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274F8661-F24D-4700-92D7-204B368B20B9}" xr6:coauthVersionLast="46" xr6:coauthVersionMax="46" xr10:uidLastSave="{00000000-0000-0000-0000-000000000000}"/>
  <bookViews>
    <workbookView xWindow="-110" yWindow="-110" windowWidth="19420" windowHeight="10420" tabRatio="415" xr2:uid="{00000000-000D-0000-FFFF-FFFF00000000}"/>
  </bookViews>
  <sheets>
    <sheet name="גנט" sheetId="11" r:id="rId1"/>
    <sheet name="אודות" sheetId="12" r:id="rId2"/>
  </sheets>
  <definedNames>
    <definedName name="_xlnm.Print_Titles" localSheetId="0">גנט!$4:$7</definedName>
    <definedName name="הגדלת_גלילה">גנט!$F$4</definedName>
    <definedName name="היום" localSheetId="0">TODAY()</definedName>
    <definedName name="התחלת_הפרוייקט">גנט!$F$3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50" i="11" l="1"/>
  <c r="I51" i="11"/>
  <c r="I45" i="11"/>
  <c r="I48" i="11"/>
  <c r="I47" i="11"/>
  <c r="I46" i="11"/>
  <c r="I49" i="11"/>
  <c r="I43" i="11"/>
  <c r="I40" i="11"/>
  <c r="I39" i="11"/>
  <c r="I38" i="11"/>
  <c r="I41" i="11"/>
  <c r="I37" i="11"/>
  <c r="I19" i="11"/>
  <c r="I17" i="11"/>
  <c r="I32" i="11"/>
  <c r="I13" i="11"/>
  <c r="I12" i="11"/>
  <c r="I15" i="11"/>
  <c r="I31" i="11"/>
  <c r="I28" i="11"/>
  <c r="I7" i="11"/>
  <c r="I4" i="11"/>
  <c r="I16" i="11"/>
  <c r="I23" i="11"/>
  <c r="I30" i="11"/>
  <c r="I21" i="11"/>
  <c r="J5" i="11"/>
  <c r="I24" i="11"/>
  <c r="I25" i="11"/>
  <c r="I11" i="11"/>
  <c r="I26" i="11"/>
  <c r="I9" i="11"/>
  <c r="I34" i="11"/>
  <c r="I27" i="11"/>
  <c r="I33" i="11"/>
  <c r="I18" i="11"/>
  <c r="I10" i="11"/>
  <c r="I20" i="11"/>
  <c r="I14" i="11"/>
  <c r="I22" i="11"/>
  <c r="J50" i="11" l="1"/>
  <c r="J51" i="11"/>
  <c r="J49" i="11"/>
  <c r="J48" i="11"/>
  <c r="J47" i="11"/>
  <c r="J46" i="11"/>
  <c r="J45" i="11"/>
  <c r="J43" i="11"/>
  <c r="J7" i="11"/>
  <c r="J39" i="11"/>
  <c r="J37" i="11"/>
  <c r="J41" i="11"/>
  <c r="J40" i="11"/>
  <c r="J38" i="11"/>
  <c r="J13" i="11"/>
  <c r="J31" i="11"/>
  <c r="J9" i="11"/>
  <c r="J21" i="11"/>
  <c r="J28" i="11"/>
  <c r="J32" i="11"/>
  <c r="J15" i="11"/>
  <c r="J17" i="11"/>
  <c r="J18" i="11"/>
  <c r="J19" i="11"/>
  <c r="J11" i="11"/>
  <c r="J14" i="11"/>
  <c r="J24" i="11"/>
  <c r="J10" i="11"/>
  <c r="J34" i="11"/>
  <c r="J25" i="11"/>
  <c r="J30" i="11"/>
  <c r="J23" i="11"/>
  <c r="J26" i="11"/>
  <c r="J33" i="11"/>
  <c r="J12" i="11"/>
  <c r="K5" i="11"/>
  <c r="J16" i="11"/>
  <c r="J27" i="11"/>
  <c r="J20" i="11"/>
  <c r="J22" i="11"/>
  <c r="K50" i="11" l="1"/>
  <c r="K51" i="11"/>
  <c r="K49" i="11"/>
  <c r="K48" i="11"/>
  <c r="K47" i="11"/>
  <c r="K46" i="11"/>
  <c r="K45" i="11"/>
  <c r="K43" i="11"/>
  <c r="K7" i="11"/>
  <c r="K41" i="11"/>
  <c r="K40" i="11"/>
  <c r="K39" i="11"/>
  <c r="K38" i="11"/>
  <c r="K37" i="11"/>
  <c r="K25" i="11"/>
  <c r="K28" i="11"/>
  <c r="K11" i="11"/>
  <c r="K13" i="11"/>
  <c r="L5" i="11"/>
  <c r="K21" i="11"/>
  <c r="K26" i="11"/>
  <c r="K24" i="11"/>
  <c r="K23" i="11"/>
  <c r="K14" i="11"/>
  <c r="K33" i="11"/>
  <c r="K22" i="11"/>
  <c r="K18" i="11"/>
  <c r="K31" i="11"/>
  <c r="K16" i="11"/>
  <c r="K30" i="11"/>
  <c r="K27" i="11"/>
  <c r="K34" i="11"/>
  <c r="K17" i="11"/>
  <c r="K20" i="11"/>
  <c r="K32" i="11"/>
  <c r="K12" i="11"/>
  <c r="K19" i="11"/>
  <c r="K10" i="11"/>
  <c r="K9" i="11"/>
  <c r="K15" i="11"/>
  <c r="L51" i="11" l="1"/>
  <c r="L50" i="11"/>
  <c r="L47" i="11"/>
  <c r="L49" i="11"/>
  <c r="L46" i="11"/>
  <c r="L45" i="11"/>
  <c r="L48" i="11"/>
  <c r="L43" i="11"/>
  <c r="L7" i="11"/>
  <c r="L38" i="11"/>
  <c r="L40" i="11"/>
  <c r="L41" i="11"/>
  <c r="L39" i="11"/>
  <c r="L37" i="11"/>
  <c r="L21" i="11"/>
  <c r="L32" i="11"/>
  <c r="L12" i="11"/>
  <c r="L19" i="11"/>
  <c r="L10" i="11"/>
  <c r="M5" i="11"/>
  <c r="L17" i="11"/>
  <c r="L28" i="11"/>
  <c r="L33" i="11"/>
  <c r="L27" i="11"/>
  <c r="L31" i="11"/>
  <c r="L16" i="11"/>
  <c r="L30" i="11"/>
  <c r="L15" i="11"/>
  <c r="L24" i="11"/>
  <c r="L22" i="11"/>
  <c r="L34" i="11"/>
  <c r="L18" i="11"/>
  <c r="L26" i="11"/>
  <c r="L9" i="11"/>
  <c r="L13" i="11"/>
  <c r="L20" i="11"/>
  <c r="L25" i="11"/>
  <c r="L14" i="11"/>
  <c r="L11" i="11"/>
  <c r="L23" i="11"/>
  <c r="M51" i="11" l="1"/>
  <c r="M50" i="11"/>
  <c r="M45" i="11"/>
  <c r="M46" i="11"/>
  <c r="M49" i="11"/>
  <c r="M48" i="11"/>
  <c r="M47" i="11"/>
  <c r="M43" i="11"/>
  <c r="M7" i="11"/>
  <c r="M41" i="11"/>
  <c r="M40" i="11"/>
  <c r="M39" i="11"/>
  <c r="M38" i="11"/>
  <c r="M37" i="11"/>
  <c r="M34" i="11"/>
  <c r="M14" i="11"/>
  <c r="M13" i="11"/>
  <c r="M26" i="11"/>
  <c r="M16" i="11"/>
  <c r="M10" i="11"/>
  <c r="M9" i="11"/>
  <c r="M25" i="11"/>
  <c r="M24" i="11"/>
  <c r="M22" i="11"/>
  <c r="M30" i="11"/>
  <c r="M17" i="11"/>
  <c r="M27" i="11"/>
  <c r="N5" i="11"/>
  <c r="M31" i="11"/>
  <c r="M32" i="11"/>
  <c r="M33" i="11"/>
  <c r="M23" i="11"/>
  <c r="M12" i="11"/>
  <c r="M18" i="11"/>
  <c r="M19" i="11"/>
  <c r="M15" i="11"/>
  <c r="M20" i="11"/>
  <c r="M11" i="11"/>
  <c r="M28" i="11"/>
  <c r="M21" i="11"/>
  <c r="N51" i="11" l="1"/>
  <c r="N50" i="11"/>
  <c r="N49" i="11"/>
  <c r="N48" i="11"/>
  <c r="N47" i="11"/>
  <c r="N46" i="11"/>
  <c r="N45" i="11"/>
  <c r="N43" i="11"/>
  <c r="N7" i="11"/>
  <c r="N41" i="11"/>
  <c r="N40" i="11"/>
  <c r="N39" i="11"/>
  <c r="N38" i="11"/>
  <c r="N37" i="11"/>
  <c r="N23" i="11"/>
  <c r="N20" i="11"/>
  <c r="N32" i="11"/>
  <c r="N15" i="11"/>
  <c r="N12" i="11"/>
  <c r="N11" i="11"/>
  <c r="N26" i="11"/>
  <c r="N18" i="11"/>
  <c r="N17" i="11"/>
  <c r="N9" i="11"/>
  <c r="N19" i="11"/>
  <c r="N33" i="11"/>
  <c r="N22" i="11"/>
  <c r="N21" i="11"/>
  <c r="N25" i="11"/>
  <c r="N31" i="11"/>
  <c r="N24" i="11"/>
  <c r="N34" i="11"/>
  <c r="N14" i="11"/>
  <c r="N28" i="11"/>
  <c r="N30" i="11"/>
  <c r="N13" i="11"/>
  <c r="N10" i="11"/>
  <c r="N27" i="11"/>
  <c r="O5" i="11"/>
  <c r="N16" i="11"/>
  <c r="O51" i="11" l="1"/>
  <c r="O50" i="11"/>
  <c r="O49" i="11"/>
  <c r="O48" i="11"/>
  <c r="O47" i="11"/>
  <c r="O46" i="11"/>
  <c r="O45" i="11"/>
  <c r="O43" i="11"/>
  <c r="O7" i="11"/>
  <c r="O41" i="11"/>
  <c r="O40" i="11"/>
  <c r="O39" i="11"/>
  <c r="O38" i="11"/>
  <c r="O37" i="11"/>
  <c r="O19" i="11"/>
  <c r="O15" i="11"/>
  <c r="O11" i="11"/>
  <c r="O34" i="11"/>
  <c r="O27" i="11"/>
  <c r="O30" i="11"/>
  <c r="P5" i="11"/>
  <c r="O20" i="11"/>
  <c r="O13" i="11"/>
  <c r="O28" i="11"/>
  <c r="O16" i="11"/>
  <c r="O9" i="11"/>
  <c r="O24" i="11"/>
  <c r="O31" i="11"/>
  <c r="O26" i="11"/>
  <c r="O10" i="11"/>
  <c r="O17" i="11"/>
  <c r="O25" i="11"/>
  <c r="O12" i="11"/>
  <c r="O18" i="11"/>
  <c r="O23" i="11"/>
  <c r="O21" i="11"/>
  <c r="O33" i="11"/>
  <c r="O22" i="11"/>
  <c r="O32" i="11"/>
  <c r="O14" i="11"/>
  <c r="P51" i="11" l="1"/>
  <c r="P50" i="11"/>
  <c r="P49" i="11"/>
  <c r="P48" i="11"/>
  <c r="P47" i="11"/>
  <c r="P46" i="11"/>
  <c r="P45" i="11"/>
  <c r="P43" i="11"/>
  <c r="P7" i="11"/>
  <c r="P41" i="11"/>
  <c r="P40" i="11"/>
  <c r="P39" i="11"/>
  <c r="P38" i="11"/>
  <c r="P37" i="11"/>
  <c r="P18" i="11"/>
  <c r="P28" i="11"/>
  <c r="P33" i="11"/>
  <c r="Q5" i="11"/>
  <c r="P12" i="11"/>
  <c r="P4" i="11"/>
  <c r="P10" i="11"/>
  <c r="P22" i="11"/>
  <c r="P31" i="11"/>
  <c r="P25" i="11"/>
  <c r="P34" i="11"/>
  <c r="P9" i="11"/>
  <c r="P17" i="11"/>
  <c r="P11" i="11"/>
  <c r="P19" i="11"/>
  <c r="P14" i="11"/>
  <c r="P21" i="11"/>
  <c r="P16" i="11"/>
  <c r="P30" i="11"/>
  <c r="P24" i="11"/>
  <c r="P15" i="11"/>
  <c r="P32" i="11"/>
  <c r="P27" i="11"/>
  <c r="P23" i="11"/>
  <c r="P13" i="11"/>
  <c r="P20" i="11"/>
  <c r="P26" i="11"/>
  <c r="Q50" i="11" l="1"/>
  <c r="Q51" i="11"/>
  <c r="Q45" i="11"/>
  <c r="Q49" i="11"/>
  <c r="Q48" i="11"/>
  <c r="Q47" i="11"/>
  <c r="Q46" i="11"/>
  <c r="Q43" i="11"/>
  <c r="Q23" i="11"/>
  <c r="Q7" i="11"/>
  <c r="Q37" i="11"/>
  <c r="Q39" i="11"/>
  <c r="Q38" i="11"/>
  <c r="Q41" i="11"/>
  <c r="Q40" i="11"/>
  <c r="Q34" i="11"/>
  <c r="R5" i="11"/>
  <c r="Q18" i="11"/>
  <c r="Q17" i="11"/>
  <c r="Q16" i="11"/>
  <c r="Q21" i="11"/>
  <c r="Q33" i="11"/>
  <c r="Q28" i="11"/>
  <c r="Q13" i="11"/>
  <c r="Q30" i="11"/>
  <c r="Q14" i="11"/>
  <c r="Q31" i="11"/>
  <c r="Q24" i="11"/>
  <c r="Q22" i="11"/>
  <c r="Q12" i="11"/>
  <c r="Q10" i="11"/>
  <c r="Q27" i="11"/>
  <c r="Q15" i="11"/>
  <c r="Q11" i="11"/>
  <c r="Q25" i="11"/>
  <c r="Q20" i="11"/>
  <c r="Q9" i="11"/>
  <c r="Q26" i="11"/>
  <c r="Q32" i="11"/>
  <c r="Q19" i="11"/>
  <c r="R16" i="11"/>
  <c r="R50" i="11" l="1"/>
  <c r="R51" i="11"/>
  <c r="R46" i="11"/>
  <c r="R45" i="11"/>
  <c r="R49" i="11"/>
  <c r="R48" i="11"/>
  <c r="R47" i="11"/>
  <c r="R43" i="11"/>
  <c r="R7" i="11"/>
  <c r="R39" i="11"/>
  <c r="R38" i="11"/>
  <c r="R41" i="11"/>
  <c r="R40" i="11"/>
  <c r="R37" i="11"/>
  <c r="R30" i="11"/>
  <c r="R23" i="11"/>
  <c r="R28" i="11"/>
  <c r="R17" i="11"/>
  <c r="S5" i="11"/>
  <c r="R10" i="11"/>
  <c r="R11" i="11"/>
  <c r="R25" i="11"/>
  <c r="R26" i="11"/>
  <c r="R24" i="11"/>
  <c r="R14" i="11"/>
  <c r="R34" i="11"/>
  <c r="R12" i="11"/>
  <c r="R21" i="11"/>
  <c r="R33" i="11"/>
  <c r="R13" i="11"/>
  <c r="R31" i="11"/>
  <c r="R22" i="11"/>
  <c r="R19" i="11"/>
  <c r="R32" i="11"/>
  <c r="R20" i="11"/>
  <c r="R18" i="11"/>
  <c r="R27" i="11"/>
  <c r="R15" i="11"/>
  <c r="R9" i="11"/>
  <c r="S50" i="11" l="1"/>
  <c r="S51" i="11"/>
  <c r="S49" i="11"/>
  <c r="S48" i="11"/>
  <c r="S47" i="11"/>
  <c r="S46" i="11"/>
  <c r="S45" i="11"/>
  <c r="S43" i="11"/>
  <c r="S7" i="11"/>
  <c r="S41" i="11"/>
  <c r="S40" i="11"/>
  <c r="S39" i="11"/>
  <c r="S38" i="11"/>
  <c r="S37" i="11"/>
  <c r="S14" i="11"/>
  <c r="S25" i="11"/>
  <c r="S22" i="11"/>
  <c r="S9" i="11"/>
  <c r="S18" i="11"/>
  <c r="S15" i="11"/>
  <c r="S19" i="11"/>
  <c r="S23" i="11"/>
  <c r="S21" i="11"/>
  <c r="S26" i="11"/>
  <c r="S28" i="11"/>
  <c r="S31" i="11"/>
  <c r="S20" i="11"/>
  <c r="T5" i="11"/>
  <c r="S27" i="11"/>
  <c r="S13" i="11"/>
  <c r="S33" i="11"/>
  <c r="S30" i="11"/>
  <c r="S16" i="11"/>
  <c r="S32" i="11"/>
  <c r="S11" i="11"/>
  <c r="S12" i="11"/>
  <c r="S24" i="11"/>
  <c r="S34" i="11"/>
  <c r="S17" i="11"/>
  <c r="S10" i="11"/>
  <c r="T51" i="11" l="1"/>
  <c r="T50" i="11"/>
  <c r="T49" i="11"/>
  <c r="T48" i="11"/>
  <c r="T47" i="11"/>
  <c r="T46" i="11"/>
  <c r="T45" i="11"/>
  <c r="T43" i="11"/>
  <c r="T7" i="11"/>
  <c r="T41" i="11"/>
  <c r="T38" i="11"/>
  <c r="T37" i="11"/>
  <c r="T40" i="11"/>
  <c r="T39" i="11"/>
  <c r="T15" i="11"/>
  <c r="T13" i="11"/>
  <c r="T34" i="11"/>
  <c r="T16" i="11"/>
  <c r="T20" i="11"/>
  <c r="U5" i="11"/>
  <c r="T26" i="11"/>
  <c r="T9" i="11"/>
  <c r="T23" i="11"/>
  <c r="T22" i="11"/>
  <c r="T12" i="11"/>
  <c r="T14" i="11"/>
  <c r="T27" i="11"/>
  <c r="T25" i="11"/>
  <c r="T17" i="11"/>
  <c r="T28" i="11"/>
  <c r="T30" i="11"/>
  <c r="T19" i="11"/>
  <c r="T18" i="11"/>
  <c r="T32" i="11"/>
  <c r="T21" i="11"/>
  <c r="T33" i="11"/>
  <c r="T10" i="11"/>
  <c r="T31" i="11"/>
  <c r="T24" i="11"/>
  <c r="T11" i="11"/>
  <c r="U51" i="11" l="1"/>
  <c r="U50" i="11"/>
  <c r="U49" i="11"/>
  <c r="U48" i="11"/>
  <c r="U47" i="11"/>
  <c r="U46" i="11"/>
  <c r="U45" i="11"/>
  <c r="U43" i="11"/>
  <c r="U7" i="11"/>
  <c r="U40" i="11"/>
  <c r="U39" i="11"/>
  <c r="U38" i="11"/>
  <c r="U37" i="11"/>
  <c r="U41" i="11"/>
  <c r="U18" i="11"/>
  <c r="U15" i="11"/>
  <c r="U30" i="11"/>
  <c r="U32" i="11"/>
  <c r="U17" i="11"/>
  <c r="U9" i="11"/>
  <c r="U20" i="11"/>
  <c r="U11" i="11"/>
  <c r="U33" i="11"/>
  <c r="U25" i="11"/>
  <c r="U23" i="11"/>
  <c r="U13" i="11"/>
  <c r="U31" i="11"/>
  <c r="U21" i="11"/>
  <c r="U26" i="11"/>
  <c r="U24" i="11"/>
  <c r="U12" i="11"/>
  <c r="U28" i="11"/>
  <c r="U19" i="11"/>
  <c r="U27" i="11"/>
  <c r="U34" i="11"/>
  <c r="U22" i="11"/>
  <c r="U16" i="11"/>
  <c r="U14" i="11"/>
  <c r="V5" i="11"/>
  <c r="U10" i="11"/>
  <c r="V51" i="11" l="1"/>
  <c r="V50" i="11"/>
  <c r="V49" i="11"/>
  <c r="V48" i="11"/>
  <c r="V47" i="11"/>
  <c r="V46" i="11"/>
  <c r="V45" i="11"/>
  <c r="V43" i="11"/>
  <c r="V7" i="11"/>
  <c r="V41" i="11"/>
  <c r="V40" i="11"/>
  <c r="V39" i="11"/>
  <c r="V38" i="11"/>
  <c r="V37" i="11"/>
  <c r="V31" i="11"/>
  <c r="V20" i="11"/>
  <c r="V12" i="11"/>
  <c r="V30" i="11"/>
  <c r="V26" i="11"/>
  <c r="V25" i="11"/>
  <c r="V32" i="11"/>
  <c r="V11" i="11"/>
  <c r="V10" i="11"/>
  <c r="V28" i="11"/>
  <c r="V18" i="11"/>
  <c r="V34" i="11"/>
  <c r="V23" i="11"/>
  <c r="V21" i="11"/>
  <c r="V27" i="11"/>
  <c r="V22" i="11"/>
  <c r="V33" i="11"/>
  <c r="V24" i="11"/>
  <c r="V15" i="11"/>
  <c r="W5" i="11"/>
  <c r="V14" i="11"/>
  <c r="V17" i="11"/>
  <c r="V19" i="11"/>
  <c r="V9" i="11"/>
  <c r="V13" i="11"/>
  <c r="V16" i="11"/>
  <c r="W51" i="11" l="1"/>
  <c r="W50" i="11"/>
  <c r="W49" i="11"/>
  <c r="W48" i="11"/>
  <c r="W47" i="11"/>
  <c r="W46" i="11"/>
  <c r="W45" i="11"/>
  <c r="W43" i="11"/>
  <c r="W7" i="11"/>
  <c r="W41" i="11"/>
  <c r="W40" i="11"/>
  <c r="W39" i="11"/>
  <c r="W38" i="11"/>
  <c r="W37" i="11"/>
  <c r="W18" i="11"/>
  <c r="W30" i="11"/>
  <c r="W16" i="11"/>
  <c r="W33" i="11"/>
  <c r="W31" i="11"/>
  <c r="W28" i="11"/>
  <c r="W23" i="11"/>
  <c r="W32" i="11"/>
  <c r="W25" i="11"/>
  <c r="W12" i="11"/>
  <c r="W13" i="11"/>
  <c r="W24" i="11"/>
  <c r="W10" i="11"/>
  <c r="W14" i="11"/>
  <c r="W22" i="11"/>
  <c r="W20" i="11"/>
  <c r="W11" i="11"/>
  <c r="W27" i="11"/>
  <c r="W4" i="11"/>
  <c r="W21" i="11"/>
  <c r="W34" i="11"/>
  <c r="W19" i="11"/>
  <c r="W26" i="11"/>
  <c r="W17" i="11"/>
  <c r="W15" i="11"/>
  <c r="W9" i="11"/>
  <c r="X5" i="11"/>
  <c r="X50" i="11" l="1"/>
  <c r="X51" i="11"/>
  <c r="X49" i="11"/>
  <c r="X48" i="11"/>
  <c r="X47" i="11"/>
  <c r="X46" i="11"/>
  <c r="X45" i="11"/>
  <c r="X43" i="11"/>
  <c r="X7" i="11"/>
  <c r="X41" i="11"/>
  <c r="X40" i="11"/>
  <c r="X39" i="11"/>
  <c r="X37" i="11"/>
  <c r="X38" i="11"/>
  <c r="X9" i="11"/>
  <c r="X30" i="11"/>
  <c r="X11" i="11"/>
  <c r="X20" i="11"/>
  <c r="X26" i="11"/>
  <c r="X33" i="11"/>
  <c r="X31" i="11"/>
  <c r="X28" i="11"/>
  <c r="X24" i="11"/>
  <c r="X34" i="11"/>
  <c r="X16" i="11"/>
  <c r="X17" i="11"/>
  <c r="X15" i="11"/>
  <c r="X19" i="11"/>
  <c r="X14" i="11"/>
  <c r="Y5" i="11"/>
  <c r="X22" i="11"/>
  <c r="X18" i="11"/>
  <c r="X23" i="11"/>
  <c r="X12" i="11"/>
  <c r="X25" i="11"/>
  <c r="X21" i="11"/>
  <c r="X27" i="11"/>
  <c r="X13" i="11"/>
  <c r="X10" i="11"/>
  <c r="X32" i="11"/>
  <c r="Y50" i="11" l="1"/>
  <c r="Y51" i="11"/>
  <c r="Y49" i="11"/>
  <c r="Y48" i="11"/>
  <c r="Y47" i="11"/>
  <c r="Y46" i="11"/>
  <c r="Y45" i="11"/>
  <c r="Y43" i="11"/>
  <c r="Y7" i="11"/>
  <c r="Y40" i="11"/>
  <c r="Y37" i="11"/>
  <c r="Y39" i="11"/>
  <c r="Y38" i="11"/>
  <c r="Y41" i="11"/>
  <c r="Y26" i="11"/>
  <c r="Z5" i="11"/>
  <c r="Y18" i="11"/>
  <c r="Y11" i="11"/>
  <c r="Y31" i="11"/>
  <c r="Y15" i="11"/>
  <c r="Y28" i="11"/>
  <c r="Y27" i="11"/>
  <c r="Y30" i="11"/>
  <c r="Y10" i="11"/>
  <c r="Y24" i="11"/>
  <c r="Y32" i="11"/>
  <c r="Y25" i="11"/>
  <c r="Y19" i="11"/>
  <c r="Y23" i="11"/>
  <c r="Y12" i="11"/>
  <c r="Y33" i="11"/>
  <c r="Y9" i="11"/>
  <c r="Y13" i="11"/>
  <c r="Y21" i="11"/>
  <c r="Y22" i="11"/>
  <c r="Y20" i="11"/>
  <c r="Y16" i="11"/>
  <c r="Y34" i="11"/>
  <c r="Y17" i="11"/>
  <c r="Y14" i="11"/>
  <c r="Z50" i="11" l="1"/>
  <c r="Z51" i="11"/>
  <c r="Z49" i="11"/>
  <c r="Z48" i="11"/>
  <c r="Z47" i="11"/>
  <c r="Z46" i="11"/>
  <c r="Z45" i="11"/>
  <c r="Z43" i="11"/>
  <c r="Z7" i="11"/>
  <c r="Z37" i="11"/>
  <c r="Z38" i="11"/>
  <c r="Z41" i="11"/>
  <c r="Z40" i="11"/>
  <c r="Z39" i="11"/>
  <c r="Z32" i="11"/>
  <c r="Z28" i="11"/>
  <c r="Z12" i="11"/>
  <c r="Z16" i="11"/>
  <c r="Z30" i="11"/>
  <c r="Z9" i="11"/>
  <c r="Z15" i="11"/>
  <c r="Z22" i="11"/>
  <c r="Z13" i="11"/>
  <c r="Z20" i="11"/>
  <c r="Z18" i="11"/>
  <c r="Z33" i="11"/>
  <c r="Z19" i="11"/>
  <c r="Z17" i="11"/>
  <c r="AA5" i="11"/>
  <c r="Z21" i="11"/>
  <c r="Z11" i="11"/>
  <c r="Z27" i="11"/>
  <c r="Z25" i="11"/>
  <c r="Z31" i="11"/>
  <c r="Z34" i="11"/>
  <c r="Z26" i="11"/>
  <c r="Z24" i="11"/>
  <c r="Z14" i="11"/>
  <c r="Z23" i="11"/>
  <c r="Z10" i="11"/>
  <c r="AA50" i="11" l="1"/>
  <c r="AA51" i="11"/>
  <c r="AA49" i="11"/>
  <c r="AA48" i="11"/>
  <c r="AA47" i="11"/>
  <c r="AA46" i="11"/>
  <c r="AA45" i="11"/>
  <c r="AA43" i="11"/>
  <c r="AA7" i="11"/>
  <c r="AA41" i="11"/>
  <c r="AA40" i="11"/>
  <c r="AA39" i="11"/>
  <c r="AA38" i="11"/>
  <c r="AA37" i="11"/>
  <c r="AA13" i="11"/>
  <c r="AA17" i="11"/>
  <c r="AA19" i="11"/>
  <c r="AA15" i="11"/>
  <c r="AA34" i="11"/>
  <c r="AB5" i="11"/>
  <c r="AA21" i="11"/>
  <c r="AA9" i="11"/>
  <c r="AA22" i="11"/>
  <c r="AA27" i="11"/>
  <c r="AA32" i="11"/>
  <c r="AA20" i="11"/>
  <c r="AA18" i="11"/>
  <c r="AA28" i="11"/>
  <c r="AA23" i="11"/>
  <c r="AA14" i="11"/>
  <c r="AA24" i="11"/>
  <c r="AA11" i="11"/>
  <c r="AA16" i="11"/>
  <c r="AA10" i="11"/>
  <c r="AA33" i="11"/>
  <c r="AA12" i="11"/>
  <c r="AA26" i="11"/>
  <c r="AA25" i="11"/>
  <c r="AA30" i="11"/>
  <c r="AA31" i="11"/>
  <c r="AB50" i="11" l="1"/>
  <c r="AB51" i="11"/>
  <c r="AB45" i="11"/>
  <c r="AB48" i="11"/>
  <c r="AB47" i="11"/>
  <c r="AB49" i="11"/>
  <c r="AB46" i="11"/>
  <c r="AB43" i="11"/>
  <c r="AB7" i="11"/>
  <c r="AB37" i="11"/>
  <c r="AB40" i="11"/>
  <c r="AB39" i="11"/>
  <c r="AB41" i="11"/>
  <c r="AB38" i="11"/>
  <c r="AB14" i="11"/>
  <c r="AB24" i="11"/>
  <c r="AB21" i="11"/>
  <c r="AB22" i="11"/>
  <c r="AB12" i="11"/>
  <c r="AB30" i="11"/>
  <c r="AB19" i="11"/>
  <c r="AB11" i="11"/>
  <c r="AB34" i="11"/>
  <c r="AB17" i="11"/>
  <c r="AB28" i="11"/>
  <c r="AB16" i="11"/>
  <c r="AB27" i="11"/>
  <c r="AB33" i="11"/>
  <c r="AB23" i="11"/>
  <c r="AC5" i="11"/>
  <c r="AB15" i="11"/>
  <c r="AB31" i="11"/>
  <c r="AB25" i="11"/>
  <c r="AB20" i="11"/>
  <c r="AB9" i="11"/>
  <c r="AB13" i="11"/>
  <c r="AB32" i="11"/>
  <c r="AB26" i="11"/>
  <c r="AB18" i="11"/>
  <c r="AB10" i="11"/>
  <c r="AC51" i="11" l="1"/>
  <c r="AC50" i="11"/>
  <c r="AC46" i="11"/>
  <c r="AC45" i="11"/>
  <c r="AC49" i="11"/>
  <c r="AC48" i="11"/>
  <c r="AC47" i="11"/>
  <c r="AC43" i="11"/>
  <c r="AC7" i="11"/>
  <c r="AC41" i="11"/>
  <c r="AC40" i="11"/>
  <c r="AC39" i="11"/>
  <c r="AC38" i="11"/>
  <c r="AC37" i="11"/>
  <c r="AC33" i="11"/>
  <c r="AC26" i="11"/>
  <c r="AC20" i="11"/>
  <c r="AC22" i="11"/>
  <c r="AC23" i="11"/>
  <c r="AC9" i="11"/>
  <c r="AC10" i="11"/>
  <c r="AC21" i="11"/>
  <c r="AD5" i="11"/>
  <c r="AC11" i="11"/>
  <c r="AC16" i="11"/>
  <c r="AC34" i="11"/>
  <c r="AC32" i="11"/>
  <c r="AC12" i="11"/>
  <c r="AC15" i="11"/>
  <c r="AC17" i="11"/>
  <c r="AC28" i="11"/>
  <c r="AC14" i="11"/>
  <c r="AC24" i="11"/>
  <c r="AC13" i="11"/>
  <c r="AC19" i="11"/>
  <c r="AC25" i="11"/>
  <c r="AC30" i="11"/>
  <c r="AC31" i="11"/>
  <c r="AC27" i="11"/>
  <c r="AC18" i="11"/>
  <c r="AD51" i="11" l="1"/>
  <c r="AD50" i="11"/>
  <c r="AD49" i="11"/>
  <c r="AD48" i="11"/>
  <c r="AD47" i="11"/>
  <c r="AD46" i="11"/>
  <c r="AD45" i="11"/>
  <c r="AD43" i="11"/>
  <c r="AD7" i="11"/>
  <c r="AD41" i="11"/>
  <c r="AD40" i="11"/>
  <c r="AD39" i="11"/>
  <c r="AD38" i="11"/>
  <c r="AD37" i="11"/>
  <c r="AD12" i="11"/>
  <c r="AD28" i="11"/>
  <c r="AD25" i="11"/>
  <c r="AD32" i="11"/>
  <c r="AD26" i="11"/>
  <c r="AD24" i="11"/>
  <c r="AD22" i="11"/>
  <c r="AD16" i="11"/>
  <c r="AD9" i="11"/>
  <c r="AD19" i="11"/>
  <c r="AD33" i="11"/>
  <c r="AD34" i="11"/>
  <c r="AD4" i="11"/>
  <c r="AD10" i="11"/>
  <c r="AD27" i="11"/>
  <c r="AD17" i="11"/>
  <c r="AD20" i="11"/>
  <c r="AD18" i="11"/>
  <c r="AD31" i="11"/>
  <c r="AD13" i="11"/>
  <c r="AD15" i="11"/>
  <c r="AD14" i="11"/>
  <c r="AD11" i="11"/>
  <c r="AD30" i="11"/>
  <c r="AD21" i="11"/>
  <c r="AE5" i="11"/>
  <c r="AD23" i="11"/>
  <c r="AE50" i="11" l="1"/>
  <c r="AE51" i="11"/>
  <c r="AE49" i="11"/>
  <c r="AE48" i="11"/>
  <c r="AE47" i="11"/>
  <c r="AE46" i="11"/>
  <c r="AE45" i="11"/>
  <c r="AE43" i="11"/>
  <c r="AE7" i="11"/>
  <c r="AE41" i="11"/>
  <c r="AE40" i="11"/>
  <c r="AE39" i="11"/>
  <c r="AE38" i="11"/>
  <c r="AE37" i="11"/>
  <c r="AE19" i="11"/>
  <c r="AE22" i="11"/>
  <c r="AE9" i="11"/>
  <c r="AE11" i="11"/>
  <c r="AE32" i="11"/>
  <c r="AE14" i="11"/>
  <c r="AE18" i="11"/>
  <c r="AE34" i="11"/>
  <c r="AE10" i="11"/>
  <c r="AE27" i="11"/>
  <c r="AE13" i="11"/>
  <c r="AE28" i="11"/>
  <c r="AE15" i="11"/>
  <c r="AE24" i="11"/>
  <c r="AE21" i="11"/>
  <c r="AE26" i="11"/>
  <c r="AE31" i="11"/>
  <c r="AE33" i="11"/>
  <c r="AE17" i="11"/>
  <c r="AE20" i="11"/>
  <c r="AE30" i="11"/>
  <c r="AE16" i="11"/>
  <c r="AF5" i="11"/>
  <c r="AE23" i="11"/>
  <c r="AE25" i="11"/>
  <c r="AE12" i="11"/>
  <c r="AF51" i="11" l="1"/>
  <c r="AF50" i="11"/>
  <c r="AF49" i="11"/>
  <c r="AF48" i="11"/>
  <c r="AF47" i="11"/>
  <c r="AF46" i="11"/>
  <c r="AF45" i="11"/>
  <c r="AF43" i="11"/>
  <c r="AF7" i="11"/>
  <c r="AF41" i="11"/>
  <c r="AF40" i="11"/>
  <c r="AF39" i="11"/>
  <c r="AF38" i="11"/>
  <c r="AF37" i="11"/>
  <c r="AF13" i="11"/>
  <c r="AF30" i="11"/>
  <c r="AF25" i="11"/>
  <c r="AF22" i="11"/>
  <c r="AF32" i="11"/>
  <c r="AF20" i="11"/>
  <c r="AF21" i="11"/>
  <c r="AF26" i="11"/>
  <c r="AF10" i="11"/>
  <c r="AF17" i="11"/>
  <c r="AF19" i="11"/>
  <c r="AF31" i="11"/>
  <c r="AF24" i="11"/>
  <c r="AG5" i="11"/>
  <c r="AF9" i="11"/>
  <c r="AF15" i="11"/>
  <c r="AF18" i="11"/>
  <c r="AF14" i="11"/>
  <c r="AF23" i="11"/>
  <c r="AF27" i="11"/>
  <c r="AF12" i="11"/>
  <c r="AF28" i="11"/>
  <c r="AF16" i="11"/>
  <c r="AF34" i="11"/>
  <c r="AF33" i="11"/>
  <c r="AF11" i="11"/>
  <c r="AG50" i="11" l="1"/>
  <c r="AG51" i="11"/>
  <c r="AG45" i="11"/>
  <c r="AG49" i="11"/>
  <c r="AG48" i="11"/>
  <c r="AG47" i="11"/>
  <c r="AG46" i="11"/>
  <c r="AG43" i="11"/>
  <c r="AG7" i="11"/>
  <c r="AG41" i="11"/>
  <c r="AG40" i="11"/>
  <c r="AG39" i="11"/>
  <c r="AG38" i="11"/>
  <c r="AG37" i="11"/>
  <c r="AG10" i="11"/>
  <c r="AG15" i="11"/>
  <c r="AG24" i="11"/>
  <c r="AG27" i="11"/>
  <c r="AG14" i="11"/>
  <c r="AG22" i="11"/>
  <c r="AG12" i="11"/>
  <c r="AG13" i="11"/>
  <c r="AG17" i="11"/>
  <c r="AG32" i="11"/>
  <c r="AG20" i="11"/>
  <c r="AG31" i="11"/>
  <c r="AG16" i="11"/>
  <c r="AG25" i="11"/>
  <c r="AG18" i="11"/>
  <c r="AG21" i="11"/>
  <c r="AG9" i="11"/>
  <c r="AG23" i="11"/>
  <c r="AG33" i="11"/>
  <c r="AH5" i="11"/>
  <c r="AG30" i="11"/>
  <c r="AG28" i="11"/>
  <c r="AG34" i="11"/>
  <c r="AG19" i="11"/>
  <c r="AG11" i="11"/>
  <c r="AG26" i="11"/>
  <c r="AH50" i="11" l="1"/>
  <c r="AH51" i="11"/>
  <c r="AH45" i="11"/>
  <c r="AH49" i="11"/>
  <c r="AH48" i="11"/>
  <c r="AH47" i="11"/>
  <c r="AH46" i="11"/>
  <c r="AH43" i="11"/>
  <c r="AH7" i="11"/>
  <c r="AH37" i="11"/>
  <c r="AH40" i="11"/>
  <c r="AH39" i="11"/>
  <c r="AH41" i="11"/>
  <c r="AH38" i="11"/>
  <c r="AH26" i="11"/>
  <c r="AH13" i="11"/>
  <c r="AH28" i="11"/>
  <c r="AH19" i="11"/>
  <c r="AH21" i="11"/>
  <c r="AH10" i="11"/>
  <c r="AH11" i="11"/>
  <c r="AH18" i="11"/>
  <c r="AH33" i="11"/>
  <c r="AH12" i="11"/>
  <c r="AH22" i="11"/>
  <c r="AH30" i="11"/>
  <c r="AH14" i="11"/>
  <c r="AH9" i="11"/>
  <c r="AH27" i="11"/>
  <c r="AH23" i="11"/>
  <c r="AH16" i="11"/>
  <c r="AH15" i="11"/>
  <c r="AH24" i="11"/>
  <c r="AH34" i="11"/>
  <c r="AH32" i="11"/>
  <c r="AH17" i="11"/>
  <c r="AI5" i="11"/>
  <c r="AH31" i="11"/>
  <c r="AH20" i="11"/>
  <c r="AH25" i="11"/>
  <c r="AI50" i="11" l="1"/>
  <c r="AI51" i="11"/>
  <c r="AI49" i="11"/>
  <c r="AI48" i="11"/>
  <c r="AI47" i="11"/>
  <c r="AI46" i="11"/>
  <c r="AI45" i="11"/>
  <c r="AI43" i="11"/>
  <c r="AI7" i="11"/>
  <c r="AI41" i="11"/>
  <c r="AI40" i="11"/>
  <c r="AI39" i="11"/>
  <c r="AI38" i="11"/>
  <c r="AI37" i="11"/>
  <c r="AI15" i="11"/>
  <c r="AI21" i="11"/>
  <c r="AI26" i="11"/>
  <c r="AI33" i="11"/>
  <c r="AJ5" i="11"/>
  <c r="AI18" i="11"/>
  <c r="AI25" i="11"/>
  <c r="AI27" i="11"/>
  <c r="AI10" i="11"/>
  <c r="AI31" i="11"/>
  <c r="AI14" i="11"/>
  <c r="AI11" i="11"/>
  <c r="AI17" i="11"/>
  <c r="AI19" i="11"/>
  <c r="AI30" i="11"/>
  <c r="AI9" i="11"/>
  <c r="AI13" i="11"/>
  <c r="AI24" i="11"/>
  <c r="AI20" i="11"/>
  <c r="AI23" i="11"/>
  <c r="AI16" i="11"/>
  <c r="AI32" i="11"/>
  <c r="AI12" i="11"/>
  <c r="AI34" i="11"/>
  <c r="AI22" i="11"/>
  <c r="AI28" i="11"/>
  <c r="AJ50" i="11" l="1"/>
  <c r="AJ51" i="11"/>
  <c r="AJ46" i="11"/>
  <c r="AJ49" i="11"/>
  <c r="AJ45" i="11"/>
  <c r="AJ48" i="11"/>
  <c r="AJ47" i="11"/>
  <c r="AJ43" i="11"/>
  <c r="AJ7" i="11"/>
  <c r="AJ38" i="11"/>
  <c r="AJ41" i="11"/>
  <c r="AJ40" i="11"/>
  <c r="AJ39" i="11"/>
  <c r="AJ37" i="11"/>
  <c r="AJ31" i="11"/>
  <c r="AJ19" i="11"/>
  <c r="AJ26" i="11"/>
  <c r="AJ17" i="11"/>
  <c r="AJ18" i="11"/>
  <c r="AJ10" i="11"/>
  <c r="AJ25" i="11"/>
  <c r="AJ9" i="11"/>
  <c r="AJ24" i="11"/>
  <c r="AJ30" i="11"/>
  <c r="AJ21" i="11"/>
  <c r="AJ28" i="11"/>
  <c r="AJ34" i="11"/>
  <c r="AJ22" i="11"/>
  <c r="AJ15" i="11"/>
  <c r="AJ23" i="11"/>
  <c r="AJ16" i="11"/>
  <c r="AJ11" i="11"/>
  <c r="AJ12" i="11"/>
  <c r="AJ20" i="11"/>
  <c r="AJ32" i="11"/>
  <c r="AJ27" i="11"/>
  <c r="AJ33" i="11"/>
  <c r="AJ13" i="11"/>
  <c r="AK5" i="11"/>
  <c r="AJ14" i="11"/>
  <c r="AK51" i="11" l="1"/>
  <c r="AK50" i="11"/>
  <c r="AK45" i="11"/>
  <c r="AK49" i="11"/>
  <c r="AK48" i="11"/>
  <c r="AK47" i="11"/>
  <c r="AK46" i="11"/>
  <c r="AK43" i="11"/>
  <c r="AK7" i="11"/>
  <c r="AK41" i="11"/>
  <c r="AK40" i="11"/>
  <c r="AK39" i="11"/>
  <c r="AK38" i="11"/>
  <c r="AK37" i="11"/>
  <c r="AL5" i="11"/>
  <c r="AK27" i="11"/>
  <c r="AK16" i="11"/>
  <c r="AK12" i="11"/>
  <c r="AK4" i="11"/>
  <c r="AK24" i="11"/>
  <c r="AK23" i="11"/>
  <c r="AK34" i="11"/>
  <c r="AK17" i="11"/>
  <c r="AK21" i="11"/>
  <c r="AK33" i="11"/>
  <c r="AK28" i="11"/>
  <c r="AK31" i="11"/>
  <c r="AK22" i="11"/>
  <c r="AK25" i="11"/>
  <c r="AK32" i="11"/>
  <c r="AK13" i="11"/>
  <c r="AK26" i="11"/>
  <c r="AK19" i="11"/>
  <c r="AK11" i="11"/>
  <c r="AK18" i="11"/>
  <c r="AK30" i="11"/>
  <c r="AK14" i="11"/>
  <c r="AK15" i="11"/>
  <c r="AK9" i="11"/>
  <c r="AK20" i="11"/>
  <c r="AK10" i="11"/>
  <c r="AL51" i="11" l="1"/>
  <c r="AL50" i="11"/>
  <c r="AL49" i="11"/>
  <c r="AL48" i="11"/>
  <c r="AL47" i="11"/>
  <c r="AL46" i="11"/>
  <c r="AL45" i="11"/>
  <c r="AL43" i="11"/>
  <c r="AL7" i="11"/>
  <c r="AL41" i="11"/>
  <c r="AL40" i="11"/>
  <c r="AL39" i="11"/>
  <c r="AL38" i="11"/>
  <c r="AL37" i="11"/>
  <c r="AM5" i="11"/>
  <c r="AL23" i="11"/>
  <c r="AL9" i="11"/>
  <c r="AL28" i="11"/>
  <c r="AL10" i="11"/>
  <c r="AL22" i="11"/>
  <c r="AL32" i="11"/>
  <c r="AL30" i="11"/>
  <c r="AL27" i="11"/>
  <c r="AL15" i="11"/>
  <c r="AL21" i="11"/>
  <c r="AL31" i="11"/>
  <c r="AL34" i="11"/>
  <c r="AL19" i="11"/>
  <c r="AL24" i="11"/>
  <c r="AL26" i="11"/>
  <c r="AL16" i="11"/>
  <c r="AL33" i="11"/>
  <c r="AL13" i="11"/>
  <c r="AL11" i="11"/>
  <c r="AL17" i="11"/>
  <c r="AL18" i="11"/>
  <c r="AL20" i="11"/>
  <c r="AL25" i="11"/>
  <c r="AL14" i="11"/>
  <c r="AL12" i="11"/>
  <c r="AM51" i="11" l="1"/>
  <c r="AM50" i="11"/>
  <c r="AM49" i="11"/>
  <c r="AM48" i="11"/>
  <c r="AM47" i="11"/>
  <c r="AM46" i="11"/>
  <c r="AM45" i="11"/>
  <c r="AM43" i="11"/>
  <c r="AM7" i="11"/>
  <c r="AM41" i="11"/>
  <c r="AM40" i="11"/>
  <c r="AM39" i="11"/>
  <c r="AM38" i="11"/>
  <c r="AM37" i="11"/>
  <c r="AM31" i="11"/>
  <c r="AM19" i="11"/>
  <c r="AM13" i="11"/>
  <c r="AM22" i="11"/>
  <c r="AM12" i="11"/>
  <c r="AM17" i="11"/>
  <c r="AM16" i="11"/>
  <c r="AM10" i="11"/>
  <c r="AM26" i="11"/>
  <c r="AM32" i="11"/>
  <c r="AM9" i="11"/>
  <c r="AM15" i="11"/>
  <c r="AM14" i="11"/>
  <c r="AM18" i="11"/>
  <c r="AM23" i="11"/>
  <c r="AN5" i="11"/>
  <c r="AM24" i="11"/>
  <c r="AM27" i="11"/>
  <c r="AM21" i="11"/>
  <c r="AM25" i="11"/>
  <c r="AM11" i="11"/>
  <c r="AM28" i="11"/>
  <c r="AM34" i="11"/>
  <c r="AM20" i="11"/>
  <c r="AM30" i="11"/>
  <c r="AM33" i="11"/>
  <c r="AN51" i="11" l="1"/>
  <c r="AN50" i="11"/>
  <c r="AN49" i="11"/>
  <c r="AN48" i="11"/>
  <c r="AN47" i="11"/>
  <c r="AN46" i="11"/>
  <c r="AN45" i="11"/>
  <c r="AN43" i="11"/>
  <c r="AN7" i="11"/>
  <c r="AN41" i="11"/>
  <c r="AN40" i="11"/>
  <c r="AN39" i="11"/>
  <c r="AN37" i="11"/>
  <c r="AN38" i="11"/>
  <c r="AN28" i="11"/>
  <c r="AN17" i="11"/>
  <c r="AN23" i="11"/>
  <c r="AN32" i="11"/>
  <c r="AN31" i="11"/>
  <c r="AN19" i="11"/>
  <c r="AN11" i="11"/>
  <c r="AN18" i="11"/>
  <c r="AO5" i="11"/>
  <c r="AN13" i="11"/>
  <c r="AN12" i="11"/>
  <c r="AN20" i="11"/>
  <c r="AN14" i="11"/>
  <c r="AN22" i="11"/>
  <c r="AN27" i="11"/>
  <c r="AN30" i="11"/>
  <c r="AN24" i="11"/>
  <c r="AN15" i="11"/>
  <c r="AN34" i="11"/>
  <c r="AN16" i="11"/>
  <c r="AN9" i="11"/>
  <c r="AN25" i="11"/>
  <c r="AN10" i="11"/>
  <c r="AN26" i="11"/>
  <c r="AN33" i="11"/>
  <c r="AN21" i="11"/>
  <c r="AO50" i="11" l="1"/>
  <c r="AO51" i="11"/>
  <c r="AO49" i="11"/>
  <c r="AO46" i="11"/>
  <c r="AO48" i="11"/>
  <c r="AO47" i="11"/>
  <c r="AO45" i="11"/>
  <c r="AO43" i="11"/>
  <c r="AO7" i="11"/>
  <c r="AO39" i="11"/>
  <c r="AO41" i="11"/>
  <c r="AO40" i="11"/>
  <c r="AO37" i="11"/>
  <c r="AO38" i="11"/>
  <c r="AO15" i="11"/>
  <c r="AO17" i="11"/>
  <c r="AO10" i="11"/>
  <c r="AO13" i="11"/>
  <c r="AO26" i="11"/>
  <c r="AO11" i="11"/>
  <c r="AO16" i="11"/>
  <c r="AO32" i="11"/>
  <c r="AO31" i="11"/>
  <c r="AO21" i="11"/>
  <c r="AO34" i="11"/>
  <c r="AO24" i="11"/>
  <c r="AO19" i="11"/>
  <c r="AO22" i="11"/>
  <c r="AO25" i="11"/>
  <c r="AP5" i="11"/>
  <c r="AO20" i="11"/>
  <c r="AO9" i="11"/>
  <c r="AO28" i="11"/>
  <c r="AO12" i="11"/>
  <c r="AO27" i="11"/>
  <c r="AO14" i="11"/>
  <c r="AO33" i="11"/>
  <c r="AO23" i="11"/>
  <c r="AO30" i="11"/>
  <c r="AO18" i="11"/>
  <c r="AP50" i="11" l="1"/>
  <c r="AP51" i="11"/>
  <c r="AP45" i="11"/>
  <c r="AP49" i="11"/>
  <c r="AP48" i="11"/>
  <c r="AP47" i="11"/>
  <c r="AP46" i="11"/>
  <c r="AP43" i="11"/>
  <c r="AP7" i="11"/>
  <c r="AP38" i="11"/>
  <c r="AP37" i="11"/>
  <c r="AP41" i="11"/>
  <c r="AP40" i="11"/>
  <c r="AP39" i="11"/>
  <c r="AP32" i="11"/>
  <c r="AP14" i="11"/>
  <c r="AP25" i="11"/>
  <c r="AP24" i="11"/>
  <c r="AP21" i="11"/>
  <c r="AP16" i="11"/>
  <c r="AP28" i="11"/>
  <c r="AQ5" i="11"/>
  <c r="AP26" i="11"/>
  <c r="AP19" i="11"/>
  <c r="AP20" i="11"/>
  <c r="AP18" i="11"/>
  <c r="AP13" i="11"/>
  <c r="AP34" i="11"/>
  <c r="AP11" i="11"/>
  <c r="AP27" i="11"/>
  <c r="AP22" i="11"/>
  <c r="AP12" i="11"/>
  <c r="AP23" i="11"/>
  <c r="AP9" i="11"/>
  <c r="AP15" i="11"/>
  <c r="AP31" i="11"/>
  <c r="AP30" i="11"/>
  <c r="AP33" i="11"/>
  <c r="AP17" i="11"/>
  <c r="AP10" i="11"/>
  <c r="AQ50" i="11" l="1"/>
  <c r="AQ51" i="11"/>
  <c r="AQ49" i="11"/>
  <c r="AQ48" i="11"/>
  <c r="AQ47" i="11"/>
  <c r="AQ46" i="11"/>
  <c r="AQ45" i="11"/>
  <c r="AQ43" i="11"/>
  <c r="AQ7" i="11"/>
  <c r="AQ41" i="11"/>
  <c r="AQ40" i="11"/>
  <c r="AQ39" i="11"/>
  <c r="AQ38" i="11"/>
  <c r="AQ37" i="11"/>
  <c r="AQ32" i="11"/>
  <c r="AQ23" i="11"/>
  <c r="AQ17" i="11"/>
  <c r="AQ20" i="11"/>
  <c r="AQ14" i="11"/>
  <c r="AQ13" i="11"/>
  <c r="AQ26" i="11"/>
  <c r="AQ25" i="11"/>
  <c r="AQ21" i="11"/>
  <c r="AQ30" i="11"/>
  <c r="AQ24" i="11"/>
  <c r="AQ19" i="11"/>
  <c r="AQ11" i="11"/>
  <c r="AQ34" i="11"/>
  <c r="AQ22" i="11"/>
  <c r="AQ12" i="11"/>
  <c r="AQ18" i="11"/>
  <c r="AQ28" i="11"/>
  <c r="AQ27" i="11"/>
  <c r="AR5" i="11"/>
  <c r="AQ15" i="11"/>
  <c r="AQ9" i="11"/>
  <c r="AQ33" i="11"/>
  <c r="AQ16" i="11"/>
  <c r="AQ31" i="11"/>
  <c r="AQ10" i="11"/>
  <c r="AR51" i="11" l="1"/>
  <c r="AR50" i="11"/>
  <c r="AR47" i="11"/>
  <c r="AR45" i="11"/>
  <c r="AR48" i="11"/>
  <c r="AR46" i="11"/>
  <c r="AR49" i="11"/>
  <c r="AR43" i="11"/>
  <c r="AR7" i="11"/>
  <c r="AR41" i="11"/>
  <c r="AR40" i="11"/>
  <c r="AR39" i="11"/>
  <c r="AR38" i="11"/>
  <c r="AR37" i="11"/>
  <c r="AR33" i="11"/>
  <c r="AS5" i="11"/>
  <c r="AR26" i="11"/>
  <c r="AR18" i="11"/>
  <c r="AR32" i="11"/>
  <c r="AR13" i="11"/>
  <c r="AR28" i="11"/>
  <c r="AR20" i="11"/>
  <c r="AR27" i="11"/>
  <c r="AR30" i="11"/>
  <c r="AR22" i="11"/>
  <c r="AR24" i="11"/>
  <c r="AR4" i="11"/>
  <c r="AR14" i="11"/>
  <c r="AR21" i="11"/>
  <c r="AR19" i="11"/>
  <c r="AR23" i="11"/>
  <c r="AR11" i="11"/>
  <c r="AR31" i="11"/>
  <c r="AR34" i="11"/>
  <c r="AR25" i="11"/>
  <c r="AR9" i="11"/>
  <c r="AR16" i="11"/>
  <c r="AR17" i="11"/>
  <c r="AR15" i="11"/>
  <c r="AR12" i="11"/>
  <c r="AR10" i="11"/>
  <c r="AS51" i="11" l="1"/>
  <c r="AS50" i="11"/>
  <c r="AS45" i="11"/>
  <c r="AS49" i="11"/>
  <c r="AS48" i="11"/>
  <c r="AS47" i="11"/>
  <c r="AS46" i="11"/>
  <c r="AS43" i="11"/>
  <c r="AS7" i="11"/>
  <c r="AS39" i="11"/>
  <c r="AS37" i="11"/>
  <c r="AS41" i="11"/>
  <c r="AS40" i="11"/>
  <c r="AS38" i="11"/>
  <c r="AS11" i="11"/>
  <c r="AS13" i="11"/>
  <c r="AS20" i="11"/>
  <c r="AS25" i="11"/>
  <c r="AS9" i="11"/>
  <c r="AS24" i="11"/>
  <c r="AS32" i="11"/>
  <c r="AS21" i="11"/>
  <c r="AS33" i="11"/>
  <c r="AS23" i="11"/>
  <c r="AS14" i="11"/>
  <c r="AS26" i="11"/>
  <c r="AS19" i="11"/>
  <c r="AS10" i="11"/>
  <c r="AS28" i="11"/>
  <c r="AS30" i="11"/>
  <c r="AS18" i="11"/>
  <c r="AS27" i="11"/>
  <c r="AS15" i="11"/>
  <c r="AS22" i="11"/>
  <c r="AT5" i="11"/>
  <c r="AS17" i="11"/>
  <c r="AS16" i="11"/>
  <c r="AS31" i="11"/>
  <c r="AS12" i="11"/>
  <c r="AS34" i="11"/>
  <c r="AT50" i="11" l="1"/>
  <c r="AT51" i="11"/>
  <c r="AT49" i="11"/>
  <c r="AT48" i="11"/>
  <c r="AT47" i="11"/>
  <c r="AT46" i="11"/>
  <c r="AT45" i="11"/>
  <c r="AT43" i="11"/>
  <c r="AT7" i="11"/>
  <c r="AT41" i="11"/>
  <c r="AT40" i="11"/>
  <c r="AT39" i="11"/>
  <c r="AT38" i="11"/>
  <c r="AT37" i="11"/>
  <c r="AT24" i="11"/>
  <c r="AU5" i="11"/>
  <c r="AT13" i="11"/>
  <c r="AT33" i="11"/>
  <c r="AT9" i="11"/>
  <c r="AT17" i="11"/>
  <c r="AT12" i="11"/>
  <c r="AT20" i="11"/>
  <c r="AT26" i="11"/>
  <c r="AT11" i="11"/>
  <c r="AT16" i="11"/>
  <c r="AT32" i="11"/>
  <c r="AT34" i="11"/>
  <c r="AT15" i="11"/>
  <c r="AT14" i="11"/>
  <c r="AT19" i="11"/>
  <c r="AT22" i="11"/>
  <c r="AT30" i="11"/>
  <c r="AT25" i="11"/>
  <c r="AT28" i="11"/>
  <c r="AT21" i="11"/>
  <c r="AT27" i="11"/>
  <c r="AT23" i="11"/>
  <c r="AT10" i="11"/>
  <c r="AT31" i="11"/>
  <c r="AT18" i="11"/>
  <c r="AU51" i="11" l="1"/>
  <c r="AU50" i="11"/>
  <c r="AU49" i="11"/>
  <c r="AU48" i="11"/>
  <c r="AU47" i="11"/>
  <c r="AU46" i="11"/>
  <c r="AU45" i="11"/>
  <c r="AU43" i="11"/>
  <c r="AU7" i="11"/>
  <c r="AU41" i="11"/>
  <c r="AU40" i="11"/>
  <c r="AU39" i="11"/>
  <c r="AU38" i="11"/>
  <c r="AU37" i="11"/>
  <c r="AU14" i="11"/>
  <c r="AV5" i="11"/>
  <c r="AU15" i="11"/>
  <c r="AU9" i="11"/>
  <c r="AU30" i="11"/>
  <c r="AU17" i="11"/>
  <c r="AU21" i="11"/>
  <c r="AU33" i="11"/>
  <c r="AU16" i="11"/>
  <c r="AU26" i="11"/>
  <c r="AU25" i="11"/>
  <c r="AU28" i="11"/>
  <c r="AU12" i="11"/>
  <c r="AU19" i="11"/>
  <c r="AU31" i="11"/>
  <c r="AU13" i="11"/>
  <c r="AU24" i="11"/>
  <c r="AU32" i="11"/>
  <c r="AU23" i="11"/>
  <c r="AU18" i="11"/>
  <c r="AU20" i="11"/>
  <c r="AU22" i="11"/>
  <c r="AU10" i="11"/>
  <c r="AU34" i="11"/>
  <c r="AU27" i="11"/>
  <c r="AU11" i="11"/>
  <c r="AV51" i="11" l="1"/>
  <c r="AV50" i="11"/>
  <c r="AV49" i="11"/>
  <c r="AV48" i="11"/>
  <c r="AV47" i="11"/>
  <c r="AV46" i="11"/>
  <c r="AV45" i="11"/>
  <c r="AV43" i="11"/>
  <c r="AV7" i="11"/>
  <c r="AV41" i="11"/>
  <c r="AV40" i="11"/>
  <c r="AV39" i="11"/>
  <c r="AV38" i="11"/>
  <c r="AV37" i="11"/>
  <c r="AV23" i="11"/>
  <c r="AV12" i="11"/>
  <c r="AV9" i="11"/>
  <c r="AV28" i="11"/>
  <c r="AV21" i="11"/>
  <c r="AV34" i="11"/>
  <c r="AV13" i="11"/>
  <c r="AV33" i="11"/>
  <c r="AV19" i="11"/>
  <c r="AW5" i="11"/>
  <c r="AV27" i="11"/>
  <c r="AV26" i="11"/>
  <c r="AV15" i="11"/>
  <c r="AV22" i="11"/>
  <c r="AV14" i="11"/>
  <c r="AV18" i="11"/>
  <c r="AV30" i="11"/>
  <c r="AV10" i="11"/>
  <c r="AV11" i="11"/>
  <c r="AV32" i="11"/>
  <c r="AV17" i="11"/>
  <c r="AV25" i="11"/>
  <c r="AV24" i="11"/>
  <c r="AV16" i="11"/>
  <c r="AV20" i="11"/>
  <c r="AV31" i="11"/>
  <c r="AW50" i="11" l="1"/>
  <c r="AW51" i="11"/>
  <c r="AW49" i="11"/>
  <c r="AW48" i="11"/>
  <c r="AW47" i="11"/>
  <c r="AW46" i="11"/>
  <c r="AW45" i="11"/>
  <c r="AW43" i="11"/>
  <c r="AW7" i="11"/>
  <c r="AW41" i="11"/>
  <c r="AW38" i="11"/>
  <c r="AW37" i="11"/>
  <c r="AW40" i="11"/>
  <c r="AW39" i="11"/>
  <c r="AW23" i="11"/>
  <c r="AW33" i="11"/>
  <c r="AW28" i="11"/>
  <c r="AX5" i="11"/>
  <c r="AW20" i="11"/>
  <c r="AW31" i="11"/>
  <c r="AW11" i="11"/>
  <c r="AW9" i="11"/>
  <c r="AW32" i="11"/>
  <c r="AW25" i="11"/>
  <c r="AW17" i="11"/>
  <c r="AW22" i="11"/>
  <c r="AW24" i="11"/>
  <c r="AW12" i="11"/>
  <c r="AW26" i="11"/>
  <c r="AW13" i="11"/>
  <c r="AW16" i="11"/>
  <c r="AW19" i="11"/>
  <c r="AW15" i="11"/>
  <c r="AW30" i="11"/>
  <c r="AW14" i="11"/>
  <c r="AW10" i="11"/>
  <c r="AW34" i="11"/>
  <c r="AW21" i="11"/>
  <c r="AW18" i="11"/>
  <c r="AW27" i="11"/>
  <c r="AX50" i="11" l="1"/>
  <c r="AX51" i="11"/>
  <c r="AX49" i="11"/>
  <c r="AX48" i="11"/>
  <c r="AX47" i="11"/>
  <c r="AX46" i="11"/>
  <c r="AX45" i="11"/>
  <c r="AX43" i="11"/>
  <c r="AX7" i="11"/>
  <c r="AX37" i="11"/>
  <c r="AX39" i="11"/>
  <c r="AX38" i="11"/>
  <c r="AX41" i="11"/>
  <c r="AX40" i="11"/>
  <c r="AY5" i="11"/>
  <c r="AX21" i="11"/>
  <c r="AX23" i="11"/>
  <c r="AX14" i="11"/>
  <c r="AX20" i="11"/>
  <c r="AX31" i="11"/>
  <c r="AX12" i="11"/>
  <c r="AX9" i="11"/>
  <c r="AX16" i="11"/>
  <c r="AX17" i="11"/>
  <c r="AX25" i="11"/>
  <c r="AX27" i="11"/>
  <c r="AX19" i="11"/>
  <c r="AX30" i="11"/>
  <c r="AX10" i="11"/>
  <c r="AX11" i="11"/>
  <c r="AX32" i="11"/>
  <c r="AX22" i="11"/>
  <c r="AX34" i="11"/>
  <c r="AX33" i="11"/>
  <c r="AX13" i="11"/>
  <c r="AX18" i="11"/>
  <c r="AX15" i="11"/>
  <c r="AX28" i="11"/>
  <c r="AX24" i="11"/>
  <c r="AX26" i="11"/>
  <c r="AY50" i="11" l="1"/>
  <c r="AY51" i="11"/>
  <c r="AY49" i="11"/>
  <c r="AY48" i="11"/>
  <c r="AY47" i="11"/>
  <c r="AY46" i="11"/>
  <c r="AY45" i="11"/>
  <c r="AY43" i="11"/>
  <c r="AY7" i="11"/>
  <c r="AY41" i="11"/>
  <c r="AY40" i="11"/>
  <c r="AY39" i="11"/>
  <c r="AY38" i="11"/>
  <c r="AY37" i="11"/>
  <c r="AY22" i="11"/>
  <c r="AY24" i="11"/>
  <c r="AY15" i="11"/>
  <c r="AY31" i="11"/>
  <c r="AY18" i="11"/>
  <c r="AY10" i="11"/>
  <c r="AZ5" i="11"/>
  <c r="AY26" i="11"/>
  <c r="AY34" i="11"/>
  <c r="AY25" i="11"/>
  <c r="AY16" i="11"/>
  <c r="AY32" i="11"/>
  <c r="AY23" i="11"/>
  <c r="AY9" i="11"/>
  <c r="AY19" i="11"/>
  <c r="AY30" i="11"/>
  <c r="AY12" i="11"/>
  <c r="AY33" i="11"/>
  <c r="AY4" i="11"/>
  <c r="AY28" i="11"/>
  <c r="AY11" i="11"/>
  <c r="AY13" i="11"/>
  <c r="AY27" i="11"/>
  <c r="AY20" i="11"/>
  <c r="AY21" i="11"/>
  <c r="AY14" i="11"/>
  <c r="AY17" i="11"/>
  <c r="AZ51" i="11" l="1"/>
  <c r="AZ50" i="11"/>
  <c r="AZ49" i="11"/>
  <c r="AZ48" i="11"/>
  <c r="AZ47" i="11"/>
  <c r="AZ46" i="11"/>
  <c r="AZ45" i="11"/>
  <c r="AZ43" i="11"/>
  <c r="AZ7" i="11"/>
  <c r="AZ37" i="11"/>
  <c r="AZ41" i="11"/>
  <c r="AZ40" i="11"/>
  <c r="AZ39" i="11"/>
  <c r="AZ38" i="11"/>
  <c r="AZ25" i="11"/>
  <c r="AZ9" i="11"/>
  <c r="AZ16" i="11"/>
  <c r="AZ18" i="11"/>
  <c r="AZ26" i="11"/>
  <c r="AZ12" i="11"/>
  <c r="AZ14" i="11"/>
  <c r="BA5" i="11"/>
  <c r="AZ22" i="11"/>
  <c r="AZ28" i="11"/>
  <c r="AZ31" i="11"/>
  <c r="AZ30" i="11"/>
  <c r="AZ15" i="11"/>
  <c r="AZ19" i="11"/>
  <c r="AZ10" i="11"/>
  <c r="AZ20" i="11"/>
  <c r="AZ17" i="11"/>
  <c r="AZ21" i="11"/>
  <c r="AZ27" i="11"/>
  <c r="AZ13" i="11"/>
  <c r="AZ34" i="11"/>
  <c r="AZ11" i="11"/>
  <c r="AZ32" i="11"/>
  <c r="AZ33" i="11"/>
  <c r="AZ24" i="11"/>
  <c r="AZ23" i="11"/>
  <c r="BA51" i="11" l="1"/>
  <c r="BA50" i="11"/>
  <c r="BA46" i="11"/>
  <c r="BA49" i="11"/>
  <c r="BA48" i="11"/>
  <c r="BA47" i="11"/>
  <c r="BA45" i="11"/>
  <c r="BA43" i="11"/>
  <c r="BA7" i="11"/>
  <c r="BA40" i="11"/>
  <c r="BA38" i="11"/>
  <c r="BA41" i="11"/>
  <c r="BA39" i="11"/>
  <c r="BA37" i="11"/>
  <c r="BA32" i="11"/>
  <c r="BA20" i="11"/>
  <c r="BA10" i="11"/>
  <c r="BA21" i="11"/>
  <c r="BA9" i="11"/>
  <c r="BA15" i="11"/>
  <c r="BA13" i="11"/>
  <c r="BA24" i="11"/>
  <c r="BA25" i="11"/>
  <c r="BA22" i="11"/>
  <c r="BA12" i="11"/>
  <c r="BA11" i="11"/>
  <c r="BA31" i="11"/>
  <c r="BA18" i="11"/>
  <c r="BA19" i="11"/>
  <c r="BA26" i="11"/>
  <c r="BB5" i="11"/>
  <c r="BA27" i="11"/>
  <c r="BA16" i="11"/>
  <c r="BA17" i="11"/>
  <c r="BA34" i="11"/>
  <c r="BA23" i="11"/>
  <c r="BA14" i="11"/>
  <c r="BA33" i="11"/>
  <c r="BA30" i="11"/>
  <c r="BA28" i="11"/>
  <c r="BB51" i="11" l="1"/>
  <c r="BB50" i="11"/>
  <c r="BB49" i="11"/>
  <c r="BB48" i="11"/>
  <c r="BB47" i="11"/>
  <c r="BB46" i="11"/>
  <c r="BB45" i="11"/>
  <c r="BB43" i="11"/>
  <c r="BB7" i="11"/>
  <c r="BB41" i="11"/>
  <c r="BB40" i="11"/>
  <c r="BB39" i="11"/>
  <c r="BB38" i="11"/>
  <c r="BB37" i="11"/>
  <c r="BB15" i="11"/>
  <c r="BB25" i="11"/>
  <c r="BB9" i="11"/>
  <c r="BB21" i="11"/>
  <c r="BB18" i="11"/>
  <c r="BB20" i="11"/>
  <c r="BB14" i="11"/>
  <c r="BB13" i="11"/>
  <c r="BB24" i="11"/>
  <c r="BB28" i="11"/>
  <c r="BB12" i="11"/>
  <c r="BB31" i="11"/>
  <c r="BB22" i="11"/>
  <c r="BB34" i="11"/>
  <c r="BB33" i="11"/>
  <c r="BB26" i="11"/>
  <c r="BB23" i="11"/>
  <c r="BB10" i="11"/>
  <c r="BC5" i="11"/>
  <c r="BB11" i="11"/>
  <c r="BB19" i="11"/>
  <c r="BB32" i="11"/>
  <c r="BB16" i="11"/>
  <c r="BB30" i="11"/>
  <c r="BB17" i="11"/>
  <c r="BB27" i="11"/>
  <c r="BC14" i="11" l="1"/>
  <c r="BC50" i="11"/>
  <c r="BC51" i="11"/>
  <c r="BC49" i="11"/>
  <c r="BC48" i="11"/>
  <c r="BC47" i="11"/>
  <c r="BC46" i="11"/>
  <c r="BC45" i="11"/>
  <c r="BC43" i="11"/>
  <c r="BC7" i="11"/>
  <c r="BC41" i="11"/>
  <c r="BC40" i="11"/>
  <c r="BC39" i="11"/>
  <c r="BC38" i="11"/>
  <c r="BC37" i="11"/>
  <c r="BC25" i="11"/>
  <c r="BC19" i="11"/>
  <c r="BC20" i="11"/>
  <c r="BC32" i="11"/>
  <c r="BC11" i="11"/>
  <c r="BC12" i="11"/>
  <c r="BC21" i="11"/>
  <c r="BD5" i="11"/>
  <c r="BC9" i="11"/>
  <c r="BC33" i="11"/>
  <c r="BC24" i="11"/>
  <c r="BC28" i="11"/>
  <c r="BC10" i="11"/>
  <c r="BC27" i="11"/>
  <c r="BC23" i="11"/>
  <c r="BC34" i="11"/>
  <c r="BC18" i="11"/>
  <c r="BC26" i="11"/>
  <c r="BC13" i="11"/>
  <c r="BC15" i="11"/>
  <c r="BC22" i="11"/>
  <c r="BC31" i="11"/>
  <c r="BC30" i="11"/>
  <c r="BC17" i="11"/>
  <c r="BC16" i="11"/>
  <c r="BD50" i="11" l="1"/>
  <c r="BD51" i="11"/>
  <c r="BD49" i="11"/>
  <c r="BD48" i="11"/>
  <c r="BD47" i="11"/>
  <c r="BD46" i="11"/>
  <c r="BD45" i="11"/>
  <c r="BD43" i="11"/>
  <c r="BD7" i="11"/>
  <c r="BD41" i="11"/>
  <c r="BD40" i="11"/>
  <c r="BD39" i="11"/>
  <c r="BD38" i="11"/>
  <c r="BD37" i="11"/>
  <c r="BE5" i="11"/>
  <c r="BD20" i="11"/>
  <c r="BD17" i="11"/>
  <c r="BD32" i="11"/>
  <c r="BD18" i="11"/>
  <c r="BD14" i="11"/>
  <c r="BD30" i="11"/>
  <c r="BD34" i="11"/>
  <c r="BD9" i="11"/>
  <c r="BD15" i="11"/>
  <c r="BD24" i="11"/>
  <c r="BD25" i="11"/>
  <c r="BD28" i="11"/>
  <c r="BD21" i="11"/>
  <c r="BD16" i="11"/>
  <c r="BD13" i="11"/>
  <c r="BD26" i="11"/>
  <c r="BD22" i="11"/>
  <c r="BD33" i="11"/>
  <c r="BD31" i="11"/>
  <c r="BD11" i="11"/>
  <c r="BD12" i="11"/>
  <c r="BD23" i="11"/>
  <c r="BD19" i="11"/>
  <c r="BD10" i="11"/>
  <c r="BD27" i="11"/>
  <c r="BE50" i="11" l="1"/>
  <c r="BE51" i="11"/>
  <c r="BE48" i="11"/>
  <c r="BE49" i="11"/>
  <c r="BE47" i="11"/>
  <c r="BE46" i="11"/>
  <c r="BE45" i="11"/>
  <c r="BE43" i="11"/>
  <c r="BE7" i="11"/>
  <c r="BE41" i="11"/>
  <c r="BE40" i="11"/>
  <c r="BE39" i="11"/>
  <c r="BE38" i="11"/>
  <c r="BE37" i="11"/>
  <c r="BE28" i="11"/>
  <c r="BE15" i="11"/>
  <c r="BE30" i="11"/>
  <c r="BE12" i="11"/>
  <c r="BE31" i="11"/>
  <c r="BE11" i="11"/>
  <c r="BE14" i="11"/>
  <c r="BE10" i="11"/>
  <c r="BE23" i="11"/>
  <c r="BE16" i="11"/>
  <c r="BE32" i="11"/>
  <c r="BE9" i="11"/>
  <c r="BE21" i="11"/>
  <c r="BE13" i="11"/>
  <c r="BE33" i="11"/>
  <c r="BE25" i="11"/>
  <c r="BE34" i="11"/>
  <c r="BE19" i="11"/>
  <c r="BF5" i="11"/>
  <c r="BE20" i="11"/>
  <c r="BE24" i="11"/>
  <c r="BE18" i="11"/>
  <c r="BE26" i="11"/>
  <c r="BE22" i="11"/>
  <c r="BE17" i="11"/>
  <c r="BE27" i="11"/>
  <c r="BF50" i="11" l="1"/>
  <c r="BF51" i="11"/>
  <c r="BF45" i="11"/>
  <c r="BF49" i="11"/>
  <c r="BF48" i="11"/>
  <c r="BF47" i="11"/>
  <c r="BF46" i="11"/>
  <c r="BF43" i="11"/>
  <c r="BF7" i="11"/>
  <c r="BF41" i="11"/>
  <c r="BF40" i="11"/>
  <c r="BF39" i="11"/>
  <c r="BF38" i="11"/>
  <c r="BF37" i="11"/>
  <c r="BF21" i="11"/>
  <c r="BF16" i="11"/>
  <c r="BF10" i="11"/>
  <c r="BF24" i="11"/>
  <c r="BF26" i="11"/>
  <c r="BF12" i="11"/>
  <c r="BF22" i="11"/>
  <c r="BF20" i="11"/>
  <c r="BF32" i="11"/>
  <c r="BF25" i="11"/>
  <c r="BF4" i="11"/>
  <c r="BF31" i="11"/>
  <c r="BF17" i="11"/>
  <c r="BF23" i="11"/>
  <c r="BF13" i="11"/>
  <c r="BG5" i="11"/>
  <c r="BF33" i="11"/>
  <c r="BF34" i="11"/>
  <c r="BF15" i="11"/>
  <c r="BF19" i="11"/>
  <c r="BF14" i="11"/>
  <c r="BF18" i="11"/>
  <c r="BF27" i="11"/>
  <c r="BF28" i="11"/>
  <c r="BF11" i="11"/>
  <c r="BF9" i="11"/>
  <c r="BF30" i="11"/>
  <c r="BG50" i="11" l="1"/>
  <c r="BG51" i="11"/>
  <c r="BG49" i="11"/>
  <c r="BG48" i="11"/>
  <c r="BG47" i="11"/>
  <c r="BG46" i="11"/>
  <c r="BG45" i="11"/>
  <c r="BG43" i="11"/>
  <c r="BG7" i="11"/>
  <c r="BG41" i="11"/>
  <c r="BG40" i="11"/>
  <c r="BG39" i="11"/>
  <c r="BG38" i="11"/>
  <c r="BG37" i="11"/>
  <c r="BG21" i="11"/>
  <c r="BG18" i="11"/>
  <c r="BG22" i="11"/>
  <c r="BG25" i="11"/>
  <c r="BG15" i="11"/>
  <c r="BG20" i="11"/>
  <c r="BG28" i="11"/>
  <c r="BG33" i="11"/>
  <c r="BG27" i="11"/>
  <c r="BG12" i="11"/>
  <c r="BG13" i="11"/>
  <c r="BG30" i="11"/>
  <c r="BG31" i="11"/>
  <c r="BH5" i="11"/>
  <c r="BG19" i="11"/>
  <c r="BG24" i="11"/>
  <c r="BG14" i="11"/>
  <c r="BG9" i="11"/>
  <c r="BG32" i="11"/>
  <c r="BG23" i="11"/>
  <c r="BG34" i="11"/>
  <c r="BG11" i="11"/>
  <c r="BG10" i="11"/>
  <c r="BG26" i="11"/>
  <c r="BG16" i="11"/>
  <c r="BG17" i="11"/>
  <c r="BH50" i="11" l="1"/>
  <c r="BH51" i="11"/>
  <c r="BH45" i="11"/>
  <c r="BH47" i="11"/>
  <c r="BH46" i="11"/>
  <c r="BH49" i="11"/>
  <c r="BH48" i="11"/>
  <c r="BH43" i="11"/>
  <c r="BH7" i="11"/>
  <c r="BH41" i="11"/>
  <c r="BH40" i="11"/>
  <c r="BH38" i="11"/>
  <c r="BH39" i="11"/>
  <c r="BH37" i="11"/>
  <c r="BH28" i="11"/>
  <c r="BH32" i="11"/>
  <c r="BH22" i="11"/>
  <c r="BH13" i="11"/>
  <c r="BH25" i="11"/>
  <c r="BH30" i="11"/>
  <c r="BH20" i="11"/>
  <c r="BH14" i="11"/>
  <c r="BH31" i="11"/>
  <c r="BH9" i="11"/>
  <c r="BH21" i="11"/>
  <c r="BI5" i="11"/>
  <c r="BH10" i="11"/>
  <c r="BH23" i="11"/>
  <c r="BH16" i="11"/>
  <c r="BH24" i="11"/>
  <c r="BH19" i="11"/>
  <c r="BH18" i="11"/>
  <c r="BH33" i="11"/>
  <c r="BH11" i="11"/>
  <c r="BH26" i="11"/>
  <c r="BH17" i="11"/>
  <c r="BH34" i="11"/>
  <c r="BH12" i="11"/>
  <c r="BH15" i="11"/>
  <c r="BH27" i="11"/>
  <c r="BI46" i="11" l="1"/>
  <c r="BI45" i="11"/>
  <c r="BI49" i="11"/>
  <c r="BI48" i="11"/>
  <c r="BI47" i="11"/>
  <c r="BI43" i="11"/>
  <c r="BI7" i="11"/>
  <c r="BI39" i="11"/>
  <c r="BI38" i="11"/>
  <c r="BI37" i="11"/>
  <c r="BI41" i="11"/>
  <c r="BI40" i="11"/>
  <c r="BI34" i="11"/>
  <c r="BI20" i="11"/>
  <c r="BI33" i="11"/>
  <c r="BI26" i="11"/>
  <c r="BI27" i="11"/>
  <c r="BI28" i="11"/>
  <c r="BI14" i="11"/>
  <c r="BI24" i="11"/>
  <c r="BI17" i="11"/>
  <c r="BI21" i="11"/>
  <c r="BI22" i="11"/>
  <c r="BI32" i="11"/>
  <c r="BI10" i="11"/>
  <c r="BI11" i="11"/>
  <c r="BI9" i="11"/>
  <c r="BJ5" i="11"/>
  <c r="BI13" i="11"/>
  <c r="BI30" i="11"/>
  <c r="BI31" i="11"/>
  <c r="BI25" i="11"/>
  <c r="BI18" i="11"/>
  <c r="BI15" i="11"/>
  <c r="BI16" i="11"/>
  <c r="BI12" i="11"/>
  <c r="BI19" i="11"/>
  <c r="BI23" i="11"/>
  <c r="BJ49" i="11" l="1"/>
  <c r="BJ48" i="11"/>
  <c r="BJ47" i="11"/>
  <c r="BJ46" i="11"/>
  <c r="BJ45" i="11"/>
  <c r="BJ43" i="11"/>
  <c r="BJ7" i="11"/>
  <c r="BJ41" i="11"/>
  <c r="BJ40" i="11"/>
  <c r="BJ39" i="11"/>
  <c r="BJ38" i="11"/>
  <c r="BJ37" i="11"/>
  <c r="BJ23" i="11"/>
  <c r="BJ9" i="11"/>
  <c r="BJ27" i="11"/>
  <c r="BJ14" i="11"/>
  <c r="BJ31" i="11"/>
  <c r="BJ24" i="11"/>
  <c r="BJ25" i="11"/>
  <c r="BJ17" i="11"/>
  <c r="BJ22" i="11"/>
  <c r="BJ21" i="11"/>
  <c r="BJ11" i="11"/>
  <c r="BJ15" i="11"/>
  <c r="BJ10" i="11"/>
  <c r="BJ30" i="11"/>
  <c r="BJ19" i="11"/>
  <c r="BJ28" i="11"/>
  <c r="BK5" i="11"/>
  <c r="BJ34" i="11"/>
  <c r="BJ13" i="11"/>
  <c r="BJ18" i="11"/>
  <c r="BJ20" i="11"/>
  <c r="BJ26" i="11"/>
  <c r="BJ16" i="11"/>
  <c r="BJ32" i="11"/>
  <c r="BJ12" i="11"/>
  <c r="BJ33" i="11"/>
  <c r="BK49" i="11" l="1"/>
  <c r="BK48" i="11"/>
  <c r="BK47" i="11"/>
  <c r="BK46" i="11"/>
  <c r="BK45" i="11"/>
  <c r="BK43" i="11"/>
  <c r="BK7" i="11"/>
  <c r="BK41" i="11"/>
  <c r="BK40" i="11"/>
  <c r="BK39" i="11"/>
  <c r="BK38" i="11"/>
  <c r="BK37" i="11"/>
  <c r="BK9" i="11"/>
  <c r="BK18" i="11"/>
  <c r="BK30" i="11"/>
  <c r="BK19" i="11"/>
  <c r="BK33" i="11"/>
  <c r="BK26" i="11"/>
  <c r="BK12" i="11"/>
  <c r="BK24" i="11"/>
  <c r="BK31" i="11"/>
  <c r="BK14" i="11"/>
  <c r="BK32" i="11"/>
  <c r="BK20" i="11"/>
  <c r="BK22" i="11"/>
  <c r="BL5" i="11"/>
  <c r="BK28" i="11"/>
  <c r="BK17" i="11"/>
  <c r="BK23" i="11"/>
  <c r="BK10" i="11"/>
  <c r="BK11" i="11"/>
  <c r="BK25" i="11"/>
  <c r="BK13" i="11"/>
  <c r="BK34" i="11"/>
  <c r="BK15" i="11"/>
  <c r="BK21" i="11"/>
  <c r="BK16" i="11"/>
  <c r="BK27" i="11"/>
  <c r="BL49" i="11" l="1"/>
  <c r="BL48" i="11"/>
  <c r="BL47" i="11"/>
  <c r="BL46" i="11"/>
  <c r="BL45" i="11"/>
  <c r="BL43" i="11"/>
  <c r="BL7" i="11"/>
  <c r="BL41" i="11"/>
  <c r="BL40" i="11"/>
  <c r="BL39" i="11"/>
  <c r="BL38" i="11"/>
  <c r="BL37" i="11"/>
  <c r="BL11" i="11"/>
  <c r="BL27" i="11"/>
  <c r="BL24" i="11"/>
  <c r="BL23" i="11"/>
  <c r="BL17" i="11"/>
  <c r="BL10" i="11"/>
  <c r="BL31" i="11"/>
  <c r="BL28" i="11"/>
  <c r="BL32" i="11"/>
  <c r="BL34" i="11"/>
  <c r="BL20" i="11"/>
  <c r="BL14" i="11"/>
  <c r="BL33" i="11"/>
  <c r="BL21" i="11"/>
  <c r="BL12" i="11"/>
  <c r="BL25" i="11"/>
  <c r="BL13" i="11"/>
  <c r="BL18" i="11"/>
  <c r="BL26" i="11"/>
  <c r="BL30" i="11"/>
  <c r="BL22" i="11"/>
  <c r="BL9" i="11"/>
  <c r="BL19" i="11"/>
  <c r="BL16" i="11"/>
  <c r="BL15" i="11"/>
</calcChain>
</file>

<file path=xl/sharedStrings.xml><?xml version="1.0" encoding="utf-8"?>
<sst xmlns="http://schemas.openxmlformats.org/spreadsheetml/2006/main" count="155" uniqueCount="82">
  <si>
    <t>צור תרשים גנט בגליון עבודה זה.
הזן את הכותרת של פרוייקט זה בתא B1. 
כותרת המקרא נמצאת בתא I1.
מידע אודות אופן השימוש בגליון עבודה זה, כולל הוראות לקוראי מסך ולמחבר של חוברת עבודה זו מופיע בגליון העבודה 'אודות'.
המשך לנווט במורד העמודה A לשמיעת הוראות נוספות.</t>
  </si>
  <si>
    <t>הזן את שם החברה בתא B2.
מקרא נמצא בתאים I2 עד AC2.</t>
  </si>
  <si>
    <t>הזן את השם של מנהל הפרוייקט בתא B3. הזן את תאריך ההתחלה של הפרוייקט בתא F3 או אפשר לנוסחה לדוגמה למצוא את ערך התאריך הקטן ביותר מטבלת נתוני גנט.  
התווית 'תאריך ההתחלה של הפרוייקט:' נמצאת בתא D3.</t>
  </si>
  <si>
    <t>מרווח גלילה נמצא בתא F4. 
חודשים עבור התאריכים בשורה 5 מוצגים החל מהתא I4 עד תא BL4.
אל תשנה תאים אלה. הם מתעדכנים באופן אוטומטי בהתבסס על תאריך ההתחלה של הפרוייקט בתא F3.</t>
  </si>
  <si>
    <t>תאים I5 עד BL5 מכילים את מספר היום בחודש עבור החודש המיוצג בבלוק התא מעל לכל תא תאריך, ומחושבים באופן אוטומטי.
אל תשנה תאים אלה.
התאריך של היום מסומן בצבע אדום (ערך הקסדצימאלי ‎#AD3815) מהתאריך של היום בשורה 5, דרך עמודת התאריך כולה ועד לסוף לוח הזמנים של הפרוייקט.</t>
  </si>
  <si>
    <t>פס גלילה נמצא בתאים I6 עד BL6. המרווח עבור הדפדוף בנתונים מוגדר כ- 2 עמודים בכל פעם, וניתן לקבוע את תצורתו בהגדרות עבור סרגל הבקרה. 
כדי לדלג קדימה או אחורה בציר הזמן, הזן ערך 0 או גבוה יותר בתא F4.
ערך של 0 מעביר אותך לתחילת התרשים.</t>
  </si>
  <si>
    <t>שורה זו מכילה כותרות עליונות עבור לוח הזמנים של הפרוייקט שמתחת. 
נווט מ- B7 עד BL7 כדי לשמוע את התוכן. האות הראשונה של כל יום בשבוע עבור התאריך שמעל לכותרת זו, החל מתא I7 וכלה בתא BL7.
כל נתוני התרשים של ציר הזמן של הפרוייקט נוצרים באופן אוטומטי בהתבסס על הקטגוריה, תאריך ההתחלה ומספר הימים שהוזן בטבלת אבני הדרך.</t>
  </si>
  <si>
    <t xml:space="preserve">אין למחוק שורה זו. שורה זו מוסתרת כדי לשמר נוסחה המשמשת לסימון היום הנוכחי בלוח הזמנים של הפרוייקט. </t>
  </si>
  <si>
    <t>הזן מידע אודות הפרוייקט החל מתא B9 וכלה בתא G9. 
נתונים לדוגמה נמצאים בתאים B9 עד G33.
הזן תיאור אבן דרך, בחר קטגוריה מהרשימה הנפתחת, הקצה מישהו לפריט, הזן את ההתקדמות, את תאריך ההתחלה ומספר הימים לביצוע המשימה כדי להתחיל ביצירת התרשים.
ההוראה הבאה מופיעה בתא A34.</t>
  </si>
  <si>
    <t>זוהי שורה ריקה</t>
  </si>
  <si>
    <t>שורה זו מסמנת את סוף נתוני אבן הדרך של גנט. אל תזין דבר בשורה זו. 
כדי להוסיף פריטים נוספים, הוסף שורות חדשות מעל לשורה זו.</t>
  </si>
  <si>
    <t>כותרת הפרוייקט</t>
  </si>
  <si>
    <t>שם החברה</t>
  </si>
  <si>
    <t>מנהל הפרוייקט</t>
  </si>
  <si>
    <t>תיאור אבן דרך</t>
  </si>
  <si>
    <t>כדי להוסיף נתונים נוספים, הוסף שורות חדשות מעל לשורה זו</t>
  </si>
  <si>
    <t>קטגוריה</t>
  </si>
  <si>
    <t>מטרה</t>
  </si>
  <si>
    <t>סיכון נמוך</t>
  </si>
  <si>
    <t>סיכון בינוני</t>
  </si>
  <si>
    <t>סיכון גבוה</t>
  </si>
  <si>
    <t>מתקדם כמתוכנן</t>
  </si>
  <si>
    <t>תאריך ההתחלה של הפרוייקט:</t>
  </si>
  <si>
    <t>מרווח גלילה:</t>
  </si>
  <si>
    <t>מוקצה ל</t>
  </si>
  <si>
    <t>התקדמות</t>
  </si>
  <si>
    <t>התחלה</t>
  </si>
  <si>
    <t>מס' ימים</t>
  </si>
  <si>
    <t>מקרא:</t>
  </si>
  <si>
    <t>ללא הקצאה</t>
  </si>
  <si>
    <t>אודות תבנית זו</t>
  </si>
  <si>
    <t xml:space="preserve">תבנית זו מספקת דרך פשוטה ליצירת תרשים גנט אשר יעזור לך להציג פרוייקט ולנהל אחריו מעקב. הזן את תיאור המשימות, בחר קטגוריה של מטרה, אבן דרך, התקדמות כמתוכנן, סיכון נמוך, סיכון בינוני, סיכון גבוה, התקדמות כאחוז השלמת המשימות, תאריך התחלה ומספר הימים להשלמת המשימה. תרשים גנט מתמלא ומקודד לפי צבעים כדי לעזור לך להבחין בין הקטגוריות השונות. פס גלילה מאפשר לך לגלול בציר הזמן. הוסף משימות חדשות על-ידי הוספת שורות חדשות.
</t>
  </si>
  <si>
    <t>מדריך לקוראי מסך</t>
  </si>
  <si>
    <t>חוברת עבודה זו כוללת 2 גליונות עבודה. 
תרשים גנט
אודות
ההוראות עבור כל גליון עבודה מפורטות בעמודה A החל מתא A1 של כל גליון עבודה. הן נכתבו עם טקסט מוסתר. כל שלב מנחה אותך לגבי המידע בשורה זו. כל אחד מהשלבים הבאים ממשיך בתא A2,‏ A3 וכן הלאה, אלא אם ניתנה הוראה אחרת באופן מפורש. לדוגמה, טקסט ההוראה עשוי להיות "המשך לתא A6" עבור השלב הבא. 
הטקסט המוסתר לא יודפס.
כדי להסיר הוראות אלה מגליון העבודה, פשוט מחק את עמודה A.</t>
  </si>
  <si>
    <t>זוהי ההוראה האחרונה בגליון עבודה זה.</t>
  </si>
  <si>
    <t>בחירת מנחה ופרויקט</t>
  </si>
  <si>
    <t>הדר+יבגני</t>
  </si>
  <si>
    <t>בדיקת היתכנות מול המנחה</t>
  </si>
  <si>
    <t>סקירת ספרות</t>
  </si>
  <si>
    <t>אפיון המערכת והכנת דרישות</t>
  </si>
  <si>
    <t>סמסטר א</t>
  </si>
  <si>
    <t>דרישות</t>
  </si>
  <si>
    <t>להירשם למערכת</t>
  </si>
  <si>
    <t xml:space="preserve">הדר </t>
  </si>
  <si>
    <t>להתחבר למערכת</t>
  </si>
  <si>
    <t>לצאת מהמערכת</t>
  </si>
  <si>
    <t>לצפות בפרופיל האישי</t>
  </si>
  <si>
    <t>יבגני</t>
  </si>
  <si>
    <t>לעדכן פרופיל אישי</t>
  </si>
  <si>
    <t>לצפות בפרופילים של משתמשים אחרים</t>
  </si>
  <si>
    <t>לחפש פרופילים של משתמשים אחרים לפי שם משתמש</t>
  </si>
  <si>
    <t>להוסיף משתמשים כחברים</t>
  </si>
  <si>
    <t>אישור בקשות של חברים</t>
  </si>
  <si>
    <t>מחיקת חברים</t>
  </si>
  <si>
    <t>הדר</t>
  </si>
  <si>
    <t>כתיבת דוח ראשון</t>
  </si>
  <si>
    <t>סמסטר ב</t>
  </si>
  <si>
    <t>עדכון ספר הקורס</t>
  </si>
  <si>
    <t>הדר_יבגני</t>
  </si>
  <si>
    <t>לחפש דרייבים ציבוריים לפי שם</t>
  </si>
  <si>
    <t>לבקש להצטרף לדרייב ציבורי</t>
  </si>
  <si>
    <t>להצטרף לדרייבים ציבוריים שאושרתי אליהם</t>
  </si>
  <si>
    <t>לצאת/למחוק דרייבים ציבוריים שאושרתי אליהם</t>
  </si>
  <si>
    <t>אוכל לנהל קבצים ותיקיות בדרייבים בדרייבים הציבוריים שאושרתי אליהם</t>
  </si>
  <si>
    <t>אוכל להגיב בפורום של קובץ מסויים בדריבים השציבוריים שאושרתי אליהם</t>
  </si>
  <si>
    <t>אוכל לצפות בקבוצות צ'אט אליהם הצטרפתי</t>
  </si>
  <si>
    <t>אוכל לצאת מקבוצות צ'אט</t>
  </si>
  <si>
    <t>ליצור דרייבים אישיים</t>
  </si>
  <si>
    <t>לחמוק דרייבים אישיים</t>
  </si>
  <si>
    <t>להוסיף תיקיות</t>
  </si>
  <si>
    <t>למחוק תיקיות</t>
  </si>
  <si>
    <t>להוסיף קבצים</t>
  </si>
  <si>
    <t>למחוק קבצים</t>
  </si>
  <si>
    <t>אוכל להגיב בפורום של קובץ מסויים בדרייב שלי</t>
  </si>
  <si>
    <t>אוכל לנהל הרשאות של דרייב לצבורי\פרטי</t>
  </si>
  <si>
    <t>אוכל לנהל הרשאות למשתמשי הדרייב על הקבצים הקיימים להורדה</t>
  </si>
  <si>
    <t>אוכל למנות תתי אדמינים ולתת להם הרשאות</t>
  </si>
  <si>
    <t>אוכל לאשר בקשות חברים חדשות</t>
  </si>
  <si>
    <t>אוכל לצפות בחברי הדרייב הקיימים</t>
  </si>
  <si>
    <t>שינוי שם קובץ</t>
  </si>
  <si>
    <t>אוכל לפתוח קבוצות צ'אט בדרייב האישי</t>
  </si>
  <si>
    <t>אוכל ליצור הודעות כלליות בדרייב האישי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</si>
</sst>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 #,##0_ ;_ &quot;₪&quot;\ * \-#,##0_ ;_ &quot;₪&quot;\ * &quot;-&quot;_ ;_ @_ "/>
    <numFmt numFmtId="44" formatCode="_ &quot;₪&quot;\ * #,##0.00_ ;_ &quot;₪&quot;\ * \-#,##0.00_ ;_ &quot;₪&quot;\ * &quot;-&quot;??_ ;_ @_ "/>
    <numFmt numFmtId="43" formatCode="_ * #,##0.00_ ;_ * \-#,##0.00_ ;_ * &quot;-&quot;??_ ;_ @_ "/>
    <numFmt numFmtId="164" formatCode="_(* #,##0.00_);_(* \(#,##0.00\);_(* &quot;-&quot;??_);_(@_)"/>
    <numFmt numFmtId="165" formatCode="d"/>
    <numFmt numFmtId="166" formatCode="#,##0_ ;\-#,##0\ "/>
    <numFmt numFmtId="167" formatCode="_ &quot;₪&quot;\ * #,##0_ ;_ &quot;₪&quot;\ * \-#,##0_ ;_ &quot;₪&quot;\ * &quot;-&quot;_ ;_ @_ "/>
    <numFmt numFmtId="168" formatCode="_ &quot;₪&quot;\ * #,##0.00_ ;_ &quot;₪&quot;\ * \-#,##0.00_ ;_ &quot;₪&quot;\ * &quot;-&quot;??_ ;_ @_ "/>
  </numFmts>
  <fonts count="29" x14ac:knownFonts="1">
    <font>
      <sz val="11"/>
      <color theme="1"/>
      <name val="Tahoma"/>
      <family val="2"/>
    </font>
    <font>
      <sz val="11"/>
      <color theme="1"/>
      <name val="Tahoma"/>
      <family val="2"/>
    </font>
    <font>
      <sz val="11"/>
      <color theme="0"/>
      <name val="Tahoma"/>
      <family val="2"/>
    </font>
    <font>
      <sz val="11"/>
      <color rgb="FF006100"/>
      <name val="Tahoma"/>
      <family val="2"/>
    </font>
    <font>
      <sz val="11"/>
      <color rgb="FF9C0006"/>
      <name val="Tahoma"/>
      <family val="2"/>
    </font>
    <font>
      <b/>
      <sz val="22"/>
      <color theme="1" tint="0.34998626667073579"/>
      <name val="Tahoma"/>
      <family val="2"/>
    </font>
    <font>
      <sz val="14"/>
      <color theme="1"/>
      <name val="Tahoma"/>
      <family val="2"/>
    </font>
    <font>
      <b/>
      <sz val="11"/>
      <color theme="3"/>
      <name val="Tahoma"/>
      <family val="2"/>
    </font>
    <font>
      <b/>
      <sz val="11"/>
      <color theme="0"/>
      <name val="Tahoma"/>
      <family val="2"/>
    </font>
    <font>
      <b/>
      <sz val="11"/>
      <color theme="1"/>
      <name val="Tahoma"/>
      <family val="2"/>
    </font>
    <font>
      <i/>
      <sz val="11"/>
      <color rgb="FF7F7F7F"/>
      <name val="Tahoma"/>
      <family val="2"/>
    </font>
    <font>
      <sz val="11"/>
      <color rgb="FFFF0000"/>
      <name val="Tahoma"/>
      <family val="2"/>
    </font>
    <font>
      <b/>
      <sz val="11"/>
      <color rgb="FFFA7D00"/>
      <name val="Tahoma"/>
      <family val="2"/>
    </font>
    <font>
      <u/>
      <sz val="11"/>
      <color indexed="12"/>
      <name val="Tahoma"/>
      <family val="2"/>
    </font>
    <font>
      <sz val="11"/>
      <color rgb="FF3F3F76"/>
      <name val="Tahoma"/>
      <family val="2"/>
    </font>
    <font>
      <b/>
      <sz val="11"/>
      <color rgb="FF3F3F3F"/>
      <name val="Tahoma"/>
      <family val="2"/>
    </font>
    <font>
      <sz val="11"/>
      <color rgb="FF9C5700"/>
      <name val="Tahoma"/>
      <family val="2"/>
    </font>
    <font>
      <sz val="11"/>
      <color rgb="FFFA7D00"/>
      <name val="Tahoma"/>
      <family val="2"/>
    </font>
    <font>
      <b/>
      <sz val="20"/>
      <color theme="4" tint="-0.249977111117893"/>
      <name val="Tahoma"/>
      <family val="2"/>
    </font>
    <font>
      <sz val="10"/>
      <name val="Tahoma"/>
      <family val="2"/>
    </font>
    <font>
      <b/>
      <sz val="14"/>
      <color theme="0"/>
      <name val="Tahoma"/>
      <family val="2"/>
    </font>
    <font>
      <b/>
      <sz val="14"/>
      <name val="Tahoma"/>
      <family val="2"/>
    </font>
    <font>
      <sz val="16"/>
      <color theme="1"/>
      <name val="Tahoma"/>
      <family val="2"/>
    </font>
    <font>
      <sz val="10"/>
      <color theme="0"/>
      <name val="Tahoma"/>
      <family val="2"/>
    </font>
    <font>
      <b/>
      <sz val="10"/>
      <color theme="0"/>
      <name val="Tahoma"/>
      <family val="2"/>
    </font>
    <font>
      <sz val="11"/>
      <name val="Tahoma"/>
      <family val="2"/>
    </font>
    <font>
      <b/>
      <sz val="16"/>
      <color theme="4" tint="-0.249977111117893"/>
      <name val="Tahoma"/>
      <family val="2"/>
    </font>
    <font>
      <sz val="11"/>
      <color rgb="FF1D2129"/>
      <name val="Tahoma"/>
      <family val="2"/>
    </font>
    <font>
      <sz val="20"/>
      <name val="Tahoma"/>
      <family val="2"/>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alignment readingOrder="2"/>
    </xf>
    <xf numFmtId="0" fontId="13" fillId="0" borderId="0" applyNumberFormat="0" applyFill="0" applyBorder="0" applyAlignment="0" applyProtection="0">
      <alignment vertical="top"/>
      <protection locked="0"/>
    </xf>
    <xf numFmtId="9" fontId="1" fillId="0" borderId="0" applyFont="0" applyFill="0" applyBorder="0" applyProtection="0">
      <alignment horizontal="center" vertical="center"/>
    </xf>
    <xf numFmtId="0" fontId="2" fillId="0" borderId="0"/>
    <xf numFmtId="164" fontId="1" fillId="0" borderId="1" applyFont="0" applyFill="0" applyAlignment="0" applyProtection="0"/>
    <xf numFmtId="0" fontId="5"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1" fillId="0" borderId="0" applyNumberFormat="0" applyFill="0" applyProtection="0">
      <alignment horizontal="right" vertical="center" indent="1" readingOrder="2"/>
    </xf>
    <xf numFmtId="14" fontId="1" fillId="0" borderId="0" applyFont="0" applyFill="0" applyBorder="0">
      <alignment horizontal="center" vertical="center" readingOrder="2"/>
    </xf>
    <xf numFmtId="166" fontId="1" fillId="0" borderId="0" applyFont="0" applyFill="0" applyBorder="0" applyProtection="0">
      <alignment horizontal="center" vertical="center"/>
    </xf>
    <xf numFmtId="44" fontId="1" fillId="0" borderId="0" applyFont="0" applyFill="0" applyBorder="0" applyAlignment="0" applyProtection="0"/>
    <xf numFmtId="42" fontId="1" fillId="0" borderId="0" applyFont="0" applyFill="0" applyBorder="0" applyAlignment="0" applyProtection="0"/>
    <xf numFmtId="0" fontId="7" fillId="0" borderId="0" applyNumberFormat="0" applyFill="0" applyBorder="0" applyAlignment="0" applyProtection="0"/>
    <xf numFmtId="0" fontId="3" fillId="10" borderId="0" applyNumberFormat="0" applyBorder="0" applyAlignment="0" applyProtection="0"/>
    <xf numFmtId="0" fontId="4" fillId="11" borderId="0" applyNumberFormat="0" applyBorder="0" applyAlignment="0" applyProtection="0"/>
    <xf numFmtId="0" fontId="16" fillId="12" borderId="0" applyNumberFormat="0" applyBorder="0" applyAlignment="0" applyProtection="0"/>
    <xf numFmtId="0" fontId="14" fillId="13" borderId="14" applyNumberFormat="0" applyAlignment="0" applyProtection="0"/>
    <xf numFmtId="0" fontId="15" fillId="14" borderId="15" applyNumberFormat="0" applyAlignment="0" applyProtection="0"/>
    <xf numFmtId="0" fontId="12" fillId="14" borderId="14" applyNumberFormat="0" applyAlignment="0" applyProtection="0"/>
    <xf numFmtId="0" fontId="17" fillId="0" borderId="16" applyNumberFormat="0" applyFill="0" applyAlignment="0" applyProtection="0"/>
    <xf numFmtId="0" fontId="8" fillId="15" borderId="17" applyNumberFormat="0" applyAlignment="0" applyProtection="0"/>
    <xf numFmtId="0" fontId="11" fillId="0" borderId="0" applyNumberFormat="0" applyFill="0" applyBorder="0" applyAlignment="0" applyProtection="0"/>
    <xf numFmtId="0" fontId="1" fillId="16" borderId="18" applyNumberFormat="0" applyFont="0" applyAlignment="0" applyProtection="0"/>
    <xf numFmtId="0" fontId="10" fillId="0" borderId="0" applyNumberFormat="0" applyFill="0" applyBorder="0" applyAlignment="0" applyProtection="0"/>
    <xf numFmtId="0" fontId="9" fillId="0" borderId="19"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43" fontId="1" fillId="0" borderId="1" applyFont="0" applyFill="0" applyAlignment="0" applyProtection="0"/>
    <xf numFmtId="168" fontId="1" fillId="0" borderId="0" applyFont="0" applyFill="0" applyBorder="0" applyAlignment="0" applyProtection="0"/>
    <xf numFmtId="167" fontId="1" fillId="0" borderId="0" applyFont="0" applyFill="0" applyBorder="0" applyAlignment="0" applyProtection="0"/>
  </cellStyleXfs>
  <cellXfs count="94">
    <xf numFmtId="0" fontId="0" fillId="0" borderId="0" xfId="0">
      <alignment readingOrder="2"/>
    </xf>
    <xf numFmtId="0" fontId="18" fillId="0" borderId="0" xfId="0" applyFont="1" applyAlignment="1">
      <alignment horizontal="right" readingOrder="2"/>
    </xf>
    <xf numFmtId="0" fontId="19" fillId="0" borderId="0" xfId="0" applyFont="1" applyAlignment="1">
      <alignment horizontal="center" vertical="center" readingOrder="2"/>
    </xf>
    <xf numFmtId="0" fontId="19" fillId="0" borderId="0" xfId="0" applyFont="1" applyAlignment="1">
      <alignment horizontal="right" readingOrder="2"/>
    </xf>
    <xf numFmtId="0" fontId="22" fillId="0" borderId="0" xfId="0" applyFont="1" applyAlignment="1">
      <alignment horizontal="right" readingOrder="2"/>
    </xf>
    <xf numFmtId="0" fontId="19" fillId="3" borderId="2" xfId="0" applyNumberFormat="1" applyFont="1" applyFill="1" applyBorder="1" applyAlignment="1">
      <alignment horizontal="center" vertical="center" readingOrder="2"/>
    </xf>
    <xf numFmtId="0" fontId="19" fillId="3" borderId="0" xfId="0" applyNumberFormat="1" applyFont="1" applyFill="1" applyBorder="1" applyAlignment="1">
      <alignment horizontal="center" vertical="center" readingOrder="2"/>
    </xf>
    <xf numFmtId="0" fontId="19" fillId="3" borderId="3" xfId="0" applyNumberFormat="1" applyFont="1" applyFill="1" applyBorder="1" applyAlignment="1">
      <alignment horizontal="center" vertical="center" readingOrder="2"/>
    </xf>
    <xf numFmtId="0" fontId="24" fillId="4" borderId="0" xfId="0" applyFont="1" applyFill="1" applyBorder="1" applyAlignment="1">
      <alignment horizontal="center" vertical="center" wrapText="1" readingOrder="2"/>
    </xf>
    <xf numFmtId="0" fontId="23" fillId="3" borderId="4" xfId="0" applyFont="1" applyFill="1" applyBorder="1" applyAlignment="1">
      <alignment horizontal="center" vertical="center" shrinkToFit="1" readingOrder="2"/>
    </xf>
    <xf numFmtId="0" fontId="25" fillId="0" borderId="0" xfId="0" applyNumberFormat="1" applyFont="1" applyFill="1" applyBorder="1" applyAlignment="1">
      <alignment horizontal="center" vertical="center" readingOrder="2"/>
    </xf>
    <xf numFmtId="0" fontId="25" fillId="2" borderId="13" xfId="0" applyNumberFormat="1" applyFont="1" applyFill="1" applyBorder="1" applyAlignment="1">
      <alignment horizontal="center" vertical="center" readingOrder="2"/>
    </xf>
    <xf numFmtId="0" fontId="26" fillId="0" borderId="0" xfId="0" applyFont="1" applyAlignment="1">
      <alignment horizontal="right" vertical="center" readingOrder="2"/>
    </xf>
    <xf numFmtId="0" fontId="27" fillId="0" borderId="0" xfId="0" applyFont="1" applyAlignment="1">
      <alignment horizontal="right" vertical="top" wrapText="1" indent="1" readingOrder="2"/>
    </xf>
    <xf numFmtId="0" fontId="25" fillId="0" borderId="0" xfId="0" applyFont="1" applyAlignment="1">
      <alignment horizontal="right" vertical="top" readingOrder="2"/>
    </xf>
    <xf numFmtId="0" fontId="2" fillId="0" borderId="0" xfId="3" applyFont="1" applyAlignment="1">
      <alignment horizontal="right" wrapText="1" readingOrder="2"/>
    </xf>
    <xf numFmtId="0" fontId="5" fillId="0" borderId="0" xfId="5" applyFont="1" applyAlignment="1">
      <alignment horizontal="right" readingOrder="2"/>
    </xf>
    <xf numFmtId="0" fontId="1" fillId="0" borderId="0" xfId="0" applyFont="1" applyAlignment="1">
      <alignment horizontal="right" readingOrder="2"/>
    </xf>
    <xf numFmtId="0" fontId="6" fillId="0" borderId="0" xfId="7" applyFont="1" applyAlignment="1">
      <alignment horizontal="right" readingOrder="2"/>
    </xf>
    <xf numFmtId="0" fontId="1" fillId="0" borderId="0" xfId="0" applyFont="1">
      <alignment readingOrder="2"/>
    </xf>
    <xf numFmtId="0" fontId="6" fillId="0" borderId="0" xfId="6" applyFont="1" applyAlignment="1">
      <alignment horizontal="right" readingOrder="2"/>
    </xf>
    <xf numFmtId="0" fontId="1" fillId="0" borderId="5" xfId="0" applyFont="1" applyBorder="1" applyAlignment="1">
      <alignment horizontal="center" readingOrder="2"/>
    </xf>
    <xf numFmtId="0" fontId="1" fillId="0" borderId="5" xfId="0" applyFont="1" applyBorder="1" applyAlignment="1">
      <alignment horizontal="right" readingOrder="2"/>
    </xf>
    <xf numFmtId="0" fontId="6" fillId="0" borderId="0" xfId="7" applyFont="1" applyAlignment="1">
      <alignment horizontal="right" vertical="top" readingOrder="2"/>
    </xf>
    <xf numFmtId="0" fontId="1" fillId="0" borderId="6" xfId="0" applyFont="1" applyBorder="1" applyAlignment="1">
      <alignment horizontal="right" readingOrder="2"/>
    </xf>
    <xf numFmtId="0" fontId="1" fillId="0" borderId="12" xfId="0" applyNumberFormat="1" applyFont="1" applyBorder="1" applyAlignment="1">
      <alignment horizontal="center" vertical="center" readingOrder="2"/>
    </xf>
    <xf numFmtId="0" fontId="1" fillId="0" borderId="0" xfId="0" applyFont="1" applyBorder="1" applyAlignment="1">
      <alignment horizontal="right" readingOrder="2"/>
    </xf>
    <xf numFmtId="0" fontId="1" fillId="0" borderId="0" xfId="0" applyFont="1" applyFill="1" applyBorder="1" applyAlignment="1">
      <alignment horizontal="right" vertical="center" indent="1" readingOrder="2"/>
    </xf>
    <xf numFmtId="0" fontId="1" fillId="0" borderId="0" xfId="0" applyFont="1" applyFill="1" applyBorder="1" applyAlignment="1">
      <alignment horizontal="center" vertical="center" wrapText="1" readingOrder="2"/>
    </xf>
    <xf numFmtId="0" fontId="2" fillId="0" borderId="0" xfId="3" applyFont="1" applyAlignment="1">
      <alignment horizontal="right" readingOrder="2"/>
    </xf>
    <xf numFmtId="14" fontId="1" fillId="0" borderId="0" xfId="9" applyFont="1" applyFill="1" applyBorder="1" applyAlignment="1">
      <alignment horizontal="center" vertical="center" readingOrder="2"/>
    </xf>
    <xf numFmtId="166" fontId="1" fillId="0" borderId="0" xfId="10" applyFont="1" applyFill="1" applyBorder="1" applyAlignment="1">
      <alignment horizontal="center" vertical="center" readingOrder="2"/>
    </xf>
    <xf numFmtId="0" fontId="1" fillId="0" borderId="10" xfId="0" applyFont="1" applyBorder="1" applyAlignment="1">
      <alignment horizontal="right" vertical="center" readingOrder="2"/>
    </xf>
    <xf numFmtId="0" fontId="1" fillId="0" borderId="0" xfId="0" applyFont="1" applyFill="1" applyBorder="1" applyAlignment="1">
      <alignment horizontal="center" vertical="center" readingOrder="2"/>
    </xf>
    <xf numFmtId="0" fontId="1" fillId="0" borderId="9" xfId="0" applyFont="1" applyBorder="1" applyAlignment="1">
      <alignment horizontal="center" vertical="center" readingOrder="2"/>
    </xf>
    <xf numFmtId="0" fontId="1" fillId="0" borderId="0" xfId="0" applyFont="1" applyAlignment="1">
      <alignment vertical="center"/>
    </xf>
    <xf numFmtId="0" fontId="1" fillId="2" borderId="11" xfId="0" applyFont="1" applyFill="1" applyBorder="1" applyAlignment="1">
      <alignment horizontal="center" vertical="center" readingOrder="2"/>
    </xf>
    <xf numFmtId="0" fontId="2" fillId="0" borderId="0" xfId="3" applyFont="1"/>
    <xf numFmtId="0" fontId="1" fillId="0" borderId="0" xfId="0" applyFont="1" applyAlignment="1">
      <alignment horizontal="center"/>
    </xf>
    <xf numFmtId="0" fontId="1" fillId="0" borderId="0" xfId="0" applyFont="1" applyAlignment="1">
      <alignment horizontal="right" vertical="center"/>
    </xf>
    <xf numFmtId="165" fontId="23" fillId="3" borderId="2" xfId="0" applyNumberFormat="1" applyFont="1" applyFill="1" applyBorder="1" applyAlignment="1">
      <alignment horizontal="center" vertical="center" readingOrder="2"/>
    </xf>
    <xf numFmtId="165" fontId="23" fillId="3" borderId="0" xfId="0" applyNumberFormat="1" applyFont="1" applyFill="1" applyBorder="1" applyAlignment="1">
      <alignment horizontal="center" vertical="center" readingOrder="2"/>
    </xf>
    <xf numFmtId="165" fontId="23" fillId="3" borderId="3" xfId="0" applyNumberFormat="1" applyFont="1" applyFill="1" applyBorder="1" applyAlignment="1">
      <alignment horizontal="center" vertical="center" readingOrder="2"/>
    </xf>
    <xf numFmtId="0" fontId="1" fillId="0" borderId="0" xfId="0" applyFont="1" applyFill="1" applyBorder="1" applyAlignment="1">
      <alignment horizontal="right" vertical="center" wrapText="1" indent="2" readingOrder="2"/>
    </xf>
    <xf numFmtId="14" fontId="1" fillId="0" borderId="0" xfId="9" applyFont="1" applyFill="1" applyBorder="1">
      <alignment horizontal="center" vertical="center" readingOrder="2"/>
    </xf>
    <xf numFmtId="9" fontId="1" fillId="0" borderId="0" xfId="2" applyFont="1" applyFill="1" applyBorder="1">
      <alignment horizontal="center" vertical="center"/>
    </xf>
    <xf numFmtId="0" fontId="1" fillId="0" borderId="0" xfId="2" applyNumberFormat="1" applyFont="1" applyFill="1" applyBorder="1" applyAlignment="1">
      <alignment horizontal="center" vertical="center" readingOrder="2"/>
    </xf>
    <xf numFmtId="0" fontId="1" fillId="0" borderId="0" xfId="0" applyNumberFormat="1" applyFont="1" applyFill="1" applyBorder="1" applyAlignment="1">
      <alignment horizontal="center" vertical="center" wrapText="1" readingOrder="2"/>
    </xf>
    <xf numFmtId="0" fontId="1" fillId="0" borderId="0" xfId="9" applyNumberFormat="1" applyFont="1" applyFill="1" applyBorder="1" applyAlignment="1">
      <alignment horizontal="center" vertical="center" readingOrder="2"/>
    </xf>
    <xf numFmtId="0" fontId="1" fillId="0" borderId="0" xfId="10" applyNumberFormat="1" applyFont="1" applyFill="1" applyBorder="1" applyAlignment="1">
      <alignment horizontal="center" vertical="center" readingOrder="2"/>
    </xf>
    <xf numFmtId="0" fontId="28" fillId="0" borderId="0" xfId="0" applyFont="1">
      <alignment readingOrder="2"/>
    </xf>
    <xf numFmtId="0" fontId="19" fillId="0" borderId="0" xfId="0" applyFont="1">
      <alignment readingOrder="2"/>
    </xf>
    <xf numFmtId="0" fontId="0" fillId="0" borderId="0" xfId="0" applyFont="1" applyAlignment="1">
      <alignment horizontal="right" vertical="top" wrapText="1" readingOrder="2"/>
    </xf>
    <xf numFmtId="0" fontId="19" fillId="0" borderId="0" xfId="0" applyFont="1" applyAlignment="1">
      <alignment vertical="top"/>
    </xf>
    <xf numFmtId="0" fontId="1" fillId="0" borderId="0" xfId="0" applyFont="1" applyFill="1" applyBorder="1" applyAlignment="1">
      <alignment horizontal="right" vertical="center" indent="2" readingOrder="2"/>
    </xf>
    <xf numFmtId="0" fontId="9" fillId="0" borderId="0" xfId="0" applyFont="1" applyFill="1" applyBorder="1" applyAlignment="1">
      <alignment horizontal="center" vertical="center" readingOrder="2"/>
    </xf>
    <xf numFmtId="0" fontId="1" fillId="0" borderId="0" xfId="0" applyFont="1" applyAlignment="1">
      <alignment horizontal="center" readingOrder="2"/>
    </xf>
    <xf numFmtId="0" fontId="20" fillId="8" borderId="0" xfId="0" applyFont="1" applyFill="1" applyAlignment="1">
      <alignment horizontal="center" vertical="center" readingOrder="2"/>
    </xf>
    <xf numFmtId="0" fontId="21" fillId="5" borderId="0" xfId="0" applyFont="1" applyFill="1" applyAlignment="1">
      <alignment horizontal="center" vertical="center" readingOrder="2"/>
    </xf>
    <xf numFmtId="0" fontId="1" fillId="0" borderId="0" xfId="8" applyFont="1" applyAlignment="1">
      <alignment horizontal="left" vertical="center" indent="1" readingOrder="2"/>
    </xf>
    <xf numFmtId="0" fontId="1" fillId="0" borderId="0" xfId="8" applyFont="1" applyBorder="1" applyAlignment="1">
      <alignment horizontal="left" vertical="center" indent="1" readingOrder="2"/>
    </xf>
    <xf numFmtId="0" fontId="1" fillId="0" borderId="0" xfId="0" applyFont="1" applyBorder="1" applyAlignment="1">
      <alignment horizontal="right" readingOrder="2"/>
    </xf>
    <xf numFmtId="14" fontId="1" fillId="0" borderId="7" xfId="9" applyFont="1" applyBorder="1" applyAlignment="1">
      <alignment horizontal="center" vertical="center" readingOrder="2"/>
    </xf>
    <xf numFmtId="14" fontId="1" fillId="0" borderId="8" xfId="9" applyFont="1" applyBorder="1" applyAlignment="1">
      <alignment horizontal="center" vertical="center" readingOrder="2"/>
    </xf>
    <xf numFmtId="0" fontId="20" fillId="6" borderId="0" xfId="0" applyFont="1" applyFill="1" applyAlignment="1">
      <alignment horizontal="center" vertical="center" readingOrder="2"/>
    </xf>
    <xf numFmtId="0" fontId="21" fillId="7" borderId="0" xfId="0" applyFont="1" applyFill="1" applyAlignment="1">
      <alignment horizontal="center" vertical="center" readingOrder="2"/>
    </xf>
    <xf numFmtId="0" fontId="20" fillId="9" borderId="0" xfId="0" applyFont="1" applyFill="1" applyAlignment="1">
      <alignment horizontal="center" vertical="center" readingOrder="2"/>
    </xf>
    <xf numFmtId="14" fontId="1" fillId="0" borderId="0" xfId="0" applyNumberFormat="1" applyFont="1" applyAlignment="1">
      <alignment horizontal="right" readingOrder="2"/>
    </xf>
    <xf numFmtId="14" fontId="0" fillId="2" borderId="0" xfId="9" applyFont="1" applyFill="1">
      <alignment horizontal="center" vertical="center" readingOrder="2"/>
    </xf>
    <xf numFmtId="14" fontId="0" fillId="0" borderId="0" xfId="9" applyFont="1" applyFill="1" applyBorder="1">
      <alignment horizontal="center" vertical="center" readingOrder="2"/>
    </xf>
    <xf numFmtId="14" fontId="0" fillId="0" borderId="0" xfId="9" applyFont="1">
      <alignment horizontal="center" vertical="center" readingOrder="2"/>
    </xf>
    <xf numFmtId="0" fontId="0" fillId="0" borderId="0" xfId="0" applyFont="1" applyAlignment="1">
      <alignment horizontal="center" readingOrder="2"/>
    </xf>
    <xf numFmtId="0" fontId="0" fillId="0" borderId="0" xfId="0" applyFont="1" applyFill="1" applyBorder="1" applyAlignment="1">
      <alignment horizontal="left" wrapText="1" indent="1"/>
    </xf>
    <xf numFmtId="9" fontId="0" fillId="0" borderId="0" xfId="2" applyFont="1" applyFill="1" applyBorder="1" applyAlignment="1">
      <alignment horizontal="center" vertical="center"/>
    </xf>
    <xf numFmtId="0" fontId="0" fillId="0" borderId="0" xfId="0" applyFont="1" applyFill="1" applyBorder="1" applyAlignment="1">
      <alignment horizontal="left" wrapText="1" indent="2"/>
    </xf>
    <xf numFmtId="0" fontId="0" fillId="0" borderId="0" xfId="0" applyFont="1" applyFill="1" applyBorder="1" applyAlignment="1">
      <alignment horizontal="center" vertical="center"/>
    </xf>
    <xf numFmtId="0" fontId="0" fillId="0" borderId="0" xfId="0" applyFont="1" applyAlignment="1">
      <alignment horizontal="left" wrapText="1" indent="1"/>
    </xf>
    <xf numFmtId="0" fontId="0" fillId="2" borderId="0" xfId="0" applyFont="1" applyFill="1" applyAlignment="1">
      <alignment horizontal="left" wrapText="1" indent="1"/>
    </xf>
    <xf numFmtId="166" fontId="0" fillId="0" borderId="0" xfId="10" applyFont="1" applyFill="1" applyBorder="1" applyAlignment="1">
      <alignment horizontal="center" vertical="center" readingOrder="2"/>
    </xf>
    <xf numFmtId="0" fontId="0" fillId="2" borderId="0" xfId="0" applyFont="1" applyFill="1" applyAlignment="1">
      <alignment horizontal="right" readingOrder="2"/>
    </xf>
    <xf numFmtId="0" fontId="0" fillId="2" borderId="0" xfId="0" applyFont="1" applyFill="1" applyAlignment="1">
      <alignment horizontal="center" vertical="center"/>
    </xf>
    <xf numFmtId="0" fontId="0" fillId="0" borderId="0" xfId="0" applyAlignment="1">
      <alignment horizontal="center" vertical="center" readingOrder="2"/>
    </xf>
    <xf numFmtId="0" fontId="25" fillId="0" borderId="0" xfId="0" applyNumberFormat="1" applyFont="1" applyFill="1" applyBorder="1" applyAlignment="1">
      <alignment horizontal="center" vertical="center" readingOrder="2"/>
    </xf>
    <xf numFmtId="0" fontId="2" fillId="0" borderId="0" xfId="3" applyFont="1" applyAlignment="1">
      <alignment horizontal="right" readingOrder="2"/>
    </xf>
    <xf numFmtId="0" fontId="1" fillId="0" borderId="9" xfId="0" applyFont="1" applyBorder="1" applyAlignment="1">
      <alignment horizontal="center" vertical="center" readingOrder="2"/>
    </xf>
    <xf numFmtId="0" fontId="1" fillId="0" borderId="0" xfId="0" applyFont="1" applyAlignment="1">
      <alignment vertical="center"/>
    </xf>
    <xf numFmtId="14" fontId="1" fillId="0" borderId="0" xfId="9" applyFont="1" applyFill="1" applyBorder="1" applyAlignment="1">
      <alignment horizontal="center" vertical="center" readingOrder="2"/>
    </xf>
    <xf numFmtId="166" fontId="1" fillId="0" borderId="0" xfId="10" applyFont="1" applyFill="1" applyBorder="1" applyAlignment="1">
      <alignment horizontal="center" vertical="center" readingOrder="2"/>
    </xf>
    <xf numFmtId="0" fontId="1" fillId="0" borderId="0" xfId="0" applyFont="1" applyFill="1" applyBorder="1" applyAlignment="1">
      <alignment horizontal="center" vertical="center" readingOrder="2"/>
    </xf>
    <xf numFmtId="0" fontId="1" fillId="0" borderId="9" xfId="0" applyFont="1" applyBorder="1" applyAlignment="1">
      <alignment horizontal="center" vertical="center" readingOrder="2"/>
    </xf>
    <xf numFmtId="0" fontId="1" fillId="2" borderId="11" xfId="0" applyFont="1" applyFill="1" applyBorder="1" applyAlignment="1">
      <alignment horizontal="center" vertical="center" readingOrder="2"/>
    </xf>
    <xf numFmtId="9" fontId="1" fillId="0" borderId="0" xfId="2" applyFont="1" applyFill="1" applyBorder="1">
      <alignment horizontal="center" vertical="center"/>
    </xf>
    <xf numFmtId="0" fontId="0" fillId="0" borderId="0" xfId="0" applyFont="1" applyAlignment="1">
      <alignment horizontal="center" vertical="center"/>
    </xf>
    <xf numFmtId="9" fontId="1" fillId="0" borderId="0" xfId="2" applyFont="1" applyFill="1" applyBorder="1" applyAlignment="1">
      <alignment horizontal="center" vertical="center"/>
    </xf>
  </cellXfs>
  <cellStyles count="53">
    <cellStyle name="20% - הדגשה1" xfId="27" builtinId="30" customBuiltin="1"/>
    <cellStyle name="20% - הדגשה2" xfId="31" builtinId="34" customBuiltin="1"/>
    <cellStyle name="20% - הדגשה3" xfId="35" builtinId="38" customBuiltin="1"/>
    <cellStyle name="20% - הדגשה4" xfId="39" builtinId="42" customBuiltin="1"/>
    <cellStyle name="20% - הדגשה5" xfId="43" builtinId="46" customBuiltin="1"/>
    <cellStyle name="20% - הדגשה6" xfId="47" builtinId="50" customBuiltin="1"/>
    <cellStyle name="40% - הדגשה1" xfId="28" builtinId="31" customBuiltin="1"/>
    <cellStyle name="40% - הדגשה2" xfId="32" builtinId="35" customBuiltin="1"/>
    <cellStyle name="40% - הדגשה3" xfId="36" builtinId="39" customBuiltin="1"/>
    <cellStyle name="40% - הדגשה4" xfId="40" builtinId="43" customBuiltin="1"/>
    <cellStyle name="40% - הדגשה5" xfId="44" builtinId="47" customBuiltin="1"/>
    <cellStyle name="40% - הדגשה6" xfId="48" builtinId="51" customBuiltin="1"/>
    <cellStyle name="60% - הדגשה1" xfId="29" builtinId="32" customBuiltin="1"/>
    <cellStyle name="60% - הדגשה2" xfId="33" builtinId="36" customBuiltin="1"/>
    <cellStyle name="60% - הדגשה3" xfId="37" builtinId="40" customBuiltin="1"/>
    <cellStyle name="60% - הדגשה4" xfId="41" builtinId="44" customBuiltin="1"/>
    <cellStyle name="60% - הדגשה5" xfId="45" builtinId="48" customBuiltin="1"/>
    <cellStyle name="60% - הדגשה6" xfId="49" builtinId="52" customBuiltin="1"/>
    <cellStyle name="Comma" xfId="4" builtinId="3" customBuiltin="1"/>
    <cellStyle name="Comma 2" xfId="50" xr:uid="{4856FA87-BD5B-4584-A78E-83FC17072223}"/>
    <cellStyle name="Currency" xfId="11" builtinId="4" customBuiltin="1"/>
    <cellStyle name="Currency 2" xfId="51" xr:uid="{71CDE4BC-E30C-4187-8DD1-652E5E7DFF82}"/>
    <cellStyle name="Normal" xfId="0" builtinId="0" customBuiltin="1"/>
    <cellStyle name="Percent" xfId="2" builtinId="5" customBuiltin="1"/>
    <cellStyle name="zHiddenText" xfId="3" xr:uid="{00000000-0005-0000-0000-00000A000000}"/>
    <cellStyle name="הדגשה1" xfId="26" builtinId="29" customBuiltin="1"/>
    <cellStyle name="הדגשה2" xfId="30" builtinId="33" customBuiltin="1"/>
    <cellStyle name="הדגשה3" xfId="34" builtinId="37" customBuiltin="1"/>
    <cellStyle name="הדגשה4" xfId="38" builtinId="41" customBuiltin="1"/>
    <cellStyle name="הדגשה5" xfId="42" builtinId="45" customBuiltin="1"/>
    <cellStyle name="הדגשה6" xfId="46" builtinId="49" customBuiltin="1"/>
    <cellStyle name="היפר-קישור" xfId="1" builtinId="8" customBuiltin="1"/>
    <cellStyle name="הערה" xfId="23" builtinId="10" customBuiltin="1"/>
    <cellStyle name="חישוב" xfId="19" builtinId="22" customBuiltin="1"/>
    <cellStyle name="טוב" xfId="14" builtinId="26" customBuiltin="1"/>
    <cellStyle name="טקסט אזהרה" xfId="22" builtinId="11" customBuiltin="1"/>
    <cellStyle name="טקסט הסברי" xfId="24" builtinId="53" customBuiltin="1"/>
    <cellStyle name="כותרת" xfId="5" builtinId="15" customBuiltin="1"/>
    <cellStyle name="כותרת 1" xfId="6" builtinId="16" customBuiltin="1"/>
    <cellStyle name="כותרת 2" xfId="7" builtinId="17" customBuiltin="1"/>
    <cellStyle name="כותרת 3" xfId="8" builtinId="18" customBuiltin="1"/>
    <cellStyle name="כותרת 4" xfId="13" builtinId="19" customBuiltin="1"/>
    <cellStyle name="מטבע [0]" xfId="12" builtinId="7" customBuiltin="1"/>
    <cellStyle name="מטבע [0] 2" xfId="52" xr:uid="{128070CA-15A4-4A4E-99C9-03B639997271}"/>
    <cellStyle name="ניטראלי" xfId="16" builtinId="28" customBuiltin="1"/>
    <cellStyle name="סה&quot;כ" xfId="25" builtinId="25" customBuiltin="1"/>
    <cellStyle name="פלט" xfId="18" builtinId="21" customBuiltin="1"/>
    <cellStyle name="פסיק [0]" xfId="10" builtinId="6" customBuiltin="1"/>
    <cellStyle name="קלט" xfId="17" builtinId="20" customBuiltin="1"/>
    <cellStyle name="רע" xfId="15" builtinId="27" customBuiltin="1"/>
    <cellStyle name="תא מסומן" xfId="21" builtinId="23" customBuiltin="1"/>
    <cellStyle name="תא מקושר" xfId="20" builtinId="24" customBuiltin="1"/>
    <cellStyle name="תאריך" xfId="9" xr:uid="{00000000-0005-0000-0000-000002000000}"/>
  </cellStyles>
  <dxfs count="1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alignment horizontal="center" vertical="center" textRotation="0" indent="0" justifyLastLine="0" shrinkToFit="0" readingOrder="0"/>
    </dxf>
    <dxf>
      <font>
        <strike val="0"/>
        <outline val="0"/>
        <shadow val="0"/>
        <u val="none"/>
        <vertAlign val="baseline"/>
        <name val="Tahoma"/>
        <family val="2"/>
        <scheme val="none"/>
      </font>
      <alignment horizontal="center" vertical="center" textRotation="0" wrapText="0" indent="0" justifyLastLine="0" shrinkToFit="0" readingOrder="0"/>
    </dxf>
    <dxf>
      <font>
        <strike val="0"/>
        <outline val="0"/>
        <shadow val="0"/>
        <u val="none"/>
        <vertAlign val="baseline"/>
        <name val="Tahoma"/>
        <family val="2"/>
        <scheme val="none"/>
      </font>
      <alignment horizontal="left" vertical="bottom" textRotation="0" wrapText="1" relativeIndent="1" justifyLastLine="0" shrinkToFit="0" readingOrder="0"/>
    </dxf>
    <dxf>
      <font>
        <strike val="0"/>
        <outline val="0"/>
        <shadow val="0"/>
        <u val="none"/>
        <vertAlign val="baseline"/>
        <name val="Tahoma"/>
        <family val="2"/>
        <scheme val="none"/>
      </font>
    </dxf>
    <dxf>
      <font>
        <strike val="0"/>
        <outline val="0"/>
        <shadow val="0"/>
        <u val="none"/>
        <vertAlign val="baseline"/>
        <name val="Tahoma"/>
        <family val="2"/>
        <scheme val="none"/>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סגנון טבלת גנט" pivot="0" count="3" xr9:uid="{00000000-0011-0000-FFFF-FFFF00000000}">
      <tableStyleElement type="wholeTable" dxfId="117"/>
      <tableStyleElement type="headerRow" dxfId="116"/>
      <tableStyleElement type="firstRowStripe" dxfId="115"/>
    </tableStyle>
    <tableStyle name="ToDoList" pivot="0" count="9" xr9:uid="{00000000-0011-0000-FFFF-FFFF01000000}">
      <tableStyleElement type="wholeTable" dxfId="114"/>
      <tableStyleElement type="headerRow" dxfId="113"/>
      <tableStyleElement type="totalRow" dxfId="112"/>
      <tableStyleElement type="firstColumn" dxfId="111"/>
      <tableStyleElement type="lastColumn" dxfId="110"/>
      <tableStyleElement type="firstRowStripe" dxfId="109"/>
      <tableStyleElement type="secondRowStripe" dxfId="108"/>
      <tableStyleElement type="firstColumnStripe" dxfId="107"/>
      <tableStyleElement type="secondColumnStripe" dxfId="10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193"/>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203200</xdr:colOff>
          <xdr:row>5</xdr:row>
          <xdr:rowOff>31750</xdr:rowOff>
        </xdr:from>
        <xdr:to>
          <xdr:col>68</xdr:col>
          <xdr:colOff>630093</xdr:colOff>
          <xdr:row>5</xdr:row>
          <xdr:rowOff>247650</xdr:rowOff>
        </xdr:to>
        <xdr:sp macro="" textlink="">
          <xdr:nvSpPr>
            <xdr:cNvPr id="6149" name="פס גלילה 5" descr="פס גלילה כדי לגלול בציר הזמן של פרוייקט גנט."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52" totalsRowShown="0" headerRowDxfId="105" dataDxfId="104">
  <autoFilter ref="B7:G5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תיאור אבן דרך" dataDxfId="103"/>
    <tableColumn id="2" xr3:uid="{00000000-0010-0000-0000-000002000000}" name="קטגוריה" dataDxfId="102"/>
    <tableColumn id="3" xr3:uid="{00000000-0010-0000-0000-000003000000}" name="מוקצה ל" dataDxfId="101"/>
    <tableColumn id="4" xr3:uid="{00000000-0010-0000-0000-000004000000}" name="התקדמות" dataDxfId="100"/>
    <tableColumn id="5" xr3:uid="{00000000-0010-0000-0000-000005000000}" name="התחלה" dataDxfId="99" dataCellStyle="תאריך"/>
    <tableColumn id="6" xr3:uid="{00000000-0010-0000-0000-000006000000}" name="מס' ימים" dataDxfId="98"/>
  </tableColumns>
  <tableStyleInfo name="סגנון טבלת גנט" showFirstColumn="1" showLastColumn="0" showRowStripes="1" showColumnStripes="0"/>
  <extLst>
    <ext xmlns:x14="http://schemas.microsoft.com/office/spreadsheetml/2009/9/main" uri="{504A1905-F514-4f6f-8877-14C23A59335A}">
      <x14:table altTextSummary="הזן את פרטי הפרוייקט בטבלה זו. הזן תיאור אבן דרך עבור שלב, פעילות וכן הלאה בעמודה מתחת 'תיאור'. בחר קטגוריה בעמודה 'קטגוריה'. הקצה את הפריט לאדם כלשהו בעמודה 'מוקצה ל'. עדכן את ההתקדמות, וסרגלי הנתונים בעמודה 'התקדמות' יתעדכנו באופן אוטומטי. הזן את תאריך ההתחלה בעמודה 'התחלה' ואת מספר הימים בעמודה 'מספר ימים'. נתוני גנט בתאים J9 עד BM34 יתעדכנו באופן אוטומטי. הוסף שורות חדשות לטבלה כדי להוסיף פעילויות נוספות."/>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rightToLeft="1" tabSelected="1" showRuler="0" zoomScale="70" zoomScaleNormal="70" zoomScalePageLayoutView="70" workbookViewId="0">
      <selection activeCell="F51" sqref="F51"/>
    </sheetView>
  </sheetViews>
  <sheetFormatPr defaultColWidth="9" defaultRowHeight="30" customHeight="1" x14ac:dyDescent="0.3"/>
  <cols>
    <col min="1" max="1" width="2.58203125" style="37" customWidth="1"/>
    <col min="2" max="2" width="26.25" style="19" customWidth="1"/>
    <col min="3" max="3" width="14.75" style="19" bestFit="1" customWidth="1"/>
    <col min="4" max="4" width="20.5" style="19" customWidth="1"/>
    <col min="5" max="5" width="10.58203125" style="19" customWidth="1"/>
    <col min="6" max="6" width="10.33203125" style="38" customWidth="1"/>
    <col min="7" max="7" width="10.33203125" style="19" customWidth="1"/>
    <col min="8" max="8" width="2.58203125" style="19" customWidth="1"/>
    <col min="9" max="18" width="5.08203125" style="19" customWidth="1"/>
    <col min="19" max="19" width="4.9140625" style="19" customWidth="1"/>
    <col min="20" max="20" width="5.08203125" style="19" hidden="1" customWidth="1"/>
    <col min="21" max="22" width="8.203125E-2" style="19" hidden="1" customWidth="1"/>
    <col min="23" max="24" width="5.08203125" style="19" hidden="1" customWidth="1"/>
    <col min="25" max="33" width="5.08203125" style="19" customWidth="1"/>
    <col min="34" max="34" width="4.75" style="19" bestFit="1" customWidth="1"/>
    <col min="35" max="35" width="4.5" style="19" bestFit="1" customWidth="1"/>
    <col min="36" max="37" width="4.75" style="19" bestFit="1" customWidth="1"/>
    <col min="38" max="38" width="4.5" style="19" bestFit="1" customWidth="1"/>
    <col min="39" max="39" width="4.75" style="19" bestFit="1" customWidth="1"/>
    <col min="40" max="44" width="5.08203125" style="19" customWidth="1"/>
    <col min="45" max="49" width="4.75" style="19" bestFit="1" customWidth="1"/>
    <col min="50" max="50" width="5.08203125" style="19" customWidth="1"/>
    <col min="51" max="51" width="4.9140625" style="19" customWidth="1"/>
    <col min="52" max="53" width="4.75" style="19" bestFit="1" customWidth="1"/>
    <col min="54" max="55" width="5.08203125" style="19" customWidth="1"/>
    <col min="56" max="56" width="4.75" style="19" customWidth="1"/>
    <col min="57" max="57" width="0.5" style="19" hidden="1" customWidth="1"/>
    <col min="58" max="58" width="0.25" style="19" hidden="1" customWidth="1"/>
    <col min="59" max="64" width="5.08203125" style="19" customWidth="1"/>
    <col min="65" max="65" width="9" style="19"/>
    <col min="66" max="68" width="8" style="19"/>
    <col min="69" max="70" width="9.33203125" style="19"/>
    <col min="71" max="16384" width="9" style="19"/>
  </cols>
  <sheetData>
    <row r="1" spans="1:64" ht="30" customHeight="1" x14ac:dyDescent="0.5">
      <c r="A1" s="15" t="s">
        <v>0</v>
      </c>
      <c r="B1" s="16" t="s">
        <v>11</v>
      </c>
      <c r="C1" s="16"/>
      <c r="D1" s="1"/>
      <c r="E1" s="17"/>
      <c r="F1" s="17"/>
      <c r="G1" s="2"/>
      <c r="H1" s="17"/>
      <c r="I1" s="18" t="s">
        <v>28</v>
      </c>
      <c r="J1" s="3"/>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row>
    <row r="2" spans="1:64" ht="30" customHeight="1" x14ac:dyDescent="0.35">
      <c r="A2" s="15" t="s">
        <v>1</v>
      </c>
      <c r="B2" s="20" t="s">
        <v>12</v>
      </c>
      <c r="C2" s="20"/>
      <c r="D2" s="17"/>
      <c r="E2" s="17"/>
      <c r="F2" s="21"/>
      <c r="G2" s="22"/>
      <c r="H2" s="17"/>
      <c r="I2" s="64" t="s">
        <v>21</v>
      </c>
      <c r="J2" s="64"/>
      <c r="K2" s="64"/>
      <c r="L2" s="64"/>
      <c r="M2" s="17"/>
      <c r="N2" s="65" t="s">
        <v>18</v>
      </c>
      <c r="O2" s="65"/>
      <c r="P2" s="65"/>
      <c r="Q2" s="65"/>
      <c r="R2" s="17"/>
      <c r="S2" s="66" t="s">
        <v>19</v>
      </c>
      <c r="T2" s="66"/>
      <c r="U2" s="66"/>
      <c r="V2" s="66"/>
      <c r="W2" s="17"/>
      <c r="X2" s="57" t="s">
        <v>20</v>
      </c>
      <c r="Y2" s="57"/>
      <c r="Z2" s="57"/>
      <c r="AA2" s="57"/>
      <c r="AB2" s="17"/>
      <c r="AC2" s="58" t="s">
        <v>29</v>
      </c>
      <c r="AD2" s="58"/>
      <c r="AE2" s="58"/>
      <c r="AF2" s="58"/>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row>
    <row r="3" spans="1:64" ht="30" customHeight="1" x14ac:dyDescent="0.3">
      <c r="A3" s="15" t="s">
        <v>2</v>
      </c>
      <c r="B3" s="23" t="s">
        <v>13</v>
      </c>
      <c r="C3" s="23"/>
      <c r="D3" s="59" t="s">
        <v>22</v>
      </c>
      <c r="E3" s="60"/>
      <c r="F3" s="62">
        <v>44017</v>
      </c>
      <c r="G3" s="63"/>
      <c r="H3" s="24"/>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row>
    <row r="4" spans="1:64" ht="30" customHeight="1" x14ac:dyDescent="0.4">
      <c r="A4" s="15" t="s">
        <v>3</v>
      </c>
      <c r="B4" s="17"/>
      <c r="C4" s="17"/>
      <c r="D4" s="59" t="s">
        <v>23</v>
      </c>
      <c r="E4" s="60"/>
      <c r="F4" s="25">
        <v>193</v>
      </c>
      <c r="G4" s="17"/>
      <c r="H4" s="17"/>
      <c r="I4" s="4" t="str">
        <f ca="1">TEXT(I5,"mmmm")</f>
        <v>ינואר</v>
      </c>
      <c r="J4" s="4"/>
      <c r="K4" s="4"/>
      <c r="L4" s="4"/>
      <c r="M4" s="4"/>
      <c r="N4" s="4"/>
      <c r="O4" s="4"/>
      <c r="P4" s="4" t="str">
        <f ca="1">IF(TEXT(P5,"mmmm")=I4,"",TEXT(P5,"mmmm"))</f>
        <v/>
      </c>
      <c r="Q4" s="4"/>
      <c r="R4" s="4"/>
      <c r="S4" s="4"/>
      <c r="T4" s="4"/>
      <c r="U4" s="4"/>
      <c r="V4" s="4"/>
      <c r="W4" s="4" t="str">
        <f ca="1">IF(OR(TEXT(W5,"mmmm")=P4,TEXT(W5,"mmmm")=I4),"",TEXT(W5,"mmmm"))</f>
        <v/>
      </c>
      <c r="X4" s="4"/>
      <c r="Y4" s="4"/>
      <c r="Z4" s="4"/>
      <c r="AA4" s="4"/>
      <c r="AB4" s="4"/>
      <c r="AC4" s="4"/>
      <c r="AD4" s="4" t="str">
        <f ca="1">IF(OR(TEXT(AD5,"mmmm")=W4,TEXT(AD5,"mmmm")=P4,TEXT(AD5,"mmmm")=I4),"",TEXT(AD5,"mmmm"))</f>
        <v>פברואר</v>
      </c>
      <c r="AE4" s="4"/>
      <c r="AF4" s="4"/>
      <c r="AG4" s="4"/>
      <c r="AH4" s="4"/>
      <c r="AI4" s="4"/>
      <c r="AJ4" s="4"/>
      <c r="AK4" s="4" t="str">
        <f ca="1">IF(OR(TEXT(AK5,"mmmm")=AD4,TEXT(AK5,"mmmm")=W4,TEXT(AK5,"mmmm")=P4,TEXT(AK5,"mmmm")=I4),"",TEXT(AK5,"mmmm"))</f>
        <v/>
      </c>
      <c r="AL4" s="4"/>
      <c r="AM4" s="4"/>
      <c r="AN4" s="4"/>
      <c r="AO4" s="4"/>
      <c r="AP4" s="4"/>
      <c r="AQ4" s="4"/>
      <c r="AR4" s="4" t="str">
        <f ca="1">IF(OR(TEXT(AR5,"mmmm")=AK4,TEXT(AR5,"mmmm")=AD4,TEXT(AR5,"mmmm")=W4,TEXT(AR5,"mmmm")=P4),"",TEXT(AR5,"mmmm"))</f>
        <v/>
      </c>
      <c r="AS4" s="4"/>
      <c r="AT4" s="4"/>
      <c r="AU4" s="4"/>
      <c r="AV4" s="4"/>
      <c r="AW4" s="4"/>
      <c r="AX4" s="4"/>
      <c r="AY4" s="4" t="str">
        <f ca="1">IF(OR(TEXT(AY5,"mmmm")=AR4,TEXT(AY5,"mmmm")=AK4,TEXT(AY5,"mmmm")=AD4,TEXT(AY5,"mmmm")=W4),"",TEXT(AY5,"mmmm"))</f>
        <v/>
      </c>
      <c r="AZ4" s="4"/>
      <c r="BA4" s="4"/>
      <c r="BB4" s="4"/>
      <c r="BC4" s="4"/>
      <c r="BD4" s="4"/>
      <c r="BE4" s="4"/>
      <c r="BF4" s="4" t="str">
        <f ca="1">IF(OR(TEXT(BF5,"mmmm")=AY4,TEXT(BF5,"mmmm")=AR4,TEXT(BF5,"mmmm")=AK4,TEXT(BF5,"mmmm")=AD4),"",TEXT(BF5,"mmmm"))</f>
        <v>מרץ</v>
      </c>
      <c r="BG4" s="4"/>
      <c r="BH4" s="4"/>
      <c r="BI4" s="4"/>
      <c r="BJ4" s="4"/>
      <c r="BK4" s="4"/>
      <c r="BL4" s="4"/>
    </row>
    <row r="5" spans="1:64" ht="15" customHeight="1" x14ac:dyDescent="0.3">
      <c r="A5" s="15" t="s">
        <v>4</v>
      </c>
      <c r="B5" s="61"/>
      <c r="C5" s="61"/>
      <c r="D5" s="61"/>
      <c r="E5" s="61"/>
      <c r="F5" s="61"/>
      <c r="G5" s="61"/>
      <c r="H5" s="61"/>
      <c r="I5" s="40">
        <f ca="1">IFERROR(התחלת_הפרוייקט+הגדלת_גלילה,TODAY())</f>
        <v>44210</v>
      </c>
      <c r="J5" s="41">
        <f ca="1">I5+1</f>
        <v>44211</v>
      </c>
      <c r="K5" s="41">
        <f t="shared" ref="K5:AX5" ca="1" si="0">J5+1</f>
        <v>44212</v>
      </c>
      <c r="L5" s="41">
        <f t="shared" ca="1" si="0"/>
        <v>44213</v>
      </c>
      <c r="M5" s="41">
        <f t="shared" ca="1" si="0"/>
        <v>44214</v>
      </c>
      <c r="N5" s="41">
        <f t="shared" ca="1" si="0"/>
        <v>44215</v>
      </c>
      <c r="O5" s="42">
        <f t="shared" ca="1" si="0"/>
        <v>44216</v>
      </c>
      <c r="P5" s="40">
        <f ca="1">O5+1</f>
        <v>44217</v>
      </c>
      <c r="Q5" s="41">
        <f ca="1">P5+1</f>
        <v>44218</v>
      </c>
      <c r="R5" s="41">
        <f t="shared" ca="1" si="0"/>
        <v>44219</v>
      </c>
      <c r="S5" s="41">
        <f t="shared" ca="1" si="0"/>
        <v>44220</v>
      </c>
      <c r="T5" s="41">
        <f t="shared" ca="1" si="0"/>
        <v>44221</v>
      </c>
      <c r="U5" s="41">
        <f t="shared" ca="1" si="0"/>
        <v>44222</v>
      </c>
      <c r="V5" s="42">
        <f t="shared" ca="1" si="0"/>
        <v>44223</v>
      </c>
      <c r="W5" s="40">
        <f ca="1">V5+1</f>
        <v>44224</v>
      </c>
      <c r="X5" s="41">
        <f ca="1">W5+1</f>
        <v>44225</v>
      </c>
      <c r="Y5" s="41">
        <f t="shared" ca="1" si="0"/>
        <v>44226</v>
      </c>
      <c r="Z5" s="41">
        <f t="shared" ca="1" si="0"/>
        <v>44227</v>
      </c>
      <c r="AA5" s="41">
        <f t="shared" ca="1" si="0"/>
        <v>44228</v>
      </c>
      <c r="AB5" s="41">
        <f t="shared" ca="1" si="0"/>
        <v>44229</v>
      </c>
      <c r="AC5" s="42">
        <f t="shared" ca="1" si="0"/>
        <v>44230</v>
      </c>
      <c r="AD5" s="40">
        <f ca="1">AC5+1</f>
        <v>44231</v>
      </c>
      <c r="AE5" s="41">
        <f ca="1">AD5+1</f>
        <v>44232</v>
      </c>
      <c r="AF5" s="41">
        <f t="shared" ca="1" si="0"/>
        <v>44233</v>
      </c>
      <c r="AG5" s="41">
        <f t="shared" ca="1" si="0"/>
        <v>44234</v>
      </c>
      <c r="AH5" s="41">
        <f t="shared" ca="1" si="0"/>
        <v>44235</v>
      </c>
      <c r="AI5" s="41">
        <f t="shared" ca="1" si="0"/>
        <v>44236</v>
      </c>
      <c r="AJ5" s="42">
        <f t="shared" ca="1" si="0"/>
        <v>44237</v>
      </c>
      <c r="AK5" s="40">
        <f ca="1">AJ5+1</f>
        <v>44238</v>
      </c>
      <c r="AL5" s="41">
        <f ca="1">AK5+1</f>
        <v>44239</v>
      </c>
      <c r="AM5" s="41">
        <f t="shared" ca="1" si="0"/>
        <v>44240</v>
      </c>
      <c r="AN5" s="41">
        <f t="shared" ca="1" si="0"/>
        <v>44241</v>
      </c>
      <c r="AO5" s="41">
        <f t="shared" ca="1" si="0"/>
        <v>44242</v>
      </c>
      <c r="AP5" s="41">
        <f t="shared" ca="1" si="0"/>
        <v>44243</v>
      </c>
      <c r="AQ5" s="42">
        <f t="shared" ca="1" si="0"/>
        <v>44244</v>
      </c>
      <c r="AR5" s="40">
        <f ca="1">AQ5+1</f>
        <v>44245</v>
      </c>
      <c r="AS5" s="41">
        <f ca="1">AR5+1</f>
        <v>44246</v>
      </c>
      <c r="AT5" s="41">
        <f t="shared" ca="1" si="0"/>
        <v>44247</v>
      </c>
      <c r="AU5" s="41">
        <f t="shared" ca="1" si="0"/>
        <v>44248</v>
      </c>
      <c r="AV5" s="41">
        <f t="shared" ca="1" si="0"/>
        <v>44249</v>
      </c>
      <c r="AW5" s="41">
        <f t="shared" ca="1" si="0"/>
        <v>44250</v>
      </c>
      <c r="AX5" s="42">
        <f t="shared" ca="1" si="0"/>
        <v>44251</v>
      </c>
      <c r="AY5" s="40">
        <f ca="1">AX5+1</f>
        <v>44252</v>
      </c>
      <c r="AZ5" s="41">
        <f ca="1">AY5+1</f>
        <v>44253</v>
      </c>
      <c r="BA5" s="41">
        <f t="shared" ref="BA5:BE5" ca="1" si="1">AZ5+1</f>
        <v>44254</v>
      </c>
      <c r="BB5" s="41">
        <f t="shared" ca="1" si="1"/>
        <v>44255</v>
      </c>
      <c r="BC5" s="41">
        <f t="shared" ca="1" si="1"/>
        <v>44256</v>
      </c>
      <c r="BD5" s="41">
        <f t="shared" ca="1" si="1"/>
        <v>44257</v>
      </c>
      <c r="BE5" s="42">
        <f t="shared" ca="1" si="1"/>
        <v>44258</v>
      </c>
      <c r="BF5" s="40">
        <f ca="1">BE5+1</f>
        <v>44259</v>
      </c>
      <c r="BG5" s="41">
        <f ca="1">BF5+1</f>
        <v>44260</v>
      </c>
      <c r="BH5" s="41">
        <f t="shared" ref="BH5:BL5" ca="1" si="2">BG5+1</f>
        <v>44261</v>
      </c>
      <c r="BI5" s="41">
        <f t="shared" ca="1" si="2"/>
        <v>44262</v>
      </c>
      <c r="BJ5" s="41">
        <f t="shared" ca="1" si="2"/>
        <v>44263</v>
      </c>
      <c r="BK5" s="41">
        <f t="shared" ca="1" si="2"/>
        <v>44264</v>
      </c>
      <c r="BL5" s="42">
        <f t="shared" ca="1" si="2"/>
        <v>44265</v>
      </c>
    </row>
    <row r="6" spans="1:64" ht="25.15" customHeight="1" x14ac:dyDescent="0.3">
      <c r="A6" s="15" t="s">
        <v>5</v>
      </c>
      <c r="B6" s="26"/>
      <c r="C6" s="26"/>
      <c r="D6" s="26"/>
      <c r="E6" s="26"/>
      <c r="F6" s="26"/>
      <c r="G6" s="26"/>
      <c r="H6" s="26"/>
      <c r="I6" s="5"/>
      <c r="J6" s="6"/>
      <c r="K6" s="6"/>
      <c r="L6" s="6"/>
      <c r="M6" s="6"/>
      <c r="N6" s="6"/>
      <c r="O6" s="7"/>
      <c r="P6" s="5"/>
      <c r="Q6" s="6"/>
      <c r="R6" s="6"/>
      <c r="S6" s="6"/>
      <c r="T6" s="6"/>
      <c r="U6" s="6"/>
      <c r="V6" s="7"/>
      <c r="W6" s="5"/>
      <c r="X6" s="6"/>
      <c r="Y6" s="6"/>
      <c r="Z6" s="6"/>
      <c r="AA6" s="6"/>
      <c r="AB6" s="6"/>
      <c r="AC6" s="7"/>
      <c r="AD6" s="5"/>
      <c r="AE6" s="6"/>
      <c r="AF6" s="6"/>
      <c r="AG6" s="6"/>
      <c r="AH6" s="6"/>
      <c r="AI6" s="6"/>
      <c r="AJ6" s="7"/>
      <c r="AK6" s="5"/>
      <c r="AL6" s="6"/>
      <c r="AM6" s="6"/>
      <c r="AN6" s="6"/>
      <c r="AO6" s="6"/>
      <c r="AP6" s="6"/>
      <c r="AQ6" s="7"/>
      <c r="AR6" s="5"/>
      <c r="AS6" s="6"/>
      <c r="AT6" s="6"/>
      <c r="AU6" s="6"/>
      <c r="AV6" s="6"/>
      <c r="AW6" s="6"/>
      <c r="AX6" s="7"/>
      <c r="AY6" s="5"/>
      <c r="AZ6" s="6"/>
      <c r="BA6" s="6"/>
      <c r="BB6" s="6"/>
      <c r="BC6" s="6"/>
      <c r="BD6" s="6"/>
      <c r="BE6" s="7"/>
      <c r="BF6" s="5"/>
      <c r="BG6" s="6"/>
      <c r="BH6" s="6"/>
      <c r="BI6" s="6"/>
      <c r="BJ6" s="6"/>
      <c r="BK6" s="6"/>
      <c r="BL6" s="7"/>
    </row>
    <row r="7" spans="1:64" ht="31" customHeight="1" thickBot="1" x14ac:dyDescent="0.35">
      <c r="A7" s="15" t="s">
        <v>6</v>
      </c>
      <c r="B7" s="27" t="s">
        <v>14</v>
      </c>
      <c r="C7" s="28" t="s">
        <v>16</v>
      </c>
      <c r="D7" s="28" t="s">
        <v>24</v>
      </c>
      <c r="E7" s="28" t="s">
        <v>25</v>
      </c>
      <c r="F7" s="28" t="s">
        <v>26</v>
      </c>
      <c r="G7" s="28" t="s">
        <v>27</v>
      </c>
      <c r="H7" s="8"/>
      <c r="I7" s="9" t="str">
        <f ca="1">LEFT(TEXT(I5,"ddd"),5)</f>
        <v>יום ה</v>
      </c>
      <c r="J7" s="9" t="str">
        <f t="shared" ref="J7:BL7" ca="1" si="3">LEFT(TEXT(J5,"ddd"),5)</f>
        <v>יום ו</v>
      </c>
      <c r="K7" s="9" t="str">
        <f t="shared" ca="1" si="3"/>
        <v>שבת</v>
      </c>
      <c r="L7" s="9" t="str">
        <f t="shared" ca="1" si="3"/>
        <v>יום א</v>
      </c>
      <c r="M7" s="9" t="str">
        <f t="shared" ca="1" si="3"/>
        <v>יום ב</v>
      </c>
      <c r="N7" s="9" t="str">
        <f t="shared" ca="1" si="3"/>
        <v>יום ג</v>
      </c>
      <c r="O7" s="9" t="str">
        <f t="shared" ca="1" si="3"/>
        <v>יום ד</v>
      </c>
      <c r="P7" s="9" t="str">
        <f t="shared" ca="1" si="3"/>
        <v>יום ה</v>
      </c>
      <c r="Q7" s="9" t="str">
        <f t="shared" ca="1" si="3"/>
        <v>יום ו</v>
      </c>
      <c r="R7" s="9" t="str">
        <f t="shared" ca="1" si="3"/>
        <v>שבת</v>
      </c>
      <c r="S7" s="9" t="str">
        <f t="shared" ca="1" si="3"/>
        <v>יום א</v>
      </c>
      <c r="T7" s="9" t="str">
        <f t="shared" ca="1" si="3"/>
        <v>יום ב</v>
      </c>
      <c r="U7" s="9" t="str">
        <f t="shared" ca="1" si="3"/>
        <v>יום ג</v>
      </c>
      <c r="V7" s="9" t="str">
        <f t="shared" ca="1" si="3"/>
        <v>יום ד</v>
      </c>
      <c r="W7" s="9" t="str">
        <f t="shared" ca="1" si="3"/>
        <v>יום ה</v>
      </c>
      <c r="X7" s="9" t="str">
        <f t="shared" ca="1" si="3"/>
        <v>יום ו</v>
      </c>
      <c r="Y7" s="9" t="str">
        <f t="shared" ca="1" si="3"/>
        <v>שבת</v>
      </c>
      <c r="Z7" s="9" t="str">
        <f t="shared" ca="1" si="3"/>
        <v>יום א</v>
      </c>
      <c r="AA7" s="9" t="str">
        <f t="shared" ca="1" si="3"/>
        <v>יום ב</v>
      </c>
      <c r="AB7" s="9" t="str">
        <f t="shared" ca="1" si="3"/>
        <v>יום ג</v>
      </c>
      <c r="AC7" s="9" t="str">
        <f t="shared" ca="1" si="3"/>
        <v>יום ד</v>
      </c>
      <c r="AD7" s="9" t="str">
        <f t="shared" ca="1" si="3"/>
        <v>יום ה</v>
      </c>
      <c r="AE7" s="9" t="str">
        <f t="shared" ca="1" si="3"/>
        <v>יום ו</v>
      </c>
      <c r="AF7" s="9" t="str">
        <f t="shared" ca="1" si="3"/>
        <v>שבת</v>
      </c>
      <c r="AG7" s="9" t="str">
        <f t="shared" ca="1" si="3"/>
        <v>יום א</v>
      </c>
      <c r="AH7" s="9" t="str">
        <f t="shared" ca="1" si="3"/>
        <v>יום ב</v>
      </c>
      <c r="AI7" s="9" t="str">
        <f t="shared" ca="1" si="3"/>
        <v>יום ג</v>
      </c>
      <c r="AJ7" s="9" t="str">
        <f t="shared" ca="1" si="3"/>
        <v>יום ד</v>
      </c>
      <c r="AK7" s="9" t="str">
        <f t="shared" ca="1" si="3"/>
        <v>יום ה</v>
      </c>
      <c r="AL7" s="9" t="str">
        <f t="shared" ca="1" si="3"/>
        <v>יום ו</v>
      </c>
      <c r="AM7" s="9" t="str">
        <f t="shared" ca="1" si="3"/>
        <v>שבת</v>
      </c>
      <c r="AN7" s="9" t="str">
        <f t="shared" ca="1" si="3"/>
        <v>יום א</v>
      </c>
      <c r="AO7" s="9" t="str">
        <f t="shared" ca="1" si="3"/>
        <v>יום ב</v>
      </c>
      <c r="AP7" s="9" t="str">
        <f t="shared" ca="1" si="3"/>
        <v>יום ג</v>
      </c>
      <c r="AQ7" s="9" t="str">
        <f t="shared" ca="1" si="3"/>
        <v>יום ד</v>
      </c>
      <c r="AR7" s="9" t="str">
        <f t="shared" ca="1" si="3"/>
        <v>יום ה</v>
      </c>
      <c r="AS7" s="9" t="str">
        <f t="shared" ca="1" si="3"/>
        <v>יום ו</v>
      </c>
      <c r="AT7" s="9" t="str">
        <f t="shared" ca="1" si="3"/>
        <v>שבת</v>
      </c>
      <c r="AU7" s="9" t="str">
        <f t="shared" ca="1" si="3"/>
        <v>יום א</v>
      </c>
      <c r="AV7" s="9" t="str">
        <f t="shared" ca="1" si="3"/>
        <v>יום ב</v>
      </c>
      <c r="AW7" s="9" t="str">
        <f t="shared" ca="1" si="3"/>
        <v>יום ג</v>
      </c>
      <c r="AX7" s="9" t="str">
        <f t="shared" ca="1" si="3"/>
        <v>יום ד</v>
      </c>
      <c r="AY7" s="9" t="str">
        <f t="shared" ca="1" si="3"/>
        <v>יום ה</v>
      </c>
      <c r="AZ7" s="9" t="str">
        <f t="shared" ca="1" si="3"/>
        <v>יום ו</v>
      </c>
      <c r="BA7" s="9" t="str">
        <f t="shared" ca="1" si="3"/>
        <v>שבת</v>
      </c>
      <c r="BB7" s="9" t="str">
        <f t="shared" ca="1" si="3"/>
        <v>יום א</v>
      </c>
      <c r="BC7" s="9" t="str">
        <f t="shared" ca="1" si="3"/>
        <v>יום ב</v>
      </c>
      <c r="BD7" s="9" t="str">
        <f t="shared" ca="1" si="3"/>
        <v>יום ג</v>
      </c>
      <c r="BE7" s="9" t="str">
        <f t="shared" ca="1" si="3"/>
        <v>יום ד</v>
      </c>
      <c r="BF7" s="9" t="str">
        <f t="shared" ca="1" si="3"/>
        <v>יום ה</v>
      </c>
      <c r="BG7" s="9" t="str">
        <f t="shared" ca="1" si="3"/>
        <v>יום ו</v>
      </c>
      <c r="BH7" s="9" t="str">
        <f t="shared" ca="1" si="3"/>
        <v>שבת</v>
      </c>
      <c r="BI7" s="9" t="str">
        <f t="shared" ca="1" si="3"/>
        <v>יום א</v>
      </c>
      <c r="BJ7" s="9" t="str">
        <f t="shared" ca="1" si="3"/>
        <v>יום ב</v>
      </c>
      <c r="BK7" s="9" t="str">
        <f t="shared" ca="1" si="3"/>
        <v>יום ג</v>
      </c>
      <c r="BL7" s="9" t="str">
        <f t="shared" ca="1" si="3"/>
        <v>יום ד</v>
      </c>
    </row>
    <row r="8" spans="1:64" ht="30" hidden="1" customHeight="1" thickBot="1" x14ac:dyDescent="0.35">
      <c r="A8" s="29" t="s">
        <v>7</v>
      </c>
      <c r="B8" s="43"/>
      <c r="C8" s="46"/>
      <c r="D8" s="47"/>
      <c r="E8" s="46"/>
      <c r="F8" s="48"/>
      <c r="G8" s="49"/>
      <c r="H8" s="17"/>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spans="1:64" s="35" customFormat="1" ht="30" customHeight="1" x14ac:dyDescent="0.3">
      <c r="A9" s="15" t="s">
        <v>8</v>
      </c>
      <c r="B9" s="55" t="s">
        <v>40</v>
      </c>
      <c r="C9" s="33"/>
      <c r="D9" s="33"/>
      <c r="E9" s="56"/>
      <c r="F9" s="56"/>
      <c r="G9" s="56"/>
      <c r="H9" s="10"/>
      <c r="I9" s="34" t="str">
        <f t="shared" ref="I9:R18" ca="1" si="4">IF(AND($C9="מטרה",I$5&gt;=$F9,I$5&lt;=$F9+$G9-1),2,IF(AND($C9="אבן דרך",I$5&gt;=$F9,I$5&lt;=$F9+$G9-1),1,""))</f>
        <v/>
      </c>
      <c r="J9" s="34" t="str">
        <f t="shared" ca="1" si="4"/>
        <v/>
      </c>
      <c r="K9" s="34" t="str">
        <f t="shared" ca="1" si="4"/>
        <v/>
      </c>
      <c r="L9" s="34" t="str">
        <f t="shared" ca="1" si="4"/>
        <v/>
      </c>
      <c r="M9" s="34" t="str">
        <f t="shared" ca="1" si="4"/>
        <v/>
      </c>
      <c r="N9" s="34" t="str">
        <f t="shared" ca="1" si="4"/>
        <v/>
      </c>
      <c r="O9" s="34" t="str">
        <f t="shared" ca="1" si="4"/>
        <v/>
      </c>
      <c r="P9" s="34" t="str">
        <f t="shared" ca="1" si="4"/>
        <v/>
      </c>
      <c r="Q9" s="34" t="str">
        <f t="shared" ca="1" si="4"/>
        <v/>
      </c>
      <c r="R9" s="34" t="str">
        <f t="shared" ca="1" si="4"/>
        <v/>
      </c>
      <c r="S9" s="34" t="str">
        <f t="shared" ref="S9:AB18" ca="1" si="5">IF(AND($C9="מטרה",S$5&gt;=$F9,S$5&lt;=$F9+$G9-1),2,IF(AND($C9="אבן דרך",S$5&gt;=$F9,S$5&lt;=$F9+$G9-1),1,""))</f>
        <v/>
      </c>
      <c r="T9" s="34" t="str">
        <f t="shared" ca="1" si="5"/>
        <v/>
      </c>
      <c r="U9" s="34" t="str">
        <f t="shared" ca="1" si="5"/>
        <v/>
      </c>
      <c r="V9" s="34" t="str">
        <f t="shared" ca="1" si="5"/>
        <v/>
      </c>
      <c r="W9" s="34" t="str">
        <f t="shared" ca="1" si="5"/>
        <v/>
      </c>
      <c r="X9" s="34" t="str">
        <f t="shared" ca="1" si="5"/>
        <v/>
      </c>
      <c r="Y9" s="34" t="str">
        <f t="shared" ca="1" si="5"/>
        <v/>
      </c>
      <c r="Z9" s="34" t="str">
        <f t="shared" ca="1" si="5"/>
        <v/>
      </c>
      <c r="AA9" s="34" t="str">
        <f t="shared" ca="1" si="5"/>
        <v/>
      </c>
      <c r="AB9" s="34" t="str">
        <f t="shared" ca="1" si="5"/>
        <v/>
      </c>
      <c r="AC9" s="34" t="str">
        <f t="shared" ref="AC9:AL18" ca="1" si="6">IF(AND($C9="מטרה",AC$5&gt;=$F9,AC$5&lt;=$F9+$G9-1),2,IF(AND($C9="אבן דרך",AC$5&gt;=$F9,AC$5&lt;=$F9+$G9-1),1,""))</f>
        <v/>
      </c>
      <c r="AD9" s="34" t="str">
        <f t="shared" ca="1" si="6"/>
        <v/>
      </c>
      <c r="AE9" s="34" t="str">
        <f t="shared" ca="1" si="6"/>
        <v/>
      </c>
      <c r="AF9" s="34" t="str">
        <f t="shared" ca="1" si="6"/>
        <v/>
      </c>
      <c r="AG9" s="34" t="str">
        <f t="shared" ca="1" si="6"/>
        <v/>
      </c>
      <c r="AH9" s="34" t="str">
        <f t="shared" ca="1" si="6"/>
        <v/>
      </c>
      <c r="AI9" s="34" t="str">
        <f t="shared" ca="1" si="6"/>
        <v/>
      </c>
      <c r="AJ9" s="34" t="str">
        <f t="shared" ca="1" si="6"/>
        <v/>
      </c>
      <c r="AK9" s="34" t="str">
        <f t="shared" ca="1" si="6"/>
        <v/>
      </c>
      <c r="AL9" s="34" t="str">
        <f t="shared" ca="1" si="6"/>
        <v/>
      </c>
      <c r="AM9" s="34" t="str">
        <f t="shared" ref="AM9:AV18" ca="1" si="7">IF(AND($C9="מטרה",AM$5&gt;=$F9,AM$5&lt;=$F9+$G9-1),2,IF(AND($C9="אבן דרך",AM$5&gt;=$F9,AM$5&lt;=$F9+$G9-1),1,""))</f>
        <v/>
      </c>
      <c r="AN9" s="34" t="str">
        <f t="shared" ca="1" si="7"/>
        <v/>
      </c>
      <c r="AO9" s="34" t="str">
        <f t="shared" ca="1" si="7"/>
        <v/>
      </c>
      <c r="AP9" s="34" t="str">
        <f t="shared" ca="1" si="7"/>
        <v/>
      </c>
      <c r="AQ9" s="34" t="str">
        <f t="shared" ca="1" si="7"/>
        <v/>
      </c>
      <c r="AR9" s="34" t="str">
        <f t="shared" ca="1" si="7"/>
        <v/>
      </c>
      <c r="AS9" s="34" t="str">
        <f t="shared" ca="1" si="7"/>
        <v/>
      </c>
      <c r="AT9" s="34" t="str">
        <f t="shared" ca="1" si="7"/>
        <v/>
      </c>
      <c r="AU9" s="34" t="str">
        <f t="shared" ca="1" si="7"/>
        <v/>
      </c>
      <c r="AV9" s="34" t="str">
        <f t="shared" ca="1" si="7"/>
        <v/>
      </c>
      <c r="AW9" s="34" t="str">
        <f t="shared" ref="AW9:BF18" ca="1" si="8">IF(AND($C9="מטרה",AW$5&gt;=$F9,AW$5&lt;=$F9+$G9-1),2,IF(AND($C9="אבן דרך",AW$5&gt;=$F9,AW$5&lt;=$F9+$G9-1),1,""))</f>
        <v/>
      </c>
      <c r="AX9" s="34" t="str">
        <f t="shared" ca="1" si="8"/>
        <v/>
      </c>
      <c r="AY9" s="34" t="str">
        <f t="shared" ca="1" si="8"/>
        <v/>
      </c>
      <c r="AZ9" s="34" t="str">
        <f t="shared" ca="1" si="8"/>
        <v/>
      </c>
      <c r="BA9" s="34" t="str">
        <f t="shared" ca="1" si="8"/>
        <v/>
      </c>
      <c r="BB9" s="34" t="str">
        <f t="shared" ca="1" si="8"/>
        <v/>
      </c>
      <c r="BC9" s="34" t="str">
        <f t="shared" ca="1" si="8"/>
        <v/>
      </c>
      <c r="BD9" s="34" t="str">
        <f t="shared" ca="1" si="8"/>
        <v/>
      </c>
      <c r="BE9" s="34" t="str">
        <f t="shared" ca="1" si="8"/>
        <v/>
      </c>
      <c r="BF9" s="34" t="str">
        <f t="shared" ca="1" si="8"/>
        <v/>
      </c>
      <c r="BG9" s="34" t="str">
        <f t="shared" ref="BG9:BL18" ca="1" si="9">IF(AND($C9="מטרה",BG$5&gt;=$F9,BG$5&lt;=$F9+$G9-1),2,IF(AND($C9="אבן דרך",BG$5&gt;=$F9,BG$5&lt;=$F9+$G9-1),1,""))</f>
        <v/>
      </c>
      <c r="BH9" s="34" t="str">
        <f t="shared" ca="1" si="9"/>
        <v/>
      </c>
      <c r="BI9" s="34" t="str">
        <f t="shared" ca="1" si="9"/>
        <v/>
      </c>
      <c r="BJ9" s="34" t="str">
        <f t="shared" ca="1" si="9"/>
        <v/>
      </c>
      <c r="BK9" s="34" t="str">
        <f t="shared" ca="1" si="9"/>
        <v/>
      </c>
      <c r="BL9" s="34" t="str">
        <f t="shared" ca="1" si="9"/>
        <v/>
      </c>
    </row>
    <row r="10" spans="1:64" s="35" customFormat="1" ht="30" customHeight="1" x14ac:dyDescent="0.3">
      <c r="A10" s="15"/>
      <c r="B10" s="54" t="s">
        <v>35</v>
      </c>
      <c r="C10" s="33" t="s">
        <v>21</v>
      </c>
      <c r="D10" s="33" t="s">
        <v>36</v>
      </c>
      <c r="E10" s="45">
        <v>1</v>
      </c>
      <c r="F10" s="44">
        <v>44017</v>
      </c>
      <c r="G10" s="31">
        <v>9</v>
      </c>
      <c r="H10" s="10"/>
      <c r="I10" s="34" t="str">
        <f t="shared" ca="1" si="4"/>
        <v/>
      </c>
      <c r="J10" s="34" t="str">
        <f t="shared" ca="1" si="4"/>
        <v/>
      </c>
      <c r="K10" s="34" t="str">
        <f t="shared" ca="1" si="4"/>
        <v/>
      </c>
      <c r="L10" s="34" t="str">
        <f t="shared" ca="1" si="4"/>
        <v/>
      </c>
      <c r="M10" s="34" t="str">
        <f t="shared" ca="1" si="4"/>
        <v/>
      </c>
      <c r="N10" s="34" t="str">
        <f t="shared" ca="1" si="4"/>
        <v/>
      </c>
      <c r="O10" s="34" t="str">
        <f t="shared" ca="1" si="4"/>
        <v/>
      </c>
      <c r="P10" s="34" t="str">
        <f t="shared" ca="1" si="4"/>
        <v/>
      </c>
      <c r="Q10" s="34" t="str">
        <f t="shared" ca="1" si="4"/>
        <v/>
      </c>
      <c r="R10" s="34" t="str">
        <f t="shared" ca="1" si="4"/>
        <v/>
      </c>
      <c r="S10" s="34" t="str">
        <f t="shared" ca="1" si="5"/>
        <v/>
      </c>
      <c r="T10" s="34" t="str">
        <f t="shared" ca="1" si="5"/>
        <v/>
      </c>
      <c r="U10" s="34" t="str">
        <f t="shared" ca="1" si="5"/>
        <v/>
      </c>
      <c r="V10" s="34" t="str">
        <f t="shared" ca="1" si="5"/>
        <v/>
      </c>
      <c r="W10" s="34" t="str">
        <f t="shared" ca="1" si="5"/>
        <v/>
      </c>
      <c r="X10" s="34" t="str">
        <f t="shared" ca="1" si="5"/>
        <v/>
      </c>
      <c r="Y10" s="34" t="str">
        <f t="shared" ca="1" si="5"/>
        <v/>
      </c>
      <c r="Z10" s="34" t="str">
        <f t="shared" ca="1" si="5"/>
        <v/>
      </c>
      <c r="AA10" s="34" t="str">
        <f t="shared" ca="1" si="5"/>
        <v/>
      </c>
      <c r="AB10" s="34" t="str">
        <f t="shared" ca="1" si="5"/>
        <v/>
      </c>
      <c r="AC10" s="34" t="str">
        <f t="shared" ca="1" si="6"/>
        <v/>
      </c>
      <c r="AD10" s="34" t="str">
        <f t="shared" ca="1" si="6"/>
        <v/>
      </c>
      <c r="AE10" s="34" t="str">
        <f t="shared" ca="1" si="6"/>
        <v/>
      </c>
      <c r="AF10" s="34" t="str">
        <f t="shared" ca="1" si="6"/>
        <v/>
      </c>
      <c r="AG10" s="34" t="str">
        <f t="shared" ca="1" si="6"/>
        <v/>
      </c>
      <c r="AH10" s="34" t="str">
        <f t="shared" ca="1" si="6"/>
        <v/>
      </c>
      <c r="AI10" s="34" t="str">
        <f t="shared" ca="1" si="6"/>
        <v/>
      </c>
      <c r="AJ10" s="34" t="str">
        <f t="shared" ca="1" si="6"/>
        <v/>
      </c>
      <c r="AK10" s="34" t="str">
        <f t="shared" ca="1" si="6"/>
        <v/>
      </c>
      <c r="AL10" s="34" t="str">
        <f t="shared" ca="1" si="6"/>
        <v/>
      </c>
      <c r="AM10" s="34" t="str">
        <f t="shared" ca="1" si="7"/>
        <v/>
      </c>
      <c r="AN10" s="34" t="str">
        <f t="shared" ca="1" si="7"/>
        <v/>
      </c>
      <c r="AO10" s="34" t="str">
        <f t="shared" ca="1" si="7"/>
        <v/>
      </c>
      <c r="AP10" s="34" t="str">
        <f t="shared" ca="1" si="7"/>
        <v/>
      </c>
      <c r="AQ10" s="34" t="str">
        <f t="shared" ca="1" si="7"/>
        <v/>
      </c>
      <c r="AR10" s="34" t="str">
        <f t="shared" ca="1" si="7"/>
        <v/>
      </c>
      <c r="AS10" s="34" t="str">
        <f t="shared" ca="1" si="7"/>
        <v/>
      </c>
      <c r="AT10" s="34" t="str">
        <f t="shared" ca="1" si="7"/>
        <v/>
      </c>
      <c r="AU10" s="34" t="str">
        <f t="shared" ca="1" si="7"/>
        <v/>
      </c>
      <c r="AV10" s="34" t="str">
        <f t="shared" ca="1" si="7"/>
        <v/>
      </c>
      <c r="AW10" s="34" t="str">
        <f t="shared" ca="1" si="8"/>
        <v/>
      </c>
      <c r="AX10" s="34" t="str">
        <f t="shared" ca="1" si="8"/>
        <v/>
      </c>
      <c r="AY10" s="34" t="str">
        <f t="shared" ca="1" si="8"/>
        <v/>
      </c>
      <c r="AZ10" s="34" t="str">
        <f t="shared" ca="1" si="8"/>
        <v/>
      </c>
      <c r="BA10" s="34" t="str">
        <f t="shared" ca="1" si="8"/>
        <v/>
      </c>
      <c r="BB10" s="34" t="str">
        <f t="shared" ca="1" si="8"/>
        <v/>
      </c>
      <c r="BC10" s="34" t="str">
        <f t="shared" ca="1" si="8"/>
        <v/>
      </c>
      <c r="BD10" s="34" t="str">
        <f t="shared" ca="1" si="8"/>
        <v/>
      </c>
      <c r="BE10" s="34" t="str">
        <f t="shared" ca="1" si="8"/>
        <v/>
      </c>
      <c r="BF10" s="34" t="str">
        <f t="shared" ca="1" si="8"/>
        <v/>
      </c>
      <c r="BG10" s="34" t="str">
        <f t="shared" ca="1" si="9"/>
        <v/>
      </c>
      <c r="BH10" s="34" t="str">
        <f t="shared" ca="1" si="9"/>
        <v/>
      </c>
      <c r="BI10" s="34" t="str">
        <f t="shared" ca="1" si="9"/>
        <v/>
      </c>
      <c r="BJ10" s="34" t="str">
        <f t="shared" ca="1" si="9"/>
        <v/>
      </c>
      <c r="BK10" s="34" t="str">
        <f t="shared" ca="1" si="9"/>
        <v/>
      </c>
      <c r="BL10" s="34" t="str">
        <f t="shared" ca="1" si="9"/>
        <v/>
      </c>
    </row>
    <row r="11" spans="1:64" s="35" customFormat="1" ht="30" customHeight="1" x14ac:dyDescent="0.3">
      <c r="A11" s="15"/>
      <c r="B11" s="54" t="s">
        <v>37</v>
      </c>
      <c r="C11" s="33" t="s">
        <v>21</v>
      </c>
      <c r="D11" s="33" t="s">
        <v>36</v>
      </c>
      <c r="E11" s="45">
        <v>1</v>
      </c>
      <c r="F11" s="44">
        <v>44017</v>
      </c>
      <c r="G11" s="31">
        <v>9</v>
      </c>
      <c r="H11" s="10"/>
      <c r="I11" s="34" t="str">
        <f t="shared" ca="1" si="4"/>
        <v/>
      </c>
      <c r="J11" s="34" t="str">
        <f t="shared" ca="1" si="4"/>
        <v/>
      </c>
      <c r="K11" s="34" t="str">
        <f t="shared" ca="1" si="4"/>
        <v/>
      </c>
      <c r="L11" s="34" t="str">
        <f t="shared" ca="1" si="4"/>
        <v/>
      </c>
      <c r="M11" s="34" t="str">
        <f t="shared" ca="1" si="4"/>
        <v/>
      </c>
      <c r="N11" s="34" t="str">
        <f t="shared" ca="1" si="4"/>
        <v/>
      </c>
      <c r="O11" s="34" t="str">
        <f t="shared" ca="1" si="4"/>
        <v/>
      </c>
      <c r="P11" s="34" t="str">
        <f t="shared" ca="1" si="4"/>
        <v/>
      </c>
      <c r="Q11" s="34" t="str">
        <f t="shared" ca="1" si="4"/>
        <v/>
      </c>
      <c r="R11" s="34" t="str">
        <f t="shared" ca="1" si="4"/>
        <v/>
      </c>
      <c r="S11" s="34" t="str">
        <f t="shared" ca="1" si="5"/>
        <v/>
      </c>
      <c r="T11" s="34" t="str">
        <f t="shared" ca="1" si="5"/>
        <v/>
      </c>
      <c r="U11" s="34" t="str">
        <f t="shared" ca="1" si="5"/>
        <v/>
      </c>
      <c r="V11" s="34" t="str">
        <f t="shared" ca="1" si="5"/>
        <v/>
      </c>
      <c r="W11" s="34" t="str">
        <f t="shared" ca="1" si="5"/>
        <v/>
      </c>
      <c r="X11" s="34" t="str">
        <f t="shared" ca="1" si="5"/>
        <v/>
      </c>
      <c r="Y11" s="34" t="str">
        <f t="shared" ca="1" si="5"/>
        <v/>
      </c>
      <c r="Z11" s="34" t="str">
        <f t="shared" ca="1" si="5"/>
        <v/>
      </c>
      <c r="AA11" s="34" t="str">
        <f t="shared" ca="1" si="5"/>
        <v/>
      </c>
      <c r="AB11" s="34" t="str">
        <f t="shared" ca="1" si="5"/>
        <v/>
      </c>
      <c r="AC11" s="34" t="str">
        <f t="shared" ca="1" si="6"/>
        <v/>
      </c>
      <c r="AD11" s="34" t="str">
        <f t="shared" ca="1" si="6"/>
        <v/>
      </c>
      <c r="AE11" s="34" t="str">
        <f t="shared" ca="1" si="6"/>
        <v/>
      </c>
      <c r="AF11" s="34" t="str">
        <f t="shared" ca="1" si="6"/>
        <v/>
      </c>
      <c r="AG11" s="34" t="str">
        <f t="shared" ca="1" si="6"/>
        <v/>
      </c>
      <c r="AH11" s="34" t="str">
        <f t="shared" ca="1" si="6"/>
        <v/>
      </c>
      <c r="AI11" s="34" t="str">
        <f t="shared" ca="1" si="6"/>
        <v/>
      </c>
      <c r="AJ11" s="34" t="str">
        <f t="shared" ca="1" si="6"/>
        <v/>
      </c>
      <c r="AK11" s="34" t="str">
        <f t="shared" ca="1" si="6"/>
        <v/>
      </c>
      <c r="AL11" s="34" t="str">
        <f t="shared" ca="1" si="6"/>
        <v/>
      </c>
      <c r="AM11" s="34" t="str">
        <f t="shared" ca="1" si="7"/>
        <v/>
      </c>
      <c r="AN11" s="34" t="str">
        <f t="shared" ca="1" si="7"/>
        <v/>
      </c>
      <c r="AO11" s="34" t="str">
        <f t="shared" ca="1" si="7"/>
        <v/>
      </c>
      <c r="AP11" s="34" t="str">
        <f t="shared" ca="1" si="7"/>
        <v/>
      </c>
      <c r="AQ11" s="34" t="str">
        <f t="shared" ca="1" si="7"/>
        <v/>
      </c>
      <c r="AR11" s="34" t="str">
        <f t="shared" ca="1" si="7"/>
        <v/>
      </c>
      <c r="AS11" s="34" t="str">
        <f t="shared" ca="1" si="7"/>
        <v/>
      </c>
      <c r="AT11" s="34" t="str">
        <f t="shared" ca="1" si="7"/>
        <v/>
      </c>
      <c r="AU11" s="34" t="str">
        <f t="shared" ca="1" si="7"/>
        <v/>
      </c>
      <c r="AV11" s="34" t="str">
        <f t="shared" ca="1" si="7"/>
        <v/>
      </c>
      <c r="AW11" s="34" t="str">
        <f t="shared" ca="1" si="8"/>
        <v/>
      </c>
      <c r="AX11" s="34" t="str">
        <f t="shared" ca="1" si="8"/>
        <v/>
      </c>
      <c r="AY11" s="34" t="str">
        <f t="shared" ca="1" si="8"/>
        <v/>
      </c>
      <c r="AZ11" s="34" t="str">
        <f t="shared" ca="1" si="8"/>
        <v/>
      </c>
      <c r="BA11" s="34" t="str">
        <f t="shared" ca="1" si="8"/>
        <v/>
      </c>
      <c r="BB11" s="34" t="str">
        <f t="shared" ca="1" si="8"/>
        <v/>
      </c>
      <c r="BC11" s="34" t="str">
        <f t="shared" ca="1" si="8"/>
        <v/>
      </c>
      <c r="BD11" s="34" t="str">
        <f t="shared" ca="1" si="8"/>
        <v/>
      </c>
      <c r="BE11" s="34" t="str">
        <f t="shared" ca="1" si="8"/>
        <v/>
      </c>
      <c r="BF11" s="34" t="str">
        <f t="shared" ca="1" si="8"/>
        <v/>
      </c>
      <c r="BG11" s="34" t="str">
        <f t="shared" ca="1" si="9"/>
        <v/>
      </c>
      <c r="BH11" s="34" t="str">
        <f t="shared" ca="1" si="9"/>
        <v/>
      </c>
      <c r="BI11" s="34" t="str">
        <f t="shared" ca="1" si="9"/>
        <v/>
      </c>
      <c r="BJ11" s="34" t="str">
        <f t="shared" ca="1" si="9"/>
        <v/>
      </c>
      <c r="BK11" s="34" t="str">
        <f t="shared" ca="1" si="9"/>
        <v/>
      </c>
      <c r="BL11" s="34" t="str">
        <f t="shared" ca="1" si="9"/>
        <v/>
      </c>
    </row>
    <row r="12" spans="1:64" s="35" customFormat="1" ht="30" customHeight="1" x14ac:dyDescent="0.3">
      <c r="A12" s="29"/>
      <c r="B12" s="54" t="s">
        <v>38</v>
      </c>
      <c r="C12" s="33" t="s">
        <v>21</v>
      </c>
      <c r="D12" s="33" t="s">
        <v>36</v>
      </c>
      <c r="E12" s="45">
        <v>1</v>
      </c>
      <c r="F12" s="44">
        <v>44121</v>
      </c>
      <c r="G12" s="31">
        <v>22</v>
      </c>
      <c r="H12" s="10"/>
      <c r="I12" s="34" t="str">
        <f t="shared" ca="1" si="4"/>
        <v/>
      </c>
      <c r="J12" s="34" t="str">
        <f t="shared" ca="1" si="4"/>
        <v/>
      </c>
      <c r="K12" s="34" t="str">
        <f t="shared" ca="1" si="4"/>
        <v/>
      </c>
      <c r="L12" s="34" t="str">
        <f t="shared" ca="1" si="4"/>
        <v/>
      </c>
      <c r="M12" s="34" t="str">
        <f t="shared" ca="1" si="4"/>
        <v/>
      </c>
      <c r="N12" s="34" t="str">
        <f t="shared" ca="1" si="4"/>
        <v/>
      </c>
      <c r="O12" s="34" t="str">
        <f t="shared" ca="1" si="4"/>
        <v/>
      </c>
      <c r="P12" s="34" t="str">
        <f t="shared" ca="1" si="4"/>
        <v/>
      </c>
      <c r="Q12" s="34" t="str">
        <f t="shared" ca="1" si="4"/>
        <v/>
      </c>
      <c r="R12" s="34" t="str">
        <f t="shared" ca="1" si="4"/>
        <v/>
      </c>
      <c r="S12" s="34" t="str">
        <f t="shared" ca="1" si="5"/>
        <v/>
      </c>
      <c r="T12" s="34" t="str">
        <f t="shared" ca="1" si="5"/>
        <v/>
      </c>
      <c r="U12" s="34" t="str">
        <f t="shared" ca="1" si="5"/>
        <v/>
      </c>
      <c r="V12" s="34" t="str">
        <f t="shared" ca="1" si="5"/>
        <v/>
      </c>
      <c r="W12" s="34" t="str">
        <f t="shared" ca="1" si="5"/>
        <v/>
      </c>
      <c r="X12" s="34" t="str">
        <f t="shared" ca="1" si="5"/>
        <v/>
      </c>
      <c r="Y12" s="34" t="str">
        <f t="shared" ca="1" si="5"/>
        <v/>
      </c>
      <c r="Z12" s="34" t="str">
        <f t="shared" ca="1" si="5"/>
        <v/>
      </c>
      <c r="AA12" s="34" t="str">
        <f t="shared" ca="1" si="5"/>
        <v/>
      </c>
      <c r="AB12" s="34" t="str">
        <f t="shared" ca="1" si="5"/>
        <v/>
      </c>
      <c r="AC12" s="34" t="str">
        <f t="shared" ca="1" si="6"/>
        <v/>
      </c>
      <c r="AD12" s="34" t="str">
        <f t="shared" ca="1" si="6"/>
        <v/>
      </c>
      <c r="AE12" s="34" t="str">
        <f t="shared" ca="1" si="6"/>
        <v/>
      </c>
      <c r="AF12" s="34" t="str">
        <f t="shared" ca="1" si="6"/>
        <v/>
      </c>
      <c r="AG12" s="34" t="str">
        <f t="shared" ca="1" si="6"/>
        <v/>
      </c>
      <c r="AH12" s="34" t="str">
        <f t="shared" ca="1" si="6"/>
        <v/>
      </c>
      <c r="AI12" s="34" t="str">
        <f t="shared" ca="1" si="6"/>
        <v/>
      </c>
      <c r="AJ12" s="34" t="str">
        <f t="shared" ca="1" si="6"/>
        <v/>
      </c>
      <c r="AK12" s="34" t="str">
        <f t="shared" ca="1" si="6"/>
        <v/>
      </c>
      <c r="AL12" s="34" t="str">
        <f t="shared" ca="1" si="6"/>
        <v/>
      </c>
      <c r="AM12" s="34" t="str">
        <f t="shared" ca="1" si="7"/>
        <v/>
      </c>
      <c r="AN12" s="34" t="str">
        <f t="shared" ca="1" si="7"/>
        <v/>
      </c>
      <c r="AO12" s="34" t="str">
        <f t="shared" ca="1" si="7"/>
        <v/>
      </c>
      <c r="AP12" s="34" t="str">
        <f t="shared" ca="1" si="7"/>
        <v/>
      </c>
      <c r="AQ12" s="34" t="str">
        <f t="shared" ca="1" si="7"/>
        <v/>
      </c>
      <c r="AR12" s="34" t="str">
        <f t="shared" ca="1" si="7"/>
        <v/>
      </c>
      <c r="AS12" s="34" t="str">
        <f t="shared" ca="1" si="7"/>
        <v/>
      </c>
      <c r="AT12" s="34" t="str">
        <f t="shared" ca="1" si="7"/>
        <v/>
      </c>
      <c r="AU12" s="34" t="str">
        <f t="shared" ca="1" si="7"/>
        <v/>
      </c>
      <c r="AV12" s="34" t="str">
        <f t="shared" ca="1" si="7"/>
        <v/>
      </c>
      <c r="AW12" s="34" t="str">
        <f t="shared" ca="1" si="8"/>
        <v/>
      </c>
      <c r="AX12" s="34" t="str">
        <f t="shared" ca="1" si="8"/>
        <v/>
      </c>
      <c r="AY12" s="34" t="str">
        <f t="shared" ca="1" si="8"/>
        <v/>
      </c>
      <c r="AZ12" s="34" t="str">
        <f t="shared" ca="1" si="8"/>
        <v/>
      </c>
      <c r="BA12" s="34" t="str">
        <f t="shared" ca="1" si="8"/>
        <v/>
      </c>
      <c r="BB12" s="34" t="str">
        <f t="shared" ca="1" si="8"/>
        <v/>
      </c>
      <c r="BC12" s="34" t="str">
        <f t="shared" ca="1" si="8"/>
        <v/>
      </c>
      <c r="BD12" s="34" t="str">
        <f t="shared" ca="1" si="8"/>
        <v/>
      </c>
      <c r="BE12" s="34" t="str">
        <f t="shared" ca="1" si="8"/>
        <v/>
      </c>
      <c r="BF12" s="34" t="str">
        <f t="shared" ca="1" si="8"/>
        <v/>
      </c>
      <c r="BG12" s="34" t="str">
        <f t="shared" ca="1" si="9"/>
        <v/>
      </c>
      <c r="BH12" s="34" t="str">
        <f t="shared" ca="1" si="9"/>
        <v/>
      </c>
      <c r="BI12" s="34" t="str">
        <f t="shared" ca="1" si="9"/>
        <v/>
      </c>
      <c r="BJ12" s="34" t="str">
        <f t="shared" ca="1" si="9"/>
        <v/>
      </c>
      <c r="BK12" s="34" t="str">
        <f t="shared" ca="1" si="9"/>
        <v/>
      </c>
      <c r="BL12" s="34" t="str">
        <f t="shared" ca="1" si="9"/>
        <v/>
      </c>
    </row>
    <row r="13" spans="1:64" s="35" customFormat="1" ht="30" customHeight="1" x14ac:dyDescent="0.3">
      <c r="A13" s="29"/>
      <c r="B13" s="54" t="s">
        <v>39</v>
      </c>
      <c r="C13" s="33" t="s">
        <v>21</v>
      </c>
      <c r="D13" s="33" t="s">
        <v>36</v>
      </c>
      <c r="E13" s="45">
        <v>1</v>
      </c>
      <c r="F13" s="44">
        <v>44142</v>
      </c>
      <c r="G13" s="31">
        <v>10</v>
      </c>
      <c r="H13" s="10"/>
      <c r="I13" s="34" t="str">
        <f t="shared" ca="1" si="4"/>
        <v/>
      </c>
      <c r="J13" s="34" t="str">
        <f t="shared" ca="1" si="4"/>
        <v/>
      </c>
      <c r="K13" s="34" t="str">
        <f t="shared" ca="1" si="4"/>
        <v/>
      </c>
      <c r="L13" s="34" t="str">
        <f t="shared" ca="1" si="4"/>
        <v/>
      </c>
      <c r="M13" s="34" t="str">
        <f t="shared" ca="1" si="4"/>
        <v/>
      </c>
      <c r="N13" s="34" t="str">
        <f t="shared" ca="1" si="4"/>
        <v/>
      </c>
      <c r="O13" s="34" t="str">
        <f t="shared" ca="1" si="4"/>
        <v/>
      </c>
      <c r="P13" s="34" t="str">
        <f t="shared" ca="1" si="4"/>
        <v/>
      </c>
      <c r="Q13" s="34" t="str">
        <f t="shared" ca="1" si="4"/>
        <v/>
      </c>
      <c r="R13" s="34" t="str">
        <f t="shared" ca="1" si="4"/>
        <v/>
      </c>
      <c r="S13" s="34" t="str">
        <f t="shared" ca="1" si="5"/>
        <v/>
      </c>
      <c r="T13" s="34" t="str">
        <f t="shared" ca="1" si="5"/>
        <v/>
      </c>
      <c r="U13" s="34" t="str">
        <f t="shared" ca="1" si="5"/>
        <v/>
      </c>
      <c r="V13" s="34" t="str">
        <f t="shared" ca="1" si="5"/>
        <v/>
      </c>
      <c r="W13" s="34" t="str">
        <f t="shared" ca="1" si="5"/>
        <v/>
      </c>
      <c r="X13" s="34" t="str">
        <f t="shared" ca="1" si="5"/>
        <v/>
      </c>
      <c r="Y13" s="34" t="str">
        <f t="shared" ca="1" si="5"/>
        <v/>
      </c>
      <c r="Z13" s="34" t="str">
        <f t="shared" ca="1" si="5"/>
        <v/>
      </c>
      <c r="AA13" s="34" t="str">
        <f t="shared" ca="1" si="5"/>
        <v/>
      </c>
      <c r="AB13" s="34" t="str">
        <f t="shared" ca="1" si="5"/>
        <v/>
      </c>
      <c r="AC13" s="34" t="str">
        <f t="shared" ca="1" si="6"/>
        <v/>
      </c>
      <c r="AD13" s="34" t="str">
        <f t="shared" ca="1" si="6"/>
        <v/>
      </c>
      <c r="AE13" s="34" t="str">
        <f t="shared" ca="1" si="6"/>
        <v/>
      </c>
      <c r="AF13" s="34" t="str">
        <f t="shared" ca="1" si="6"/>
        <v/>
      </c>
      <c r="AG13" s="34" t="str">
        <f t="shared" ca="1" si="6"/>
        <v/>
      </c>
      <c r="AH13" s="34" t="str">
        <f t="shared" ca="1" si="6"/>
        <v/>
      </c>
      <c r="AI13" s="34" t="str">
        <f t="shared" ca="1" si="6"/>
        <v/>
      </c>
      <c r="AJ13" s="34" t="str">
        <f t="shared" ca="1" si="6"/>
        <v/>
      </c>
      <c r="AK13" s="34" t="str">
        <f t="shared" ca="1" si="6"/>
        <v/>
      </c>
      <c r="AL13" s="34" t="str">
        <f t="shared" ca="1" si="6"/>
        <v/>
      </c>
      <c r="AM13" s="34" t="str">
        <f t="shared" ca="1" si="7"/>
        <v/>
      </c>
      <c r="AN13" s="34" t="str">
        <f t="shared" ca="1" si="7"/>
        <v/>
      </c>
      <c r="AO13" s="34" t="str">
        <f t="shared" ca="1" si="7"/>
        <v/>
      </c>
      <c r="AP13" s="34" t="str">
        <f t="shared" ca="1" si="7"/>
        <v/>
      </c>
      <c r="AQ13" s="34" t="str">
        <f t="shared" ca="1" si="7"/>
        <v/>
      </c>
      <c r="AR13" s="34" t="str">
        <f t="shared" ca="1" si="7"/>
        <v/>
      </c>
      <c r="AS13" s="34" t="str">
        <f t="shared" ca="1" si="7"/>
        <v/>
      </c>
      <c r="AT13" s="34" t="str">
        <f t="shared" ca="1" si="7"/>
        <v/>
      </c>
      <c r="AU13" s="34" t="str">
        <f t="shared" ca="1" si="7"/>
        <v/>
      </c>
      <c r="AV13" s="34" t="str">
        <f t="shared" ca="1" si="7"/>
        <v/>
      </c>
      <c r="AW13" s="34" t="str">
        <f t="shared" ca="1" si="8"/>
        <v/>
      </c>
      <c r="AX13" s="34" t="str">
        <f t="shared" ca="1" si="8"/>
        <v/>
      </c>
      <c r="AY13" s="34" t="str">
        <f t="shared" ca="1" si="8"/>
        <v/>
      </c>
      <c r="AZ13" s="34" t="str">
        <f t="shared" ca="1" si="8"/>
        <v/>
      </c>
      <c r="BA13" s="34" t="str">
        <f t="shared" ca="1" si="8"/>
        <v/>
      </c>
      <c r="BB13" s="34" t="str">
        <f t="shared" ca="1" si="8"/>
        <v/>
      </c>
      <c r="BC13" s="34" t="str">
        <f t="shared" ca="1" si="8"/>
        <v/>
      </c>
      <c r="BD13" s="34" t="str">
        <f t="shared" ca="1" si="8"/>
        <v/>
      </c>
      <c r="BE13" s="34" t="str">
        <f t="shared" ca="1" si="8"/>
        <v/>
      </c>
      <c r="BF13" s="34" t="str">
        <f t="shared" ca="1" si="8"/>
        <v/>
      </c>
      <c r="BG13" s="34" t="str">
        <f t="shared" ca="1" si="9"/>
        <v/>
      </c>
      <c r="BH13" s="34" t="str">
        <f t="shared" ca="1" si="9"/>
        <v/>
      </c>
      <c r="BI13" s="34" t="str">
        <f t="shared" ca="1" si="9"/>
        <v/>
      </c>
      <c r="BJ13" s="34" t="str">
        <f t="shared" ca="1" si="9"/>
        <v/>
      </c>
      <c r="BK13" s="34" t="str">
        <f t="shared" ca="1" si="9"/>
        <v/>
      </c>
      <c r="BL13" s="34" t="str">
        <f t="shared" ca="1" si="9"/>
        <v/>
      </c>
    </row>
    <row r="14" spans="1:64" s="35" customFormat="1" ht="30" customHeight="1" x14ac:dyDescent="0.3">
      <c r="A14" s="29"/>
      <c r="B14" s="54" t="s">
        <v>55</v>
      </c>
      <c r="C14" s="33" t="s">
        <v>21</v>
      </c>
      <c r="D14" s="33" t="s">
        <v>36</v>
      </c>
      <c r="E14" s="45">
        <v>1</v>
      </c>
      <c r="F14" s="44">
        <v>44178</v>
      </c>
      <c r="G14" s="31">
        <v>16</v>
      </c>
      <c r="H14" s="10"/>
      <c r="I14" s="34" t="str">
        <f t="shared" ca="1" si="4"/>
        <v/>
      </c>
      <c r="J14" s="34" t="str">
        <f t="shared" ca="1" si="4"/>
        <v/>
      </c>
      <c r="K14" s="34" t="str">
        <f t="shared" ca="1" si="4"/>
        <v/>
      </c>
      <c r="L14" s="34" t="str">
        <f t="shared" ca="1" si="4"/>
        <v/>
      </c>
      <c r="M14" s="34" t="str">
        <f t="shared" ca="1" si="4"/>
        <v/>
      </c>
      <c r="N14" s="34" t="str">
        <f t="shared" ca="1" si="4"/>
        <v/>
      </c>
      <c r="O14" s="34" t="str">
        <f t="shared" ca="1" si="4"/>
        <v/>
      </c>
      <c r="P14" s="34" t="str">
        <f t="shared" ca="1" si="4"/>
        <v/>
      </c>
      <c r="Q14" s="34" t="str">
        <f t="shared" ca="1" si="4"/>
        <v/>
      </c>
      <c r="R14" s="34" t="str">
        <f t="shared" ca="1" si="4"/>
        <v/>
      </c>
      <c r="S14" s="34" t="str">
        <f t="shared" ca="1" si="5"/>
        <v/>
      </c>
      <c r="T14" s="34" t="str">
        <f t="shared" ca="1" si="5"/>
        <v/>
      </c>
      <c r="U14" s="34" t="str">
        <f t="shared" ca="1" si="5"/>
        <v/>
      </c>
      <c r="V14" s="34" t="str">
        <f t="shared" ca="1" si="5"/>
        <v/>
      </c>
      <c r="W14" s="34" t="str">
        <f t="shared" ca="1" si="5"/>
        <v/>
      </c>
      <c r="X14" s="34" t="str">
        <f t="shared" ca="1" si="5"/>
        <v/>
      </c>
      <c r="Y14" s="34" t="str">
        <f t="shared" ca="1" si="5"/>
        <v/>
      </c>
      <c r="Z14" s="34" t="str">
        <f t="shared" ca="1" si="5"/>
        <v/>
      </c>
      <c r="AA14" s="34" t="str">
        <f t="shared" ca="1" si="5"/>
        <v/>
      </c>
      <c r="AB14" s="34" t="str">
        <f t="shared" ca="1" si="5"/>
        <v/>
      </c>
      <c r="AC14" s="34" t="str">
        <f t="shared" ca="1" si="6"/>
        <v/>
      </c>
      <c r="AD14" s="34" t="str">
        <f t="shared" ca="1" si="6"/>
        <v/>
      </c>
      <c r="AE14" s="34" t="str">
        <f t="shared" ca="1" si="6"/>
        <v/>
      </c>
      <c r="AF14" s="34" t="str">
        <f t="shared" ca="1" si="6"/>
        <v/>
      </c>
      <c r="AG14" s="34" t="str">
        <f t="shared" ca="1" si="6"/>
        <v/>
      </c>
      <c r="AH14" s="34" t="str">
        <f t="shared" ca="1" si="6"/>
        <v/>
      </c>
      <c r="AI14" s="34" t="str">
        <f t="shared" ca="1" si="6"/>
        <v/>
      </c>
      <c r="AJ14" s="34" t="str">
        <f t="shared" ca="1" si="6"/>
        <v/>
      </c>
      <c r="AK14" s="34" t="str">
        <f t="shared" ca="1" si="6"/>
        <v/>
      </c>
      <c r="AL14" s="34" t="str">
        <f t="shared" ca="1" si="6"/>
        <v/>
      </c>
      <c r="AM14" s="34" t="str">
        <f t="shared" ca="1" si="7"/>
        <v/>
      </c>
      <c r="AN14" s="34" t="str">
        <f t="shared" ca="1" si="7"/>
        <v/>
      </c>
      <c r="AO14" s="34" t="str">
        <f t="shared" ca="1" si="7"/>
        <v/>
      </c>
      <c r="AP14" s="34" t="str">
        <f t="shared" ca="1" si="7"/>
        <v/>
      </c>
      <c r="AQ14" s="34" t="str">
        <f t="shared" ca="1" si="7"/>
        <v/>
      </c>
      <c r="AR14" s="34" t="str">
        <f t="shared" ca="1" si="7"/>
        <v/>
      </c>
      <c r="AS14" s="34" t="str">
        <f t="shared" ca="1" si="7"/>
        <v/>
      </c>
      <c r="AT14" s="34" t="str">
        <f t="shared" ca="1" si="7"/>
        <v/>
      </c>
      <c r="AU14" s="34" t="str">
        <f t="shared" ca="1" si="7"/>
        <v/>
      </c>
      <c r="AV14" s="34" t="str">
        <f t="shared" ca="1" si="7"/>
        <v/>
      </c>
      <c r="AW14" s="34" t="str">
        <f t="shared" ca="1" si="8"/>
        <v/>
      </c>
      <c r="AX14" s="34" t="str">
        <f t="shared" ca="1" si="8"/>
        <v/>
      </c>
      <c r="AY14" s="34" t="str">
        <f t="shared" ca="1" si="8"/>
        <v/>
      </c>
      <c r="AZ14" s="34" t="str">
        <f t="shared" ca="1" si="8"/>
        <v/>
      </c>
      <c r="BA14" s="34" t="str">
        <f t="shared" ca="1" si="8"/>
        <v/>
      </c>
      <c r="BB14" s="34" t="str">
        <f t="shared" ca="1" si="8"/>
        <v/>
      </c>
      <c r="BC14" s="34" t="str">
        <f t="shared" ca="1" si="8"/>
        <v/>
      </c>
      <c r="BD14" s="34" t="str">
        <f t="shared" ca="1" si="8"/>
        <v/>
      </c>
      <c r="BE14" s="34" t="str">
        <f t="shared" ca="1" si="8"/>
        <v/>
      </c>
      <c r="BF14" s="34" t="str">
        <f t="shared" ca="1" si="8"/>
        <v/>
      </c>
      <c r="BG14" s="34" t="str">
        <f t="shared" ca="1" si="9"/>
        <v/>
      </c>
      <c r="BH14" s="34" t="str">
        <f t="shared" ca="1" si="9"/>
        <v/>
      </c>
      <c r="BI14" s="34" t="str">
        <f t="shared" ca="1" si="9"/>
        <v/>
      </c>
      <c r="BJ14" s="34" t="str">
        <f t="shared" ca="1" si="9"/>
        <v/>
      </c>
      <c r="BK14" s="34" t="str">
        <f t="shared" ca="1" si="9"/>
        <v/>
      </c>
      <c r="BL14" s="34" t="str">
        <f t="shared" ca="1" si="9"/>
        <v/>
      </c>
    </row>
    <row r="15" spans="1:64" s="35" customFormat="1" ht="30" customHeight="1" x14ac:dyDescent="0.3">
      <c r="A15" s="15"/>
      <c r="B15" s="55" t="s">
        <v>41</v>
      </c>
      <c r="C15" s="33"/>
      <c r="D15" s="33"/>
      <c r="E15" s="45"/>
      <c r="F15" s="44"/>
      <c r="G15" s="31"/>
      <c r="H15" s="10"/>
      <c r="I15" s="34" t="str">
        <f t="shared" ca="1" si="4"/>
        <v/>
      </c>
      <c r="J15" s="34" t="str">
        <f t="shared" ca="1" si="4"/>
        <v/>
      </c>
      <c r="K15" s="34" t="str">
        <f t="shared" ca="1" si="4"/>
        <v/>
      </c>
      <c r="L15" s="34" t="str">
        <f t="shared" ca="1" si="4"/>
        <v/>
      </c>
      <c r="M15" s="34" t="str">
        <f t="shared" ca="1" si="4"/>
        <v/>
      </c>
      <c r="N15" s="34" t="str">
        <f t="shared" ca="1" si="4"/>
        <v/>
      </c>
      <c r="O15" s="34" t="str">
        <f t="shared" ca="1" si="4"/>
        <v/>
      </c>
      <c r="P15" s="34" t="str">
        <f t="shared" ca="1" si="4"/>
        <v/>
      </c>
      <c r="Q15" s="34" t="str">
        <f t="shared" ca="1" si="4"/>
        <v/>
      </c>
      <c r="R15" s="34" t="str">
        <f t="shared" ca="1" si="4"/>
        <v/>
      </c>
      <c r="S15" s="34" t="str">
        <f t="shared" ca="1" si="5"/>
        <v/>
      </c>
      <c r="T15" s="34" t="str">
        <f t="shared" ca="1" si="5"/>
        <v/>
      </c>
      <c r="U15" s="34" t="str">
        <f t="shared" ca="1" si="5"/>
        <v/>
      </c>
      <c r="V15" s="34" t="str">
        <f t="shared" ca="1" si="5"/>
        <v/>
      </c>
      <c r="W15" s="34" t="str">
        <f t="shared" ca="1" si="5"/>
        <v/>
      </c>
      <c r="X15" s="34" t="str">
        <f t="shared" ca="1" si="5"/>
        <v/>
      </c>
      <c r="Y15" s="34" t="str">
        <f t="shared" ca="1" si="5"/>
        <v/>
      </c>
      <c r="Z15" s="34" t="str">
        <f t="shared" ca="1" si="5"/>
        <v/>
      </c>
      <c r="AA15" s="34" t="str">
        <f t="shared" ca="1" si="5"/>
        <v/>
      </c>
      <c r="AB15" s="34" t="str">
        <f t="shared" ca="1" si="5"/>
        <v/>
      </c>
      <c r="AC15" s="34" t="str">
        <f t="shared" ca="1" si="6"/>
        <v/>
      </c>
      <c r="AD15" s="34" t="str">
        <f t="shared" ca="1" si="6"/>
        <v/>
      </c>
      <c r="AE15" s="34" t="str">
        <f t="shared" ca="1" si="6"/>
        <v/>
      </c>
      <c r="AF15" s="34" t="str">
        <f t="shared" ca="1" si="6"/>
        <v/>
      </c>
      <c r="AG15" s="34" t="str">
        <f t="shared" ca="1" si="6"/>
        <v/>
      </c>
      <c r="AH15" s="34" t="str">
        <f t="shared" ca="1" si="6"/>
        <v/>
      </c>
      <c r="AI15" s="34" t="str">
        <f t="shared" ca="1" si="6"/>
        <v/>
      </c>
      <c r="AJ15" s="34" t="str">
        <f t="shared" ca="1" si="6"/>
        <v/>
      </c>
      <c r="AK15" s="34" t="str">
        <f t="shared" ca="1" si="6"/>
        <v/>
      </c>
      <c r="AL15" s="34" t="str">
        <f t="shared" ca="1" si="6"/>
        <v/>
      </c>
      <c r="AM15" s="34" t="str">
        <f t="shared" ca="1" si="7"/>
        <v/>
      </c>
      <c r="AN15" s="34" t="str">
        <f t="shared" ca="1" si="7"/>
        <v/>
      </c>
      <c r="AO15" s="34" t="str">
        <f t="shared" ca="1" si="7"/>
        <v/>
      </c>
      <c r="AP15" s="34" t="str">
        <f t="shared" ca="1" si="7"/>
        <v/>
      </c>
      <c r="AQ15" s="34" t="str">
        <f t="shared" ca="1" si="7"/>
        <v/>
      </c>
      <c r="AR15" s="34" t="str">
        <f t="shared" ca="1" si="7"/>
        <v/>
      </c>
      <c r="AS15" s="34" t="str">
        <f t="shared" ca="1" si="7"/>
        <v/>
      </c>
      <c r="AT15" s="34" t="str">
        <f t="shared" ca="1" si="7"/>
        <v/>
      </c>
      <c r="AU15" s="34" t="str">
        <f t="shared" ca="1" si="7"/>
        <v/>
      </c>
      <c r="AV15" s="34" t="str">
        <f t="shared" ca="1" si="7"/>
        <v/>
      </c>
      <c r="AW15" s="34" t="str">
        <f t="shared" ca="1" si="8"/>
        <v/>
      </c>
      <c r="AX15" s="34" t="str">
        <f t="shared" ca="1" si="8"/>
        <v/>
      </c>
      <c r="AY15" s="34" t="str">
        <f t="shared" ca="1" si="8"/>
        <v/>
      </c>
      <c r="AZ15" s="34" t="str">
        <f t="shared" ca="1" si="8"/>
        <v/>
      </c>
      <c r="BA15" s="34" t="str">
        <f t="shared" ca="1" si="8"/>
        <v/>
      </c>
      <c r="BB15" s="34" t="str">
        <f t="shared" ca="1" si="8"/>
        <v/>
      </c>
      <c r="BC15" s="34" t="str">
        <f t="shared" ca="1" si="8"/>
        <v/>
      </c>
      <c r="BD15" s="34" t="str">
        <f t="shared" ca="1" si="8"/>
        <v/>
      </c>
      <c r="BE15" s="34" t="str">
        <f t="shared" ca="1" si="8"/>
        <v/>
      </c>
      <c r="BF15" s="34" t="str">
        <f t="shared" ca="1" si="8"/>
        <v/>
      </c>
      <c r="BG15" s="34" t="str">
        <f t="shared" ca="1" si="9"/>
        <v/>
      </c>
      <c r="BH15" s="34" t="str">
        <f t="shared" ca="1" si="9"/>
        <v/>
      </c>
      <c r="BI15" s="34" t="str">
        <f t="shared" ca="1" si="9"/>
        <v/>
      </c>
      <c r="BJ15" s="34" t="str">
        <f t="shared" ca="1" si="9"/>
        <v/>
      </c>
      <c r="BK15" s="34" t="str">
        <f t="shared" ca="1" si="9"/>
        <v/>
      </c>
      <c r="BL15" s="34" t="str">
        <f t="shared" ca="1" si="9"/>
        <v/>
      </c>
    </row>
    <row r="16" spans="1:64" s="35" customFormat="1" ht="30" customHeight="1" x14ac:dyDescent="0.3">
      <c r="A16" s="15"/>
      <c r="B16" s="54" t="s">
        <v>42</v>
      </c>
      <c r="C16" s="33" t="s">
        <v>21</v>
      </c>
      <c r="D16" s="33" t="s">
        <v>43</v>
      </c>
      <c r="E16" s="45">
        <v>1</v>
      </c>
      <c r="F16" s="44">
        <v>44156</v>
      </c>
      <c r="G16" s="31">
        <v>3</v>
      </c>
      <c r="H16" s="10"/>
      <c r="I16" s="34" t="str">
        <f t="shared" ca="1" si="4"/>
        <v/>
      </c>
      <c r="J16" s="34" t="str">
        <f t="shared" ca="1" si="4"/>
        <v/>
      </c>
      <c r="K16" s="34" t="str">
        <f t="shared" ca="1" si="4"/>
        <v/>
      </c>
      <c r="L16" s="34" t="str">
        <f t="shared" ca="1" si="4"/>
        <v/>
      </c>
      <c r="M16" s="34" t="str">
        <f t="shared" ca="1" si="4"/>
        <v/>
      </c>
      <c r="N16" s="34" t="str">
        <f t="shared" ca="1" si="4"/>
        <v/>
      </c>
      <c r="O16" s="34" t="str">
        <f t="shared" ca="1" si="4"/>
        <v/>
      </c>
      <c r="P16" s="34" t="str">
        <f t="shared" ca="1" si="4"/>
        <v/>
      </c>
      <c r="Q16" s="34" t="str">
        <f t="shared" ca="1" si="4"/>
        <v/>
      </c>
      <c r="R16" s="34" t="str">
        <f t="shared" ca="1" si="4"/>
        <v/>
      </c>
      <c r="S16" s="34" t="str">
        <f t="shared" ca="1" si="5"/>
        <v/>
      </c>
      <c r="T16" s="34" t="str">
        <f t="shared" ca="1" si="5"/>
        <v/>
      </c>
      <c r="U16" s="34" t="str">
        <f t="shared" ca="1" si="5"/>
        <v/>
      </c>
      <c r="V16" s="34" t="str">
        <f t="shared" ca="1" si="5"/>
        <v/>
      </c>
      <c r="W16" s="34" t="str">
        <f t="shared" ca="1" si="5"/>
        <v/>
      </c>
      <c r="X16" s="34" t="str">
        <f t="shared" ca="1" si="5"/>
        <v/>
      </c>
      <c r="Y16" s="34" t="str">
        <f t="shared" ca="1" si="5"/>
        <v/>
      </c>
      <c r="Z16" s="34" t="str">
        <f t="shared" ca="1" si="5"/>
        <v/>
      </c>
      <c r="AA16" s="34" t="str">
        <f t="shared" ca="1" si="5"/>
        <v/>
      </c>
      <c r="AB16" s="34" t="str">
        <f t="shared" ca="1" si="5"/>
        <v/>
      </c>
      <c r="AC16" s="34" t="str">
        <f t="shared" ca="1" si="6"/>
        <v/>
      </c>
      <c r="AD16" s="34" t="str">
        <f t="shared" ca="1" si="6"/>
        <v/>
      </c>
      <c r="AE16" s="34" t="str">
        <f t="shared" ca="1" si="6"/>
        <v/>
      </c>
      <c r="AF16" s="34" t="str">
        <f t="shared" ca="1" si="6"/>
        <v/>
      </c>
      <c r="AG16" s="34" t="str">
        <f t="shared" ca="1" si="6"/>
        <v/>
      </c>
      <c r="AH16" s="34" t="str">
        <f t="shared" ca="1" si="6"/>
        <v/>
      </c>
      <c r="AI16" s="34" t="str">
        <f t="shared" ca="1" si="6"/>
        <v/>
      </c>
      <c r="AJ16" s="34" t="str">
        <f t="shared" ca="1" si="6"/>
        <v/>
      </c>
      <c r="AK16" s="34" t="str">
        <f t="shared" ca="1" si="6"/>
        <v/>
      </c>
      <c r="AL16" s="34" t="str">
        <f t="shared" ca="1" si="6"/>
        <v/>
      </c>
      <c r="AM16" s="34" t="str">
        <f t="shared" ca="1" si="7"/>
        <v/>
      </c>
      <c r="AN16" s="34" t="str">
        <f t="shared" ca="1" si="7"/>
        <v/>
      </c>
      <c r="AO16" s="34" t="str">
        <f t="shared" ca="1" si="7"/>
        <v/>
      </c>
      <c r="AP16" s="34" t="str">
        <f t="shared" ca="1" si="7"/>
        <v/>
      </c>
      <c r="AQ16" s="34" t="str">
        <f t="shared" ca="1" si="7"/>
        <v/>
      </c>
      <c r="AR16" s="34" t="str">
        <f t="shared" ca="1" si="7"/>
        <v/>
      </c>
      <c r="AS16" s="34" t="str">
        <f t="shared" ca="1" si="7"/>
        <v/>
      </c>
      <c r="AT16" s="34" t="str">
        <f t="shared" ca="1" si="7"/>
        <v/>
      </c>
      <c r="AU16" s="34" t="str">
        <f t="shared" ca="1" si="7"/>
        <v/>
      </c>
      <c r="AV16" s="34" t="str">
        <f t="shared" ca="1" si="7"/>
        <v/>
      </c>
      <c r="AW16" s="34" t="str">
        <f t="shared" ca="1" si="8"/>
        <v/>
      </c>
      <c r="AX16" s="34" t="str">
        <f t="shared" ca="1" si="8"/>
        <v/>
      </c>
      <c r="AY16" s="34" t="str">
        <f t="shared" ca="1" si="8"/>
        <v/>
      </c>
      <c r="AZ16" s="34" t="str">
        <f t="shared" ca="1" si="8"/>
        <v/>
      </c>
      <c r="BA16" s="34" t="str">
        <f t="shared" ca="1" si="8"/>
        <v/>
      </c>
      <c r="BB16" s="34" t="str">
        <f t="shared" ca="1" si="8"/>
        <v/>
      </c>
      <c r="BC16" s="34" t="str">
        <f t="shared" ca="1" si="8"/>
        <v/>
      </c>
      <c r="BD16" s="34" t="str">
        <f t="shared" ca="1" si="8"/>
        <v/>
      </c>
      <c r="BE16" s="34" t="str">
        <f t="shared" ca="1" si="8"/>
        <v/>
      </c>
      <c r="BF16" s="34" t="str">
        <f t="shared" ca="1" si="8"/>
        <v/>
      </c>
      <c r="BG16" s="34" t="str">
        <f t="shared" ca="1" si="9"/>
        <v/>
      </c>
      <c r="BH16" s="34" t="str">
        <f t="shared" ca="1" si="9"/>
        <v/>
      </c>
      <c r="BI16" s="34" t="str">
        <f t="shared" ca="1" si="9"/>
        <v/>
      </c>
      <c r="BJ16" s="34" t="str">
        <f t="shared" ca="1" si="9"/>
        <v/>
      </c>
      <c r="BK16" s="34" t="str">
        <f t="shared" ca="1" si="9"/>
        <v/>
      </c>
      <c r="BL16" s="34" t="str">
        <f t="shared" ca="1" si="9"/>
        <v/>
      </c>
    </row>
    <row r="17" spans="1:64" s="35" customFormat="1" ht="30" customHeight="1" x14ac:dyDescent="0.3">
      <c r="A17" s="29"/>
      <c r="B17" s="54" t="s">
        <v>44</v>
      </c>
      <c r="C17" s="33" t="s">
        <v>21</v>
      </c>
      <c r="D17" s="33" t="s">
        <v>54</v>
      </c>
      <c r="E17" s="45">
        <v>1</v>
      </c>
      <c r="F17" s="30">
        <v>44159</v>
      </c>
      <c r="G17" s="31">
        <v>3</v>
      </c>
      <c r="H17" s="10"/>
      <c r="I17" s="34" t="str">
        <f t="shared" ca="1" si="4"/>
        <v/>
      </c>
      <c r="J17" s="34" t="str">
        <f t="shared" ca="1" si="4"/>
        <v/>
      </c>
      <c r="K17" s="34" t="str">
        <f t="shared" ca="1" si="4"/>
        <v/>
      </c>
      <c r="L17" s="34" t="str">
        <f t="shared" ca="1" si="4"/>
        <v/>
      </c>
      <c r="M17" s="34" t="str">
        <f t="shared" ca="1" si="4"/>
        <v/>
      </c>
      <c r="N17" s="34" t="str">
        <f t="shared" ca="1" si="4"/>
        <v/>
      </c>
      <c r="O17" s="34" t="str">
        <f t="shared" ca="1" si="4"/>
        <v/>
      </c>
      <c r="P17" s="34" t="str">
        <f t="shared" ca="1" si="4"/>
        <v/>
      </c>
      <c r="Q17" s="34" t="str">
        <f t="shared" ca="1" si="4"/>
        <v/>
      </c>
      <c r="R17" s="34" t="str">
        <f t="shared" ca="1" si="4"/>
        <v/>
      </c>
      <c r="S17" s="34" t="str">
        <f t="shared" ca="1" si="5"/>
        <v/>
      </c>
      <c r="T17" s="34" t="str">
        <f t="shared" ca="1" si="5"/>
        <v/>
      </c>
      <c r="U17" s="34" t="str">
        <f t="shared" ca="1" si="5"/>
        <v/>
      </c>
      <c r="V17" s="34" t="str">
        <f t="shared" ca="1" si="5"/>
        <v/>
      </c>
      <c r="W17" s="34" t="str">
        <f t="shared" ca="1" si="5"/>
        <v/>
      </c>
      <c r="X17" s="34" t="str">
        <f t="shared" ca="1" si="5"/>
        <v/>
      </c>
      <c r="Y17" s="34" t="str">
        <f t="shared" ca="1" si="5"/>
        <v/>
      </c>
      <c r="Z17" s="34" t="str">
        <f t="shared" ca="1" si="5"/>
        <v/>
      </c>
      <c r="AA17" s="34" t="str">
        <f t="shared" ca="1" si="5"/>
        <v/>
      </c>
      <c r="AB17" s="34" t="str">
        <f t="shared" ca="1" si="5"/>
        <v/>
      </c>
      <c r="AC17" s="34" t="str">
        <f t="shared" ca="1" si="6"/>
        <v/>
      </c>
      <c r="AD17" s="34" t="str">
        <f t="shared" ca="1" si="6"/>
        <v/>
      </c>
      <c r="AE17" s="34" t="str">
        <f t="shared" ca="1" si="6"/>
        <v/>
      </c>
      <c r="AF17" s="34" t="str">
        <f t="shared" ca="1" si="6"/>
        <v/>
      </c>
      <c r="AG17" s="34" t="str">
        <f t="shared" ca="1" si="6"/>
        <v/>
      </c>
      <c r="AH17" s="34" t="str">
        <f t="shared" ca="1" si="6"/>
        <v/>
      </c>
      <c r="AI17" s="34" t="str">
        <f t="shared" ca="1" si="6"/>
        <v/>
      </c>
      <c r="AJ17" s="34" t="str">
        <f t="shared" ca="1" si="6"/>
        <v/>
      </c>
      <c r="AK17" s="34" t="str">
        <f t="shared" ca="1" si="6"/>
        <v/>
      </c>
      <c r="AL17" s="34" t="str">
        <f t="shared" ca="1" si="6"/>
        <v/>
      </c>
      <c r="AM17" s="34" t="str">
        <f t="shared" ca="1" si="7"/>
        <v/>
      </c>
      <c r="AN17" s="34" t="str">
        <f t="shared" ca="1" si="7"/>
        <v/>
      </c>
      <c r="AO17" s="34" t="str">
        <f t="shared" ca="1" si="7"/>
        <v/>
      </c>
      <c r="AP17" s="34" t="str">
        <f t="shared" ca="1" si="7"/>
        <v/>
      </c>
      <c r="AQ17" s="34" t="str">
        <f t="shared" ca="1" si="7"/>
        <v/>
      </c>
      <c r="AR17" s="34" t="str">
        <f t="shared" ca="1" si="7"/>
        <v/>
      </c>
      <c r="AS17" s="34" t="str">
        <f t="shared" ca="1" si="7"/>
        <v/>
      </c>
      <c r="AT17" s="34" t="str">
        <f t="shared" ca="1" si="7"/>
        <v/>
      </c>
      <c r="AU17" s="34" t="str">
        <f t="shared" ca="1" si="7"/>
        <v/>
      </c>
      <c r="AV17" s="34" t="str">
        <f t="shared" ca="1" si="7"/>
        <v/>
      </c>
      <c r="AW17" s="34" t="str">
        <f t="shared" ca="1" si="8"/>
        <v/>
      </c>
      <c r="AX17" s="34" t="str">
        <f t="shared" ca="1" si="8"/>
        <v/>
      </c>
      <c r="AY17" s="34" t="str">
        <f t="shared" ca="1" si="8"/>
        <v/>
      </c>
      <c r="AZ17" s="34" t="str">
        <f t="shared" ca="1" si="8"/>
        <v/>
      </c>
      <c r="BA17" s="34" t="str">
        <f t="shared" ca="1" si="8"/>
        <v/>
      </c>
      <c r="BB17" s="34" t="str">
        <f t="shared" ca="1" si="8"/>
        <v/>
      </c>
      <c r="BC17" s="34" t="str">
        <f t="shared" ca="1" si="8"/>
        <v/>
      </c>
      <c r="BD17" s="34" t="str">
        <f t="shared" ca="1" si="8"/>
        <v/>
      </c>
      <c r="BE17" s="34" t="str">
        <f t="shared" ca="1" si="8"/>
        <v/>
      </c>
      <c r="BF17" s="34" t="str">
        <f t="shared" ca="1" si="8"/>
        <v/>
      </c>
      <c r="BG17" s="34" t="str">
        <f t="shared" ca="1" si="9"/>
        <v/>
      </c>
      <c r="BH17" s="34" t="str">
        <f t="shared" ca="1" si="9"/>
        <v/>
      </c>
      <c r="BI17" s="34" t="str">
        <f t="shared" ca="1" si="9"/>
        <v/>
      </c>
      <c r="BJ17" s="34" t="str">
        <f t="shared" ca="1" si="9"/>
        <v/>
      </c>
      <c r="BK17" s="34" t="str">
        <f t="shared" ca="1" si="9"/>
        <v/>
      </c>
      <c r="BL17" s="34" t="str">
        <f t="shared" ca="1" si="9"/>
        <v/>
      </c>
    </row>
    <row r="18" spans="1:64" s="35" customFormat="1" ht="30" customHeight="1" x14ac:dyDescent="0.3">
      <c r="A18" s="29"/>
      <c r="B18" s="54" t="s">
        <v>45</v>
      </c>
      <c r="C18" s="33" t="s">
        <v>21</v>
      </c>
      <c r="D18" s="33" t="s">
        <v>54</v>
      </c>
      <c r="E18" s="45">
        <v>1</v>
      </c>
      <c r="F18" s="30">
        <v>44162</v>
      </c>
      <c r="G18" s="31">
        <v>1</v>
      </c>
      <c r="H18" s="10"/>
      <c r="I18" s="34" t="str">
        <f t="shared" ca="1" si="4"/>
        <v/>
      </c>
      <c r="J18" s="34" t="str">
        <f t="shared" ca="1" si="4"/>
        <v/>
      </c>
      <c r="K18" s="34" t="str">
        <f t="shared" ca="1" si="4"/>
        <v/>
      </c>
      <c r="L18" s="34" t="str">
        <f t="shared" ca="1" si="4"/>
        <v/>
      </c>
      <c r="M18" s="34" t="str">
        <f t="shared" ca="1" si="4"/>
        <v/>
      </c>
      <c r="N18" s="34" t="str">
        <f t="shared" ca="1" si="4"/>
        <v/>
      </c>
      <c r="O18" s="34" t="str">
        <f t="shared" ca="1" si="4"/>
        <v/>
      </c>
      <c r="P18" s="34" t="str">
        <f t="shared" ca="1" si="4"/>
        <v/>
      </c>
      <c r="Q18" s="34" t="str">
        <f t="shared" ca="1" si="4"/>
        <v/>
      </c>
      <c r="R18" s="34" t="str">
        <f t="shared" ca="1" si="4"/>
        <v/>
      </c>
      <c r="S18" s="34" t="str">
        <f t="shared" ca="1" si="5"/>
        <v/>
      </c>
      <c r="T18" s="34" t="str">
        <f t="shared" ca="1" si="5"/>
        <v/>
      </c>
      <c r="U18" s="34" t="str">
        <f t="shared" ca="1" si="5"/>
        <v/>
      </c>
      <c r="V18" s="34" t="str">
        <f t="shared" ca="1" si="5"/>
        <v/>
      </c>
      <c r="W18" s="34" t="str">
        <f t="shared" ca="1" si="5"/>
        <v/>
      </c>
      <c r="X18" s="34" t="str">
        <f t="shared" ca="1" si="5"/>
        <v/>
      </c>
      <c r="Y18" s="34" t="str">
        <f t="shared" ca="1" si="5"/>
        <v/>
      </c>
      <c r="Z18" s="34" t="str">
        <f t="shared" ca="1" si="5"/>
        <v/>
      </c>
      <c r="AA18" s="34" t="str">
        <f t="shared" ca="1" si="5"/>
        <v/>
      </c>
      <c r="AB18" s="34" t="str">
        <f t="shared" ca="1" si="5"/>
        <v/>
      </c>
      <c r="AC18" s="34" t="str">
        <f t="shared" ca="1" si="6"/>
        <v/>
      </c>
      <c r="AD18" s="34" t="str">
        <f t="shared" ca="1" si="6"/>
        <v/>
      </c>
      <c r="AE18" s="34" t="str">
        <f t="shared" ca="1" si="6"/>
        <v/>
      </c>
      <c r="AF18" s="34" t="str">
        <f t="shared" ca="1" si="6"/>
        <v/>
      </c>
      <c r="AG18" s="34" t="str">
        <f t="shared" ca="1" si="6"/>
        <v/>
      </c>
      <c r="AH18" s="34" t="str">
        <f t="shared" ca="1" si="6"/>
        <v/>
      </c>
      <c r="AI18" s="34" t="str">
        <f t="shared" ca="1" si="6"/>
        <v/>
      </c>
      <c r="AJ18" s="34" t="str">
        <f t="shared" ca="1" si="6"/>
        <v/>
      </c>
      <c r="AK18" s="34" t="str">
        <f t="shared" ca="1" si="6"/>
        <v/>
      </c>
      <c r="AL18" s="34" t="str">
        <f t="shared" ca="1" si="6"/>
        <v/>
      </c>
      <c r="AM18" s="34" t="str">
        <f t="shared" ca="1" si="7"/>
        <v/>
      </c>
      <c r="AN18" s="34" t="str">
        <f t="shared" ca="1" si="7"/>
        <v/>
      </c>
      <c r="AO18" s="34" t="str">
        <f t="shared" ca="1" si="7"/>
        <v/>
      </c>
      <c r="AP18" s="34" t="str">
        <f t="shared" ca="1" si="7"/>
        <v/>
      </c>
      <c r="AQ18" s="34" t="str">
        <f t="shared" ca="1" si="7"/>
        <v/>
      </c>
      <c r="AR18" s="34" t="str">
        <f t="shared" ca="1" si="7"/>
        <v/>
      </c>
      <c r="AS18" s="34" t="str">
        <f t="shared" ca="1" si="7"/>
        <v/>
      </c>
      <c r="AT18" s="34" t="str">
        <f t="shared" ca="1" si="7"/>
        <v/>
      </c>
      <c r="AU18" s="34" t="str">
        <f t="shared" ca="1" si="7"/>
        <v/>
      </c>
      <c r="AV18" s="34" t="str">
        <f t="shared" ca="1" si="7"/>
        <v/>
      </c>
      <c r="AW18" s="34" t="str">
        <f t="shared" ca="1" si="8"/>
        <v/>
      </c>
      <c r="AX18" s="34" t="str">
        <f t="shared" ca="1" si="8"/>
        <v/>
      </c>
      <c r="AY18" s="34" t="str">
        <f t="shared" ca="1" si="8"/>
        <v/>
      </c>
      <c r="AZ18" s="34" t="str">
        <f t="shared" ca="1" si="8"/>
        <v/>
      </c>
      <c r="BA18" s="34" t="str">
        <f t="shared" ca="1" si="8"/>
        <v/>
      </c>
      <c r="BB18" s="34" t="str">
        <f t="shared" ca="1" si="8"/>
        <v/>
      </c>
      <c r="BC18" s="34" t="str">
        <f t="shared" ca="1" si="8"/>
        <v/>
      </c>
      <c r="BD18" s="34" t="str">
        <f t="shared" ca="1" si="8"/>
        <v/>
      </c>
      <c r="BE18" s="34" t="str">
        <f t="shared" ca="1" si="8"/>
        <v/>
      </c>
      <c r="BF18" s="34" t="str">
        <f t="shared" ca="1" si="8"/>
        <v/>
      </c>
      <c r="BG18" s="34" t="str">
        <f t="shared" ca="1" si="9"/>
        <v/>
      </c>
      <c r="BH18" s="34" t="str">
        <f t="shared" ca="1" si="9"/>
        <v/>
      </c>
      <c r="BI18" s="34" t="str">
        <f t="shared" ca="1" si="9"/>
        <v/>
      </c>
      <c r="BJ18" s="34" t="str">
        <f t="shared" ca="1" si="9"/>
        <v/>
      </c>
      <c r="BK18" s="34" t="str">
        <f t="shared" ca="1" si="9"/>
        <v/>
      </c>
      <c r="BL18" s="34" t="str">
        <f t="shared" ca="1" si="9"/>
        <v/>
      </c>
    </row>
    <row r="19" spans="1:64" s="35" customFormat="1" ht="30" customHeight="1" x14ac:dyDescent="0.3">
      <c r="A19" s="29"/>
      <c r="B19" s="54" t="s">
        <v>46</v>
      </c>
      <c r="C19" s="33" t="s">
        <v>21</v>
      </c>
      <c r="D19" s="33" t="s">
        <v>47</v>
      </c>
      <c r="E19" s="45">
        <v>1</v>
      </c>
      <c r="F19" s="44">
        <v>44156</v>
      </c>
      <c r="G19" s="31">
        <v>3</v>
      </c>
      <c r="H19" s="10"/>
      <c r="I19" s="34" t="str">
        <f t="shared" ref="I19:R28" ca="1" si="10">IF(AND($C19="מטרה",I$5&gt;=$F19,I$5&lt;=$F19+$G19-1),2,IF(AND($C19="אבן דרך",I$5&gt;=$F19,I$5&lt;=$F19+$G19-1),1,""))</f>
        <v/>
      </c>
      <c r="J19" s="34" t="str">
        <f t="shared" ca="1" si="10"/>
        <v/>
      </c>
      <c r="K19" s="34" t="str">
        <f t="shared" ca="1" si="10"/>
        <v/>
      </c>
      <c r="L19" s="34" t="str">
        <f t="shared" ca="1" si="10"/>
        <v/>
      </c>
      <c r="M19" s="34" t="str">
        <f t="shared" ca="1" si="10"/>
        <v/>
      </c>
      <c r="N19" s="34" t="str">
        <f t="shared" ca="1" si="10"/>
        <v/>
      </c>
      <c r="O19" s="34" t="str">
        <f t="shared" ca="1" si="10"/>
        <v/>
      </c>
      <c r="P19" s="34" t="str">
        <f t="shared" ca="1" si="10"/>
        <v/>
      </c>
      <c r="Q19" s="34" t="str">
        <f t="shared" ca="1" si="10"/>
        <v/>
      </c>
      <c r="R19" s="34" t="str">
        <f t="shared" ca="1" si="10"/>
        <v/>
      </c>
      <c r="S19" s="34" t="str">
        <f t="shared" ref="S19:AB28" ca="1" si="11">IF(AND($C19="מטרה",S$5&gt;=$F19,S$5&lt;=$F19+$G19-1),2,IF(AND($C19="אבן דרך",S$5&gt;=$F19,S$5&lt;=$F19+$G19-1),1,""))</f>
        <v/>
      </c>
      <c r="T19" s="34" t="str">
        <f t="shared" ca="1" si="11"/>
        <v/>
      </c>
      <c r="U19" s="34" t="str">
        <f t="shared" ca="1" si="11"/>
        <v/>
      </c>
      <c r="V19" s="34" t="str">
        <f t="shared" ca="1" si="11"/>
        <v/>
      </c>
      <c r="W19" s="34" t="str">
        <f t="shared" ca="1" si="11"/>
        <v/>
      </c>
      <c r="X19" s="34" t="str">
        <f t="shared" ca="1" si="11"/>
        <v/>
      </c>
      <c r="Y19" s="34" t="str">
        <f t="shared" ca="1" si="11"/>
        <v/>
      </c>
      <c r="Z19" s="34" t="str">
        <f t="shared" ca="1" si="11"/>
        <v/>
      </c>
      <c r="AA19" s="34" t="str">
        <f t="shared" ca="1" si="11"/>
        <v/>
      </c>
      <c r="AB19" s="34" t="str">
        <f t="shared" ca="1" si="11"/>
        <v/>
      </c>
      <c r="AC19" s="34" t="str">
        <f t="shared" ref="AC19:AL28" ca="1" si="12">IF(AND($C19="מטרה",AC$5&gt;=$F19,AC$5&lt;=$F19+$G19-1),2,IF(AND($C19="אבן דרך",AC$5&gt;=$F19,AC$5&lt;=$F19+$G19-1),1,""))</f>
        <v/>
      </c>
      <c r="AD19" s="34" t="str">
        <f t="shared" ca="1" si="12"/>
        <v/>
      </c>
      <c r="AE19" s="34" t="str">
        <f t="shared" ca="1" si="12"/>
        <v/>
      </c>
      <c r="AF19" s="34" t="str">
        <f t="shared" ca="1" si="12"/>
        <v/>
      </c>
      <c r="AG19" s="34" t="str">
        <f t="shared" ca="1" si="12"/>
        <v/>
      </c>
      <c r="AH19" s="34" t="str">
        <f t="shared" ca="1" si="12"/>
        <v/>
      </c>
      <c r="AI19" s="34" t="str">
        <f t="shared" ca="1" si="12"/>
        <v/>
      </c>
      <c r="AJ19" s="34" t="str">
        <f t="shared" ca="1" si="12"/>
        <v/>
      </c>
      <c r="AK19" s="34" t="str">
        <f t="shared" ca="1" si="12"/>
        <v/>
      </c>
      <c r="AL19" s="34" t="str">
        <f t="shared" ca="1" si="12"/>
        <v/>
      </c>
      <c r="AM19" s="34" t="str">
        <f t="shared" ref="AM19:AV28" ca="1" si="13">IF(AND($C19="מטרה",AM$5&gt;=$F19,AM$5&lt;=$F19+$G19-1),2,IF(AND($C19="אבן דרך",AM$5&gt;=$F19,AM$5&lt;=$F19+$G19-1),1,""))</f>
        <v/>
      </c>
      <c r="AN19" s="34" t="str">
        <f t="shared" ca="1" si="13"/>
        <v/>
      </c>
      <c r="AO19" s="34" t="str">
        <f t="shared" ca="1" si="13"/>
        <v/>
      </c>
      <c r="AP19" s="34" t="str">
        <f t="shared" ca="1" si="13"/>
        <v/>
      </c>
      <c r="AQ19" s="34" t="str">
        <f t="shared" ca="1" si="13"/>
        <v/>
      </c>
      <c r="AR19" s="34" t="str">
        <f t="shared" ca="1" si="13"/>
        <v/>
      </c>
      <c r="AS19" s="34" t="str">
        <f t="shared" ca="1" si="13"/>
        <v/>
      </c>
      <c r="AT19" s="34" t="str">
        <f t="shared" ca="1" si="13"/>
        <v/>
      </c>
      <c r="AU19" s="34" t="str">
        <f t="shared" ca="1" si="13"/>
        <v/>
      </c>
      <c r="AV19" s="34" t="str">
        <f t="shared" ca="1" si="13"/>
        <v/>
      </c>
      <c r="AW19" s="34" t="str">
        <f t="shared" ref="AW19:BF28" ca="1" si="14">IF(AND($C19="מטרה",AW$5&gt;=$F19,AW$5&lt;=$F19+$G19-1),2,IF(AND($C19="אבן דרך",AW$5&gt;=$F19,AW$5&lt;=$F19+$G19-1),1,""))</f>
        <v/>
      </c>
      <c r="AX19" s="34" t="str">
        <f t="shared" ca="1" si="14"/>
        <v/>
      </c>
      <c r="AY19" s="34" t="str">
        <f t="shared" ca="1" si="14"/>
        <v/>
      </c>
      <c r="AZ19" s="34" t="str">
        <f t="shared" ca="1" si="14"/>
        <v/>
      </c>
      <c r="BA19" s="34" t="str">
        <f t="shared" ca="1" si="14"/>
        <v/>
      </c>
      <c r="BB19" s="34" t="str">
        <f t="shared" ca="1" si="14"/>
        <v/>
      </c>
      <c r="BC19" s="34" t="str">
        <f t="shared" ca="1" si="14"/>
        <v/>
      </c>
      <c r="BD19" s="34" t="str">
        <f t="shared" ca="1" si="14"/>
        <v/>
      </c>
      <c r="BE19" s="34" t="str">
        <f t="shared" ca="1" si="14"/>
        <v/>
      </c>
      <c r="BF19" s="34" t="str">
        <f t="shared" ca="1" si="14"/>
        <v/>
      </c>
      <c r="BG19" s="34" t="str">
        <f t="shared" ref="BG19:BL28" ca="1" si="15">IF(AND($C19="מטרה",BG$5&gt;=$F19,BG$5&lt;=$F19+$G19-1),2,IF(AND($C19="אבן דרך",BG$5&gt;=$F19,BG$5&lt;=$F19+$G19-1),1,""))</f>
        <v/>
      </c>
      <c r="BH19" s="34" t="str">
        <f t="shared" ca="1" si="15"/>
        <v/>
      </c>
      <c r="BI19" s="34" t="str">
        <f t="shared" ca="1" si="15"/>
        <v/>
      </c>
      <c r="BJ19" s="34" t="str">
        <f t="shared" ca="1" si="15"/>
        <v/>
      </c>
      <c r="BK19" s="34" t="str">
        <f t="shared" ca="1" si="15"/>
        <v/>
      </c>
      <c r="BL19" s="34" t="str">
        <f t="shared" ca="1" si="15"/>
        <v/>
      </c>
    </row>
    <row r="20" spans="1:64" s="35" customFormat="1" ht="30" customHeight="1" x14ac:dyDescent="0.3">
      <c r="A20" s="29"/>
      <c r="B20" s="54" t="s">
        <v>48</v>
      </c>
      <c r="C20" s="33" t="s">
        <v>21</v>
      </c>
      <c r="D20" s="33" t="s">
        <v>47</v>
      </c>
      <c r="E20" s="45">
        <v>1</v>
      </c>
      <c r="F20" s="30">
        <v>44159</v>
      </c>
      <c r="G20" s="31">
        <v>4</v>
      </c>
      <c r="H20" s="10"/>
      <c r="I20" s="34" t="str">
        <f t="shared" ca="1" si="10"/>
        <v/>
      </c>
      <c r="J20" s="34" t="str">
        <f t="shared" ca="1" si="10"/>
        <v/>
      </c>
      <c r="K20" s="34" t="str">
        <f t="shared" ca="1" si="10"/>
        <v/>
      </c>
      <c r="L20" s="34" t="str">
        <f t="shared" ca="1" si="10"/>
        <v/>
      </c>
      <c r="M20" s="34" t="str">
        <f t="shared" ca="1" si="10"/>
        <v/>
      </c>
      <c r="N20" s="34" t="str">
        <f t="shared" ca="1" si="10"/>
        <v/>
      </c>
      <c r="O20" s="34" t="str">
        <f t="shared" ca="1" si="10"/>
        <v/>
      </c>
      <c r="P20" s="34" t="str">
        <f t="shared" ca="1" si="10"/>
        <v/>
      </c>
      <c r="Q20" s="34" t="str">
        <f t="shared" ca="1" si="10"/>
        <v/>
      </c>
      <c r="R20" s="34" t="str">
        <f t="shared" ca="1" si="10"/>
        <v/>
      </c>
      <c r="S20" s="34" t="str">
        <f t="shared" ca="1" si="11"/>
        <v/>
      </c>
      <c r="T20" s="34" t="str">
        <f t="shared" ca="1" si="11"/>
        <v/>
      </c>
      <c r="U20" s="34" t="str">
        <f t="shared" ca="1" si="11"/>
        <v/>
      </c>
      <c r="V20" s="34" t="str">
        <f t="shared" ca="1" si="11"/>
        <v/>
      </c>
      <c r="W20" s="34" t="str">
        <f t="shared" ca="1" si="11"/>
        <v/>
      </c>
      <c r="X20" s="34" t="str">
        <f t="shared" ca="1" si="11"/>
        <v/>
      </c>
      <c r="Y20" s="34" t="str">
        <f t="shared" ca="1" si="11"/>
        <v/>
      </c>
      <c r="Z20" s="34" t="str">
        <f t="shared" ca="1" si="11"/>
        <v/>
      </c>
      <c r="AA20" s="34" t="str">
        <f t="shared" ca="1" si="11"/>
        <v/>
      </c>
      <c r="AB20" s="34" t="str">
        <f t="shared" ca="1" si="11"/>
        <v/>
      </c>
      <c r="AC20" s="34" t="str">
        <f t="shared" ca="1" si="12"/>
        <v/>
      </c>
      <c r="AD20" s="34" t="str">
        <f t="shared" ca="1" si="12"/>
        <v/>
      </c>
      <c r="AE20" s="34" t="str">
        <f t="shared" ca="1" si="12"/>
        <v/>
      </c>
      <c r="AF20" s="34" t="str">
        <f t="shared" ca="1" si="12"/>
        <v/>
      </c>
      <c r="AG20" s="34" t="str">
        <f t="shared" ca="1" si="12"/>
        <v/>
      </c>
      <c r="AH20" s="34" t="str">
        <f t="shared" ca="1" si="12"/>
        <v/>
      </c>
      <c r="AI20" s="34" t="str">
        <f t="shared" ca="1" si="12"/>
        <v/>
      </c>
      <c r="AJ20" s="34" t="str">
        <f t="shared" ca="1" si="12"/>
        <v/>
      </c>
      <c r="AK20" s="34" t="str">
        <f t="shared" ca="1" si="12"/>
        <v/>
      </c>
      <c r="AL20" s="34" t="str">
        <f t="shared" ca="1" si="12"/>
        <v/>
      </c>
      <c r="AM20" s="34" t="str">
        <f t="shared" ca="1" si="13"/>
        <v/>
      </c>
      <c r="AN20" s="34" t="str">
        <f t="shared" ca="1" si="13"/>
        <v/>
      </c>
      <c r="AO20" s="34" t="str">
        <f t="shared" ca="1" si="13"/>
        <v/>
      </c>
      <c r="AP20" s="34" t="str">
        <f t="shared" ca="1" si="13"/>
        <v/>
      </c>
      <c r="AQ20" s="34" t="str">
        <f t="shared" ca="1" si="13"/>
        <v/>
      </c>
      <c r="AR20" s="34" t="str">
        <f t="shared" ca="1" si="13"/>
        <v/>
      </c>
      <c r="AS20" s="34" t="str">
        <f t="shared" ca="1" si="13"/>
        <v/>
      </c>
      <c r="AT20" s="34" t="str">
        <f t="shared" ca="1" si="13"/>
        <v/>
      </c>
      <c r="AU20" s="34" t="str">
        <f t="shared" ca="1" si="13"/>
        <v/>
      </c>
      <c r="AV20" s="34" t="str">
        <f t="shared" ca="1" si="13"/>
        <v/>
      </c>
      <c r="AW20" s="34" t="str">
        <f t="shared" ca="1" si="14"/>
        <v/>
      </c>
      <c r="AX20" s="34" t="str">
        <f t="shared" ca="1" si="14"/>
        <v/>
      </c>
      <c r="AY20" s="34" t="str">
        <f t="shared" ca="1" si="14"/>
        <v/>
      </c>
      <c r="AZ20" s="34" t="str">
        <f t="shared" ca="1" si="14"/>
        <v/>
      </c>
      <c r="BA20" s="34" t="str">
        <f t="shared" ca="1" si="14"/>
        <v/>
      </c>
      <c r="BB20" s="34" t="str">
        <f t="shared" ca="1" si="14"/>
        <v/>
      </c>
      <c r="BC20" s="34" t="str">
        <f t="shared" ca="1" si="14"/>
        <v/>
      </c>
      <c r="BD20" s="34" t="str">
        <f t="shared" ca="1" si="14"/>
        <v/>
      </c>
      <c r="BE20" s="34" t="str">
        <f t="shared" ca="1" si="14"/>
        <v/>
      </c>
      <c r="BF20" s="34" t="str">
        <f t="shared" ca="1" si="14"/>
        <v/>
      </c>
      <c r="BG20" s="34" t="str">
        <f t="shared" ca="1" si="15"/>
        <v/>
      </c>
      <c r="BH20" s="34" t="str">
        <f t="shared" ca="1" si="15"/>
        <v/>
      </c>
      <c r="BI20" s="34" t="str">
        <f t="shared" ca="1" si="15"/>
        <v/>
      </c>
      <c r="BJ20" s="34" t="str">
        <f t="shared" ca="1" si="15"/>
        <v/>
      </c>
      <c r="BK20" s="34" t="str">
        <f t="shared" ca="1" si="15"/>
        <v/>
      </c>
      <c r="BL20" s="34" t="str">
        <f t="shared" ca="1" si="15"/>
        <v/>
      </c>
    </row>
    <row r="21" spans="1:64" s="35" customFormat="1" ht="30" customHeight="1" x14ac:dyDescent="0.3">
      <c r="A21" s="29"/>
      <c r="B21" s="54" t="s">
        <v>50</v>
      </c>
      <c r="C21" s="33" t="s">
        <v>21</v>
      </c>
      <c r="D21" s="33" t="s">
        <v>47</v>
      </c>
      <c r="E21" s="45">
        <v>1</v>
      </c>
      <c r="F21" s="30">
        <v>44163</v>
      </c>
      <c r="G21" s="31">
        <v>4</v>
      </c>
      <c r="H21" s="10"/>
      <c r="I21" s="34" t="str">
        <f t="shared" ca="1" si="10"/>
        <v/>
      </c>
      <c r="J21" s="34" t="str">
        <f t="shared" ca="1" si="10"/>
        <v/>
      </c>
      <c r="K21" s="34" t="str">
        <f t="shared" ca="1" si="10"/>
        <v/>
      </c>
      <c r="L21" s="34" t="str">
        <f t="shared" ca="1" si="10"/>
        <v/>
      </c>
      <c r="M21" s="34" t="str">
        <f t="shared" ca="1" si="10"/>
        <v/>
      </c>
      <c r="N21" s="34" t="str">
        <f t="shared" ca="1" si="10"/>
        <v/>
      </c>
      <c r="O21" s="34" t="str">
        <f t="shared" ca="1" si="10"/>
        <v/>
      </c>
      <c r="P21" s="34" t="str">
        <f t="shared" ca="1" si="10"/>
        <v/>
      </c>
      <c r="Q21" s="34" t="str">
        <f t="shared" ca="1" si="10"/>
        <v/>
      </c>
      <c r="R21" s="34" t="str">
        <f t="shared" ca="1" si="10"/>
        <v/>
      </c>
      <c r="S21" s="34" t="str">
        <f t="shared" ca="1" si="11"/>
        <v/>
      </c>
      <c r="T21" s="34" t="str">
        <f t="shared" ca="1" si="11"/>
        <v/>
      </c>
      <c r="U21" s="34" t="str">
        <f t="shared" ca="1" si="11"/>
        <v/>
      </c>
      <c r="V21" s="34" t="str">
        <f t="shared" ca="1" si="11"/>
        <v/>
      </c>
      <c r="W21" s="34" t="str">
        <f t="shared" ca="1" si="11"/>
        <v/>
      </c>
      <c r="X21" s="34" t="str">
        <f t="shared" ca="1" si="11"/>
        <v/>
      </c>
      <c r="Y21" s="34" t="str">
        <f t="shared" ca="1" si="11"/>
        <v/>
      </c>
      <c r="Z21" s="34" t="str">
        <f t="shared" ca="1" si="11"/>
        <v/>
      </c>
      <c r="AA21" s="34" t="str">
        <f t="shared" ca="1" si="11"/>
        <v/>
      </c>
      <c r="AB21" s="34" t="str">
        <f t="shared" ca="1" si="11"/>
        <v/>
      </c>
      <c r="AC21" s="34" t="str">
        <f t="shared" ca="1" si="12"/>
        <v/>
      </c>
      <c r="AD21" s="34" t="str">
        <f t="shared" ca="1" si="12"/>
        <v/>
      </c>
      <c r="AE21" s="34" t="str">
        <f t="shared" ca="1" si="12"/>
        <v/>
      </c>
      <c r="AF21" s="34" t="str">
        <f t="shared" ca="1" si="12"/>
        <v/>
      </c>
      <c r="AG21" s="34" t="str">
        <f t="shared" ca="1" si="12"/>
        <v/>
      </c>
      <c r="AH21" s="34" t="str">
        <f t="shared" ca="1" si="12"/>
        <v/>
      </c>
      <c r="AI21" s="34" t="str">
        <f t="shared" ca="1" si="12"/>
        <v/>
      </c>
      <c r="AJ21" s="34" t="str">
        <f t="shared" ca="1" si="12"/>
        <v/>
      </c>
      <c r="AK21" s="34" t="str">
        <f t="shared" ca="1" si="12"/>
        <v/>
      </c>
      <c r="AL21" s="34" t="str">
        <f t="shared" ca="1" si="12"/>
        <v/>
      </c>
      <c r="AM21" s="34" t="str">
        <f t="shared" ca="1" si="13"/>
        <v/>
      </c>
      <c r="AN21" s="34" t="str">
        <f t="shared" ca="1" si="13"/>
        <v/>
      </c>
      <c r="AO21" s="34" t="str">
        <f t="shared" ca="1" si="13"/>
        <v/>
      </c>
      <c r="AP21" s="34" t="str">
        <f t="shared" ca="1" si="13"/>
        <v/>
      </c>
      <c r="AQ21" s="34" t="str">
        <f t="shared" ca="1" si="13"/>
        <v/>
      </c>
      <c r="AR21" s="34" t="str">
        <f t="shared" ca="1" si="13"/>
        <v/>
      </c>
      <c r="AS21" s="34" t="str">
        <f t="shared" ca="1" si="13"/>
        <v/>
      </c>
      <c r="AT21" s="34" t="str">
        <f t="shared" ca="1" si="13"/>
        <v/>
      </c>
      <c r="AU21" s="34" t="str">
        <f t="shared" ca="1" si="13"/>
        <v/>
      </c>
      <c r="AV21" s="34" t="str">
        <f t="shared" ca="1" si="13"/>
        <v/>
      </c>
      <c r="AW21" s="34" t="str">
        <f t="shared" ca="1" si="14"/>
        <v/>
      </c>
      <c r="AX21" s="34" t="str">
        <f t="shared" ca="1" si="14"/>
        <v/>
      </c>
      <c r="AY21" s="34" t="str">
        <f t="shared" ca="1" si="14"/>
        <v/>
      </c>
      <c r="AZ21" s="34" t="str">
        <f t="shared" ca="1" si="14"/>
        <v/>
      </c>
      <c r="BA21" s="34" t="str">
        <f t="shared" ca="1" si="14"/>
        <v/>
      </c>
      <c r="BB21" s="34" t="str">
        <f t="shared" ca="1" si="14"/>
        <v/>
      </c>
      <c r="BC21" s="34" t="str">
        <f t="shared" ca="1" si="14"/>
        <v/>
      </c>
      <c r="BD21" s="34" t="str">
        <f t="shared" ca="1" si="14"/>
        <v/>
      </c>
      <c r="BE21" s="34" t="str">
        <f t="shared" ca="1" si="14"/>
        <v/>
      </c>
      <c r="BF21" s="34" t="str">
        <f t="shared" ca="1" si="14"/>
        <v/>
      </c>
      <c r="BG21" s="34" t="str">
        <f t="shared" ca="1" si="15"/>
        <v/>
      </c>
      <c r="BH21" s="34" t="str">
        <f t="shared" ca="1" si="15"/>
        <v/>
      </c>
      <c r="BI21" s="34" t="str">
        <f t="shared" ca="1" si="15"/>
        <v/>
      </c>
      <c r="BJ21" s="34" t="str">
        <f t="shared" ca="1" si="15"/>
        <v/>
      </c>
      <c r="BK21" s="34" t="str">
        <f t="shared" ca="1" si="15"/>
        <v/>
      </c>
      <c r="BL21" s="34" t="str">
        <f t="shared" ca="1" si="15"/>
        <v/>
      </c>
    </row>
    <row r="22" spans="1:64" s="35" customFormat="1" ht="30" customHeight="1" x14ac:dyDescent="0.3">
      <c r="A22" s="29"/>
      <c r="B22" s="54" t="s">
        <v>49</v>
      </c>
      <c r="C22" s="33" t="s">
        <v>21</v>
      </c>
      <c r="D22" s="33" t="s">
        <v>47</v>
      </c>
      <c r="E22" s="45">
        <v>1</v>
      </c>
      <c r="F22" s="67">
        <v>44167</v>
      </c>
      <c r="G22" s="31">
        <v>1</v>
      </c>
      <c r="H22" s="10"/>
      <c r="I22" s="34" t="str">
        <f t="shared" ca="1" si="10"/>
        <v/>
      </c>
      <c r="J22" s="34" t="str">
        <f t="shared" ca="1" si="10"/>
        <v/>
      </c>
      <c r="K22" s="34" t="str">
        <f t="shared" ca="1" si="10"/>
        <v/>
      </c>
      <c r="L22" s="34" t="str">
        <f t="shared" ca="1" si="10"/>
        <v/>
      </c>
      <c r="M22" s="34" t="str">
        <f t="shared" ca="1" si="10"/>
        <v/>
      </c>
      <c r="N22" s="34" t="str">
        <f t="shared" ca="1" si="10"/>
        <v/>
      </c>
      <c r="O22" s="34" t="str">
        <f t="shared" ca="1" si="10"/>
        <v/>
      </c>
      <c r="P22" s="34" t="str">
        <f t="shared" ca="1" si="10"/>
        <v/>
      </c>
      <c r="Q22" s="34" t="str">
        <f t="shared" ca="1" si="10"/>
        <v/>
      </c>
      <c r="R22" s="34" t="str">
        <f t="shared" ca="1" si="10"/>
        <v/>
      </c>
      <c r="S22" s="34" t="str">
        <f t="shared" ca="1" si="11"/>
        <v/>
      </c>
      <c r="T22" s="34" t="str">
        <f t="shared" ca="1" si="11"/>
        <v/>
      </c>
      <c r="U22" s="34" t="str">
        <f t="shared" ca="1" si="11"/>
        <v/>
      </c>
      <c r="V22" s="34" t="str">
        <f t="shared" ca="1" si="11"/>
        <v/>
      </c>
      <c r="W22" s="34" t="str">
        <f t="shared" ca="1" si="11"/>
        <v/>
      </c>
      <c r="X22" s="34" t="str">
        <f t="shared" ca="1" si="11"/>
        <v/>
      </c>
      <c r="Y22" s="34" t="str">
        <f t="shared" ca="1" si="11"/>
        <v/>
      </c>
      <c r="Z22" s="34" t="str">
        <f t="shared" ca="1" si="11"/>
        <v/>
      </c>
      <c r="AA22" s="34" t="str">
        <f t="shared" ca="1" si="11"/>
        <v/>
      </c>
      <c r="AB22" s="34" t="str">
        <f t="shared" ca="1" si="11"/>
        <v/>
      </c>
      <c r="AC22" s="34" t="str">
        <f t="shared" ca="1" si="12"/>
        <v/>
      </c>
      <c r="AD22" s="34" t="str">
        <f t="shared" ca="1" si="12"/>
        <v/>
      </c>
      <c r="AE22" s="34" t="str">
        <f t="shared" ca="1" si="12"/>
        <v/>
      </c>
      <c r="AF22" s="34" t="str">
        <f t="shared" ca="1" si="12"/>
        <v/>
      </c>
      <c r="AG22" s="34" t="str">
        <f t="shared" ca="1" si="12"/>
        <v/>
      </c>
      <c r="AH22" s="34" t="str">
        <f t="shared" ca="1" si="12"/>
        <v/>
      </c>
      <c r="AI22" s="34" t="str">
        <f t="shared" ca="1" si="12"/>
        <v/>
      </c>
      <c r="AJ22" s="34" t="str">
        <f t="shared" ca="1" si="12"/>
        <v/>
      </c>
      <c r="AK22" s="34" t="str">
        <f t="shared" ca="1" si="12"/>
        <v/>
      </c>
      <c r="AL22" s="34" t="str">
        <f t="shared" ca="1" si="12"/>
        <v/>
      </c>
      <c r="AM22" s="34" t="str">
        <f t="shared" ca="1" si="13"/>
        <v/>
      </c>
      <c r="AN22" s="34" t="str">
        <f t="shared" ca="1" si="13"/>
        <v/>
      </c>
      <c r="AO22" s="34" t="str">
        <f t="shared" ca="1" si="13"/>
        <v/>
      </c>
      <c r="AP22" s="34" t="str">
        <f t="shared" ca="1" si="13"/>
        <v/>
      </c>
      <c r="AQ22" s="34" t="str">
        <f t="shared" ca="1" si="13"/>
        <v/>
      </c>
      <c r="AR22" s="34" t="str">
        <f t="shared" ca="1" si="13"/>
        <v/>
      </c>
      <c r="AS22" s="34" t="str">
        <f t="shared" ca="1" si="13"/>
        <v/>
      </c>
      <c r="AT22" s="34" t="str">
        <f t="shared" ca="1" si="13"/>
        <v/>
      </c>
      <c r="AU22" s="34" t="str">
        <f t="shared" ca="1" si="13"/>
        <v/>
      </c>
      <c r="AV22" s="34" t="str">
        <f t="shared" ca="1" si="13"/>
        <v/>
      </c>
      <c r="AW22" s="34" t="str">
        <f t="shared" ca="1" si="14"/>
        <v/>
      </c>
      <c r="AX22" s="34" t="str">
        <f t="shared" ca="1" si="14"/>
        <v/>
      </c>
      <c r="AY22" s="34" t="str">
        <f t="shared" ca="1" si="14"/>
        <v/>
      </c>
      <c r="AZ22" s="34" t="str">
        <f t="shared" ca="1" si="14"/>
        <v/>
      </c>
      <c r="BA22" s="34" t="str">
        <f t="shared" ca="1" si="14"/>
        <v/>
      </c>
      <c r="BB22" s="34" t="str">
        <f t="shared" ca="1" si="14"/>
        <v/>
      </c>
      <c r="BC22" s="34" t="str">
        <f t="shared" ca="1" si="14"/>
        <v/>
      </c>
      <c r="BD22" s="34" t="str">
        <f t="shared" ca="1" si="14"/>
        <v/>
      </c>
      <c r="BE22" s="34" t="str">
        <f t="shared" ca="1" si="14"/>
        <v/>
      </c>
      <c r="BF22" s="34" t="str">
        <f t="shared" ca="1" si="14"/>
        <v/>
      </c>
      <c r="BG22" s="34" t="str">
        <f t="shared" ca="1" si="15"/>
        <v/>
      </c>
      <c r="BH22" s="34" t="str">
        <f t="shared" ca="1" si="15"/>
        <v/>
      </c>
      <c r="BI22" s="34" t="str">
        <f t="shared" ca="1" si="15"/>
        <v/>
      </c>
      <c r="BJ22" s="34" t="str">
        <f t="shared" ca="1" si="15"/>
        <v/>
      </c>
      <c r="BK22" s="34" t="str">
        <f t="shared" ca="1" si="15"/>
        <v/>
      </c>
      <c r="BL22" s="34" t="str">
        <f t="shared" ca="1" si="15"/>
        <v/>
      </c>
    </row>
    <row r="23" spans="1:64" s="35" customFormat="1" ht="30" customHeight="1" x14ac:dyDescent="0.3">
      <c r="A23" s="29"/>
      <c r="B23" s="54" t="s">
        <v>51</v>
      </c>
      <c r="C23" s="33" t="s">
        <v>21</v>
      </c>
      <c r="D23" s="33" t="s">
        <v>47</v>
      </c>
      <c r="E23" s="45">
        <v>1</v>
      </c>
      <c r="F23" s="30">
        <v>44175</v>
      </c>
      <c r="G23" s="31">
        <v>3</v>
      </c>
      <c r="H23" s="10"/>
      <c r="I23" s="34" t="str">
        <f t="shared" ca="1" si="10"/>
        <v/>
      </c>
      <c r="J23" s="34" t="str">
        <f t="shared" ca="1" si="10"/>
        <v/>
      </c>
      <c r="K23" s="34" t="str">
        <f t="shared" ca="1" si="10"/>
        <v/>
      </c>
      <c r="L23" s="34" t="str">
        <f t="shared" ca="1" si="10"/>
        <v/>
      </c>
      <c r="M23" s="34" t="str">
        <f t="shared" ca="1" si="10"/>
        <v/>
      </c>
      <c r="N23" s="34" t="str">
        <f t="shared" ca="1" si="10"/>
        <v/>
      </c>
      <c r="O23" s="34" t="str">
        <f t="shared" ca="1" si="10"/>
        <v/>
      </c>
      <c r="P23" s="34" t="str">
        <f t="shared" ca="1" si="10"/>
        <v/>
      </c>
      <c r="Q23" s="34" t="str">
        <f t="shared" ca="1" si="10"/>
        <v/>
      </c>
      <c r="R23" s="34" t="str">
        <f t="shared" ca="1" si="10"/>
        <v/>
      </c>
      <c r="S23" s="34" t="str">
        <f t="shared" ca="1" si="11"/>
        <v/>
      </c>
      <c r="T23" s="34" t="str">
        <f t="shared" ca="1" si="11"/>
        <v/>
      </c>
      <c r="U23" s="34" t="str">
        <f t="shared" ca="1" si="11"/>
        <v/>
      </c>
      <c r="V23" s="34" t="str">
        <f t="shared" ca="1" si="11"/>
        <v/>
      </c>
      <c r="W23" s="34" t="str">
        <f t="shared" ca="1" si="11"/>
        <v/>
      </c>
      <c r="X23" s="34" t="str">
        <f t="shared" ca="1" si="11"/>
        <v/>
      </c>
      <c r="Y23" s="34" t="str">
        <f t="shared" ca="1" si="11"/>
        <v/>
      </c>
      <c r="Z23" s="34" t="str">
        <f t="shared" ca="1" si="11"/>
        <v/>
      </c>
      <c r="AA23" s="34" t="str">
        <f t="shared" ca="1" si="11"/>
        <v/>
      </c>
      <c r="AB23" s="34" t="str">
        <f t="shared" ca="1" si="11"/>
        <v/>
      </c>
      <c r="AC23" s="34" t="str">
        <f t="shared" ca="1" si="12"/>
        <v/>
      </c>
      <c r="AD23" s="34" t="str">
        <f t="shared" ca="1" si="12"/>
        <v/>
      </c>
      <c r="AE23" s="34" t="str">
        <f t="shared" ca="1" si="12"/>
        <v/>
      </c>
      <c r="AF23" s="34" t="str">
        <f t="shared" ca="1" si="12"/>
        <v/>
      </c>
      <c r="AG23" s="34" t="str">
        <f t="shared" ca="1" si="12"/>
        <v/>
      </c>
      <c r="AH23" s="34" t="str">
        <f t="shared" ca="1" si="12"/>
        <v/>
      </c>
      <c r="AI23" s="34" t="str">
        <f t="shared" ca="1" si="12"/>
        <v/>
      </c>
      <c r="AJ23" s="34" t="str">
        <f t="shared" ca="1" si="12"/>
        <v/>
      </c>
      <c r="AK23" s="34" t="str">
        <f t="shared" ca="1" si="12"/>
        <v/>
      </c>
      <c r="AL23" s="34" t="str">
        <f t="shared" ca="1" si="12"/>
        <v/>
      </c>
      <c r="AM23" s="34" t="str">
        <f t="shared" ca="1" si="13"/>
        <v/>
      </c>
      <c r="AN23" s="34" t="str">
        <f t="shared" ca="1" si="13"/>
        <v/>
      </c>
      <c r="AO23" s="34" t="str">
        <f t="shared" ca="1" si="13"/>
        <v/>
      </c>
      <c r="AP23" s="34" t="str">
        <f t="shared" ca="1" si="13"/>
        <v/>
      </c>
      <c r="AQ23" s="34" t="str">
        <f t="shared" ca="1" si="13"/>
        <v/>
      </c>
      <c r="AR23" s="34" t="str">
        <f t="shared" ca="1" si="13"/>
        <v/>
      </c>
      <c r="AS23" s="34" t="str">
        <f t="shared" ca="1" si="13"/>
        <v/>
      </c>
      <c r="AT23" s="34" t="str">
        <f t="shared" ca="1" si="13"/>
        <v/>
      </c>
      <c r="AU23" s="34" t="str">
        <f t="shared" ca="1" si="13"/>
        <v/>
      </c>
      <c r="AV23" s="34" t="str">
        <f t="shared" ca="1" si="13"/>
        <v/>
      </c>
      <c r="AW23" s="34" t="str">
        <f t="shared" ca="1" si="14"/>
        <v/>
      </c>
      <c r="AX23" s="34" t="str">
        <f t="shared" ca="1" si="14"/>
        <v/>
      </c>
      <c r="AY23" s="34" t="str">
        <f t="shared" ca="1" si="14"/>
        <v/>
      </c>
      <c r="AZ23" s="34" t="str">
        <f t="shared" ca="1" si="14"/>
        <v/>
      </c>
      <c r="BA23" s="34" t="str">
        <f t="shared" ca="1" si="14"/>
        <v/>
      </c>
      <c r="BB23" s="34" t="str">
        <f t="shared" ca="1" si="14"/>
        <v/>
      </c>
      <c r="BC23" s="34" t="str">
        <f t="shared" ca="1" si="14"/>
        <v/>
      </c>
      <c r="BD23" s="34" t="str">
        <f t="shared" ca="1" si="14"/>
        <v/>
      </c>
      <c r="BE23" s="34" t="str">
        <f t="shared" ca="1" si="14"/>
        <v/>
      </c>
      <c r="BF23" s="34" t="str">
        <f t="shared" ca="1" si="14"/>
        <v/>
      </c>
      <c r="BG23" s="34" t="str">
        <f t="shared" ca="1" si="15"/>
        <v/>
      </c>
      <c r="BH23" s="34" t="str">
        <f t="shared" ca="1" si="15"/>
        <v/>
      </c>
      <c r="BI23" s="34" t="str">
        <f t="shared" ca="1" si="15"/>
        <v/>
      </c>
      <c r="BJ23" s="34" t="str">
        <f t="shared" ca="1" si="15"/>
        <v/>
      </c>
      <c r="BK23" s="34" t="str">
        <f t="shared" ca="1" si="15"/>
        <v/>
      </c>
      <c r="BL23" s="34" t="str">
        <f t="shared" ca="1" si="15"/>
        <v/>
      </c>
    </row>
    <row r="24" spans="1:64" s="35" customFormat="1" ht="30" customHeight="1" x14ac:dyDescent="0.3">
      <c r="A24" s="29"/>
      <c r="B24" s="54" t="s">
        <v>52</v>
      </c>
      <c r="C24" s="33" t="s">
        <v>21</v>
      </c>
      <c r="D24" s="33" t="s">
        <v>54</v>
      </c>
      <c r="E24" s="45">
        <v>1</v>
      </c>
      <c r="F24" s="30">
        <v>44163</v>
      </c>
      <c r="G24" s="31">
        <v>4</v>
      </c>
      <c r="H24" s="10"/>
      <c r="I24" s="34" t="str">
        <f t="shared" ca="1" si="10"/>
        <v/>
      </c>
      <c r="J24" s="34" t="str">
        <f t="shared" ca="1" si="10"/>
        <v/>
      </c>
      <c r="K24" s="34" t="str">
        <f t="shared" ca="1" si="10"/>
        <v/>
      </c>
      <c r="L24" s="34" t="str">
        <f t="shared" ca="1" si="10"/>
        <v/>
      </c>
      <c r="M24" s="34" t="str">
        <f t="shared" ca="1" si="10"/>
        <v/>
      </c>
      <c r="N24" s="34" t="str">
        <f t="shared" ca="1" si="10"/>
        <v/>
      </c>
      <c r="O24" s="34" t="str">
        <f t="shared" ca="1" si="10"/>
        <v/>
      </c>
      <c r="P24" s="34" t="str">
        <f t="shared" ca="1" si="10"/>
        <v/>
      </c>
      <c r="Q24" s="34" t="str">
        <f t="shared" ca="1" si="10"/>
        <v/>
      </c>
      <c r="R24" s="34" t="str">
        <f t="shared" ca="1" si="10"/>
        <v/>
      </c>
      <c r="S24" s="34" t="str">
        <f t="shared" ca="1" si="11"/>
        <v/>
      </c>
      <c r="T24" s="34" t="str">
        <f t="shared" ca="1" si="11"/>
        <v/>
      </c>
      <c r="U24" s="34" t="str">
        <f t="shared" ca="1" si="11"/>
        <v/>
      </c>
      <c r="V24" s="34" t="str">
        <f t="shared" ca="1" si="11"/>
        <v/>
      </c>
      <c r="W24" s="34" t="str">
        <f t="shared" ca="1" si="11"/>
        <v/>
      </c>
      <c r="X24" s="34" t="str">
        <f t="shared" ca="1" si="11"/>
        <v/>
      </c>
      <c r="Y24" s="34" t="str">
        <f t="shared" ca="1" si="11"/>
        <v/>
      </c>
      <c r="Z24" s="34" t="str">
        <f t="shared" ca="1" si="11"/>
        <v/>
      </c>
      <c r="AA24" s="34" t="str">
        <f t="shared" ca="1" si="11"/>
        <v/>
      </c>
      <c r="AB24" s="34" t="str">
        <f t="shared" ca="1" si="11"/>
        <v/>
      </c>
      <c r="AC24" s="34" t="str">
        <f t="shared" ca="1" si="12"/>
        <v/>
      </c>
      <c r="AD24" s="34" t="str">
        <f t="shared" ca="1" si="12"/>
        <v/>
      </c>
      <c r="AE24" s="34" t="str">
        <f t="shared" ca="1" si="12"/>
        <v/>
      </c>
      <c r="AF24" s="34" t="str">
        <f t="shared" ca="1" si="12"/>
        <v/>
      </c>
      <c r="AG24" s="34" t="str">
        <f t="shared" ca="1" si="12"/>
        <v/>
      </c>
      <c r="AH24" s="34" t="str">
        <f t="shared" ca="1" si="12"/>
        <v/>
      </c>
      <c r="AI24" s="34" t="str">
        <f t="shared" ca="1" si="12"/>
        <v/>
      </c>
      <c r="AJ24" s="34" t="str">
        <f t="shared" ca="1" si="12"/>
        <v/>
      </c>
      <c r="AK24" s="34" t="str">
        <f t="shared" ca="1" si="12"/>
        <v/>
      </c>
      <c r="AL24" s="34" t="str">
        <f t="shared" ca="1" si="12"/>
        <v/>
      </c>
      <c r="AM24" s="34" t="str">
        <f t="shared" ca="1" si="13"/>
        <v/>
      </c>
      <c r="AN24" s="34" t="str">
        <f t="shared" ca="1" si="13"/>
        <v/>
      </c>
      <c r="AO24" s="34" t="str">
        <f t="shared" ca="1" si="13"/>
        <v/>
      </c>
      <c r="AP24" s="34" t="str">
        <f t="shared" ca="1" si="13"/>
        <v/>
      </c>
      <c r="AQ24" s="34" t="str">
        <f t="shared" ca="1" si="13"/>
        <v/>
      </c>
      <c r="AR24" s="34" t="str">
        <f t="shared" ca="1" si="13"/>
        <v/>
      </c>
      <c r="AS24" s="34" t="str">
        <f t="shared" ca="1" si="13"/>
        <v/>
      </c>
      <c r="AT24" s="34" t="str">
        <f t="shared" ca="1" si="13"/>
        <v/>
      </c>
      <c r="AU24" s="34" t="str">
        <f t="shared" ca="1" si="13"/>
        <v/>
      </c>
      <c r="AV24" s="34" t="str">
        <f t="shared" ca="1" si="13"/>
        <v/>
      </c>
      <c r="AW24" s="34" t="str">
        <f t="shared" ca="1" si="14"/>
        <v/>
      </c>
      <c r="AX24" s="34" t="str">
        <f t="shared" ca="1" si="14"/>
        <v/>
      </c>
      <c r="AY24" s="34" t="str">
        <f t="shared" ca="1" si="14"/>
        <v/>
      </c>
      <c r="AZ24" s="34" t="str">
        <f t="shared" ca="1" si="14"/>
        <v/>
      </c>
      <c r="BA24" s="34" t="str">
        <f t="shared" ca="1" si="14"/>
        <v/>
      </c>
      <c r="BB24" s="34" t="str">
        <f t="shared" ca="1" si="14"/>
        <v/>
      </c>
      <c r="BC24" s="34" t="str">
        <f t="shared" ca="1" si="14"/>
        <v/>
      </c>
      <c r="BD24" s="34" t="str">
        <f t="shared" ca="1" si="14"/>
        <v/>
      </c>
      <c r="BE24" s="34" t="str">
        <f t="shared" ca="1" si="14"/>
        <v/>
      </c>
      <c r="BF24" s="34" t="str">
        <f t="shared" ca="1" si="14"/>
        <v/>
      </c>
      <c r="BG24" s="34" t="str">
        <f t="shared" ca="1" si="15"/>
        <v/>
      </c>
      <c r="BH24" s="34" t="str">
        <f t="shared" ca="1" si="15"/>
        <v/>
      </c>
      <c r="BI24" s="34" t="str">
        <f t="shared" ca="1" si="15"/>
        <v/>
      </c>
      <c r="BJ24" s="34" t="str">
        <f t="shared" ca="1" si="15"/>
        <v/>
      </c>
      <c r="BK24" s="34" t="str">
        <f t="shared" ca="1" si="15"/>
        <v/>
      </c>
      <c r="BL24" s="34" t="str">
        <f t="shared" ca="1" si="15"/>
        <v/>
      </c>
    </row>
    <row r="25" spans="1:64" s="35" customFormat="1" ht="30" customHeight="1" x14ac:dyDescent="0.3">
      <c r="A25" s="29"/>
      <c r="B25" s="54" t="s">
        <v>53</v>
      </c>
      <c r="C25" s="33" t="s">
        <v>21</v>
      </c>
      <c r="D25" s="33" t="s">
        <v>54</v>
      </c>
      <c r="E25" s="45">
        <v>1</v>
      </c>
      <c r="F25" s="30">
        <v>44535</v>
      </c>
      <c r="G25" s="31">
        <v>3</v>
      </c>
      <c r="H25" s="10"/>
      <c r="I25" s="34" t="str">
        <f t="shared" ca="1" si="10"/>
        <v/>
      </c>
      <c r="J25" s="34" t="str">
        <f t="shared" ca="1" si="10"/>
        <v/>
      </c>
      <c r="K25" s="34" t="str">
        <f t="shared" ca="1" si="10"/>
        <v/>
      </c>
      <c r="L25" s="34" t="str">
        <f t="shared" ca="1" si="10"/>
        <v/>
      </c>
      <c r="M25" s="34" t="str">
        <f t="shared" ca="1" si="10"/>
        <v/>
      </c>
      <c r="N25" s="34" t="str">
        <f t="shared" ca="1" si="10"/>
        <v/>
      </c>
      <c r="O25" s="34" t="str">
        <f t="shared" ca="1" si="10"/>
        <v/>
      </c>
      <c r="P25" s="34" t="str">
        <f t="shared" ca="1" si="10"/>
        <v/>
      </c>
      <c r="Q25" s="34" t="str">
        <f t="shared" ca="1" si="10"/>
        <v/>
      </c>
      <c r="R25" s="34" t="str">
        <f t="shared" ca="1" si="10"/>
        <v/>
      </c>
      <c r="S25" s="34" t="str">
        <f t="shared" ca="1" si="11"/>
        <v/>
      </c>
      <c r="T25" s="34" t="str">
        <f t="shared" ca="1" si="11"/>
        <v/>
      </c>
      <c r="U25" s="34" t="str">
        <f t="shared" ca="1" si="11"/>
        <v/>
      </c>
      <c r="V25" s="34" t="str">
        <f t="shared" ca="1" si="11"/>
        <v/>
      </c>
      <c r="W25" s="34" t="str">
        <f t="shared" ca="1" si="11"/>
        <v/>
      </c>
      <c r="X25" s="34" t="str">
        <f t="shared" ca="1" si="11"/>
        <v/>
      </c>
      <c r="Y25" s="34" t="str">
        <f t="shared" ca="1" si="11"/>
        <v/>
      </c>
      <c r="Z25" s="34" t="str">
        <f t="shared" ca="1" si="11"/>
        <v/>
      </c>
      <c r="AA25" s="34" t="str">
        <f t="shared" ca="1" si="11"/>
        <v/>
      </c>
      <c r="AB25" s="34" t="str">
        <f t="shared" ca="1" si="11"/>
        <v/>
      </c>
      <c r="AC25" s="34" t="str">
        <f t="shared" ca="1" si="12"/>
        <v/>
      </c>
      <c r="AD25" s="34" t="str">
        <f t="shared" ca="1" si="12"/>
        <v/>
      </c>
      <c r="AE25" s="34" t="str">
        <f t="shared" ca="1" si="12"/>
        <v/>
      </c>
      <c r="AF25" s="34" t="str">
        <f t="shared" ca="1" si="12"/>
        <v/>
      </c>
      <c r="AG25" s="34" t="str">
        <f t="shared" ca="1" si="12"/>
        <v/>
      </c>
      <c r="AH25" s="34" t="str">
        <f t="shared" ca="1" si="12"/>
        <v/>
      </c>
      <c r="AI25" s="34" t="str">
        <f t="shared" ca="1" si="12"/>
        <v/>
      </c>
      <c r="AJ25" s="34" t="str">
        <f t="shared" ca="1" si="12"/>
        <v/>
      </c>
      <c r="AK25" s="34" t="str">
        <f t="shared" ca="1" si="12"/>
        <v/>
      </c>
      <c r="AL25" s="34" t="str">
        <f t="shared" ca="1" si="12"/>
        <v/>
      </c>
      <c r="AM25" s="34" t="str">
        <f t="shared" ca="1" si="13"/>
        <v/>
      </c>
      <c r="AN25" s="34" t="str">
        <f t="shared" ca="1" si="13"/>
        <v/>
      </c>
      <c r="AO25" s="34" t="str">
        <f t="shared" ca="1" si="13"/>
        <v/>
      </c>
      <c r="AP25" s="34" t="str">
        <f t="shared" ca="1" si="13"/>
        <v/>
      </c>
      <c r="AQ25" s="34" t="str">
        <f t="shared" ca="1" si="13"/>
        <v/>
      </c>
      <c r="AR25" s="34" t="str">
        <f t="shared" ca="1" si="13"/>
        <v/>
      </c>
      <c r="AS25" s="34" t="str">
        <f t="shared" ca="1" si="13"/>
        <v/>
      </c>
      <c r="AT25" s="34" t="str">
        <f t="shared" ca="1" si="13"/>
        <v/>
      </c>
      <c r="AU25" s="34" t="str">
        <f t="shared" ca="1" si="13"/>
        <v/>
      </c>
      <c r="AV25" s="34" t="str">
        <f t="shared" ca="1" si="13"/>
        <v/>
      </c>
      <c r="AW25" s="34" t="str">
        <f t="shared" ca="1" si="14"/>
        <v/>
      </c>
      <c r="AX25" s="34" t="str">
        <f t="shared" ca="1" si="14"/>
        <v/>
      </c>
      <c r="AY25" s="34" t="str">
        <f t="shared" ca="1" si="14"/>
        <v/>
      </c>
      <c r="AZ25" s="34" t="str">
        <f t="shared" ca="1" si="14"/>
        <v/>
      </c>
      <c r="BA25" s="34" t="str">
        <f t="shared" ca="1" si="14"/>
        <v/>
      </c>
      <c r="BB25" s="34" t="str">
        <f t="shared" ca="1" si="14"/>
        <v/>
      </c>
      <c r="BC25" s="34" t="str">
        <f t="shared" ca="1" si="14"/>
        <v/>
      </c>
      <c r="BD25" s="34" t="str">
        <f t="shared" ca="1" si="14"/>
        <v/>
      </c>
      <c r="BE25" s="34" t="str">
        <f t="shared" ca="1" si="14"/>
        <v/>
      </c>
      <c r="BF25" s="34" t="str">
        <f t="shared" ca="1" si="14"/>
        <v/>
      </c>
      <c r="BG25" s="34" t="str">
        <f t="shared" ca="1" si="15"/>
        <v/>
      </c>
      <c r="BH25" s="34" t="str">
        <f t="shared" ca="1" si="15"/>
        <v/>
      </c>
      <c r="BI25" s="34" t="str">
        <f t="shared" ca="1" si="15"/>
        <v/>
      </c>
      <c r="BJ25" s="34" t="str">
        <f t="shared" ca="1" si="15"/>
        <v/>
      </c>
      <c r="BK25" s="34" t="str">
        <f t="shared" ca="1" si="15"/>
        <v/>
      </c>
      <c r="BL25" s="34" t="str">
        <f t="shared" ca="1" si="15"/>
        <v/>
      </c>
    </row>
    <row r="26" spans="1:64" s="35" customFormat="1" ht="30" customHeight="1" x14ac:dyDescent="0.3">
      <c r="A26" s="29"/>
      <c r="B26" s="55" t="s">
        <v>56</v>
      </c>
      <c r="C26" s="33"/>
      <c r="D26" s="33"/>
      <c r="E26" s="45"/>
      <c r="F26" s="30"/>
      <c r="G26" s="31"/>
      <c r="H26" s="10"/>
      <c r="I26" s="34" t="str">
        <f t="shared" ca="1" si="10"/>
        <v/>
      </c>
      <c r="J26" s="34" t="str">
        <f t="shared" ca="1" si="10"/>
        <v/>
      </c>
      <c r="K26" s="34" t="str">
        <f t="shared" ca="1" si="10"/>
        <v/>
      </c>
      <c r="L26" s="34" t="str">
        <f t="shared" ca="1" si="10"/>
        <v/>
      </c>
      <c r="M26" s="34" t="str">
        <f t="shared" ca="1" si="10"/>
        <v/>
      </c>
      <c r="N26" s="34" t="str">
        <f t="shared" ca="1" si="10"/>
        <v/>
      </c>
      <c r="O26" s="34" t="str">
        <f t="shared" ca="1" si="10"/>
        <v/>
      </c>
      <c r="P26" s="34" t="str">
        <f t="shared" ca="1" si="10"/>
        <v/>
      </c>
      <c r="Q26" s="34" t="str">
        <f t="shared" ca="1" si="10"/>
        <v/>
      </c>
      <c r="R26" s="34" t="str">
        <f t="shared" ca="1" si="10"/>
        <v/>
      </c>
      <c r="S26" s="34" t="str">
        <f t="shared" ca="1" si="11"/>
        <v/>
      </c>
      <c r="T26" s="34" t="str">
        <f t="shared" ca="1" si="11"/>
        <v/>
      </c>
      <c r="U26" s="34" t="str">
        <f t="shared" ca="1" si="11"/>
        <v/>
      </c>
      <c r="V26" s="34" t="str">
        <f t="shared" ca="1" si="11"/>
        <v/>
      </c>
      <c r="W26" s="34" t="str">
        <f t="shared" ca="1" si="11"/>
        <v/>
      </c>
      <c r="X26" s="34" t="str">
        <f t="shared" ca="1" si="11"/>
        <v/>
      </c>
      <c r="Y26" s="34" t="str">
        <f t="shared" ca="1" si="11"/>
        <v/>
      </c>
      <c r="Z26" s="34" t="str">
        <f t="shared" ca="1" si="11"/>
        <v/>
      </c>
      <c r="AA26" s="34" t="str">
        <f t="shared" ca="1" si="11"/>
        <v/>
      </c>
      <c r="AB26" s="34" t="str">
        <f t="shared" ca="1" si="11"/>
        <v/>
      </c>
      <c r="AC26" s="34" t="str">
        <f t="shared" ca="1" si="12"/>
        <v/>
      </c>
      <c r="AD26" s="34" t="str">
        <f t="shared" ca="1" si="12"/>
        <v/>
      </c>
      <c r="AE26" s="34" t="str">
        <f t="shared" ca="1" si="12"/>
        <v/>
      </c>
      <c r="AF26" s="34" t="str">
        <f t="shared" ca="1" si="12"/>
        <v/>
      </c>
      <c r="AG26" s="34" t="str">
        <f t="shared" ca="1" si="12"/>
        <v/>
      </c>
      <c r="AH26" s="34" t="str">
        <f t="shared" ca="1" si="12"/>
        <v/>
      </c>
      <c r="AI26" s="34" t="str">
        <f t="shared" ca="1" si="12"/>
        <v/>
      </c>
      <c r="AJ26" s="34" t="str">
        <f t="shared" ca="1" si="12"/>
        <v/>
      </c>
      <c r="AK26" s="34" t="str">
        <f t="shared" ca="1" si="12"/>
        <v/>
      </c>
      <c r="AL26" s="34" t="str">
        <f t="shared" ca="1" si="12"/>
        <v/>
      </c>
      <c r="AM26" s="34" t="str">
        <f t="shared" ca="1" si="13"/>
        <v/>
      </c>
      <c r="AN26" s="34" t="str">
        <f t="shared" ca="1" si="13"/>
        <v/>
      </c>
      <c r="AO26" s="34" t="str">
        <f t="shared" ca="1" si="13"/>
        <v/>
      </c>
      <c r="AP26" s="34" t="str">
        <f t="shared" ca="1" si="13"/>
        <v/>
      </c>
      <c r="AQ26" s="34" t="str">
        <f t="shared" ca="1" si="13"/>
        <v/>
      </c>
      <c r="AR26" s="34" t="str">
        <f t="shared" ca="1" si="13"/>
        <v/>
      </c>
      <c r="AS26" s="34" t="str">
        <f t="shared" ca="1" si="13"/>
        <v/>
      </c>
      <c r="AT26" s="34" t="str">
        <f t="shared" ca="1" si="13"/>
        <v/>
      </c>
      <c r="AU26" s="34" t="str">
        <f t="shared" ca="1" si="13"/>
        <v/>
      </c>
      <c r="AV26" s="34" t="str">
        <f t="shared" ca="1" si="13"/>
        <v/>
      </c>
      <c r="AW26" s="34" t="str">
        <f t="shared" ca="1" si="14"/>
        <v/>
      </c>
      <c r="AX26" s="34" t="str">
        <f t="shared" ca="1" si="14"/>
        <v/>
      </c>
      <c r="AY26" s="34" t="str">
        <f t="shared" ca="1" si="14"/>
        <v/>
      </c>
      <c r="AZ26" s="34" t="str">
        <f t="shared" ca="1" si="14"/>
        <v/>
      </c>
      <c r="BA26" s="34" t="str">
        <f t="shared" ca="1" si="14"/>
        <v/>
      </c>
      <c r="BB26" s="34" t="str">
        <f t="shared" ca="1" si="14"/>
        <v/>
      </c>
      <c r="BC26" s="34" t="str">
        <f t="shared" ca="1" si="14"/>
        <v/>
      </c>
      <c r="BD26" s="34" t="str">
        <f t="shared" ca="1" si="14"/>
        <v/>
      </c>
      <c r="BE26" s="34" t="str">
        <f t="shared" ca="1" si="14"/>
        <v/>
      </c>
      <c r="BF26" s="34" t="str">
        <f t="shared" ca="1" si="14"/>
        <v/>
      </c>
      <c r="BG26" s="34" t="str">
        <f t="shared" ca="1" si="15"/>
        <v/>
      </c>
      <c r="BH26" s="34" t="str">
        <f t="shared" ca="1" si="15"/>
        <v/>
      </c>
      <c r="BI26" s="34" t="str">
        <f t="shared" ca="1" si="15"/>
        <v/>
      </c>
      <c r="BJ26" s="34" t="str">
        <f t="shared" ca="1" si="15"/>
        <v/>
      </c>
      <c r="BK26" s="34" t="str">
        <f t="shared" ca="1" si="15"/>
        <v/>
      </c>
      <c r="BL26" s="34" t="str">
        <f t="shared" ca="1" si="15"/>
        <v/>
      </c>
    </row>
    <row r="27" spans="1:64" s="35" customFormat="1" ht="30" customHeight="1" x14ac:dyDescent="0.3">
      <c r="A27" s="29"/>
      <c r="B27" s="54" t="s">
        <v>57</v>
      </c>
      <c r="C27" s="33" t="s">
        <v>17</v>
      </c>
      <c r="D27" s="33" t="s">
        <v>58</v>
      </c>
      <c r="E27" s="45">
        <v>0</v>
      </c>
      <c r="F27" s="67">
        <v>44311</v>
      </c>
      <c r="G27" s="31">
        <v>22</v>
      </c>
      <c r="H27" s="10"/>
      <c r="I27" s="34" t="str">
        <f t="shared" ca="1" si="10"/>
        <v/>
      </c>
      <c r="J27" s="34" t="str">
        <f t="shared" ca="1" si="10"/>
        <v/>
      </c>
      <c r="K27" s="34" t="str">
        <f t="shared" ca="1" si="10"/>
        <v/>
      </c>
      <c r="L27" s="34" t="str">
        <f t="shared" ca="1" si="10"/>
        <v/>
      </c>
      <c r="M27" s="34" t="str">
        <f t="shared" ca="1" si="10"/>
        <v/>
      </c>
      <c r="N27" s="34" t="str">
        <f t="shared" ca="1" si="10"/>
        <v/>
      </c>
      <c r="O27" s="34" t="str">
        <f t="shared" ca="1" si="10"/>
        <v/>
      </c>
      <c r="P27" s="34" t="str">
        <f t="shared" ca="1" si="10"/>
        <v/>
      </c>
      <c r="Q27" s="34" t="str">
        <f t="shared" ca="1" si="10"/>
        <v/>
      </c>
      <c r="R27" s="34" t="str">
        <f t="shared" ca="1" si="10"/>
        <v/>
      </c>
      <c r="S27" s="34" t="str">
        <f t="shared" ca="1" si="11"/>
        <v/>
      </c>
      <c r="T27" s="34" t="str">
        <f t="shared" ca="1" si="11"/>
        <v/>
      </c>
      <c r="U27" s="34" t="str">
        <f t="shared" ca="1" si="11"/>
        <v/>
      </c>
      <c r="V27" s="34" t="str">
        <f t="shared" ca="1" si="11"/>
        <v/>
      </c>
      <c r="W27" s="34" t="str">
        <f t="shared" ca="1" si="11"/>
        <v/>
      </c>
      <c r="X27" s="34" t="str">
        <f t="shared" ca="1" si="11"/>
        <v/>
      </c>
      <c r="Y27" s="34" t="str">
        <f t="shared" ca="1" si="11"/>
        <v/>
      </c>
      <c r="Z27" s="34" t="str">
        <f t="shared" ca="1" si="11"/>
        <v/>
      </c>
      <c r="AA27" s="34" t="str">
        <f t="shared" ca="1" si="11"/>
        <v/>
      </c>
      <c r="AB27" s="34" t="str">
        <f t="shared" ca="1" si="11"/>
        <v/>
      </c>
      <c r="AC27" s="34" t="str">
        <f t="shared" ca="1" si="12"/>
        <v/>
      </c>
      <c r="AD27" s="34" t="str">
        <f t="shared" ca="1" si="12"/>
        <v/>
      </c>
      <c r="AE27" s="34" t="str">
        <f t="shared" ca="1" si="12"/>
        <v/>
      </c>
      <c r="AF27" s="34" t="str">
        <f t="shared" ca="1" si="12"/>
        <v/>
      </c>
      <c r="AG27" s="34" t="str">
        <f t="shared" ca="1" si="12"/>
        <v/>
      </c>
      <c r="AH27" s="34" t="str">
        <f t="shared" ca="1" si="12"/>
        <v/>
      </c>
      <c r="AI27" s="34" t="str">
        <f t="shared" ca="1" si="12"/>
        <v/>
      </c>
      <c r="AJ27" s="34" t="str">
        <f t="shared" ca="1" si="12"/>
        <v/>
      </c>
      <c r="AK27" s="34" t="str">
        <f t="shared" ca="1" si="12"/>
        <v/>
      </c>
      <c r="AL27" s="34" t="str">
        <f t="shared" ca="1" si="12"/>
        <v/>
      </c>
      <c r="AM27" s="34" t="str">
        <f t="shared" ca="1" si="13"/>
        <v/>
      </c>
      <c r="AN27" s="34" t="str">
        <f t="shared" ca="1" si="13"/>
        <v/>
      </c>
      <c r="AO27" s="34" t="str">
        <f t="shared" ca="1" si="13"/>
        <v/>
      </c>
      <c r="AP27" s="34" t="str">
        <f t="shared" ca="1" si="13"/>
        <v/>
      </c>
      <c r="AQ27" s="34" t="str">
        <f t="shared" ca="1" si="13"/>
        <v/>
      </c>
      <c r="AR27" s="34" t="str">
        <f t="shared" ca="1" si="13"/>
        <v/>
      </c>
      <c r="AS27" s="34" t="str">
        <f t="shared" ca="1" si="13"/>
        <v/>
      </c>
      <c r="AT27" s="34" t="str">
        <f t="shared" ca="1" si="13"/>
        <v/>
      </c>
      <c r="AU27" s="34" t="str">
        <f t="shared" ca="1" si="13"/>
        <v/>
      </c>
      <c r="AV27" s="34" t="str">
        <f t="shared" ca="1" si="13"/>
        <v/>
      </c>
      <c r="AW27" s="34" t="str">
        <f t="shared" ca="1" si="14"/>
        <v/>
      </c>
      <c r="AX27" s="34" t="str">
        <f t="shared" ca="1" si="14"/>
        <v/>
      </c>
      <c r="AY27" s="34" t="str">
        <f t="shared" ca="1" si="14"/>
        <v/>
      </c>
      <c r="AZ27" s="34" t="str">
        <f t="shared" ca="1" si="14"/>
        <v/>
      </c>
      <c r="BA27" s="34" t="str">
        <f t="shared" ca="1" si="14"/>
        <v/>
      </c>
      <c r="BB27" s="34" t="str">
        <f t="shared" ca="1" si="14"/>
        <v/>
      </c>
      <c r="BC27" s="34" t="str">
        <f t="shared" ca="1" si="14"/>
        <v/>
      </c>
      <c r="BD27" s="34" t="str">
        <f t="shared" ca="1" si="14"/>
        <v/>
      </c>
      <c r="BE27" s="34" t="str">
        <f t="shared" ca="1" si="14"/>
        <v/>
      </c>
      <c r="BF27" s="34" t="str">
        <f t="shared" ca="1" si="14"/>
        <v/>
      </c>
      <c r="BG27" s="34" t="str">
        <f t="shared" ca="1" si="15"/>
        <v/>
      </c>
      <c r="BH27" s="34" t="str">
        <f t="shared" ca="1" si="15"/>
        <v/>
      </c>
      <c r="BI27" s="34" t="str">
        <f t="shared" ca="1" si="15"/>
        <v/>
      </c>
      <c r="BJ27" s="34" t="str">
        <f t="shared" ca="1" si="15"/>
        <v/>
      </c>
      <c r="BK27" s="34" t="str">
        <f t="shared" ca="1" si="15"/>
        <v/>
      </c>
      <c r="BL27" s="34" t="str">
        <f t="shared" ca="1" si="15"/>
        <v/>
      </c>
    </row>
    <row r="28" spans="1:64" s="35" customFormat="1" ht="30" customHeight="1" x14ac:dyDescent="0.3">
      <c r="A28" s="29"/>
      <c r="B28" s="55" t="s">
        <v>41</v>
      </c>
      <c r="C28" s="33"/>
      <c r="D28" s="33"/>
      <c r="E28" s="45"/>
      <c r="F28" s="30"/>
      <c r="G28" s="31"/>
      <c r="H28" s="10"/>
      <c r="I28" s="34" t="str">
        <f t="shared" ca="1" si="10"/>
        <v/>
      </c>
      <c r="J28" s="34" t="str">
        <f t="shared" ca="1" si="10"/>
        <v/>
      </c>
      <c r="K28" s="34" t="str">
        <f t="shared" ca="1" si="10"/>
        <v/>
      </c>
      <c r="L28" s="34" t="str">
        <f t="shared" ca="1" si="10"/>
        <v/>
      </c>
      <c r="M28" s="34" t="str">
        <f t="shared" ca="1" si="10"/>
        <v/>
      </c>
      <c r="N28" s="34" t="str">
        <f t="shared" ca="1" si="10"/>
        <v/>
      </c>
      <c r="O28" s="34" t="str">
        <f t="shared" ca="1" si="10"/>
        <v/>
      </c>
      <c r="P28" s="34" t="str">
        <f t="shared" ca="1" si="10"/>
        <v/>
      </c>
      <c r="Q28" s="34" t="str">
        <f t="shared" ca="1" si="10"/>
        <v/>
      </c>
      <c r="R28" s="34" t="str">
        <f t="shared" ca="1" si="10"/>
        <v/>
      </c>
      <c r="S28" s="34" t="str">
        <f t="shared" ca="1" si="11"/>
        <v/>
      </c>
      <c r="T28" s="34" t="str">
        <f t="shared" ca="1" si="11"/>
        <v/>
      </c>
      <c r="U28" s="34" t="str">
        <f t="shared" ca="1" si="11"/>
        <v/>
      </c>
      <c r="V28" s="34" t="str">
        <f t="shared" ca="1" si="11"/>
        <v/>
      </c>
      <c r="W28" s="34" t="str">
        <f t="shared" ca="1" si="11"/>
        <v/>
      </c>
      <c r="X28" s="34" t="str">
        <f t="shared" ca="1" si="11"/>
        <v/>
      </c>
      <c r="Y28" s="34" t="str">
        <f t="shared" ca="1" si="11"/>
        <v/>
      </c>
      <c r="Z28" s="34" t="str">
        <f t="shared" ca="1" si="11"/>
        <v/>
      </c>
      <c r="AA28" s="34" t="str">
        <f t="shared" ca="1" si="11"/>
        <v/>
      </c>
      <c r="AB28" s="34" t="str">
        <f t="shared" ca="1" si="11"/>
        <v/>
      </c>
      <c r="AC28" s="34" t="str">
        <f t="shared" ca="1" si="12"/>
        <v/>
      </c>
      <c r="AD28" s="34" t="str">
        <f t="shared" ca="1" si="12"/>
        <v/>
      </c>
      <c r="AE28" s="34" t="str">
        <f t="shared" ca="1" si="12"/>
        <v/>
      </c>
      <c r="AF28" s="34" t="str">
        <f t="shared" ca="1" si="12"/>
        <v/>
      </c>
      <c r="AG28" s="34" t="str">
        <f t="shared" ca="1" si="12"/>
        <v/>
      </c>
      <c r="AH28" s="34" t="str">
        <f t="shared" ca="1" si="12"/>
        <v/>
      </c>
      <c r="AI28" s="34" t="str">
        <f t="shared" ca="1" si="12"/>
        <v/>
      </c>
      <c r="AJ28" s="34" t="str">
        <f t="shared" ca="1" si="12"/>
        <v/>
      </c>
      <c r="AK28" s="34" t="str">
        <f t="shared" ca="1" si="12"/>
        <v/>
      </c>
      <c r="AL28" s="34" t="str">
        <f t="shared" ca="1" si="12"/>
        <v/>
      </c>
      <c r="AM28" s="34" t="str">
        <f t="shared" ca="1" si="13"/>
        <v/>
      </c>
      <c r="AN28" s="34" t="str">
        <f t="shared" ca="1" si="13"/>
        <v/>
      </c>
      <c r="AO28" s="34" t="str">
        <f t="shared" ca="1" si="13"/>
        <v/>
      </c>
      <c r="AP28" s="34" t="str">
        <f t="shared" ca="1" si="13"/>
        <v/>
      </c>
      <c r="AQ28" s="34" t="str">
        <f t="shared" ca="1" si="13"/>
        <v/>
      </c>
      <c r="AR28" s="34" t="str">
        <f t="shared" ca="1" si="13"/>
        <v/>
      </c>
      <c r="AS28" s="34" t="str">
        <f t="shared" ca="1" si="13"/>
        <v/>
      </c>
      <c r="AT28" s="34" t="str">
        <f t="shared" ca="1" si="13"/>
        <v/>
      </c>
      <c r="AU28" s="34" t="str">
        <f t="shared" ca="1" si="13"/>
        <v/>
      </c>
      <c r="AV28" s="34" t="str">
        <f t="shared" ca="1" si="13"/>
        <v/>
      </c>
      <c r="AW28" s="34" t="str">
        <f t="shared" ca="1" si="14"/>
        <v/>
      </c>
      <c r="AX28" s="34" t="str">
        <f t="shared" ca="1" si="14"/>
        <v/>
      </c>
      <c r="AY28" s="34" t="str">
        <f t="shared" ca="1" si="14"/>
        <v/>
      </c>
      <c r="AZ28" s="34" t="str">
        <f t="shared" ca="1" si="14"/>
        <v/>
      </c>
      <c r="BA28" s="34" t="str">
        <f t="shared" ca="1" si="14"/>
        <v/>
      </c>
      <c r="BB28" s="34" t="str">
        <f t="shared" ca="1" si="14"/>
        <v/>
      </c>
      <c r="BC28" s="34" t="str">
        <f t="shared" ca="1" si="14"/>
        <v/>
      </c>
      <c r="BD28" s="34" t="str">
        <f t="shared" ca="1" si="14"/>
        <v/>
      </c>
      <c r="BE28" s="34" t="str">
        <f t="shared" ca="1" si="14"/>
        <v/>
      </c>
      <c r="BF28" s="34" t="str">
        <f t="shared" ca="1" si="14"/>
        <v/>
      </c>
      <c r="BG28" s="34" t="str">
        <f t="shared" ca="1" si="15"/>
        <v/>
      </c>
      <c r="BH28" s="34" t="str">
        <f t="shared" ca="1" si="15"/>
        <v/>
      </c>
      <c r="BI28" s="34" t="str">
        <f t="shared" ca="1" si="15"/>
        <v/>
      </c>
      <c r="BJ28" s="34" t="str">
        <f t="shared" ca="1" si="15"/>
        <v/>
      </c>
      <c r="BK28" s="34" t="str">
        <f t="shared" ca="1" si="15"/>
        <v/>
      </c>
      <c r="BL28" s="34" t="str">
        <f t="shared" ca="1" si="15"/>
        <v/>
      </c>
    </row>
    <row r="29" spans="1:64" s="85" customFormat="1" ht="30" customHeight="1" x14ac:dyDescent="0.3">
      <c r="A29" s="83"/>
      <c r="B29" s="88" t="s">
        <v>59</v>
      </c>
      <c r="C29" s="88" t="s">
        <v>21</v>
      </c>
      <c r="D29" s="88" t="s">
        <v>54</v>
      </c>
      <c r="E29" s="93">
        <v>1</v>
      </c>
      <c r="F29" s="86">
        <v>44264</v>
      </c>
      <c r="G29" s="87">
        <v>4</v>
      </c>
      <c r="H29" s="82"/>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row>
    <row r="30" spans="1:64" s="35" customFormat="1" ht="30" customHeight="1" x14ac:dyDescent="0.3">
      <c r="A30" s="29"/>
      <c r="B30" s="88" t="s">
        <v>60</v>
      </c>
      <c r="C30" s="88" t="s">
        <v>21</v>
      </c>
      <c r="D30" s="88" t="s">
        <v>47</v>
      </c>
      <c r="E30" s="93">
        <v>1</v>
      </c>
      <c r="F30" s="86">
        <v>44283</v>
      </c>
      <c r="G30" s="87">
        <v>4</v>
      </c>
      <c r="H30" s="10"/>
      <c r="I30" s="34" t="str">
        <f ca="1">IF(AND($C30="מטרה",I$5&gt;=$F30,I$5&lt;=$F30+$G30-1),2,IF(AND($C30="אבן דרך",I$5&gt;=$F30,I$5&lt;=$F30+$G30-1),1,""))</f>
        <v/>
      </c>
      <c r="J30" s="34" t="str">
        <f ca="1">IF(AND($C30="מטרה",J$5&gt;=$F30,J$5&lt;=$F30+$G30-1),2,IF(AND($C30="אבן דרך",J$5&gt;=$F30,J$5&lt;=$F30+$G30-1),1,""))</f>
        <v/>
      </c>
      <c r="K30" s="34" t="str">
        <f ca="1">IF(AND($C30="מטרה",K$5&gt;=$F30,K$5&lt;=$F30+$G30-1),2,IF(AND($C30="אבן דרך",K$5&gt;=$F30,K$5&lt;=$F30+$G30-1),1,""))</f>
        <v/>
      </c>
      <c r="L30" s="34" t="str">
        <f ca="1">IF(AND($C30="מטרה",L$5&gt;=$F30,L$5&lt;=$F30+$G30-1),2,IF(AND($C30="אבן דרך",L$5&gt;=$F30,L$5&lt;=$F30+$G30-1),1,""))</f>
        <v/>
      </c>
      <c r="M30" s="34" t="str">
        <f ca="1">IF(AND($C30="מטרה",M$5&gt;=$F30,M$5&lt;=$F30+$G30-1),2,IF(AND($C30="אבן דרך",M$5&gt;=$F30,M$5&lt;=$F30+$G30-1),1,""))</f>
        <v/>
      </c>
      <c r="N30" s="34" t="str">
        <f ca="1">IF(AND($C30="מטרה",N$5&gt;=$F30,N$5&lt;=$F30+$G30-1),2,IF(AND($C30="אבן דרך",N$5&gt;=$F30,N$5&lt;=$F30+$G30-1),1,""))</f>
        <v/>
      </c>
      <c r="O30" s="34" t="str">
        <f ca="1">IF(AND($C30="מטרה",O$5&gt;=$F30,O$5&lt;=$F30+$G30-1),2,IF(AND($C30="אבן דרך",O$5&gt;=$F30,O$5&lt;=$F30+$G30-1),1,""))</f>
        <v/>
      </c>
      <c r="P30" s="34" t="str">
        <f ca="1">IF(AND($C30="מטרה",P$5&gt;=$F30,P$5&lt;=$F30+$G30-1),2,IF(AND($C30="אבן דרך",P$5&gt;=$F30,P$5&lt;=$F30+$G30-1),1,""))</f>
        <v/>
      </c>
      <c r="Q30" s="34" t="str">
        <f ca="1">IF(AND($C30="מטרה",Q$5&gt;=$F30,Q$5&lt;=$F30+$G30-1),2,IF(AND($C30="אבן דרך",Q$5&gt;=$F30,Q$5&lt;=$F30+$G30-1),1,""))</f>
        <v/>
      </c>
      <c r="R30" s="34" t="str">
        <f ca="1">IF(AND($C30="מטרה",R$5&gt;=$F30,R$5&lt;=$F30+$G30-1),2,IF(AND($C30="אבן דרך",R$5&gt;=$F30,R$5&lt;=$F30+$G30-1),1,""))</f>
        <v/>
      </c>
      <c r="S30" s="34" t="str">
        <f ca="1">IF(AND($C30="מטרה",S$5&gt;=$F30,S$5&lt;=$F30+$G30-1),2,IF(AND($C30="אבן דרך",S$5&gt;=$F30,S$5&lt;=$F30+$G30-1),1,""))</f>
        <v/>
      </c>
      <c r="T30" s="34" t="str">
        <f ca="1">IF(AND($C30="מטרה",T$5&gt;=$F30,T$5&lt;=$F30+$G30-1),2,IF(AND($C30="אבן דרך",T$5&gt;=$F30,T$5&lt;=$F30+$G30-1),1,""))</f>
        <v/>
      </c>
      <c r="U30" s="34" t="str">
        <f ca="1">IF(AND($C30="מטרה",U$5&gt;=$F30,U$5&lt;=$F30+$G30-1),2,IF(AND($C30="אבן דרך",U$5&gt;=$F30,U$5&lt;=$F30+$G30-1),1,""))</f>
        <v/>
      </c>
      <c r="V30" s="34" t="str">
        <f ca="1">IF(AND($C30="מטרה",V$5&gt;=$F30,V$5&lt;=$F30+$G30-1),2,IF(AND($C30="אבן דרך",V$5&gt;=$F30,V$5&lt;=$F30+$G30-1),1,""))</f>
        <v/>
      </c>
      <c r="W30" s="34" t="str">
        <f ca="1">IF(AND($C30="מטרה",W$5&gt;=$F30,W$5&lt;=$F30+$G30-1),2,IF(AND($C30="אבן דרך",W$5&gt;=$F30,W$5&lt;=$F30+$G30-1),1,""))</f>
        <v/>
      </c>
      <c r="X30" s="34" t="str">
        <f ca="1">IF(AND($C30="מטרה",X$5&gt;=$F30,X$5&lt;=$F30+$G30-1),2,IF(AND($C30="אבן דרך",X$5&gt;=$F30,X$5&lt;=$F30+$G30-1),1,""))</f>
        <v/>
      </c>
      <c r="Y30" s="34" t="str">
        <f ca="1">IF(AND($C30="מטרה",Y$5&gt;=$F30,Y$5&lt;=$F30+$G30-1),2,IF(AND($C30="אבן דרך",Y$5&gt;=$F30,Y$5&lt;=$F30+$G30-1),1,""))</f>
        <v/>
      </c>
      <c r="Z30" s="34" t="str">
        <f ca="1">IF(AND($C30="מטרה",Z$5&gt;=$F30,Z$5&lt;=$F30+$G30-1),2,IF(AND($C30="אבן דרך",Z$5&gt;=$F30,Z$5&lt;=$F30+$G30-1),1,""))</f>
        <v/>
      </c>
      <c r="AA30" s="34" t="str">
        <f ca="1">IF(AND($C30="מטרה",AA$5&gt;=$F30,AA$5&lt;=$F30+$G30-1),2,IF(AND($C30="אבן דרך",AA$5&gt;=$F30,AA$5&lt;=$F30+$G30-1),1,""))</f>
        <v/>
      </c>
      <c r="AB30" s="34" t="str">
        <f ca="1">IF(AND($C30="מטרה",AB$5&gt;=$F30,AB$5&lt;=$F30+$G30-1),2,IF(AND($C30="אבן דרך",AB$5&gt;=$F30,AB$5&lt;=$F30+$G30-1),1,""))</f>
        <v/>
      </c>
      <c r="AC30" s="34" t="str">
        <f ca="1">IF(AND($C30="מטרה",AC$5&gt;=$F30,AC$5&lt;=$F30+$G30-1),2,IF(AND($C30="אבן דרך",AC$5&gt;=$F30,AC$5&lt;=$F30+$G30-1),1,""))</f>
        <v/>
      </c>
      <c r="AD30" s="34" t="str">
        <f ca="1">IF(AND($C30="מטרה",AD$5&gt;=$F30,AD$5&lt;=$F30+$G30-1),2,IF(AND($C30="אבן דרך",AD$5&gt;=$F30,AD$5&lt;=$F30+$G30-1),1,""))</f>
        <v/>
      </c>
      <c r="AE30" s="34" t="str">
        <f ca="1">IF(AND($C30="מטרה",AE$5&gt;=$F30,AE$5&lt;=$F30+$G30-1),2,IF(AND($C30="אבן דרך",AE$5&gt;=$F30,AE$5&lt;=$F30+$G30-1),1,""))</f>
        <v/>
      </c>
      <c r="AF30" s="34" t="str">
        <f ca="1">IF(AND($C30="מטרה",AF$5&gt;=$F30,AF$5&lt;=$F30+$G30-1),2,IF(AND($C30="אבן דרך",AF$5&gt;=$F30,AF$5&lt;=$F30+$G30-1),1,""))</f>
        <v/>
      </c>
      <c r="AG30" s="34" t="str">
        <f ca="1">IF(AND($C30="מטרה",AG$5&gt;=$F30,AG$5&lt;=$F30+$G30-1),2,IF(AND($C30="אבן דרך",AG$5&gt;=$F30,AG$5&lt;=$F30+$G30-1),1,""))</f>
        <v/>
      </c>
      <c r="AH30" s="34" t="str">
        <f ca="1">IF(AND($C30="מטרה",AH$5&gt;=$F30,AH$5&lt;=$F30+$G30-1),2,IF(AND($C30="אבן דרך",AH$5&gt;=$F30,AH$5&lt;=$F30+$G30-1),1,""))</f>
        <v/>
      </c>
      <c r="AI30" s="34" t="str">
        <f ca="1">IF(AND($C30="מטרה",AI$5&gt;=$F30,AI$5&lt;=$F30+$G30-1),2,IF(AND($C30="אבן דרך",AI$5&gt;=$F30,AI$5&lt;=$F30+$G30-1),1,""))</f>
        <v/>
      </c>
      <c r="AJ30" s="34" t="str">
        <f ca="1">IF(AND($C30="מטרה",AJ$5&gt;=$F30,AJ$5&lt;=$F30+$G30-1),2,IF(AND($C30="אבן דרך",AJ$5&gt;=$F30,AJ$5&lt;=$F30+$G30-1),1,""))</f>
        <v/>
      </c>
      <c r="AK30" s="34" t="str">
        <f ca="1">IF(AND($C30="מטרה",AK$5&gt;=$F30,AK$5&lt;=$F30+$G30-1),2,IF(AND($C30="אבן דרך",AK$5&gt;=$F30,AK$5&lt;=$F30+$G30-1),1,""))</f>
        <v/>
      </c>
      <c r="AL30" s="34" t="str">
        <f ca="1">IF(AND($C30="מטרה",AL$5&gt;=$F30,AL$5&lt;=$F30+$G30-1),2,IF(AND($C30="אבן דרך",AL$5&gt;=$F30,AL$5&lt;=$F30+$G30-1),1,""))</f>
        <v/>
      </c>
      <c r="AM30" s="34" t="str">
        <f ca="1">IF(AND($C30="מטרה",AM$5&gt;=$F30,AM$5&lt;=$F30+$G30-1),2,IF(AND($C30="אבן דרך",AM$5&gt;=$F30,AM$5&lt;=$F30+$G30-1),1,""))</f>
        <v/>
      </c>
      <c r="AN30" s="34" t="str">
        <f ca="1">IF(AND($C30="מטרה",AN$5&gt;=$F30,AN$5&lt;=$F30+$G30-1),2,IF(AND($C30="אבן דרך",AN$5&gt;=$F30,AN$5&lt;=$F30+$G30-1),1,""))</f>
        <v/>
      </c>
      <c r="AO30" s="34" t="str">
        <f ca="1">IF(AND($C30="מטרה",AO$5&gt;=$F30,AO$5&lt;=$F30+$G30-1),2,IF(AND($C30="אבן דרך",AO$5&gt;=$F30,AO$5&lt;=$F30+$G30-1),1,""))</f>
        <v/>
      </c>
      <c r="AP30" s="34" t="str">
        <f ca="1">IF(AND($C30="מטרה",AP$5&gt;=$F30,AP$5&lt;=$F30+$G30-1),2,IF(AND($C30="אבן דרך",AP$5&gt;=$F30,AP$5&lt;=$F30+$G30-1),1,""))</f>
        <v/>
      </c>
      <c r="AQ30" s="34" t="str">
        <f ca="1">IF(AND($C30="מטרה",AQ$5&gt;=$F30,AQ$5&lt;=$F30+$G30-1),2,IF(AND($C30="אבן דרך",AQ$5&gt;=$F30,AQ$5&lt;=$F30+$G30-1),1,""))</f>
        <v/>
      </c>
      <c r="AR30" s="34" t="str">
        <f ca="1">IF(AND($C30="מטרה",AR$5&gt;=$F30,AR$5&lt;=$F30+$G30-1),2,IF(AND($C30="אבן דרך",AR$5&gt;=$F30,AR$5&lt;=$F30+$G30-1),1,""))</f>
        <v/>
      </c>
      <c r="AS30" s="34" t="str">
        <f ca="1">IF(AND($C30="מטרה",AS$5&gt;=$F30,AS$5&lt;=$F30+$G30-1),2,IF(AND($C30="אבן דרך",AS$5&gt;=$F30,AS$5&lt;=$F30+$G30-1),1,""))</f>
        <v/>
      </c>
      <c r="AT30" s="34" t="str">
        <f ca="1">IF(AND($C30="מטרה",AT$5&gt;=$F30,AT$5&lt;=$F30+$G30-1),2,IF(AND($C30="אבן דרך",AT$5&gt;=$F30,AT$5&lt;=$F30+$G30-1),1,""))</f>
        <v/>
      </c>
      <c r="AU30" s="34" t="str">
        <f ca="1">IF(AND($C30="מטרה",AU$5&gt;=$F30,AU$5&lt;=$F30+$G30-1),2,IF(AND($C30="אבן דרך",AU$5&gt;=$F30,AU$5&lt;=$F30+$G30-1),1,""))</f>
        <v/>
      </c>
      <c r="AV30" s="34" t="str">
        <f ca="1">IF(AND($C30="מטרה",AV$5&gt;=$F30,AV$5&lt;=$F30+$G30-1),2,IF(AND($C30="אבן דרך",AV$5&gt;=$F30,AV$5&lt;=$F30+$G30-1),1,""))</f>
        <v/>
      </c>
      <c r="AW30" s="34" t="str">
        <f ca="1">IF(AND($C30="מטרה",AW$5&gt;=$F30,AW$5&lt;=$F30+$G30-1),2,IF(AND($C30="אבן דרך",AW$5&gt;=$F30,AW$5&lt;=$F30+$G30-1),1,""))</f>
        <v/>
      </c>
      <c r="AX30" s="34" t="str">
        <f ca="1">IF(AND($C30="מטרה",AX$5&gt;=$F30,AX$5&lt;=$F30+$G30-1),2,IF(AND($C30="אבן דרך",AX$5&gt;=$F30,AX$5&lt;=$F30+$G30-1),1,""))</f>
        <v/>
      </c>
      <c r="AY30" s="34" t="str">
        <f ca="1">IF(AND($C30="מטרה",AY$5&gt;=$F30,AY$5&lt;=$F30+$G30-1),2,IF(AND($C30="אבן דרך",AY$5&gt;=$F30,AY$5&lt;=$F30+$G30-1),1,""))</f>
        <v/>
      </c>
      <c r="AZ30" s="34" t="str">
        <f ca="1">IF(AND($C30="מטרה",AZ$5&gt;=$F30,AZ$5&lt;=$F30+$G30-1),2,IF(AND($C30="אבן דרך",AZ$5&gt;=$F30,AZ$5&lt;=$F30+$G30-1),1,""))</f>
        <v/>
      </c>
      <c r="BA30" s="34" t="str">
        <f ca="1">IF(AND($C30="מטרה",BA$5&gt;=$F30,BA$5&lt;=$F30+$G30-1),2,IF(AND($C30="אבן דרך",BA$5&gt;=$F30,BA$5&lt;=$F30+$G30-1),1,""))</f>
        <v/>
      </c>
      <c r="BB30" s="34" t="str">
        <f ca="1">IF(AND($C30="מטרה",BB$5&gt;=$F30,BB$5&lt;=$F30+$G30-1),2,IF(AND($C30="אבן דרך",BB$5&gt;=$F30,BB$5&lt;=$F30+$G30-1),1,""))</f>
        <v/>
      </c>
      <c r="BC30" s="34" t="str">
        <f ca="1">IF(AND($C30="מטרה",BC$5&gt;=$F30,BC$5&lt;=$F30+$G30-1),2,IF(AND($C30="אבן דרך",BC$5&gt;=$F30,BC$5&lt;=$F30+$G30-1),1,""))</f>
        <v/>
      </c>
      <c r="BD30" s="34" t="str">
        <f ca="1">IF(AND($C30="מטרה",BD$5&gt;=$F30,BD$5&lt;=$F30+$G30-1),2,IF(AND($C30="אבן דרך",BD$5&gt;=$F30,BD$5&lt;=$F30+$G30-1),1,""))</f>
        <v/>
      </c>
      <c r="BE30" s="34" t="str">
        <f ca="1">IF(AND($C30="מטרה",BE$5&gt;=$F30,BE$5&lt;=$F30+$G30-1),2,IF(AND($C30="אבן דרך",BE$5&gt;=$F30,BE$5&lt;=$F30+$G30-1),1,""))</f>
        <v/>
      </c>
      <c r="BF30" s="34" t="str">
        <f ca="1">IF(AND($C30="מטרה",BF$5&gt;=$F30,BF$5&lt;=$F30+$G30-1),2,IF(AND($C30="אבן דרך",BF$5&gt;=$F30,BF$5&lt;=$F30+$G30-1),1,""))</f>
        <v/>
      </c>
      <c r="BG30" s="34" t="str">
        <f ca="1">IF(AND($C30="מטרה",BG$5&gt;=$F30,BG$5&lt;=$F30+$G30-1),2,IF(AND($C30="אבן דרך",BG$5&gt;=$F30,BG$5&lt;=$F30+$G30-1),1,""))</f>
        <v/>
      </c>
      <c r="BH30" s="34" t="str">
        <f ca="1">IF(AND($C30="מטרה",BH$5&gt;=$F30,BH$5&lt;=$F30+$G30-1),2,IF(AND($C30="אבן דרך",BH$5&gt;=$F30,BH$5&lt;=$F30+$G30-1),1,""))</f>
        <v/>
      </c>
      <c r="BI30" s="34" t="str">
        <f ca="1">IF(AND($C30="מטרה",BI$5&gt;=$F30,BI$5&lt;=$F30+$G30-1),2,IF(AND($C30="אבן דרך",BI$5&gt;=$F30,BI$5&lt;=$F30+$G30-1),1,""))</f>
        <v/>
      </c>
      <c r="BJ30" s="34" t="str">
        <f ca="1">IF(AND($C30="מטרה",BJ$5&gt;=$F30,BJ$5&lt;=$F30+$G30-1),2,IF(AND($C30="אבן דרך",BJ$5&gt;=$F30,BJ$5&lt;=$F30+$G30-1),1,""))</f>
        <v/>
      </c>
      <c r="BK30" s="34" t="str">
        <f ca="1">IF(AND($C30="מטרה",BK$5&gt;=$F30,BK$5&lt;=$F30+$G30-1),2,IF(AND($C30="אבן דרך",BK$5&gt;=$F30,BK$5&lt;=$F30+$G30-1),1,""))</f>
        <v/>
      </c>
      <c r="BL30" s="34" t="str">
        <f ca="1">IF(AND($C30="מטרה",BL$5&gt;=$F30,BL$5&lt;=$F30+$G30-1),2,IF(AND($C30="אבן דרך",BL$5&gt;=$F30,BL$5&lt;=$F30+$G30-1),1,""))</f>
        <v/>
      </c>
    </row>
    <row r="31" spans="1:64" s="35" customFormat="1" ht="30" customHeight="1" x14ac:dyDescent="0.3">
      <c r="A31" s="29"/>
      <c r="B31" s="88" t="s">
        <v>61</v>
      </c>
      <c r="C31" s="88" t="s">
        <v>21</v>
      </c>
      <c r="D31" s="88" t="s">
        <v>54</v>
      </c>
      <c r="E31" s="93">
        <v>1</v>
      </c>
      <c r="F31" s="86">
        <v>44281</v>
      </c>
      <c r="G31" s="87">
        <v>7</v>
      </c>
      <c r="H31" s="10"/>
      <c r="I31" s="34" t="str">
        <f ca="1">IF(AND($C31="מטרה",I$5&gt;=$F31,I$5&lt;=$F31+$G31-1),2,IF(AND($C31="אבן דרך",I$5&gt;=$F31,I$5&lt;=$F31+$G31-1),1,""))</f>
        <v/>
      </c>
      <c r="J31" s="34" t="str">
        <f ca="1">IF(AND($C31="מטרה",J$5&gt;=$F31,J$5&lt;=$F31+$G31-1),2,IF(AND($C31="אבן דרך",J$5&gt;=$F31,J$5&lt;=$F31+$G31-1),1,""))</f>
        <v/>
      </c>
      <c r="K31" s="34" t="str">
        <f ca="1">IF(AND($C31="מטרה",K$5&gt;=$F31,K$5&lt;=$F31+$G31-1),2,IF(AND($C31="אבן דרך",K$5&gt;=$F31,K$5&lt;=$F31+$G31-1),1,""))</f>
        <v/>
      </c>
      <c r="L31" s="34" t="str">
        <f ca="1">IF(AND($C31="מטרה",L$5&gt;=$F31,L$5&lt;=$F31+$G31-1),2,IF(AND($C31="אבן דרך",L$5&gt;=$F31,L$5&lt;=$F31+$G31-1),1,""))</f>
        <v/>
      </c>
      <c r="M31" s="34" t="str">
        <f ca="1">IF(AND($C31="מטרה",M$5&gt;=$F31,M$5&lt;=$F31+$G31-1),2,IF(AND($C31="אבן דרך",M$5&gt;=$F31,M$5&lt;=$F31+$G31-1),1,""))</f>
        <v/>
      </c>
      <c r="N31" s="34" t="str">
        <f ca="1">IF(AND($C31="מטרה",N$5&gt;=$F31,N$5&lt;=$F31+$G31-1),2,IF(AND($C31="אבן דרך",N$5&gt;=$F31,N$5&lt;=$F31+$G31-1),1,""))</f>
        <v/>
      </c>
      <c r="O31" s="34" t="str">
        <f ca="1">IF(AND($C31="מטרה",O$5&gt;=$F31,O$5&lt;=$F31+$G31-1),2,IF(AND($C31="אבן דרך",O$5&gt;=$F31,O$5&lt;=$F31+$G31-1),1,""))</f>
        <v/>
      </c>
      <c r="P31" s="34" t="str">
        <f ca="1">IF(AND($C31="מטרה",P$5&gt;=$F31,P$5&lt;=$F31+$G31-1),2,IF(AND($C31="אבן דרך",P$5&gt;=$F31,P$5&lt;=$F31+$G31-1),1,""))</f>
        <v/>
      </c>
      <c r="Q31" s="34" t="str">
        <f ca="1">IF(AND($C31="מטרה",Q$5&gt;=$F31,Q$5&lt;=$F31+$G31-1),2,IF(AND($C31="אבן דרך",Q$5&gt;=$F31,Q$5&lt;=$F31+$G31-1),1,""))</f>
        <v/>
      </c>
      <c r="R31" s="34" t="str">
        <f ca="1">IF(AND($C31="מטרה",R$5&gt;=$F31,R$5&lt;=$F31+$G31-1),2,IF(AND($C31="אבן דרך",R$5&gt;=$F31,R$5&lt;=$F31+$G31-1),1,""))</f>
        <v/>
      </c>
      <c r="S31" s="34" t="str">
        <f ca="1">IF(AND($C31="מטרה",S$5&gt;=$F31,S$5&lt;=$F31+$G31-1),2,IF(AND($C31="אבן דרך",S$5&gt;=$F31,S$5&lt;=$F31+$G31-1),1,""))</f>
        <v/>
      </c>
      <c r="T31" s="34" t="str">
        <f ca="1">IF(AND($C31="מטרה",T$5&gt;=$F31,T$5&lt;=$F31+$G31-1),2,IF(AND($C31="אבן דרך",T$5&gt;=$F31,T$5&lt;=$F31+$G31-1),1,""))</f>
        <v/>
      </c>
      <c r="U31" s="34" t="str">
        <f ca="1">IF(AND($C31="מטרה",U$5&gt;=$F31,U$5&lt;=$F31+$G31-1),2,IF(AND($C31="אבן דרך",U$5&gt;=$F31,U$5&lt;=$F31+$G31-1),1,""))</f>
        <v/>
      </c>
      <c r="V31" s="34" t="str">
        <f ca="1">IF(AND($C31="מטרה",V$5&gt;=$F31,V$5&lt;=$F31+$G31-1),2,IF(AND($C31="אבן דרך",V$5&gt;=$F31,V$5&lt;=$F31+$G31-1),1,""))</f>
        <v/>
      </c>
      <c r="W31" s="34" t="str">
        <f ca="1">IF(AND($C31="מטרה",W$5&gt;=$F31,W$5&lt;=$F31+$G31-1),2,IF(AND($C31="אבן דרך",W$5&gt;=$F31,W$5&lt;=$F31+$G31-1),1,""))</f>
        <v/>
      </c>
      <c r="X31" s="34" t="str">
        <f ca="1">IF(AND($C31="מטרה",X$5&gt;=$F31,X$5&lt;=$F31+$G31-1),2,IF(AND($C31="אבן דרך",X$5&gt;=$F31,X$5&lt;=$F31+$G31-1),1,""))</f>
        <v/>
      </c>
      <c r="Y31" s="34" t="str">
        <f ca="1">IF(AND($C31="מטרה",Y$5&gt;=$F31,Y$5&lt;=$F31+$G31-1),2,IF(AND($C31="אבן דרך",Y$5&gt;=$F31,Y$5&lt;=$F31+$G31-1),1,""))</f>
        <v/>
      </c>
      <c r="Z31" s="34" t="str">
        <f ca="1">IF(AND($C31="מטרה",Z$5&gt;=$F31,Z$5&lt;=$F31+$G31-1),2,IF(AND($C31="אבן דרך",Z$5&gt;=$F31,Z$5&lt;=$F31+$G31-1),1,""))</f>
        <v/>
      </c>
      <c r="AA31" s="34" t="str">
        <f ca="1">IF(AND($C31="מטרה",AA$5&gt;=$F31,AA$5&lt;=$F31+$G31-1),2,IF(AND($C31="אבן דרך",AA$5&gt;=$F31,AA$5&lt;=$F31+$G31-1),1,""))</f>
        <v/>
      </c>
      <c r="AB31" s="34" t="str">
        <f ca="1">IF(AND($C31="מטרה",AB$5&gt;=$F31,AB$5&lt;=$F31+$G31-1),2,IF(AND($C31="אבן דרך",AB$5&gt;=$F31,AB$5&lt;=$F31+$G31-1),1,""))</f>
        <v/>
      </c>
      <c r="AC31" s="34" t="str">
        <f ca="1">IF(AND($C31="מטרה",AC$5&gt;=$F31,AC$5&lt;=$F31+$G31-1),2,IF(AND($C31="אבן דרך",AC$5&gt;=$F31,AC$5&lt;=$F31+$G31-1),1,""))</f>
        <v/>
      </c>
      <c r="AD31" s="34" t="str">
        <f ca="1">IF(AND($C31="מטרה",AD$5&gt;=$F31,AD$5&lt;=$F31+$G31-1),2,IF(AND($C31="אבן דרך",AD$5&gt;=$F31,AD$5&lt;=$F31+$G31-1),1,""))</f>
        <v/>
      </c>
      <c r="AE31" s="34" t="str">
        <f ca="1">IF(AND($C31="מטרה",AE$5&gt;=$F31,AE$5&lt;=$F31+$G31-1),2,IF(AND($C31="אבן דרך",AE$5&gt;=$F31,AE$5&lt;=$F31+$G31-1),1,""))</f>
        <v/>
      </c>
      <c r="AF31" s="34" t="str">
        <f ca="1">IF(AND($C31="מטרה",AF$5&gt;=$F31,AF$5&lt;=$F31+$G31-1),2,IF(AND($C31="אבן דרך",AF$5&gt;=$F31,AF$5&lt;=$F31+$G31-1),1,""))</f>
        <v/>
      </c>
      <c r="AG31" s="34" t="str">
        <f ca="1">IF(AND($C31="מטרה",AG$5&gt;=$F31,AG$5&lt;=$F31+$G31-1),2,IF(AND($C31="אבן דרך",AG$5&gt;=$F31,AG$5&lt;=$F31+$G31-1),1,""))</f>
        <v/>
      </c>
      <c r="AH31" s="34" t="str">
        <f ca="1">IF(AND($C31="מטרה",AH$5&gt;=$F31,AH$5&lt;=$F31+$G31-1),2,IF(AND($C31="אבן דרך",AH$5&gt;=$F31,AH$5&lt;=$F31+$G31-1),1,""))</f>
        <v/>
      </c>
      <c r="AI31" s="34" t="str">
        <f ca="1">IF(AND($C31="מטרה",AI$5&gt;=$F31,AI$5&lt;=$F31+$G31-1),2,IF(AND($C31="אבן דרך",AI$5&gt;=$F31,AI$5&lt;=$F31+$G31-1),1,""))</f>
        <v/>
      </c>
      <c r="AJ31" s="34" t="str">
        <f ca="1">IF(AND($C31="מטרה",AJ$5&gt;=$F31,AJ$5&lt;=$F31+$G31-1),2,IF(AND($C31="אבן דרך",AJ$5&gt;=$F31,AJ$5&lt;=$F31+$G31-1),1,""))</f>
        <v/>
      </c>
      <c r="AK31" s="34" t="str">
        <f ca="1">IF(AND($C31="מטרה",AK$5&gt;=$F31,AK$5&lt;=$F31+$G31-1),2,IF(AND($C31="אבן דרך",AK$5&gt;=$F31,AK$5&lt;=$F31+$G31-1),1,""))</f>
        <v/>
      </c>
      <c r="AL31" s="34" t="str">
        <f ca="1">IF(AND($C31="מטרה",AL$5&gt;=$F31,AL$5&lt;=$F31+$G31-1),2,IF(AND($C31="אבן דרך",AL$5&gt;=$F31,AL$5&lt;=$F31+$G31-1),1,""))</f>
        <v/>
      </c>
      <c r="AM31" s="34" t="str">
        <f ca="1">IF(AND($C31="מטרה",AM$5&gt;=$F31,AM$5&lt;=$F31+$G31-1),2,IF(AND($C31="אבן דרך",AM$5&gt;=$F31,AM$5&lt;=$F31+$G31-1),1,""))</f>
        <v/>
      </c>
      <c r="AN31" s="34" t="str">
        <f ca="1">IF(AND($C31="מטרה",AN$5&gt;=$F31,AN$5&lt;=$F31+$G31-1),2,IF(AND($C31="אבן דרך",AN$5&gt;=$F31,AN$5&lt;=$F31+$G31-1),1,""))</f>
        <v/>
      </c>
      <c r="AO31" s="34" t="str">
        <f ca="1">IF(AND($C31="מטרה",AO$5&gt;=$F31,AO$5&lt;=$F31+$G31-1),2,IF(AND($C31="אבן דרך",AO$5&gt;=$F31,AO$5&lt;=$F31+$G31-1),1,""))</f>
        <v/>
      </c>
      <c r="AP31" s="34" t="str">
        <f ca="1">IF(AND($C31="מטרה",AP$5&gt;=$F31,AP$5&lt;=$F31+$G31-1),2,IF(AND($C31="אבן דרך",AP$5&gt;=$F31,AP$5&lt;=$F31+$G31-1),1,""))</f>
        <v/>
      </c>
      <c r="AQ31" s="34" t="str">
        <f ca="1">IF(AND($C31="מטרה",AQ$5&gt;=$F31,AQ$5&lt;=$F31+$G31-1),2,IF(AND($C31="אבן דרך",AQ$5&gt;=$F31,AQ$5&lt;=$F31+$G31-1),1,""))</f>
        <v/>
      </c>
      <c r="AR31" s="34" t="str">
        <f ca="1">IF(AND($C31="מטרה",AR$5&gt;=$F31,AR$5&lt;=$F31+$G31-1),2,IF(AND($C31="אבן דרך",AR$5&gt;=$F31,AR$5&lt;=$F31+$G31-1),1,""))</f>
        <v/>
      </c>
      <c r="AS31" s="34" t="str">
        <f ca="1">IF(AND($C31="מטרה",AS$5&gt;=$F31,AS$5&lt;=$F31+$G31-1),2,IF(AND($C31="אבן דרך",AS$5&gt;=$F31,AS$5&lt;=$F31+$G31-1),1,""))</f>
        <v/>
      </c>
      <c r="AT31" s="34" t="str">
        <f ca="1">IF(AND($C31="מטרה",AT$5&gt;=$F31,AT$5&lt;=$F31+$G31-1),2,IF(AND($C31="אבן דרך",AT$5&gt;=$F31,AT$5&lt;=$F31+$G31-1),1,""))</f>
        <v/>
      </c>
      <c r="AU31" s="34" t="str">
        <f ca="1">IF(AND($C31="מטרה",AU$5&gt;=$F31,AU$5&lt;=$F31+$G31-1),2,IF(AND($C31="אבן דרך",AU$5&gt;=$F31,AU$5&lt;=$F31+$G31-1),1,""))</f>
        <v/>
      </c>
      <c r="AV31" s="34" t="str">
        <f ca="1">IF(AND($C31="מטרה",AV$5&gt;=$F31,AV$5&lt;=$F31+$G31-1),2,IF(AND($C31="אבן דרך",AV$5&gt;=$F31,AV$5&lt;=$F31+$G31-1),1,""))</f>
        <v/>
      </c>
      <c r="AW31" s="34" t="str">
        <f ca="1">IF(AND($C31="מטרה",AW$5&gt;=$F31,AW$5&lt;=$F31+$G31-1),2,IF(AND($C31="אבן דרך",AW$5&gt;=$F31,AW$5&lt;=$F31+$G31-1),1,""))</f>
        <v/>
      </c>
      <c r="AX31" s="34" t="str">
        <f ca="1">IF(AND($C31="מטרה",AX$5&gt;=$F31,AX$5&lt;=$F31+$G31-1),2,IF(AND($C31="אבן דרך",AX$5&gt;=$F31,AX$5&lt;=$F31+$G31-1),1,""))</f>
        <v/>
      </c>
      <c r="AY31" s="34" t="str">
        <f ca="1">IF(AND($C31="מטרה",AY$5&gt;=$F31,AY$5&lt;=$F31+$G31-1),2,IF(AND($C31="אבן דרך",AY$5&gt;=$F31,AY$5&lt;=$F31+$G31-1),1,""))</f>
        <v/>
      </c>
      <c r="AZ31" s="34" t="str">
        <f ca="1">IF(AND($C31="מטרה",AZ$5&gt;=$F31,AZ$5&lt;=$F31+$G31-1),2,IF(AND($C31="אבן דרך",AZ$5&gt;=$F31,AZ$5&lt;=$F31+$G31-1),1,""))</f>
        <v/>
      </c>
      <c r="BA31" s="34" t="str">
        <f ca="1">IF(AND($C31="מטרה",BA$5&gt;=$F31,BA$5&lt;=$F31+$G31-1),2,IF(AND($C31="אבן דרך",BA$5&gt;=$F31,BA$5&lt;=$F31+$G31-1),1,""))</f>
        <v/>
      </c>
      <c r="BB31" s="34" t="str">
        <f ca="1">IF(AND($C31="מטרה",BB$5&gt;=$F31,BB$5&lt;=$F31+$G31-1),2,IF(AND($C31="אבן דרך",BB$5&gt;=$F31,BB$5&lt;=$F31+$G31-1),1,""))</f>
        <v/>
      </c>
      <c r="BC31" s="34" t="str">
        <f ca="1">IF(AND($C31="מטרה",BC$5&gt;=$F31,BC$5&lt;=$F31+$G31-1),2,IF(AND($C31="אבן דרך",BC$5&gt;=$F31,BC$5&lt;=$F31+$G31-1),1,""))</f>
        <v/>
      </c>
      <c r="BD31" s="34" t="str">
        <f ca="1">IF(AND($C31="מטרה",BD$5&gt;=$F31,BD$5&lt;=$F31+$G31-1),2,IF(AND($C31="אבן דרך",BD$5&gt;=$F31,BD$5&lt;=$F31+$G31-1),1,""))</f>
        <v/>
      </c>
      <c r="BE31" s="34" t="str">
        <f ca="1">IF(AND($C31="מטרה",BE$5&gt;=$F31,BE$5&lt;=$F31+$G31-1),2,IF(AND($C31="אבן דרך",BE$5&gt;=$F31,BE$5&lt;=$F31+$G31-1),1,""))</f>
        <v/>
      </c>
      <c r="BF31" s="34" t="str">
        <f ca="1">IF(AND($C31="מטרה",BF$5&gt;=$F31,BF$5&lt;=$F31+$G31-1),2,IF(AND($C31="אבן דרך",BF$5&gt;=$F31,BF$5&lt;=$F31+$G31-1),1,""))</f>
        <v/>
      </c>
      <c r="BG31" s="34" t="str">
        <f ca="1">IF(AND($C31="מטרה",BG$5&gt;=$F31,BG$5&lt;=$F31+$G31-1),2,IF(AND($C31="אבן דרך",BG$5&gt;=$F31,BG$5&lt;=$F31+$G31-1),1,""))</f>
        <v/>
      </c>
      <c r="BH31" s="34" t="str">
        <f ca="1">IF(AND($C31="מטרה",BH$5&gt;=$F31,BH$5&lt;=$F31+$G31-1),2,IF(AND($C31="אבן דרך",BH$5&gt;=$F31,BH$5&lt;=$F31+$G31-1),1,""))</f>
        <v/>
      </c>
      <c r="BI31" s="34" t="str">
        <f ca="1">IF(AND($C31="מטרה",BI$5&gt;=$F31,BI$5&lt;=$F31+$G31-1),2,IF(AND($C31="אבן דרך",BI$5&gt;=$F31,BI$5&lt;=$F31+$G31-1),1,""))</f>
        <v/>
      </c>
      <c r="BJ31" s="34" t="str">
        <f ca="1">IF(AND($C31="מטרה",BJ$5&gt;=$F31,BJ$5&lt;=$F31+$G31-1),2,IF(AND($C31="אבן דרך",BJ$5&gt;=$F31,BJ$5&lt;=$F31+$G31-1),1,""))</f>
        <v/>
      </c>
      <c r="BK31" s="34" t="str">
        <f ca="1">IF(AND($C31="מטרה",BK$5&gt;=$F31,BK$5&lt;=$F31+$G31-1),2,IF(AND($C31="אבן דרך",BK$5&gt;=$F31,BK$5&lt;=$F31+$G31-1),1,""))</f>
        <v/>
      </c>
      <c r="BL31" s="34" t="str">
        <f ca="1">IF(AND($C31="מטרה",BL$5&gt;=$F31,BL$5&lt;=$F31+$G31-1),2,IF(AND($C31="אבן דרך",BL$5&gt;=$F31,BL$5&lt;=$F31+$G31-1),1,""))</f>
        <v/>
      </c>
    </row>
    <row r="32" spans="1:64" s="35" customFormat="1" ht="30" customHeight="1" x14ac:dyDescent="0.3">
      <c r="A32" s="29"/>
      <c r="B32" s="88" t="s">
        <v>62</v>
      </c>
      <c r="C32" s="88" t="s">
        <v>21</v>
      </c>
      <c r="D32" s="88" t="s">
        <v>54</v>
      </c>
      <c r="E32" s="93">
        <v>1</v>
      </c>
      <c r="F32" s="86">
        <v>44288</v>
      </c>
      <c r="G32" s="87">
        <v>4</v>
      </c>
      <c r="H32" s="10"/>
      <c r="I32" s="34" t="str">
        <f ca="1">IF(AND($C32="מטרה",I$5&gt;=$F32,I$5&lt;=$F32+$G32-1),2,IF(AND($C32="אבן דרך",I$5&gt;=$F32,I$5&lt;=$F32+$G32-1),1,""))</f>
        <v/>
      </c>
      <c r="J32" s="34" t="str">
        <f ca="1">IF(AND($C32="מטרה",J$5&gt;=$F32,J$5&lt;=$F32+$G32-1),2,IF(AND($C32="אבן דרך",J$5&gt;=$F32,J$5&lt;=$F32+$G32-1),1,""))</f>
        <v/>
      </c>
      <c r="K32" s="34" t="str">
        <f ca="1">IF(AND($C32="מטרה",K$5&gt;=$F32,K$5&lt;=$F32+$G32-1),2,IF(AND($C32="אבן דרך",K$5&gt;=$F32,K$5&lt;=$F32+$G32-1),1,""))</f>
        <v/>
      </c>
      <c r="L32" s="34" t="str">
        <f ca="1">IF(AND($C32="מטרה",L$5&gt;=$F32,L$5&lt;=$F32+$G32-1),2,IF(AND($C32="אבן דרך",L$5&gt;=$F32,L$5&lt;=$F32+$G32-1),1,""))</f>
        <v/>
      </c>
      <c r="M32" s="34" t="str">
        <f ca="1">IF(AND($C32="מטרה",M$5&gt;=$F32,M$5&lt;=$F32+$G32-1),2,IF(AND($C32="אבן דרך",M$5&gt;=$F32,M$5&lt;=$F32+$G32-1),1,""))</f>
        <v/>
      </c>
      <c r="N32" s="34" t="str">
        <f ca="1">IF(AND($C32="מטרה",N$5&gt;=$F32,N$5&lt;=$F32+$G32-1),2,IF(AND($C32="אבן דרך",N$5&gt;=$F32,N$5&lt;=$F32+$G32-1),1,""))</f>
        <v/>
      </c>
      <c r="O32" s="34" t="str">
        <f ca="1">IF(AND($C32="מטרה",O$5&gt;=$F32,O$5&lt;=$F32+$G32-1),2,IF(AND($C32="אבן דרך",O$5&gt;=$F32,O$5&lt;=$F32+$G32-1),1,""))</f>
        <v/>
      </c>
      <c r="P32" s="34" t="str">
        <f ca="1">IF(AND($C32="מטרה",P$5&gt;=$F32,P$5&lt;=$F32+$G32-1),2,IF(AND($C32="אבן דרך",P$5&gt;=$F32,P$5&lt;=$F32+$G32-1),1,""))</f>
        <v/>
      </c>
      <c r="Q32" s="34" t="str">
        <f ca="1">IF(AND($C32="מטרה",Q$5&gt;=$F32,Q$5&lt;=$F32+$G32-1),2,IF(AND($C32="אבן דרך",Q$5&gt;=$F32,Q$5&lt;=$F32+$G32-1),1,""))</f>
        <v/>
      </c>
      <c r="R32" s="34" t="str">
        <f ca="1">IF(AND($C32="מטרה",R$5&gt;=$F32,R$5&lt;=$F32+$G32-1),2,IF(AND($C32="אבן דרך",R$5&gt;=$F32,R$5&lt;=$F32+$G32-1),1,""))</f>
        <v/>
      </c>
      <c r="S32" s="34" t="str">
        <f ca="1">IF(AND($C32="מטרה",S$5&gt;=$F32,S$5&lt;=$F32+$G32-1),2,IF(AND($C32="אבן דרך",S$5&gt;=$F32,S$5&lt;=$F32+$G32-1),1,""))</f>
        <v/>
      </c>
      <c r="T32" s="34" t="str">
        <f ca="1">IF(AND($C32="מטרה",T$5&gt;=$F32,T$5&lt;=$F32+$G32-1),2,IF(AND($C32="אבן דרך",T$5&gt;=$F32,T$5&lt;=$F32+$G32-1),1,""))</f>
        <v/>
      </c>
      <c r="U32" s="34" t="str">
        <f ca="1">IF(AND($C32="מטרה",U$5&gt;=$F32,U$5&lt;=$F32+$G32-1),2,IF(AND($C32="אבן דרך",U$5&gt;=$F32,U$5&lt;=$F32+$G32-1),1,""))</f>
        <v/>
      </c>
      <c r="V32" s="34" t="str">
        <f ca="1">IF(AND($C32="מטרה",V$5&gt;=$F32,V$5&lt;=$F32+$G32-1),2,IF(AND($C32="אבן דרך",V$5&gt;=$F32,V$5&lt;=$F32+$G32-1),1,""))</f>
        <v/>
      </c>
      <c r="W32" s="34" t="str">
        <f ca="1">IF(AND($C32="מטרה",W$5&gt;=$F32,W$5&lt;=$F32+$G32-1),2,IF(AND($C32="אבן דרך",W$5&gt;=$F32,W$5&lt;=$F32+$G32-1),1,""))</f>
        <v/>
      </c>
      <c r="X32" s="34" t="str">
        <f ca="1">IF(AND($C32="מטרה",X$5&gt;=$F32,X$5&lt;=$F32+$G32-1),2,IF(AND($C32="אבן דרך",X$5&gt;=$F32,X$5&lt;=$F32+$G32-1),1,""))</f>
        <v/>
      </c>
      <c r="Y32" s="34" t="str">
        <f ca="1">IF(AND($C32="מטרה",Y$5&gt;=$F32,Y$5&lt;=$F32+$G32-1),2,IF(AND($C32="אבן דרך",Y$5&gt;=$F32,Y$5&lt;=$F32+$G32-1),1,""))</f>
        <v/>
      </c>
      <c r="Z32" s="34" t="str">
        <f ca="1">IF(AND($C32="מטרה",Z$5&gt;=$F32,Z$5&lt;=$F32+$G32-1),2,IF(AND($C32="אבן דרך",Z$5&gt;=$F32,Z$5&lt;=$F32+$G32-1),1,""))</f>
        <v/>
      </c>
      <c r="AA32" s="34" t="str">
        <f ca="1">IF(AND($C32="מטרה",AA$5&gt;=$F32,AA$5&lt;=$F32+$G32-1),2,IF(AND($C32="אבן דרך",AA$5&gt;=$F32,AA$5&lt;=$F32+$G32-1),1,""))</f>
        <v/>
      </c>
      <c r="AB32" s="34" t="str">
        <f ca="1">IF(AND($C32="מטרה",AB$5&gt;=$F32,AB$5&lt;=$F32+$G32-1),2,IF(AND($C32="אבן דרך",AB$5&gt;=$F32,AB$5&lt;=$F32+$G32-1),1,""))</f>
        <v/>
      </c>
      <c r="AC32" s="34" t="str">
        <f ca="1">IF(AND($C32="מטרה",AC$5&gt;=$F32,AC$5&lt;=$F32+$G32-1),2,IF(AND($C32="אבן דרך",AC$5&gt;=$F32,AC$5&lt;=$F32+$G32-1),1,""))</f>
        <v/>
      </c>
      <c r="AD32" s="34" t="str">
        <f ca="1">IF(AND($C32="מטרה",AD$5&gt;=$F32,AD$5&lt;=$F32+$G32-1),2,IF(AND($C32="אבן דרך",AD$5&gt;=$F32,AD$5&lt;=$F32+$G32-1),1,""))</f>
        <v/>
      </c>
      <c r="AE32" s="34" t="str">
        <f ca="1">IF(AND($C32="מטרה",AE$5&gt;=$F32,AE$5&lt;=$F32+$G32-1),2,IF(AND($C32="אבן דרך",AE$5&gt;=$F32,AE$5&lt;=$F32+$G32-1),1,""))</f>
        <v/>
      </c>
      <c r="AF32" s="34" t="str">
        <f ca="1">IF(AND($C32="מטרה",AF$5&gt;=$F32,AF$5&lt;=$F32+$G32-1),2,IF(AND($C32="אבן דרך",AF$5&gt;=$F32,AF$5&lt;=$F32+$G32-1),1,""))</f>
        <v/>
      </c>
      <c r="AG32" s="34" t="str">
        <f ca="1">IF(AND($C32="מטרה",AG$5&gt;=$F32,AG$5&lt;=$F32+$G32-1),2,IF(AND($C32="אבן דרך",AG$5&gt;=$F32,AG$5&lt;=$F32+$G32-1),1,""))</f>
        <v/>
      </c>
      <c r="AH32" s="34" t="str">
        <f ca="1">IF(AND($C32="מטרה",AH$5&gt;=$F32,AH$5&lt;=$F32+$G32-1),2,IF(AND($C32="אבן דרך",AH$5&gt;=$F32,AH$5&lt;=$F32+$G32-1),1,""))</f>
        <v/>
      </c>
      <c r="AI32" s="34" t="str">
        <f ca="1">IF(AND($C32="מטרה",AI$5&gt;=$F32,AI$5&lt;=$F32+$G32-1),2,IF(AND($C32="אבן דרך",AI$5&gt;=$F32,AI$5&lt;=$F32+$G32-1),1,""))</f>
        <v/>
      </c>
      <c r="AJ32" s="34" t="str">
        <f ca="1">IF(AND($C32="מטרה",AJ$5&gt;=$F32,AJ$5&lt;=$F32+$G32-1),2,IF(AND($C32="אבן דרך",AJ$5&gt;=$F32,AJ$5&lt;=$F32+$G32-1),1,""))</f>
        <v/>
      </c>
      <c r="AK32" s="34" t="str">
        <f ca="1">IF(AND($C32="מטרה",AK$5&gt;=$F32,AK$5&lt;=$F32+$G32-1),2,IF(AND($C32="אבן דרך",AK$5&gt;=$F32,AK$5&lt;=$F32+$G32-1),1,""))</f>
        <v/>
      </c>
      <c r="AL32" s="34" t="str">
        <f ca="1">IF(AND($C32="מטרה",AL$5&gt;=$F32,AL$5&lt;=$F32+$G32-1),2,IF(AND($C32="אבן דרך",AL$5&gt;=$F32,AL$5&lt;=$F32+$G32-1),1,""))</f>
        <v/>
      </c>
      <c r="AM32" s="34" t="str">
        <f ca="1">IF(AND($C32="מטרה",AM$5&gt;=$F32,AM$5&lt;=$F32+$G32-1),2,IF(AND($C32="אבן דרך",AM$5&gt;=$F32,AM$5&lt;=$F32+$G32-1),1,""))</f>
        <v/>
      </c>
      <c r="AN32" s="34" t="str">
        <f ca="1">IF(AND($C32="מטרה",AN$5&gt;=$F32,AN$5&lt;=$F32+$G32-1),2,IF(AND($C32="אבן דרך",AN$5&gt;=$F32,AN$5&lt;=$F32+$G32-1),1,""))</f>
        <v/>
      </c>
      <c r="AO32" s="34" t="str">
        <f ca="1">IF(AND($C32="מטרה",AO$5&gt;=$F32,AO$5&lt;=$F32+$G32-1),2,IF(AND($C32="אבן דרך",AO$5&gt;=$F32,AO$5&lt;=$F32+$G32-1),1,""))</f>
        <v/>
      </c>
      <c r="AP32" s="34" t="str">
        <f ca="1">IF(AND($C32="מטרה",AP$5&gt;=$F32,AP$5&lt;=$F32+$G32-1),2,IF(AND($C32="אבן דרך",AP$5&gt;=$F32,AP$5&lt;=$F32+$G32-1),1,""))</f>
        <v/>
      </c>
      <c r="AQ32" s="34" t="str">
        <f ca="1">IF(AND($C32="מטרה",AQ$5&gt;=$F32,AQ$5&lt;=$F32+$G32-1),2,IF(AND($C32="אבן דרך",AQ$5&gt;=$F32,AQ$5&lt;=$F32+$G32-1),1,""))</f>
        <v/>
      </c>
      <c r="AR32" s="34" t="str">
        <f ca="1">IF(AND($C32="מטרה",AR$5&gt;=$F32,AR$5&lt;=$F32+$G32-1),2,IF(AND($C32="אבן דרך",AR$5&gt;=$F32,AR$5&lt;=$F32+$G32-1),1,""))</f>
        <v/>
      </c>
      <c r="AS32" s="34" t="str">
        <f ca="1">IF(AND($C32="מטרה",AS$5&gt;=$F32,AS$5&lt;=$F32+$G32-1),2,IF(AND($C32="אבן דרך",AS$5&gt;=$F32,AS$5&lt;=$F32+$G32-1),1,""))</f>
        <v/>
      </c>
      <c r="AT32" s="34" t="str">
        <f ca="1">IF(AND($C32="מטרה",AT$5&gt;=$F32,AT$5&lt;=$F32+$G32-1),2,IF(AND($C32="אבן דרך",AT$5&gt;=$F32,AT$5&lt;=$F32+$G32-1),1,""))</f>
        <v/>
      </c>
      <c r="AU32" s="34" t="str">
        <f ca="1">IF(AND($C32="מטרה",AU$5&gt;=$F32,AU$5&lt;=$F32+$G32-1),2,IF(AND($C32="אבן דרך",AU$5&gt;=$F32,AU$5&lt;=$F32+$G32-1),1,""))</f>
        <v/>
      </c>
      <c r="AV32" s="34" t="str">
        <f ca="1">IF(AND($C32="מטרה",AV$5&gt;=$F32,AV$5&lt;=$F32+$G32-1),2,IF(AND($C32="אבן דרך",AV$5&gt;=$F32,AV$5&lt;=$F32+$G32-1),1,""))</f>
        <v/>
      </c>
      <c r="AW32" s="34" t="str">
        <f ca="1">IF(AND($C32="מטרה",AW$5&gt;=$F32,AW$5&lt;=$F32+$G32-1),2,IF(AND($C32="אבן דרך",AW$5&gt;=$F32,AW$5&lt;=$F32+$G32-1),1,""))</f>
        <v/>
      </c>
      <c r="AX32" s="34" t="str">
        <f ca="1">IF(AND($C32="מטרה",AX$5&gt;=$F32,AX$5&lt;=$F32+$G32-1),2,IF(AND($C32="אבן דרך",AX$5&gt;=$F32,AX$5&lt;=$F32+$G32-1),1,""))</f>
        <v/>
      </c>
      <c r="AY32" s="34" t="str">
        <f ca="1">IF(AND($C32="מטרה",AY$5&gt;=$F32,AY$5&lt;=$F32+$G32-1),2,IF(AND($C32="אבן דרך",AY$5&gt;=$F32,AY$5&lt;=$F32+$G32-1),1,""))</f>
        <v/>
      </c>
      <c r="AZ32" s="34" t="str">
        <f ca="1">IF(AND($C32="מטרה",AZ$5&gt;=$F32,AZ$5&lt;=$F32+$G32-1),2,IF(AND($C32="אבן דרך",AZ$5&gt;=$F32,AZ$5&lt;=$F32+$G32-1),1,""))</f>
        <v/>
      </c>
      <c r="BA32" s="34" t="str">
        <f ca="1">IF(AND($C32="מטרה",BA$5&gt;=$F32,BA$5&lt;=$F32+$G32-1),2,IF(AND($C32="אבן דרך",BA$5&gt;=$F32,BA$5&lt;=$F32+$G32-1),1,""))</f>
        <v/>
      </c>
      <c r="BB32" s="34" t="str">
        <f ca="1">IF(AND($C32="מטרה",BB$5&gt;=$F32,BB$5&lt;=$F32+$G32-1),2,IF(AND($C32="אבן דרך",BB$5&gt;=$F32,BB$5&lt;=$F32+$G32-1),1,""))</f>
        <v/>
      </c>
      <c r="BC32" s="34" t="str">
        <f ca="1">IF(AND($C32="מטרה",BC$5&gt;=$F32,BC$5&lt;=$F32+$G32-1),2,IF(AND($C32="אבן דרך",BC$5&gt;=$F32,BC$5&lt;=$F32+$G32-1),1,""))</f>
        <v/>
      </c>
      <c r="BD32" s="34" t="str">
        <f ca="1">IF(AND($C32="מטרה",BD$5&gt;=$F32,BD$5&lt;=$F32+$G32-1),2,IF(AND($C32="אבן דרך",BD$5&gt;=$F32,BD$5&lt;=$F32+$G32-1),1,""))</f>
        <v/>
      </c>
      <c r="BE32" s="34" t="str">
        <f ca="1">IF(AND($C32="מטרה",BE$5&gt;=$F32,BE$5&lt;=$F32+$G32-1),2,IF(AND($C32="אבן דרך",BE$5&gt;=$F32,BE$5&lt;=$F32+$G32-1),1,""))</f>
        <v/>
      </c>
      <c r="BF32" s="34" t="str">
        <f ca="1">IF(AND($C32="מטרה",BF$5&gt;=$F32,BF$5&lt;=$F32+$G32-1),2,IF(AND($C32="אבן דרך",BF$5&gt;=$F32,BF$5&lt;=$F32+$G32-1),1,""))</f>
        <v/>
      </c>
      <c r="BG32" s="34" t="str">
        <f ca="1">IF(AND($C32="מטרה",BG$5&gt;=$F32,BG$5&lt;=$F32+$G32-1),2,IF(AND($C32="אבן דרך",BG$5&gt;=$F32,BG$5&lt;=$F32+$G32-1),1,""))</f>
        <v/>
      </c>
      <c r="BH32" s="34" t="str">
        <f ca="1">IF(AND($C32="מטרה",BH$5&gt;=$F32,BH$5&lt;=$F32+$G32-1),2,IF(AND($C32="אבן דרך",BH$5&gt;=$F32,BH$5&lt;=$F32+$G32-1),1,""))</f>
        <v/>
      </c>
      <c r="BI32" s="34" t="str">
        <f ca="1">IF(AND($C32="מטרה",BI$5&gt;=$F32,BI$5&lt;=$F32+$G32-1),2,IF(AND($C32="אבן דרך",BI$5&gt;=$F32,BI$5&lt;=$F32+$G32-1),1,""))</f>
        <v/>
      </c>
      <c r="BJ32" s="34" t="str">
        <f ca="1">IF(AND($C32="מטרה",BJ$5&gt;=$F32,BJ$5&lt;=$F32+$G32-1),2,IF(AND($C32="אבן דרך",BJ$5&gt;=$F32,BJ$5&lt;=$F32+$G32-1),1,""))</f>
        <v/>
      </c>
      <c r="BK32" s="34" t="str">
        <f ca="1">IF(AND($C32="מטרה",BK$5&gt;=$F32,BK$5&lt;=$F32+$G32-1),2,IF(AND($C32="אבן דרך",BK$5&gt;=$F32,BK$5&lt;=$F32+$G32-1),1,""))</f>
        <v/>
      </c>
      <c r="BL32" s="34" t="str">
        <f ca="1">IF(AND($C32="מטרה",BL$5&gt;=$F32,BL$5&lt;=$F32+$G32-1),2,IF(AND($C32="אבן דרך",BL$5&gt;=$F32,BL$5&lt;=$F32+$G32-1),1,""))</f>
        <v/>
      </c>
    </row>
    <row r="33" spans="1:64" s="35" customFormat="1" ht="30" customHeight="1" x14ac:dyDescent="0.3">
      <c r="A33" s="29"/>
      <c r="B33" s="88" t="s">
        <v>63</v>
      </c>
      <c r="C33" s="88" t="s">
        <v>21</v>
      </c>
      <c r="D33" s="88" t="s">
        <v>47</v>
      </c>
      <c r="E33" s="93">
        <v>1</v>
      </c>
      <c r="F33" s="86">
        <v>44287</v>
      </c>
      <c r="G33" s="87">
        <v>6</v>
      </c>
      <c r="H33" s="10"/>
      <c r="I33" s="34" t="str">
        <f ca="1">IF(AND($C33="מטרה",I$5&gt;=$F33,I$5&lt;=$F33+$G33-1),2,IF(AND($C33="אבן דרך",I$5&gt;=$F33,I$5&lt;=$F33+$G33-1),1,""))</f>
        <v/>
      </c>
      <c r="J33" s="34" t="str">
        <f ca="1">IF(AND($C33="מטרה",J$5&gt;=$F33,J$5&lt;=$F33+$G33-1),2,IF(AND($C33="אבן דרך",J$5&gt;=$F33,J$5&lt;=$F33+$G33-1),1,""))</f>
        <v/>
      </c>
      <c r="K33" s="34" t="str">
        <f ca="1">IF(AND($C33="מטרה",K$5&gt;=$F33,K$5&lt;=$F33+$G33-1),2,IF(AND($C33="אבן דרך",K$5&gt;=$F33,K$5&lt;=$F33+$G33-1),1,""))</f>
        <v/>
      </c>
      <c r="L33" s="34" t="str">
        <f ca="1">IF(AND($C33="מטרה",L$5&gt;=$F33,L$5&lt;=$F33+$G33-1),2,IF(AND($C33="אבן דרך",L$5&gt;=$F33,L$5&lt;=$F33+$G33-1),1,""))</f>
        <v/>
      </c>
      <c r="M33" s="34" t="str">
        <f ca="1">IF(AND($C33="מטרה",M$5&gt;=$F33,M$5&lt;=$F33+$G33-1),2,IF(AND($C33="אבן דרך",M$5&gt;=$F33,M$5&lt;=$F33+$G33-1),1,""))</f>
        <v/>
      </c>
      <c r="N33" s="34" t="str">
        <f ca="1">IF(AND($C33="מטרה",N$5&gt;=$F33,N$5&lt;=$F33+$G33-1),2,IF(AND($C33="אבן דרך",N$5&gt;=$F33,N$5&lt;=$F33+$G33-1),1,""))</f>
        <v/>
      </c>
      <c r="O33" s="34" t="str">
        <f ca="1">IF(AND($C33="מטרה",O$5&gt;=$F33,O$5&lt;=$F33+$G33-1),2,IF(AND($C33="אבן דרך",O$5&gt;=$F33,O$5&lt;=$F33+$G33-1),1,""))</f>
        <v/>
      </c>
      <c r="P33" s="34" t="str">
        <f ca="1">IF(AND($C33="מטרה",P$5&gt;=$F33,P$5&lt;=$F33+$G33-1),2,IF(AND($C33="אבן דרך",P$5&gt;=$F33,P$5&lt;=$F33+$G33-1),1,""))</f>
        <v/>
      </c>
      <c r="Q33" s="34" t="str">
        <f ca="1">IF(AND($C33="מטרה",Q$5&gt;=$F33,Q$5&lt;=$F33+$G33-1),2,IF(AND($C33="אבן דרך",Q$5&gt;=$F33,Q$5&lt;=$F33+$G33-1),1,""))</f>
        <v/>
      </c>
      <c r="R33" s="34" t="str">
        <f ca="1">IF(AND($C33="מטרה",R$5&gt;=$F33,R$5&lt;=$F33+$G33-1),2,IF(AND($C33="אבן דרך",R$5&gt;=$F33,R$5&lt;=$F33+$G33-1),1,""))</f>
        <v/>
      </c>
      <c r="S33" s="34" t="str">
        <f ca="1">IF(AND($C33="מטרה",S$5&gt;=$F33,S$5&lt;=$F33+$G33-1),2,IF(AND($C33="אבן דרך",S$5&gt;=$F33,S$5&lt;=$F33+$G33-1),1,""))</f>
        <v/>
      </c>
      <c r="T33" s="34" t="str">
        <f ca="1">IF(AND($C33="מטרה",T$5&gt;=$F33,T$5&lt;=$F33+$G33-1),2,IF(AND($C33="אבן דרך",T$5&gt;=$F33,T$5&lt;=$F33+$G33-1),1,""))</f>
        <v/>
      </c>
      <c r="U33" s="34" t="str">
        <f ca="1">IF(AND($C33="מטרה",U$5&gt;=$F33,U$5&lt;=$F33+$G33-1),2,IF(AND($C33="אבן דרך",U$5&gt;=$F33,U$5&lt;=$F33+$G33-1),1,""))</f>
        <v/>
      </c>
      <c r="V33" s="34" t="str">
        <f ca="1">IF(AND($C33="מטרה",V$5&gt;=$F33,V$5&lt;=$F33+$G33-1),2,IF(AND($C33="אבן דרך",V$5&gt;=$F33,V$5&lt;=$F33+$G33-1),1,""))</f>
        <v/>
      </c>
      <c r="W33" s="34" t="str">
        <f ca="1">IF(AND($C33="מטרה",W$5&gt;=$F33,W$5&lt;=$F33+$G33-1),2,IF(AND($C33="אבן דרך",W$5&gt;=$F33,W$5&lt;=$F33+$G33-1),1,""))</f>
        <v/>
      </c>
      <c r="X33" s="34" t="str">
        <f ca="1">IF(AND($C33="מטרה",X$5&gt;=$F33,X$5&lt;=$F33+$G33-1),2,IF(AND($C33="אבן דרך",X$5&gt;=$F33,X$5&lt;=$F33+$G33-1),1,""))</f>
        <v/>
      </c>
      <c r="Y33" s="34" t="str">
        <f ca="1">IF(AND($C33="מטרה",Y$5&gt;=$F33,Y$5&lt;=$F33+$G33-1),2,IF(AND($C33="אבן דרך",Y$5&gt;=$F33,Y$5&lt;=$F33+$G33-1),1,""))</f>
        <v/>
      </c>
      <c r="Z33" s="34" t="str">
        <f ca="1">IF(AND($C33="מטרה",Z$5&gt;=$F33,Z$5&lt;=$F33+$G33-1),2,IF(AND($C33="אבן דרך",Z$5&gt;=$F33,Z$5&lt;=$F33+$G33-1),1,""))</f>
        <v/>
      </c>
      <c r="AA33" s="34" t="str">
        <f ca="1">IF(AND($C33="מטרה",AA$5&gt;=$F33,AA$5&lt;=$F33+$G33-1),2,IF(AND($C33="אבן דרך",AA$5&gt;=$F33,AA$5&lt;=$F33+$G33-1),1,""))</f>
        <v/>
      </c>
      <c r="AB33" s="34" t="str">
        <f ca="1">IF(AND($C33="מטרה",AB$5&gt;=$F33,AB$5&lt;=$F33+$G33-1),2,IF(AND($C33="אבן דרך",AB$5&gt;=$F33,AB$5&lt;=$F33+$G33-1),1,""))</f>
        <v/>
      </c>
      <c r="AC33" s="34" t="str">
        <f ca="1">IF(AND($C33="מטרה",AC$5&gt;=$F33,AC$5&lt;=$F33+$G33-1),2,IF(AND($C33="אבן דרך",AC$5&gt;=$F33,AC$5&lt;=$F33+$G33-1),1,""))</f>
        <v/>
      </c>
      <c r="AD33" s="34" t="str">
        <f ca="1">IF(AND($C33="מטרה",AD$5&gt;=$F33,AD$5&lt;=$F33+$G33-1),2,IF(AND($C33="אבן דרך",AD$5&gt;=$F33,AD$5&lt;=$F33+$G33-1),1,""))</f>
        <v/>
      </c>
      <c r="AE33" s="34" t="str">
        <f ca="1">IF(AND($C33="מטרה",AE$5&gt;=$F33,AE$5&lt;=$F33+$G33-1),2,IF(AND($C33="אבן דרך",AE$5&gt;=$F33,AE$5&lt;=$F33+$G33-1),1,""))</f>
        <v/>
      </c>
      <c r="AF33" s="34" t="str">
        <f ca="1">IF(AND($C33="מטרה",AF$5&gt;=$F33,AF$5&lt;=$F33+$G33-1),2,IF(AND($C33="אבן דרך",AF$5&gt;=$F33,AF$5&lt;=$F33+$G33-1),1,""))</f>
        <v/>
      </c>
      <c r="AG33" s="34" t="str">
        <f ca="1">IF(AND($C33="מטרה",AG$5&gt;=$F33,AG$5&lt;=$F33+$G33-1),2,IF(AND($C33="אבן דרך",AG$5&gt;=$F33,AG$5&lt;=$F33+$G33-1),1,""))</f>
        <v/>
      </c>
      <c r="AH33" s="34" t="str">
        <f ca="1">IF(AND($C33="מטרה",AH$5&gt;=$F33,AH$5&lt;=$F33+$G33-1),2,IF(AND($C33="אבן דרך",AH$5&gt;=$F33,AH$5&lt;=$F33+$G33-1),1,""))</f>
        <v/>
      </c>
      <c r="AI33" s="34" t="str">
        <f ca="1">IF(AND($C33="מטרה",AI$5&gt;=$F33,AI$5&lt;=$F33+$G33-1),2,IF(AND($C33="אבן דרך",AI$5&gt;=$F33,AI$5&lt;=$F33+$G33-1),1,""))</f>
        <v/>
      </c>
      <c r="AJ33" s="34" t="str">
        <f ca="1">IF(AND($C33="מטרה",AJ$5&gt;=$F33,AJ$5&lt;=$F33+$G33-1),2,IF(AND($C33="אבן דרך",AJ$5&gt;=$F33,AJ$5&lt;=$F33+$G33-1),1,""))</f>
        <v/>
      </c>
      <c r="AK33" s="34" t="str">
        <f ca="1">IF(AND($C33="מטרה",AK$5&gt;=$F33,AK$5&lt;=$F33+$G33-1),2,IF(AND($C33="אבן דרך",AK$5&gt;=$F33,AK$5&lt;=$F33+$G33-1),1,""))</f>
        <v/>
      </c>
      <c r="AL33" s="34" t="str">
        <f ca="1">IF(AND($C33="מטרה",AL$5&gt;=$F33,AL$5&lt;=$F33+$G33-1),2,IF(AND($C33="אבן דרך",AL$5&gt;=$F33,AL$5&lt;=$F33+$G33-1),1,""))</f>
        <v/>
      </c>
      <c r="AM33" s="34" t="str">
        <f ca="1">IF(AND($C33="מטרה",AM$5&gt;=$F33,AM$5&lt;=$F33+$G33-1),2,IF(AND($C33="אבן דרך",AM$5&gt;=$F33,AM$5&lt;=$F33+$G33-1),1,""))</f>
        <v/>
      </c>
      <c r="AN33" s="34" t="str">
        <f ca="1">IF(AND($C33="מטרה",AN$5&gt;=$F33,AN$5&lt;=$F33+$G33-1),2,IF(AND($C33="אבן דרך",AN$5&gt;=$F33,AN$5&lt;=$F33+$G33-1),1,""))</f>
        <v/>
      </c>
      <c r="AO33" s="34" t="str">
        <f ca="1">IF(AND($C33="מטרה",AO$5&gt;=$F33,AO$5&lt;=$F33+$G33-1),2,IF(AND($C33="אבן דרך",AO$5&gt;=$F33,AO$5&lt;=$F33+$G33-1),1,""))</f>
        <v/>
      </c>
      <c r="AP33" s="34" t="str">
        <f ca="1">IF(AND($C33="מטרה",AP$5&gt;=$F33,AP$5&lt;=$F33+$G33-1),2,IF(AND($C33="אבן דרך",AP$5&gt;=$F33,AP$5&lt;=$F33+$G33-1),1,""))</f>
        <v/>
      </c>
      <c r="AQ33" s="34" t="str">
        <f ca="1">IF(AND($C33="מטרה",AQ$5&gt;=$F33,AQ$5&lt;=$F33+$G33-1),2,IF(AND($C33="אבן דרך",AQ$5&gt;=$F33,AQ$5&lt;=$F33+$G33-1),1,""))</f>
        <v/>
      </c>
      <c r="AR33" s="34" t="str">
        <f ca="1">IF(AND($C33="מטרה",AR$5&gt;=$F33,AR$5&lt;=$F33+$G33-1),2,IF(AND($C33="אבן דרך",AR$5&gt;=$F33,AR$5&lt;=$F33+$G33-1),1,""))</f>
        <v/>
      </c>
      <c r="AS33" s="34" t="str">
        <f ca="1">IF(AND($C33="מטרה",AS$5&gt;=$F33,AS$5&lt;=$F33+$G33-1),2,IF(AND($C33="אבן דרך",AS$5&gt;=$F33,AS$5&lt;=$F33+$G33-1),1,""))</f>
        <v/>
      </c>
      <c r="AT33" s="34" t="str">
        <f ca="1">IF(AND($C33="מטרה",AT$5&gt;=$F33,AT$5&lt;=$F33+$G33-1),2,IF(AND($C33="אבן דרך",AT$5&gt;=$F33,AT$5&lt;=$F33+$G33-1),1,""))</f>
        <v/>
      </c>
      <c r="AU33" s="34" t="str">
        <f ca="1">IF(AND($C33="מטרה",AU$5&gt;=$F33,AU$5&lt;=$F33+$G33-1),2,IF(AND($C33="אבן דרך",AU$5&gt;=$F33,AU$5&lt;=$F33+$G33-1),1,""))</f>
        <v/>
      </c>
      <c r="AV33" s="34" t="str">
        <f ca="1">IF(AND($C33="מטרה",AV$5&gt;=$F33,AV$5&lt;=$F33+$G33-1),2,IF(AND($C33="אבן דרך",AV$5&gt;=$F33,AV$5&lt;=$F33+$G33-1),1,""))</f>
        <v/>
      </c>
      <c r="AW33" s="34" t="str">
        <f ca="1">IF(AND($C33="מטרה",AW$5&gt;=$F33,AW$5&lt;=$F33+$G33-1),2,IF(AND($C33="אבן דרך",AW$5&gt;=$F33,AW$5&lt;=$F33+$G33-1),1,""))</f>
        <v/>
      </c>
      <c r="AX33" s="34" t="str">
        <f ca="1">IF(AND($C33="מטרה",AX$5&gt;=$F33,AX$5&lt;=$F33+$G33-1),2,IF(AND($C33="אבן דרך",AX$5&gt;=$F33,AX$5&lt;=$F33+$G33-1),1,""))</f>
        <v/>
      </c>
      <c r="AY33" s="34" t="str">
        <f ca="1">IF(AND($C33="מטרה",AY$5&gt;=$F33,AY$5&lt;=$F33+$G33-1),2,IF(AND($C33="אבן דרך",AY$5&gt;=$F33,AY$5&lt;=$F33+$G33-1),1,""))</f>
        <v/>
      </c>
      <c r="AZ33" s="34" t="str">
        <f ca="1">IF(AND($C33="מטרה",AZ$5&gt;=$F33,AZ$5&lt;=$F33+$G33-1),2,IF(AND($C33="אבן דרך",AZ$5&gt;=$F33,AZ$5&lt;=$F33+$G33-1),1,""))</f>
        <v/>
      </c>
      <c r="BA33" s="34" t="str">
        <f ca="1">IF(AND($C33="מטרה",BA$5&gt;=$F33,BA$5&lt;=$F33+$G33-1),2,IF(AND($C33="אבן דרך",BA$5&gt;=$F33,BA$5&lt;=$F33+$G33-1),1,""))</f>
        <v/>
      </c>
      <c r="BB33" s="34" t="str">
        <f ca="1">IF(AND($C33="מטרה",BB$5&gt;=$F33,BB$5&lt;=$F33+$G33-1),2,IF(AND($C33="אבן דרך",BB$5&gt;=$F33,BB$5&lt;=$F33+$G33-1),1,""))</f>
        <v/>
      </c>
      <c r="BC33" s="34" t="str">
        <f ca="1">IF(AND($C33="מטרה",BC$5&gt;=$F33,BC$5&lt;=$F33+$G33-1),2,IF(AND($C33="אבן דרך",BC$5&gt;=$F33,BC$5&lt;=$F33+$G33-1),1,""))</f>
        <v/>
      </c>
      <c r="BD33" s="34" t="str">
        <f ca="1">IF(AND($C33="מטרה",BD$5&gt;=$F33,BD$5&lt;=$F33+$G33-1),2,IF(AND($C33="אבן דרך",BD$5&gt;=$F33,BD$5&lt;=$F33+$G33-1),1,""))</f>
        <v/>
      </c>
      <c r="BE33" s="34" t="str">
        <f ca="1">IF(AND($C33="מטרה",BE$5&gt;=$F33,BE$5&lt;=$F33+$G33-1),2,IF(AND($C33="אבן דרך",BE$5&gt;=$F33,BE$5&lt;=$F33+$G33-1),1,""))</f>
        <v/>
      </c>
      <c r="BF33" s="34" t="str">
        <f ca="1">IF(AND($C33="מטרה",BF$5&gt;=$F33,BF$5&lt;=$F33+$G33-1),2,IF(AND($C33="אבן דרך",BF$5&gt;=$F33,BF$5&lt;=$F33+$G33-1),1,""))</f>
        <v/>
      </c>
      <c r="BG33" s="34" t="str">
        <f ca="1">IF(AND($C33="מטרה",BG$5&gt;=$F33,BG$5&lt;=$F33+$G33-1),2,IF(AND($C33="אבן דרך",BG$5&gt;=$F33,BG$5&lt;=$F33+$G33-1),1,""))</f>
        <v/>
      </c>
      <c r="BH33" s="34" t="str">
        <f ca="1">IF(AND($C33="מטרה",BH$5&gt;=$F33,BH$5&lt;=$F33+$G33-1),2,IF(AND($C33="אבן דרך",BH$5&gt;=$F33,BH$5&lt;=$F33+$G33-1),1,""))</f>
        <v/>
      </c>
      <c r="BI33" s="34" t="str">
        <f ca="1">IF(AND($C33="מטרה",BI$5&gt;=$F33,BI$5&lt;=$F33+$G33-1),2,IF(AND($C33="אבן דרך",BI$5&gt;=$F33,BI$5&lt;=$F33+$G33-1),1,""))</f>
        <v/>
      </c>
      <c r="BJ33" s="34" t="str">
        <f ca="1">IF(AND($C33="מטרה",BJ$5&gt;=$F33,BJ$5&lt;=$F33+$G33-1),2,IF(AND($C33="אבן דרך",BJ$5&gt;=$F33,BJ$5&lt;=$F33+$G33-1),1,""))</f>
        <v/>
      </c>
      <c r="BK33" s="34" t="str">
        <f ca="1">IF(AND($C33="מטרה",BK$5&gt;=$F33,BK$5&lt;=$F33+$G33-1),2,IF(AND($C33="אבן דרך",BK$5&gt;=$F33,BK$5&lt;=$F33+$G33-1),1,""))</f>
        <v/>
      </c>
      <c r="BL33" s="34" t="str">
        <f ca="1">IF(AND($C33="מטרה",BL$5&gt;=$F33,BL$5&lt;=$F33+$G33-1),2,IF(AND($C33="אבן דרך",BL$5&gt;=$F33,BL$5&lt;=$F33+$G33-1),1,""))</f>
        <v/>
      </c>
    </row>
    <row r="34" spans="1:64" s="35" customFormat="1" ht="30" customHeight="1" x14ac:dyDescent="0.3">
      <c r="A34" s="29" t="s">
        <v>9</v>
      </c>
      <c r="B34" s="88" t="s">
        <v>64</v>
      </c>
      <c r="C34" s="88" t="s">
        <v>17</v>
      </c>
      <c r="D34" s="88" t="s">
        <v>47</v>
      </c>
      <c r="E34" s="91">
        <v>0</v>
      </c>
      <c r="F34" s="86"/>
      <c r="G34" s="87"/>
      <c r="H34" s="10"/>
      <c r="I34" s="34" t="str">
        <f ca="1">IF(AND($C34="מטרה",I$5&gt;=$F34,I$5&lt;=$F34+$G34-1),2,IF(AND($C34="אבן דרך",I$5&gt;=$F34,I$5&lt;=$F34+$G34-1),1,""))</f>
        <v/>
      </c>
      <c r="J34" s="34" t="str">
        <f ca="1">IF(AND($C34="מטרה",J$5&gt;=$F34,J$5&lt;=$F34+$G34-1),2,IF(AND($C34="אבן דרך",J$5&gt;=$F34,J$5&lt;=$F34+$G34-1),1,""))</f>
        <v/>
      </c>
      <c r="K34" s="34" t="str">
        <f ca="1">IF(AND($C34="מטרה",K$5&gt;=$F34,K$5&lt;=$F34+$G34-1),2,IF(AND($C34="אבן דרך",K$5&gt;=$F34,K$5&lt;=$F34+$G34-1),1,""))</f>
        <v/>
      </c>
      <c r="L34" s="34" t="str">
        <f ca="1">IF(AND($C34="מטרה",L$5&gt;=$F34,L$5&lt;=$F34+$G34-1),2,IF(AND($C34="אבן דרך",L$5&gt;=$F34,L$5&lt;=$F34+$G34-1),1,""))</f>
        <v/>
      </c>
      <c r="M34" s="34" t="str">
        <f ca="1">IF(AND($C34="מטרה",M$5&gt;=$F34,M$5&lt;=$F34+$G34-1),2,IF(AND($C34="אבן דרך",M$5&gt;=$F34,M$5&lt;=$F34+$G34-1),1,""))</f>
        <v/>
      </c>
      <c r="N34" s="34" t="str">
        <f ca="1">IF(AND($C34="מטרה",N$5&gt;=$F34,N$5&lt;=$F34+$G34-1),2,IF(AND($C34="אבן דרך",N$5&gt;=$F34,N$5&lt;=$F34+$G34-1),1,""))</f>
        <v/>
      </c>
      <c r="O34" s="34" t="str">
        <f ca="1">IF(AND($C34="מטרה",O$5&gt;=$F34,O$5&lt;=$F34+$G34-1),2,IF(AND($C34="אבן דרך",O$5&gt;=$F34,O$5&lt;=$F34+$G34-1),1,""))</f>
        <v/>
      </c>
      <c r="P34" s="34" t="str">
        <f ca="1">IF(AND($C34="מטרה",P$5&gt;=$F34,P$5&lt;=$F34+$G34-1),2,IF(AND($C34="אבן דרך",P$5&gt;=$F34,P$5&lt;=$F34+$G34-1),1,""))</f>
        <v/>
      </c>
      <c r="Q34" s="34" t="str">
        <f ca="1">IF(AND($C34="מטרה",Q$5&gt;=$F34,Q$5&lt;=$F34+$G34-1),2,IF(AND($C34="אבן דרך",Q$5&gt;=$F34,Q$5&lt;=$F34+$G34-1),1,""))</f>
        <v/>
      </c>
      <c r="R34" s="34" t="str">
        <f ca="1">IF(AND($C34="מטרה",R$5&gt;=$F34,R$5&lt;=$F34+$G34-1),2,IF(AND($C34="אבן דרך",R$5&gt;=$F34,R$5&lt;=$F34+$G34-1),1,""))</f>
        <v/>
      </c>
      <c r="S34" s="34" t="str">
        <f ca="1">IF(AND($C34="מטרה",S$5&gt;=$F34,S$5&lt;=$F34+$G34-1),2,IF(AND($C34="אבן דרך",S$5&gt;=$F34,S$5&lt;=$F34+$G34-1),1,""))</f>
        <v/>
      </c>
      <c r="T34" s="34" t="str">
        <f ca="1">IF(AND($C34="מטרה",T$5&gt;=$F34,T$5&lt;=$F34+$G34-1),2,IF(AND($C34="אבן דרך",T$5&gt;=$F34,T$5&lt;=$F34+$G34-1),1,""))</f>
        <v/>
      </c>
      <c r="U34" s="34" t="str">
        <f ca="1">IF(AND($C34="מטרה",U$5&gt;=$F34,U$5&lt;=$F34+$G34-1),2,IF(AND($C34="אבן דרך",U$5&gt;=$F34,U$5&lt;=$F34+$G34-1),1,""))</f>
        <v/>
      </c>
      <c r="V34" s="34" t="str">
        <f ca="1">IF(AND($C34="מטרה",V$5&gt;=$F34,V$5&lt;=$F34+$G34-1),2,IF(AND($C34="אבן דרך",V$5&gt;=$F34,V$5&lt;=$F34+$G34-1),1,""))</f>
        <v/>
      </c>
      <c r="W34" s="34" t="str">
        <f ca="1">IF(AND($C34="מטרה",W$5&gt;=$F34,W$5&lt;=$F34+$G34-1),2,IF(AND($C34="אבן דרך",W$5&gt;=$F34,W$5&lt;=$F34+$G34-1),1,""))</f>
        <v/>
      </c>
      <c r="X34" s="34" t="str">
        <f ca="1">IF(AND($C34="מטרה",X$5&gt;=$F34,X$5&lt;=$F34+$G34-1),2,IF(AND($C34="אבן דרך",X$5&gt;=$F34,X$5&lt;=$F34+$G34-1),1,""))</f>
        <v/>
      </c>
      <c r="Y34" s="34" t="str">
        <f ca="1">IF(AND($C34="מטרה",Y$5&gt;=$F34,Y$5&lt;=$F34+$G34-1),2,IF(AND($C34="אבן דרך",Y$5&gt;=$F34,Y$5&lt;=$F34+$G34-1),1,""))</f>
        <v/>
      </c>
      <c r="Z34" s="34" t="str">
        <f ca="1">IF(AND($C34="מטרה",Z$5&gt;=$F34,Z$5&lt;=$F34+$G34-1),2,IF(AND($C34="אבן דרך",Z$5&gt;=$F34,Z$5&lt;=$F34+$G34-1),1,""))</f>
        <v/>
      </c>
      <c r="AA34" s="34" t="str">
        <f ca="1">IF(AND($C34="מטרה",AA$5&gt;=$F34,AA$5&lt;=$F34+$G34-1),2,IF(AND($C34="אבן דרך",AA$5&gt;=$F34,AA$5&lt;=$F34+$G34-1),1,""))</f>
        <v/>
      </c>
      <c r="AB34" s="34" t="str">
        <f ca="1">IF(AND($C34="מטרה",AB$5&gt;=$F34,AB$5&lt;=$F34+$G34-1),2,IF(AND($C34="אבן דרך",AB$5&gt;=$F34,AB$5&lt;=$F34+$G34-1),1,""))</f>
        <v/>
      </c>
      <c r="AC34" s="34" t="str">
        <f ca="1">IF(AND($C34="מטרה",AC$5&gt;=$F34,AC$5&lt;=$F34+$G34-1),2,IF(AND($C34="אבן דרך",AC$5&gt;=$F34,AC$5&lt;=$F34+$G34-1),1,""))</f>
        <v/>
      </c>
      <c r="AD34" s="34" t="str">
        <f ca="1">IF(AND($C34="מטרה",AD$5&gt;=$F34,AD$5&lt;=$F34+$G34-1),2,IF(AND($C34="אבן דרך",AD$5&gt;=$F34,AD$5&lt;=$F34+$G34-1),1,""))</f>
        <v/>
      </c>
      <c r="AE34" s="34" t="str">
        <f ca="1">IF(AND($C34="מטרה",AE$5&gt;=$F34,AE$5&lt;=$F34+$G34-1),2,IF(AND($C34="אבן דרך",AE$5&gt;=$F34,AE$5&lt;=$F34+$G34-1),1,""))</f>
        <v/>
      </c>
      <c r="AF34" s="34" t="str">
        <f ca="1">IF(AND($C34="מטרה",AF$5&gt;=$F34,AF$5&lt;=$F34+$G34-1),2,IF(AND($C34="אבן דרך",AF$5&gt;=$F34,AF$5&lt;=$F34+$G34-1),1,""))</f>
        <v/>
      </c>
      <c r="AG34" s="34" t="str">
        <f ca="1">IF(AND($C34="מטרה",AG$5&gt;=$F34,AG$5&lt;=$F34+$G34-1),2,IF(AND($C34="אבן דרך",AG$5&gt;=$F34,AG$5&lt;=$F34+$G34-1),1,""))</f>
        <v/>
      </c>
      <c r="AH34" s="34" t="str">
        <f ca="1">IF(AND($C34="מטרה",AH$5&gt;=$F34,AH$5&lt;=$F34+$G34-1),2,IF(AND($C34="אבן דרך",AH$5&gt;=$F34,AH$5&lt;=$F34+$G34-1),1,""))</f>
        <v/>
      </c>
      <c r="AI34" s="34" t="str">
        <f ca="1">IF(AND($C34="מטרה",AI$5&gt;=$F34,AI$5&lt;=$F34+$G34-1),2,IF(AND($C34="אבן דרך",AI$5&gt;=$F34,AI$5&lt;=$F34+$G34-1),1,""))</f>
        <v/>
      </c>
      <c r="AJ34" s="34" t="str">
        <f ca="1">IF(AND($C34="מטרה",AJ$5&gt;=$F34,AJ$5&lt;=$F34+$G34-1),2,IF(AND($C34="אבן דרך",AJ$5&gt;=$F34,AJ$5&lt;=$F34+$G34-1),1,""))</f>
        <v/>
      </c>
      <c r="AK34" s="34" t="str">
        <f ca="1">IF(AND($C34="מטרה",AK$5&gt;=$F34,AK$5&lt;=$F34+$G34-1),2,IF(AND($C34="אבן דרך",AK$5&gt;=$F34,AK$5&lt;=$F34+$G34-1),1,""))</f>
        <v/>
      </c>
      <c r="AL34" s="34" t="str">
        <f ca="1">IF(AND($C34="מטרה",AL$5&gt;=$F34,AL$5&lt;=$F34+$G34-1),2,IF(AND($C34="אבן דרך",AL$5&gt;=$F34,AL$5&lt;=$F34+$G34-1),1,""))</f>
        <v/>
      </c>
      <c r="AM34" s="34" t="str">
        <f ca="1">IF(AND($C34="מטרה",AM$5&gt;=$F34,AM$5&lt;=$F34+$G34-1),2,IF(AND($C34="אבן דרך",AM$5&gt;=$F34,AM$5&lt;=$F34+$G34-1),1,""))</f>
        <v/>
      </c>
      <c r="AN34" s="34" t="str">
        <f ca="1">IF(AND($C34="מטרה",AN$5&gt;=$F34,AN$5&lt;=$F34+$G34-1),2,IF(AND($C34="אבן דרך",AN$5&gt;=$F34,AN$5&lt;=$F34+$G34-1),1,""))</f>
        <v/>
      </c>
      <c r="AO34" s="34" t="str">
        <f ca="1">IF(AND($C34="מטרה",AO$5&gt;=$F34,AO$5&lt;=$F34+$G34-1),2,IF(AND($C34="אבן דרך",AO$5&gt;=$F34,AO$5&lt;=$F34+$G34-1),1,""))</f>
        <v/>
      </c>
      <c r="AP34" s="34" t="str">
        <f ca="1">IF(AND($C34="מטרה",AP$5&gt;=$F34,AP$5&lt;=$F34+$G34-1),2,IF(AND($C34="אבן דרך",AP$5&gt;=$F34,AP$5&lt;=$F34+$G34-1),1,""))</f>
        <v/>
      </c>
      <c r="AQ34" s="34" t="str">
        <f ca="1">IF(AND($C34="מטרה",AQ$5&gt;=$F34,AQ$5&lt;=$F34+$G34-1),2,IF(AND($C34="אבן דרך",AQ$5&gt;=$F34,AQ$5&lt;=$F34+$G34-1),1,""))</f>
        <v/>
      </c>
      <c r="AR34" s="34" t="str">
        <f ca="1">IF(AND($C34="מטרה",AR$5&gt;=$F34,AR$5&lt;=$F34+$G34-1),2,IF(AND($C34="אבן דרך",AR$5&gt;=$F34,AR$5&lt;=$F34+$G34-1),1,""))</f>
        <v/>
      </c>
      <c r="AS34" s="34" t="str">
        <f ca="1">IF(AND($C34="מטרה",AS$5&gt;=$F34,AS$5&lt;=$F34+$G34-1),2,IF(AND($C34="אבן דרך",AS$5&gt;=$F34,AS$5&lt;=$F34+$G34-1),1,""))</f>
        <v/>
      </c>
      <c r="AT34" s="34" t="str">
        <f ca="1">IF(AND($C34="מטרה",AT$5&gt;=$F34,AT$5&lt;=$F34+$G34-1),2,IF(AND($C34="אבן דרך",AT$5&gt;=$F34,AT$5&lt;=$F34+$G34-1),1,""))</f>
        <v/>
      </c>
      <c r="AU34" s="34" t="str">
        <f ca="1">IF(AND($C34="מטרה",AU$5&gt;=$F34,AU$5&lt;=$F34+$G34-1),2,IF(AND($C34="אבן דרך",AU$5&gt;=$F34,AU$5&lt;=$F34+$G34-1),1,""))</f>
        <v/>
      </c>
      <c r="AV34" s="34" t="str">
        <f ca="1">IF(AND($C34="מטרה",AV$5&gt;=$F34,AV$5&lt;=$F34+$G34-1),2,IF(AND($C34="אבן דרך",AV$5&gt;=$F34,AV$5&lt;=$F34+$G34-1),1,""))</f>
        <v/>
      </c>
      <c r="AW34" s="34" t="str">
        <f ca="1">IF(AND($C34="מטרה",AW$5&gt;=$F34,AW$5&lt;=$F34+$G34-1),2,IF(AND($C34="אבן דרך",AW$5&gt;=$F34,AW$5&lt;=$F34+$G34-1),1,""))</f>
        <v/>
      </c>
      <c r="AX34" s="34" t="str">
        <f ca="1">IF(AND($C34="מטרה",AX$5&gt;=$F34,AX$5&lt;=$F34+$G34-1),2,IF(AND($C34="אבן דרך",AX$5&gt;=$F34,AX$5&lt;=$F34+$G34-1),1,""))</f>
        <v/>
      </c>
      <c r="AY34" s="34" t="str">
        <f ca="1">IF(AND($C34="מטרה",AY$5&gt;=$F34,AY$5&lt;=$F34+$G34-1),2,IF(AND($C34="אבן דרך",AY$5&gt;=$F34,AY$5&lt;=$F34+$G34-1),1,""))</f>
        <v/>
      </c>
      <c r="AZ34" s="34" t="str">
        <f ca="1">IF(AND($C34="מטרה",AZ$5&gt;=$F34,AZ$5&lt;=$F34+$G34-1),2,IF(AND($C34="אבן דרך",AZ$5&gt;=$F34,AZ$5&lt;=$F34+$G34-1),1,""))</f>
        <v/>
      </c>
      <c r="BA34" s="34" t="str">
        <f ca="1">IF(AND($C34="מטרה",BA$5&gt;=$F34,BA$5&lt;=$F34+$G34-1),2,IF(AND($C34="אבן דרך",BA$5&gt;=$F34,BA$5&lt;=$F34+$G34-1),1,""))</f>
        <v/>
      </c>
      <c r="BB34" s="34" t="str">
        <f ca="1">IF(AND($C34="מטרה",BB$5&gt;=$F34,BB$5&lt;=$F34+$G34-1),2,IF(AND($C34="אבן דרך",BB$5&gt;=$F34,BB$5&lt;=$F34+$G34-1),1,""))</f>
        <v/>
      </c>
      <c r="BC34" s="34" t="str">
        <f ca="1">IF(AND($C34="מטרה",BC$5&gt;=$F34,BC$5&lt;=$F34+$G34-1),2,IF(AND($C34="אבן דרך",BC$5&gt;=$F34,BC$5&lt;=$F34+$G34-1),1,""))</f>
        <v/>
      </c>
      <c r="BD34" s="34" t="str">
        <f ca="1">IF(AND($C34="מטרה",BD$5&gt;=$F34,BD$5&lt;=$F34+$G34-1),2,IF(AND($C34="אבן דרך",BD$5&gt;=$F34,BD$5&lt;=$F34+$G34-1),1,""))</f>
        <v/>
      </c>
      <c r="BE34" s="34" t="str">
        <f ca="1">IF(AND($C34="מטרה",BE$5&gt;=$F34,BE$5&lt;=$F34+$G34-1),2,IF(AND($C34="אבן דרך",BE$5&gt;=$F34,BE$5&lt;=$F34+$G34-1),1,""))</f>
        <v/>
      </c>
      <c r="BF34" s="34" t="str">
        <f ca="1">IF(AND($C34="מטרה",BF$5&gt;=$F34,BF$5&lt;=$F34+$G34-1),2,IF(AND($C34="אבן דרך",BF$5&gt;=$F34,BF$5&lt;=$F34+$G34-1),1,""))</f>
        <v/>
      </c>
      <c r="BG34" s="34" t="str">
        <f ca="1">IF(AND($C34="מטרה",BG$5&gt;=$F34,BG$5&lt;=$F34+$G34-1),2,IF(AND($C34="אבן דרך",BG$5&gt;=$F34,BG$5&lt;=$F34+$G34-1),1,""))</f>
        <v/>
      </c>
      <c r="BH34" s="34" t="str">
        <f ca="1">IF(AND($C34="מטרה",BH$5&gt;=$F34,BH$5&lt;=$F34+$G34-1),2,IF(AND($C34="אבן דרך",BH$5&gt;=$F34,BH$5&lt;=$F34+$G34-1),1,""))</f>
        <v/>
      </c>
      <c r="BI34" s="34" t="str">
        <f ca="1">IF(AND($C34="מטרה",BI$5&gt;=$F34,BI$5&lt;=$F34+$G34-1),2,IF(AND($C34="אבן דרך",BI$5&gt;=$F34,BI$5&lt;=$F34+$G34-1),1,""))</f>
        <v/>
      </c>
      <c r="BJ34" s="34" t="str">
        <f ca="1">IF(AND($C34="מטרה",BJ$5&gt;=$F34,BJ$5&lt;=$F34+$G34-1),2,IF(AND($C34="אבן דרך",BJ$5&gt;=$F34,BJ$5&lt;=$F34+$G34-1),1,""))</f>
        <v/>
      </c>
      <c r="BK34" s="34" t="str">
        <f ca="1">IF(AND($C34="מטרה",BK$5&gt;=$F34,BK$5&lt;=$F34+$G34-1),2,IF(AND($C34="אבן דרך",BK$5&gt;=$F34,BK$5&lt;=$F34+$G34-1),1,""))</f>
        <v/>
      </c>
      <c r="BL34" s="34" t="str">
        <f ca="1">IF(AND($C34="מטרה",BL$5&gt;=$F34,BL$5&lt;=$F34+$G34-1),2,IF(AND($C34="אבן דרך",BL$5&gt;=$F34,BL$5&lt;=$F34+$G34-1),1,""))</f>
        <v/>
      </c>
    </row>
    <row r="35" spans="1:64" s="35" customFormat="1" ht="30" customHeight="1" thickBot="1" x14ac:dyDescent="0.35">
      <c r="A35" s="15" t="s">
        <v>10</v>
      </c>
      <c r="B35" s="72" t="s">
        <v>65</v>
      </c>
      <c r="C35" s="75" t="s">
        <v>17</v>
      </c>
      <c r="D35" s="75" t="s">
        <v>54</v>
      </c>
      <c r="E35" s="91">
        <v>0</v>
      </c>
      <c r="F35" s="70"/>
      <c r="G35" s="71"/>
      <c r="H35" s="11"/>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36"/>
      <c r="BL35" s="36"/>
    </row>
    <row r="36" spans="1:64" ht="30" customHeight="1" x14ac:dyDescent="0.3">
      <c r="B36" s="72" t="s">
        <v>66</v>
      </c>
      <c r="C36" s="75" t="s">
        <v>17</v>
      </c>
      <c r="D36" s="75" t="s">
        <v>54</v>
      </c>
      <c r="E36" s="91">
        <v>0</v>
      </c>
      <c r="F36" s="69"/>
      <c r="G36" s="78"/>
      <c r="H36" s="3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row>
    <row r="37" spans="1:64" ht="30" customHeight="1" x14ac:dyDescent="0.3">
      <c r="B37" s="72" t="s">
        <v>67</v>
      </c>
      <c r="C37" s="88" t="s">
        <v>21</v>
      </c>
      <c r="D37" s="75" t="s">
        <v>54</v>
      </c>
      <c r="E37" s="73">
        <v>1</v>
      </c>
      <c r="F37" s="69">
        <v>44255</v>
      </c>
      <c r="G37" s="78">
        <v>6</v>
      </c>
      <c r="I37" s="89" t="str">
        <f ca="1">IF(AND($C37="מטרה",I$5&gt;=$F37,I$5&lt;=$F37+$G37-1),2,IF(AND($C37="אבן דרך",I$5&gt;=$F37,I$5&lt;=$F37+$G37-1),1,""))</f>
        <v/>
      </c>
      <c r="J37" s="89" t="str">
        <f ca="1">IF(AND($C37="מטרה",J$5&gt;=$F37,J$5&lt;=$F37+$G37-1),2,IF(AND($C37="אבן דרך",J$5&gt;=$F37,J$5&lt;=$F37+$G37-1),1,""))</f>
        <v/>
      </c>
      <c r="K37" s="89" t="str">
        <f ca="1">IF(AND($C37="מטרה",K$5&gt;=$F37,K$5&lt;=$F37+$G37-1),2,IF(AND($C37="אבן דרך",K$5&gt;=$F37,K$5&lt;=$F37+$G37-1),1,""))</f>
        <v/>
      </c>
      <c r="L37" s="89" t="str">
        <f ca="1">IF(AND($C37="מטרה",L$5&gt;=$F37,L$5&lt;=$F37+$G37-1),2,IF(AND($C37="אבן דרך",L$5&gt;=$F37,L$5&lt;=$F37+$G37-1),1,""))</f>
        <v/>
      </c>
      <c r="M37" s="89" t="str">
        <f ca="1">IF(AND($C37="מטרה",M$5&gt;=$F37,M$5&lt;=$F37+$G37-1),2,IF(AND($C37="אבן דרך",M$5&gt;=$F37,M$5&lt;=$F37+$G37-1),1,""))</f>
        <v/>
      </c>
      <c r="N37" s="89" t="str">
        <f ca="1">IF(AND($C37="מטרה",N$5&gt;=$F37,N$5&lt;=$F37+$G37-1),2,IF(AND($C37="אבן דרך",N$5&gt;=$F37,N$5&lt;=$F37+$G37-1),1,""))</f>
        <v/>
      </c>
      <c r="O37" s="89" t="str">
        <f ca="1">IF(AND($C37="מטרה",O$5&gt;=$F37,O$5&lt;=$F37+$G37-1),2,IF(AND($C37="אבן דרך",O$5&gt;=$F37,O$5&lt;=$F37+$G37-1),1,""))</f>
        <v/>
      </c>
      <c r="P37" s="89" t="str">
        <f ca="1">IF(AND($C37="מטרה",P$5&gt;=$F37,P$5&lt;=$F37+$G37-1),2,IF(AND($C37="אבן דרך",P$5&gt;=$F37,P$5&lt;=$F37+$G37-1),1,""))</f>
        <v/>
      </c>
      <c r="Q37" s="89" t="str">
        <f ca="1">IF(AND($C37="מטרה",Q$5&gt;=$F37,Q$5&lt;=$F37+$G37-1),2,IF(AND($C37="אבן דרך",Q$5&gt;=$F37,Q$5&lt;=$F37+$G37-1),1,""))</f>
        <v/>
      </c>
      <c r="R37" s="89" t="str">
        <f ca="1">IF(AND($C37="מטרה",R$5&gt;=$F37,R$5&lt;=$F37+$G37-1),2,IF(AND($C37="אבן דרך",R$5&gt;=$F37,R$5&lt;=$F37+$G37-1),1,""))</f>
        <v/>
      </c>
      <c r="S37" s="89" t="str">
        <f ca="1">IF(AND($C37="מטרה",S$5&gt;=$F37,S$5&lt;=$F37+$G37-1),2,IF(AND($C37="אבן דרך",S$5&gt;=$F37,S$5&lt;=$F37+$G37-1),1,""))</f>
        <v/>
      </c>
      <c r="T37" s="89" t="str">
        <f ca="1">IF(AND($C37="מטרה",T$5&gt;=$F37,T$5&lt;=$F37+$G37-1),2,IF(AND($C37="אבן דרך",T$5&gt;=$F37,T$5&lt;=$F37+$G37-1),1,""))</f>
        <v/>
      </c>
      <c r="U37" s="89" t="str">
        <f ca="1">IF(AND($C37="מטרה",U$5&gt;=$F37,U$5&lt;=$F37+$G37-1),2,IF(AND($C37="אבן דרך",U$5&gt;=$F37,U$5&lt;=$F37+$G37-1),1,""))</f>
        <v/>
      </c>
      <c r="V37" s="89" t="str">
        <f ca="1">IF(AND($C37="מטרה",V$5&gt;=$F37,V$5&lt;=$F37+$G37-1),2,IF(AND($C37="אבן דרך",V$5&gt;=$F37,V$5&lt;=$F37+$G37-1),1,""))</f>
        <v/>
      </c>
      <c r="W37" s="89" t="str">
        <f ca="1">IF(AND($C37="מטרה",W$5&gt;=$F37,W$5&lt;=$F37+$G37-1),2,IF(AND($C37="אבן דרך",W$5&gt;=$F37,W$5&lt;=$F37+$G37-1),1,""))</f>
        <v/>
      </c>
      <c r="X37" s="89" t="str">
        <f ca="1">IF(AND($C37="מטרה",X$5&gt;=$F37,X$5&lt;=$F37+$G37-1),2,IF(AND($C37="אבן דרך",X$5&gt;=$F37,X$5&lt;=$F37+$G37-1),1,""))</f>
        <v/>
      </c>
      <c r="Y37" s="89" t="str">
        <f ca="1">IF(AND($C37="מטרה",Y$5&gt;=$F37,Y$5&lt;=$F37+$G37-1),2,IF(AND($C37="אבן דרך",Y$5&gt;=$F37,Y$5&lt;=$F37+$G37-1),1,""))</f>
        <v/>
      </c>
      <c r="Z37" s="89" t="str">
        <f ca="1">IF(AND($C37="מטרה",Z$5&gt;=$F37,Z$5&lt;=$F37+$G37-1),2,IF(AND($C37="אבן דרך",Z$5&gt;=$F37,Z$5&lt;=$F37+$G37-1),1,""))</f>
        <v/>
      </c>
      <c r="AA37" s="89" t="str">
        <f ca="1">IF(AND($C37="מטרה",AA$5&gt;=$F37,AA$5&lt;=$F37+$G37-1),2,IF(AND($C37="אבן דרך",AA$5&gt;=$F37,AA$5&lt;=$F37+$G37-1),1,""))</f>
        <v/>
      </c>
      <c r="AB37" s="89" t="str">
        <f ca="1">IF(AND($C37="מטרה",AB$5&gt;=$F37,AB$5&lt;=$F37+$G37-1),2,IF(AND($C37="אבן דרך",AB$5&gt;=$F37,AB$5&lt;=$F37+$G37-1),1,""))</f>
        <v/>
      </c>
      <c r="AC37" s="89" t="str">
        <f ca="1">IF(AND($C37="מטרה",AC$5&gt;=$F37,AC$5&lt;=$F37+$G37-1),2,IF(AND($C37="אבן דרך",AC$5&gt;=$F37,AC$5&lt;=$F37+$G37-1),1,""))</f>
        <v/>
      </c>
      <c r="AD37" s="89" t="str">
        <f ca="1">IF(AND($C37="מטרה",AD$5&gt;=$F37,AD$5&lt;=$F37+$G37-1),2,IF(AND($C37="אבן דרך",AD$5&gt;=$F37,AD$5&lt;=$F37+$G37-1),1,""))</f>
        <v/>
      </c>
      <c r="AE37" s="89" t="str">
        <f ca="1">IF(AND($C37="מטרה",AE$5&gt;=$F37,AE$5&lt;=$F37+$G37-1),2,IF(AND($C37="אבן דרך",AE$5&gt;=$F37,AE$5&lt;=$F37+$G37-1),1,""))</f>
        <v/>
      </c>
      <c r="AF37" s="89" t="str">
        <f ca="1">IF(AND($C37="מטרה",AF$5&gt;=$F37,AF$5&lt;=$F37+$G37-1),2,IF(AND($C37="אבן דרך",AF$5&gt;=$F37,AF$5&lt;=$F37+$G37-1),1,""))</f>
        <v/>
      </c>
      <c r="AG37" s="89" t="str">
        <f ca="1">IF(AND($C37="מטרה",AG$5&gt;=$F37,AG$5&lt;=$F37+$G37-1),2,IF(AND($C37="אבן דרך",AG$5&gt;=$F37,AG$5&lt;=$F37+$G37-1),1,""))</f>
        <v/>
      </c>
      <c r="AH37" s="89" t="str">
        <f ca="1">IF(AND($C37="מטרה",AH$5&gt;=$F37,AH$5&lt;=$F37+$G37-1),2,IF(AND($C37="אבן דרך",AH$5&gt;=$F37,AH$5&lt;=$F37+$G37-1),1,""))</f>
        <v/>
      </c>
      <c r="AI37" s="89" t="str">
        <f ca="1">IF(AND($C37="מטרה",AI$5&gt;=$F37,AI$5&lt;=$F37+$G37-1),2,IF(AND($C37="אבן דרך",AI$5&gt;=$F37,AI$5&lt;=$F37+$G37-1),1,""))</f>
        <v/>
      </c>
      <c r="AJ37" s="89" t="str">
        <f ca="1">IF(AND($C37="מטרה",AJ$5&gt;=$F37,AJ$5&lt;=$F37+$G37-1),2,IF(AND($C37="אבן דרך",AJ$5&gt;=$F37,AJ$5&lt;=$F37+$G37-1),1,""))</f>
        <v/>
      </c>
      <c r="AK37" s="89" t="str">
        <f ca="1">IF(AND($C37="מטרה",AK$5&gt;=$F37,AK$5&lt;=$F37+$G37-1),2,IF(AND($C37="אבן דרך",AK$5&gt;=$F37,AK$5&lt;=$F37+$G37-1),1,""))</f>
        <v/>
      </c>
      <c r="AL37" s="89" t="str">
        <f ca="1">IF(AND($C37="מטרה",AL$5&gt;=$F37,AL$5&lt;=$F37+$G37-1),2,IF(AND($C37="אבן דרך",AL$5&gt;=$F37,AL$5&lt;=$F37+$G37-1),1,""))</f>
        <v/>
      </c>
      <c r="AM37" s="89" t="str">
        <f ca="1">IF(AND($C37="מטרה",AM$5&gt;=$F37,AM$5&lt;=$F37+$G37-1),2,IF(AND($C37="אבן דרך",AM$5&gt;=$F37,AM$5&lt;=$F37+$G37-1),1,""))</f>
        <v/>
      </c>
      <c r="AN37" s="89" t="str">
        <f ca="1">IF(AND($C37="מטרה",AN$5&gt;=$F37,AN$5&lt;=$F37+$G37-1),2,IF(AND($C37="אבן דרך",AN$5&gt;=$F37,AN$5&lt;=$F37+$G37-1),1,""))</f>
        <v/>
      </c>
      <c r="AO37" s="89" t="str">
        <f ca="1">IF(AND($C37="מטרה",AO$5&gt;=$F37,AO$5&lt;=$F37+$G37-1),2,IF(AND($C37="אבן דרך",AO$5&gt;=$F37,AO$5&lt;=$F37+$G37-1),1,""))</f>
        <v/>
      </c>
      <c r="AP37" s="89" t="str">
        <f ca="1">IF(AND($C37="מטרה",AP$5&gt;=$F37,AP$5&lt;=$F37+$G37-1),2,IF(AND($C37="אבן דרך",AP$5&gt;=$F37,AP$5&lt;=$F37+$G37-1),1,""))</f>
        <v/>
      </c>
      <c r="AQ37" s="89" t="str">
        <f ca="1">IF(AND($C37="מטרה",AQ$5&gt;=$F37,AQ$5&lt;=$F37+$G37-1),2,IF(AND($C37="אבן דרך",AQ$5&gt;=$F37,AQ$5&lt;=$F37+$G37-1),1,""))</f>
        <v/>
      </c>
      <c r="AR37" s="89" t="str">
        <f ca="1">IF(AND($C37="מטרה",AR$5&gt;=$F37,AR$5&lt;=$F37+$G37-1),2,IF(AND($C37="אבן דרך",AR$5&gt;=$F37,AR$5&lt;=$F37+$G37-1),1,""))</f>
        <v/>
      </c>
      <c r="AS37" s="89" t="str">
        <f ca="1">IF(AND($C37="מטרה",AS$5&gt;=$F37,AS$5&lt;=$F37+$G37-1),2,IF(AND($C37="אבן דרך",AS$5&gt;=$F37,AS$5&lt;=$F37+$G37-1),1,""))</f>
        <v/>
      </c>
      <c r="AT37" s="89" t="str">
        <f ca="1">IF(AND($C37="מטרה",AT$5&gt;=$F37,AT$5&lt;=$F37+$G37-1),2,IF(AND($C37="אבן דרך",AT$5&gt;=$F37,AT$5&lt;=$F37+$G37-1),1,""))</f>
        <v/>
      </c>
      <c r="AU37" s="89" t="str">
        <f ca="1">IF(AND($C37="מטרה",AU$5&gt;=$F37,AU$5&lt;=$F37+$G37-1),2,IF(AND($C37="אבן דרך",AU$5&gt;=$F37,AU$5&lt;=$F37+$G37-1),1,""))</f>
        <v/>
      </c>
      <c r="AV37" s="89" t="str">
        <f ca="1">IF(AND($C37="מטרה",AV$5&gt;=$F37,AV$5&lt;=$F37+$G37-1),2,IF(AND($C37="אבן דרך",AV$5&gt;=$F37,AV$5&lt;=$F37+$G37-1),1,""))</f>
        <v/>
      </c>
      <c r="AW37" s="89" t="str">
        <f ca="1">IF(AND($C37="מטרה",AW$5&gt;=$F37,AW$5&lt;=$F37+$G37-1),2,IF(AND($C37="אבן דרך",AW$5&gt;=$F37,AW$5&lt;=$F37+$G37-1),1,""))</f>
        <v/>
      </c>
      <c r="AX37" s="89" t="str">
        <f ca="1">IF(AND($C37="מטרה",AX$5&gt;=$F37,AX$5&lt;=$F37+$G37-1),2,IF(AND($C37="אבן דרך",AX$5&gt;=$F37,AX$5&lt;=$F37+$G37-1),1,""))</f>
        <v/>
      </c>
      <c r="AY37" s="89" t="str">
        <f ca="1">IF(AND($C37="מטרה",AY$5&gt;=$F37,AY$5&lt;=$F37+$G37-1),2,IF(AND($C37="אבן דרך",AY$5&gt;=$F37,AY$5&lt;=$F37+$G37-1),1,""))</f>
        <v/>
      </c>
      <c r="AZ37" s="89" t="str">
        <f ca="1">IF(AND($C37="מטרה",AZ$5&gt;=$F37,AZ$5&lt;=$F37+$G37-1),2,IF(AND($C37="אבן דרך",AZ$5&gt;=$F37,AZ$5&lt;=$F37+$G37-1),1,""))</f>
        <v/>
      </c>
      <c r="BA37" s="89" t="str">
        <f ca="1">IF(AND($C37="מטרה",BA$5&gt;=$F37,BA$5&lt;=$F37+$G37-1),2,IF(AND($C37="אבן דרך",BA$5&gt;=$F37,BA$5&lt;=$F37+$G37-1),1,""))</f>
        <v/>
      </c>
      <c r="BB37" s="89" t="str">
        <f ca="1">IF(AND($C37="מטרה",BB$5&gt;=$F37,BB$5&lt;=$F37+$G37-1),2,IF(AND($C37="אבן דרך",BB$5&gt;=$F37,BB$5&lt;=$F37+$G37-1),1,""))</f>
        <v/>
      </c>
      <c r="BC37" s="89" t="str">
        <f ca="1">IF(AND($C37="מטרה",BC$5&gt;=$F37,BC$5&lt;=$F37+$G37-1),2,IF(AND($C37="אבן דרך",BC$5&gt;=$F37,BC$5&lt;=$F37+$G37-1),1,""))</f>
        <v/>
      </c>
      <c r="BD37" s="89" t="str">
        <f ca="1">IF(AND($C37="מטרה",BD$5&gt;=$F37,BD$5&lt;=$F37+$G37-1),2,IF(AND($C37="אבן דרך",BD$5&gt;=$F37,BD$5&lt;=$F37+$G37-1),1,""))</f>
        <v/>
      </c>
      <c r="BE37" s="89" t="str">
        <f ca="1">IF(AND($C37="מטרה",BE$5&gt;=$F37,BE$5&lt;=$F37+$G37-1),2,IF(AND($C37="אבן דרך",BE$5&gt;=$F37,BE$5&lt;=$F37+$G37-1),1,""))</f>
        <v/>
      </c>
      <c r="BF37" s="89" t="str">
        <f ca="1">IF(AND($C37="מטרה",BF$5&gt;=$F37,BF$5&lt;=$F37+$G37-1),2,IF(AND($C37="אבן דרך",BF$5&gt;=$F37,BF$5&lt;=$F37+$G37-1),1,""))</f>
        <v/>
      </c>
      <c r="BG37" s="89" t="str">
        <f ca="1">IF(AND($C37="מטרה",BG$5&gt;=$F37,BG$5&lt;=$F37+$G37-1),2,IF(AND($C37="אבן דרך",BG$5&gt;=$F37,BG$5&lt;=$F37+$G37-1),1,""))</f>
        <v/>
      </c>
      <c r="BH37" s="89" t="str">
        <f ca="1">IF(AND($C37="מטרה",BH$5&gt;=$F37,BH$5&lt;=$F37+$G37-1),2,IF(AND($C37="אבן דרך",BH$5&gt;=$F37,BH$5&lt;=$F37+$G37-1),1,""))</f>
        <v/>
      </c>
      <c r="BI37" s="89" t="str">
        <f ca="1">IF(AND($C37="מטרה",BI$5&gt;=$F37,BI$5&lt;=$F37+$G37-1),2,IF(AND($C37="אבן דרך",BI$5&gt;=$F37,BI$5&lt;=$F37+$G37-1),1,""))</f>
        <v/>
      </c>
      <c r="BJ37" s="89" t="str">
        <f ca="1">IF(AND($C37="מטרה",BJ$5&gt;=$F37,BJ$5&lt;=$F37+$G37-1),2,IF(AND($C37="אבן דרך",BJ$5&gt;=$F37,BJ$5&lt;=$F37+$G37-1),1,""))</f>
        <v/>
      </c>
      <c r="BK37" s="89" t="str">
        <f ca="1">IF(AND($C37="מטרה",BK$5&gt;=$F37,BK$5&lt;=$F37+$G37-1),2,IF(AND($C37="אבן דרך",BK$5&gt;=$F37,BK$5&lt;=$F37+$G37-1),1,""))</f>
        <v/>
      </c>
      <c r="BL37" s="89" t="str">
        <f ca="1">IF(AND($C37="מטרה",BL$5&gt;=$F37,BL$5&lt;=$F37+$G37-1),2,IF(AND($C37="אבן דרך",BL$5&gt;=$F37,BL$5&lt;=$F37+$G37-1),1,""))</f>
        <v/>
      </c>
    </row>
    <row r="38" spans="1:64" ht="30" customHeight="1" x14ac:dyDescent="0.3">
      <c r="B38" s="72" t="s">
        <v>68</v>
      </c>
      <c r="C38" s="88" t="s">
        <v>21</v>
      </c>
      <c r="D38" s="75" t="s">
        <v>54</v>
      </c>
      <c r="E38" s="73">
        <v>1</v>
      </c>
      <c r="F38" s="70">
        <v>44261</v>
      </c>
      <c r="G38" s="71">
        <v>3</v>
      </c>
      <c r="I38" s="89" t="str">
        <f ca="1">IF(AND($C38="מטרה",I$5&gt;=$F38,I$5&lt;=$F38+$G38-1),2,IF(AND($C38="אבן דרך",I$5&gt;=$F38,I$5&lt;=$F38+$G38-1),1,""))</f>
        <v/>
      </c>
      <c r="J38" s="89" t="str">
        <f ca="1">IF(AND($C38="מטרה",J$5&gt;=$F38,J$5&lt;=$F38+$G38-1),2,IF(AND($C38="אבן דרך",J$5&gt;=$F38,J$5&lt;=$F38+$G38-1),1,""))</f>
        <v/>
      </c>
      <c r="K38" s="89" t="str">
        <f ca="1">IF(AND($C38="מטרה",K$5&gt;=$F38,K$5&lt;=$F38+$G38-1),2,IF(AND($C38="אבן דרך",K$5&gt;=$F38,K$5&lt;=$F38+$G38-1),1,""))</f>
        <v/>
      </c>
      <c r="L38" s="89" t="str">
        <f ca="1">IF(AND($C38="מטרה",L$5&gt;=$F38,L$5&lt;=$F38+$G38-1),2,IF(AND($C38="אבן דרך",L$5&gt;=$F38,L$5&lt;=$F38+$G38-1),1,""))</f>
        <v/>
      </c>
      <c r="M38" s="89" t="str">
        <f ca="1">IF(AND($C38="מטרה",M$5&gt;=$F38,M$5&lt;=$F38+$G38-1),2,IF(AND($C38="אבן דרך",M$5&gt;=$F38,M$5&lt;=$F38+$G38-1),1,""))</f>
        <v/>
      </c>
      <c r="N38" s="89" t="str">
        <f ca="1">IF(AND($C38="מטרה",N$5&gt;=$F38,N$5&lt;=$F38+$G38-1),2,IF(AND($C38="אבן דרך",N$5&gt;=$F38,N$5&lt;=$F38+$G38-1),1,""))</f>
        <v/>
      </c>
      <c r="O38" s="89" t="str">
        <f ca="1">IF(AND($C38="מטרה",O$5&gt;=$F38,O$5&lt;=$F38+$G38-1),2,IF(AND($C38="אבן דרך",O$5&gt;=$F38,O$5&lt;=$F38+$G38-1),1,""))</f>
        <v/>
      </c>
      <c r="P38" s="89" t="str">
        <f ca="1">IF(AND($C38="מטרה",P$5&gt;=$F38,P$5&lt;=$F38+$G38-1),2,IF(AND($C38="אבן דרך",P$5&gt;=$F38,P$5&lt;=$F38+$G38-1),1,""))</f>
        <v/>
      </c>
      <c r="Q38" s="89" t="str">
        <f ca="1">IF(AND($C38="מטרה",Q$5&gt;=$F38,Q$5&lt;=$F38+$G38-1),2,IF(AND($C38="אבן דרך",Q$5&gt;=$F38,Q$5&lt;=$F38+$G38-1),1,""))</f>
        <v/>
      </c>
      <c r="R38" s="89" t="str">
        <f ca="1">IF(AND($C38="מטרה",R$5&gt;=$F38,R$5&lt;=$F38+$G38-1),2,IF(AND($C38="אבן דרך",R$5&gt;=$F38,R$5&lt;=$F38+$G38-1),1,""))</f>
        <v/>
      </c>
      <c r="S38" s="89" t="str">
        <f ca="1">IF(AND($C38="מטרה",S$5&gt;=$F38,S$5&lt;=$F38+$G38-1),2,IF(AND($C38="אבן דרך",S$5&gt;=$F38,S$5&lt;=$F38+$G38-1),1,""))</f>
        <v/>
      </c>
      <c r="T38" s="89" t="str">
        <f ca="1">IF(AND($C38="מטרה",T$5&gt;=$F38,T$5&lt;=$F38+$G38-1),2,IF(AND($C38="אבן דרך",T$5&gt;=$F38,T$5&lt;=$F38+$G38-1),1,""))</f>
        <v/>
      </c>
      <c r="U38" s="89" t="str">
        <f ca="1">IF(AND($C38="מטרה",U$5&gt;=$F38,U$5&lt;=$F38+$G38-1),2,IF(AND($C38="אבן דרך",U$5&gt;=$F38,U$5&lt;=$F38+$G38-1),1,""))</f>
        <v/>
      </c>
      <c r="V38" s="89" t="str">
        <f ca="1">IF(AND($C38="מטרה",V$5&gt;=$F38,V$5&lt;=$F38+$G38-1),2,IF(AND($C38="אבן דרך",V$5&gt;=$F38,V$5&lt;=$F38+$G38-1),1,""))</f>
        <v/>
      </c>
      <c r="W38" s="89" t="str">
        <f ca="1">IF(AND($C38="מטרה",W$5&gt;=$F38,W$5&lt;=$F38+$G38-1),2,IF(AND($C38="אבן דרך",W$5&gt;=$F38,W$5&lt;=$F38+$G38-1),1,""))</f>
        <v/>
      </c>
      <c r="X38" s="89" t="str">
        <f ca="1">IF(AND($C38="מטרה",X$5&gt;=$F38,X$5&lt;=$F38+$G38-1),2,IF(AND($C38="אבן דרך",X$5&gt;=$F38,X$5&lt;=$F38+$G38-1),1,""))</f>
        <v/>
      </c>
      <c r="Y38" s="89" t="str">
        <f ca="1">IF(AND($C38="מטרה",Y$5&gt;=$F38,Y$5&lt;=$F38+$G38-1),2,IF(AND($C38="אבן דרך",Y$5&gt;=$F38,Y$5&lt;=$F38+$G38-1),1,""))</f>
        <v/>
      </c>
      <c r="Z38" s="89" t="str">
        <f ca="1">IF(AND($C38="מטרה",Z$5&gt;=$F38,Z$5&lt;=$F38+$G38-1),2,IF(AND($C38="אבן דרך",Z$5&gt;=$F38,Z$5&lt;=$F38+$G38-1),1,""))</f>
        <v/>
      </c>
      <c r="AA38" s="89" t="str">
        <f ca="1">IF(AND($C38="מטרה",AA$5&gt;=$F38,AA$5&lt;=$F38+$G38-1),2,IF(AND($C38="אבן דרך",AA$5&gt;=$F38,AA$5&lt;=$F38+$G38-1),1,""))</f>
        <v/>
      </c>
      <c r="AB38" s="89" t="str">
        <f ca="1">IF(AND($C38="מטרה",AB$5&gt;=$F38,AB$5&lt;=$F38+$G38-1),2,IF(AND($C38="אבן דרך",AB$5&gt;=$F38,AB$5&lt;=$F38+$G38-1),1,""))</f>
        <v/>
      </c>
      <c r="AC38" s="89" t="str">
        <f ca="1">IF(AND($C38="מטרה",AC$5&gt;=$F38,AC$5&lt;=$F38+$G38-1),2,IF(AND($C38="אבן דרך",AC$5&gt;=$F38,AC$5&lt;=$F38+$G38-1),1,""))</f>
        <v/>
      </c>
      <c r="AD38" s="89" t="str">
        <f ca="1">IF(AND($C38="מטרה",AD$5&gt;=$F38,AD$5&lt;=$F38+$G38-1),2,IF(AND($C38="אבן דרך",AD$5&gt;=$F38,AD$5&lt;=$F38+$G38-1),1,""))</f>
        <v/>
      </c>
      <c r="AE38" s="89" t="str">
        <f ca="1">IF(AND($C38="מטרה",AE$5&gt;=$F38,AE$5&lt;=$F38+$G38-1),2,IF(AND($C38="אבן דרך",AE$5&gt;=$F38,AE$5&lt;=$F38+$G38-1),1,""))</f>
        <v/>
      </c>
      <c r="AF38" s="89" t="str">
        <f ca="1">IF(AND($C38="מטרה",AF$5&gt;=$F38,AF$5&lt;=$F38+$G38-1),2,IF(AND($C38="אבן דרך",AF$5&gt;=$F38,AF$5&lt;=$F38+$G38-1),1,""))</f>
        <v/>
      </c>
      <c r="AG38" s="89" t="str">
        <f ca="1">IF(AND($C38="מטרה",AG$5&gt;=$F38,AG$5&lt;=$F38+$G38-1),2,IF(AND($C38="אבן דרך",AG$5&gt;=$F38,AG$5&lt;=$F38+$G38-1),1,""))</f>
        <v/>
      </c>
      <c r="AH38" s="89" t="str">
        <f ca="1">IF(AND($C38="מטרה",AH$5&gt;=$F38,AH$5&lt;=$F38+$G38-1),2,IF(AND($C38="אבן דרך",AH$5&gt;=$F38,AH$5&lt;=$F38+$G38-1),1,""))</f>
        <v/>
      </c>
      <c r="AI38" s="89" t="str">
        <f ca="1">IF(AND($C38="מטרה",AI$5&gt;=$F38,AI$5&lt;=$F38+$G38-1),2,IF(AND($C38="אבן דרך",AI$5&gt;=$F38,AI$5&lt;=$F38+$G38-1),1,""))</f>
        <v/>
      </c>
      <c r="AJ38" s="89" t="str">
        <f ca="1">IF(AND($C38="מטרה",AJ$5&gt;=$F38,AJ$5&lt;=$F38+$G38-1),2,IF(AND($C38="אבן דרך",AJ$5&gt;=$F38,AJ$5&lt;=$F38+$G38-1),1,""))</f>
        <v/>
      </c>
      <c r="AK38" s="89" t="str">
        <f ca="1">IF(AND($C38="מטרה",AK$5&gt;=$F38,AK$5&lt;=$F38+$G38-1),2,IF(AND($C38="אבן דרך",AK$5&gt;=$F38,AK$5&lt;=$F38+$G38-1),1,""))</f>
        <v/>
      </c>
      <c r="AL38" s="89" t="str">
        <f ca="1">IF(AND($C38="מטרה",AL$5&gt;=$F38,AL$5&lt;=$F38+$G38-1),2,IF(AND($C38="אבן דרך",AL$5&gt;=$F38,AL$5&lt;=$F38+$G38-1),1,""))</f>
        <v/>
      </c>
      <c r="AM38" s="89" t="str">
        <f ca="1">IF(AND($C38="מטרה",AM$5&gt;=$F38,AM$5&lt;=$F38+$G38-1),2,IF(AND($C38="אבן דרך",AM$5&gt;=$F38,AM$5&lt;=$F38+$G38-1),1,""))</f>
        <v/>
      </c>
      <c r="AN38" s="89" t="str">
        <f ca="1">IF(AND($C38="מטרה",AN$5&gt;=$F38,AN$5&lt;=$F38+$G38-1),2,IF(AND($C38="אבן דרך",AN$5&gt;=$F38,AN$5&lt;=$F38+$G38-1),1,""))</f>
        <v/>
      </c>
      <c r="AO38" s="89" t="str">
        <f ca="1">IF(AND($C38="מטרה",AO$5&gt;=$F38,AO$5&lt;=$F38+$G38-1),2,IF(AND($C38="אבן דרך",AO$5&gt;=$F38,AO$5&lt;=$F38+$G38-1),1,""))</f>
        <v/>
      </c>
      <c r="AP38" s="89" t="str">
        <f ca="1">IF(AND($C38="מטרה",AP$5&gt;=$F38,AP$5&lt;=$F38+$G38-1),2,IF(AND($C38="אבן דרך",AP$5&gt;=$F38,AP$5&lt;=$F38+$G38-1),1,""))</f>
        <v/>
      </c>
      <c r="AQ38" s="89" t="str">
        <f ca="1">IF(AND($C38="מטרה",AQ$5&gt;=$F38,AQ$5&lt;=$F38+$G38-1),2,IF(AND($C38="אבן דרך",AQ$5&gt;=$F38,AQ$5&lt;=$F38+$G38-1),1,""))</f>
        <v/>
      </c>
      <c r="AR38" s="89" t="str">
        <f ca="1">IF(AND($C38="מטרה",AR$5&gt;=$F38,AR$5&lt;=$F38+$G38-1),2,IF(AND($C38="אבן דרך",AR$5&gt;=$F38,AR$5&lt;=$F38+$G38-1),1,""))</f>
        <v/>
      </c>
      <c r="AS38" s="89" t="str">
        <f ca="1">IF(AND($C38="מטרה",AS$5&gt;=$F38,AS$5&lt;=$F38+$G38-1),2,IF(AND($C38="אבן דרך",AS$5&gt;=$F38,AS$5&lt;=$F38+$G38-1),1,""))</f>
        <v/>
      </c>
      <c r="AT38" s="89" t="str">
        <f ca="1">IF(AND($C38="מטרה",AT$5&gt;=$F38,AT$5&lt;=$F38+$G38-1),2,IF(AND($C38="אבן דרך",AT$5&gt;=$F38,AT$5&lt;=$F38+$G38-1),1,""))</f>
        <v/>
      </c>
      <c r="AU38" s="89" t="str">
        <f ca="1">IF(AND($C38="מטרה",AU$5&gt;=$F38,AU$5&lt;=$F38+$G38-1),2,IF(AND($C38="אבן דרך",AU$5&gt;=$F38,AU$5&lt;=$F38+$G38-1),1,""))</f>
        <v/>
      </c>
      <c r="AV38" s="89" t="str">
        <f ca="1">IF(AND($C38="מטרה",AV$5&gt;=$F38,AV$5&lt;=$F38+$G38-1),2,IF(AND($C38="אבן דרך",AV$5&gt;=$F38,AV$5&lt;=$F38+$G38-1),1,""))</f>
        <v/>
      </c>
      <c r="AW38" s="89" t="str">
        <f ca="1">IF(AND($C38="מטרה",AW$5&gt;=$F38,AW$5&lt;=$F38+$G38-1),2,IF(AND($C38="אבן דרך",AW$5&gt;=$F38,AW$5&lt;=$F38+$G38-1),1,""))</f>
        <v/>
      </c>
      <c r="AX38" s="89" t="str">
        <f ca="1">IF(AND($C38="מטרה",AX$5&gt;=$F38,AX$5&lt;=$F38+$G38-1),2,IF(AND($C38="אבן דרך",AX$5&gt;=$F38,AX$5&lt;=$F38+$G38-1),1,""))</f>
        <v/>
      </c>
      <c r="AY38" s="89" t="str">
        <f ca="1">IF(AND($C38="מטרה",AY$5&gt;=$F38,AY$5&lt;=$F38+$G38-1),2,IF(AND($C38="אבן דרך",AY$5&gt;=$F38,AY$5&lt;=$F38+$G38-1),1,""))</f>
        <v/>
      </c>
      <c r="AZ38" s="89" t="str">
        <f ca="1">IF(AND($C38="מטרה",AZ$5&gt;=$F38,AZ$5&lt;=$F38+$G38-1),2,IF(AND($C38="אבן דרך",AZ$5&gt;=$F38,AZ$5&lt;=$F38+$G38-1),1,""))</f>
        <v/>
      </c>
      <c r="BA38" s="89" t="str">
        <f ca="1">IF(AND($C38="מטרה",BA$5&gt;=$F38,BA$5&lt;=$F38+$G38-1),2,IF(AND($C38="אבן דרך",BA$5&gt;=$F38,BA$5&lt;=$F38+$G38-1),1,""))</f>
        <v/>
      </c>
      <c r="BB38" s="89" t="str">
        <f ca="1">IF(AND($C38="מטרה",BB$5&gt;=$F38,BB$5&lt;=$F38+$G38-1),2,IF(AND($C38="אבן דרך",BB$5&gt;=$F38,BB$5&lt;=$F38+$G38-1),1,""))</f>
        <v/>
      </c>
      <c r="BC38" s="89" t="str">
        <f ca="1">IF(AND($C38="מטרה",BC$5&gt;=$F38,BC$5&lt;=$F38+$G38-1),2,IF(AND($C38="אבן דרך",BC$5&gt;=$F38,BC$5&lt;=$F38+$G38-1),1,""))</f>
        <v/>
      </c>
      <c r="BD38" s="89" t="str">
        <f ca="1">IF(AND($C38="מטרה",BD$5&gt;=$F38,BD$5&lt;=$F38+$G38-1),2,IF(AND($C38="אבן דרך",BD$5&gt;=$F38,BD$5&lt;=$F38+$G38-1),1,""))</f>
        <v/>
      </c>
      <c r="BE38" s="89" t="str">
        <f ca="1">IF(AND($C38="מטרה",BE$5&gt;=$F38,BE$5&lt;=$F38+$G38-1),2,IF(AND($C38="אבן דרך",BE$5&gt;=$F38,BE$5&lt;=$F38+$G38-1),1,""))</f>
        <v/>
      </c>
      <c r="BF38" s="89" t="str">
        <f ca="1">IF(AND($C38="מטרה",BF$5&gt;=$F38,BF$5&lt;=$F38+$G38-1),2,IF(AND($C38="אבן דרך",BF$5&gt;=$F38,BF$5&lt;=$F38+$G38-1),1,""))</f>
        <v/>
      </c>
      <c r="BG38" s="89" t="str">
        <f ca="1">IF(AND($C38="מטרה",BG$5&gt;=$F38,BG$5&lt;=$F38+$G38-1),2,IF(AND($C38="אבן דרך",BG$5&gt;=$F38,BG$5&lt;=$F38+$G38-1),1,""))</f>
        <v/>
      </c>
      <c r="BH38" s="89" t="str">
        <f ca="1">IF(AND($C38="מטרה",BH$5&gt;=$F38,BH$5&lt;=$F38+$G38-1),2,IF(AND($C38="אבן דרך",BH$5&gt;=$F38,BH$5&lt;=$F38+$G38-1),1,""))</f>
        <v/>
      </c>
      <c r="BI38" s="89" t="str">
        <f ca="1">IF(AND($C38="מטרה",BI$5&gt;=$F38,BI$5&lt;=$F38+$G38-1),2,IF(AND($C38="אבן דרך",BI$5&gt;=$F38,BI$5&lt;=$F38+$G38-1),1,""))</f>
        <v/>
      </c>
      <c r="BJ38" s="89" t="str">
        <f ca="1">IF(AND($C38="מטרה",BJ$5&gt;=$F38,BJ$5&lt;=$F38+$G38-1),2,IF(AND($C38="אבן דרך",BJ$5&gt;=$F38,BJ$5&lt;=$F38+$G38-1),1,""))</f>
        <v/>
      </c>
      <c r="BK38" s="89" t="str">
        <f ca="1">IF(AND($C38="מטרה",BK$5&gt;=$F38,BK$5&lt;=$F38+$G38-1),2,IF(AND($C38="אבן דרך",BK$5&gt;=$F38,BK$5&lt;=$F38+$G38-1),1,""))</f>
        <v/>
      </c>
      <c r="BL38" s="89" t="str">
        <f ca="1">IF(AND($C38="מטרה",BL$5&gt;=$F38,BL$5&lt;=$F38+$G38-1),2,IF(AND($C38="אבן דרך",BL$5&gt;=$F38,BL$5&lt;=$F38+$G38-1),1,""))</f>
        <v/>
      </c>
    </row>
    <row r="39" spans="1:64" ht="30" customHeight="1" x14ac:dyDescent="0.3">
      <c r="B39" s="72" t="s">
        <v>69</v>
      </c>
      <c r="C39" s="88" t="s">
        <v>21</v>
      </c>
      <c r="D39" s="75" t="s">
        <v>47</v>
      </c>
      <c r="E39" s="73">
        <v>1</v>
      </c>
      <c r="F39" s="69">
        <v>44264</v>
      </c>
      <c r="G39" s="78">
        <v>4</v>
      </c>
      <c r="I39" s="89" t="str">
        <f ca="1">IF(AND($C39="מטרה",I$5&gt;=$F39,I$5&lt;=$F39+$G39-1),2,IF(AND($C39="אבן דרך",I$5&gt;=$F39,I$5&lt;=$F39+$G39-1),1,""))</f>
        <v/>
      </c>
      <c r="J39" s="89" t="str">
        <f ca="1">IF(AND($C39="מטרה",J$5&gt;=$F39,J$5&lt;=$F39+$G39-1),2,IF(AND($C39="אבן דרך",J$5&gt;=$F39,J$5&lt;=$F39+$G39-1),1,""))</f>
        <v/>
      </c>
      <c r="K39" s="89" t="str">
        <f ca="1">IF(AND($C39="מטרה",K$5&gt;=$F39,K$5&lt;=$F39+$G39-1),2,IF(AND($C39="אבן דרך",K$5&gt;=$F39,K$5&lt;=$F39+$G39-1),1,""))</f>
        <v/>
      </c>
      <c r="L39" s="89" t="str">
        <f ca="1">IF(AND($C39="מטרה",L$5&gt;=$F39,L$5&lt;=$F39+$G39-1),2,IF(AND($C39="אבן דרך",L$5&gt;=$F39,L$5&lt;=$F39+$G39-1),1,""))</f>
        <v/>
      </c>
      <c r="M39" s="89" t="str">
        <f ca="1">IF(AND($C39="מטרה",M$5&gt;=$F39,M$5&lt;=$F39+$G39-1),2,IF(AND($C39="אבן דרך",M$5&gt;=$F39,M$5&lt;=$F39+$G39-1),1,""))</f>
        <v/>
      </c>
      <c r="N39" s="89" t="str">
        <f ca="1">IF(AND($C39="מטרה",N$5&gt;=$F39,N$5&lt;=$F39+$G39-1),2,IF(AND($C39="אבן דרך",N$5&gt;=$F39,N$5&lt;=$F39+$G39-1),1,""))</f>
        <v/>
      </c>
      <c r="O39" s="89" t="str">
        <f ca="1">IF(AND($C39="מטרה",O$5&gt;=$F39,O$5&lt;=$F39+$G39-1),2,IF(AND($C39="אבן דרך",O$5&gt;=$F39,O$5&lt;=$F39+$G39-1),1,""))</f>
        <v/>
      </c>
      <c r="P39" s="89" t="str">
        <f ca="1">IF(AND($C39="מטרה",P$5&gt;=$F39,P$5&lt;=$F39+$G39-1),2,IF(AND($C39="אבן דרך",P$5&gt;=$F39,P$5&lt;=$F39+$G39-1),1,""))</f>
        <v/>
      </c>
      <c r="Q39" s="89" t="str">
        <f ca="1">IF(AND($C39="מטרה",Q$5&gt;=$F39,Q$5&lt;=$F39+$G39-1),2,IF(AND($C39="אבן דרך",Q$5&gt;=$F39,Q$5&lt;=$F39+$G39-1),1,""))</f>
        <v/>
      </c>
      <c r="R39" s="89" t="str">
        <f ca="1">IF(AND($C39="מטרה",R$5&gt;=$F39,R$5&lt;=$F39+$G39-1),2,IF(AND($C39="אבן דרך",R$5&gt;=$F39,R$5&lt;=$F39+$G39-1),1,""))</f>
        <v/>
      </c>
      <c r="S39" s="89" t="str">
        <f ca="1">IF(AND($C39="מטרה",S$5&gt;=$F39,S$5&lt;=$F39+$G39-1),2,IF(AND($C39="אבן דרך",S$5&gt;=$F39,S$5&lt;=$F39+$G39-1),1,""))</f>
        <v/>
      </c>
      <c r="T39" s="89" t="str">
        <f ca="1">IF(AND($C39="מטרה",T$5&gt;=$F39,T$5&lt;=$F39+$G39-1),2,IF(AND($C39="אבן דרך",T$5&gt;=$F39,T$5&lt;=$F39+$G39-1),1,""))</f>
        <v/>
      </c>
      <c r="U39" s="89" t="str">
        <f ca="1">IF(AND($C39="מטרה",U$5&gt;=$F39,U$5&lt;=$F39+$G39-1),2,IF(AND($C39="אבן דרך",U$5&gt;=$F39,U$5&lt;=$F39+$G39-1),1,""))</f>
        <v/>
      </c>
      <c r="V39" s="89" t="str">
        <f ca="1">IF(AND($C39="מטרה",V$5&gt;=$F39,V$5&lt;=$F39+$G39-1),2,IF(AND($C39="אבן דרך",V$5&gt;=$F39,V$5&lt;=$F39+$G39-1),1,""))</f>
        <v/>
      </c>
      <c r="W39" s="89" t="str">
        <f ca="1">IF(AND($C39="מטרה",W$5&gt;=$F39,W$5&lt;=$F39+$G39-1),2,IF(AND($C39="אבן דרך",W$5&gt;=$F39,W$5&lt;=$F39+$G39-1),1,""))</f>
        <v/>
      </c>
      <c r="X39" s="89" t="str">
        <f ca="1">IF(AND($C39="מטרה",X$5&gt;=$F39,X$5&lt;=$F39+$G39-1),2,IF(AND($C39="אבן דרך",X$5&gt;=$F39,X$5&lt;=$F39+$G39-1),1,""))</f>
        <v/>
      </c>
      <c r="Y39" s="89" t="str">
        <f ca="1">IF(AND($C39="מטרה",Y$5&gt;=$F39,Y$5&lt;=$F39+$G39-1),2,IF(AND($C39="אבן דרך",Y$5&gt;=$F39,Y$5&lt;=$F39+$G39-1),1,""))</f>
        <v/>
      </c>
      <c r="Z39" s="89" t="str">
        <f ca="1">IF(AND($C39="מטרה",Z$5&gt;=$F39,Z$5&lt;=$F39+$G39-1),2,IF(AND($C39="אבן דרך",Z$5&gt;=$F39,Z$5&lt;=$F39+$G39-1),1,""))</f>
        <v/>
      </c>
      <c r="AA39" s="89" t="str">
        <f ca="1">IF(AND($C39="מטרה",AA$5&gt;=$F39,AA$5&lt;=$F39+$G39-1),2,IF(AND($C39="אבן דרך",AA$5&gt;=$F39,AA$5&lt;=$F39+$G39-1),1,""))</f>
        <v/>
      </c>
      <c r="AB39" s="89" t="str">
        <f ca="1">IF(AND($C39="מטרה",AB$5&gt;=$F39,AB$5&lt;=$F39+$G39-1),2,IF(AND($C39="אבן דרך",AB$5&gt;=$F39,AB$5&lt;=$F39+$G39-1),1,""))</f>
        <v/>
      </c>
      <c r="AC39" s="89" t="str">
        <f ca="1">IF(AND($C39="מטרה",AC$5&gt;=$F39,AC$5&lt;=$F39+$G39-1),2,IF(AND($C39="אבן דרך",AC$5&gt;=$F39,AC$5&lt;=$F39+$G39-1),1,""))</f>
        <v/>
      </c>
      <c r="AD39" s="89" t="str">
        <f ca="1">IF(AND($C39="מטרה",AD$5&gt;=$F39,AD$5&lt;=$F39+$G39-1),2,IF(AND($C39="אבן דרך",AD$5&gt;=$F39,AD$5&lt;=$F39+$G39-1),1,""))</f>
        <v/>
      </c>
      <c r="AE39" s="89" t="str">
        <f ca="1">IF(AND($C39="מטרה",AE$5&gt;=$F39,AE$5&lt;=$F39+$G39-1),2,IF(AND($C39="אבן דרך",AE$5&gt;=$F39,AE$5&lt;=$F39+$G39-1),1,""))</f>
        <v/>
      </c>
      <c r="AF39" s="89" t="str">
        <f ca="1">IF(AND($C39="מטרה",AF$5&gt;=$F39,AF$5&lt;=$F39+$G39-1),2,IF(AND($C39="אבן דרך",AF$5&gt;=$F39,AF$5&lt;=$F39+$G39-1),1,""))</f>
        <v/>
      </c>
      <c r="AG39" s="89" t="str">
        <f ca="1">IF(AND($C39="מטרה",AG$5&gt;=$F39,AG$5&lt;=$F39+$G39-1),2,IF(AND($C39="אבן דרך",AG$5&gt;=$F39,AG$5&lt;=$F39+$G39-1),1,""))</f>
        <v/>
      </c>
      <c r="AH39" s="89" t="str">
        <f ca="1">IF(AND($C39="מטרה",AH$5&gt;=$F39,AH$5&lt;=$F39+$G39-1),2,IF(AND($C39="אבן דרך",AH$5&gt;=$F39,AH$5&lt;=$F39+$G39-1),1,""))</f>
        <v/>
      </c>
      <c r="AI39" s="89" t="str">
        <f ca="1">IF(AND($C39="מטרה",AI$5&gt;=$F39,AI$5&lt;=$F39+$G39-1),2,IF(AND($C39="אבן דרך",AI$5&gt;=$F39,AI$5&lt;=$F39+$G39-1),1,""))</f>
        <v/>
      </c>
      <c r="AJ39" s="89" t="str">
        <f ca="1">IF(AND($C39="מטרה",AJ$5&gt;=$F39,AJ$5&lt;=$F39+$G39-1),2,IF(AND($C39="אבן דרך",AJ$5&gt;=$F39,AJ$5&lt;=$F39+$G39-1),1,""))</f>
        <v/>
      </c>
      <c r="AK39" s="89" t="str">
        <f ca="1">IF(AND($C39="מטרה",AK$5&gt;=$F39,AK$5&lt;=$F39+$G39-1),2,IF(AND($C39="אבן דרך",AK$5&gt;=$F39,AK$5&lt;=$F39+$G39-1),1,""))</f>
        <v/>
      </c>
      <c r="AL39" s="89" t="str">
        <f ca="1">IF(AND($C39="מטרה",AL$5&gt;=$F39,AL$5&lt;=$F39+$G39-1),2,IF(AND($C39="אבן דרך",AL$5&gt;=$F39,AL$5&lt;=$F39+$G39-1),1,""))</f>
        <v/>
      </c>
      <c r="AM39" s="89" t="str">
        <f ca="1">IF(AND($C39="מטרה",AM$5&gt;=$F39,AM$5&lt;=$F39+$G39-1),2,IF(AND($C39="אבן דרך",AM$5&gt;=$F39,AM$5&lt;=$F39+$G39-1),1,""))</f>
        <v/>
      </c>
      <c r="AN39" s="89" t="str">
        <f ca="1">IF(AND($C39="מטרה",AN$5&gt;=$F39,AN$5&lt;=$F39+$G39-1),2,IF(AND($C39="אבן דרך",AN$5&gt;=$F39,AN$5&lt;=$F39+$G39-1),1,""))</f>
        <v/>
      </c>
      <c r="AO39" s="89" t="str">
        <f ca="1">IF(AND($C39="מטרה",AO$5&gt;=$F39,AO$5&lt;=$F39+$G39-1),2,IF(AND($C39="אבן דרך",AO$5&gt;=$F39,AO$5&lt;=$F39+$G39-1),1,""))</f>
        <v/>
      </c>
      <c r="AP39" s="89" t="str">
        <f ca="1">IF(AND($C39="מטרה",AP$5&gt;=$F39,AP$5&lt;=$F39+$G39-1),2,IF(AND($C39="אבן דרך",AP$5&gt;=$F39,AP$5&lt;=$F39+$G39-1),1,""))</f>
        <v/>
      </c>
      <c r="AQ39" s="89" t="str">
        <f ca="1">IF(AND($C39="מטרה",AQ$5&gt;=$F39,AQ$5&lt;=$F39+$G39-1),2,IF(AND($C39="אבן דרך",AQ$5&gt;=$F39,AQ$5&lt;=$F39+$G39-1),1,""))</f>
        <v/>
      </c>
      <c r="AR39" s="89" t="str">
        <f ca="1">IF(AND($C39="מטרה",AR$5&gt;=$F39,AR$5&lt;=$F39+$G39-1),2,IF(AND($C39="אבן דרך",AR$5&gt;=$F39,AR$5&lt;=$F39+$G39-1),1,""))</f>
        <v/>
      </c>
      <c r="AS39" s="89" t="str">
        <f ca="1">IF(AND($C39="מטרה",AS$5&gt;=$F39,AS$5&lt;=$F39+$G39-1),2,IF(AND($C39="אבן דרך",AS$5&gt;=$F39,AS$5&lt;=$F39+$G39-1),1,""))</f>
        <v/>
      </c>
      <c r="AT39" s="89" t="str">
        <f ca="1">IF(AND($C39="מטרה",AT$5&gt;=$F39,AT$5&lt;=$F39+$G39-1),2,IF(AND($C39="אבן דרך",AT$5&gt;=$F39,AT$5&lt;=$F39+$G39-1),1,""))</f>
        <v/>
      </c>
      <c r="AU39" s="89" t="str">
        <f ca="1">IF(AND($C39="מטרה",AU$5&gt;=$F39,AU$5&lt;=$F39+$G39-1),2,IF(AND($C39="אבן דרך",AU$5&gt;=$F39,AU$5&lt;=$F39+$G39-1),1,""))</f>
        <v/>
      </c>
      <c r="AV39" s="89" t="str">
        <f ca="1">IF(AND($C39="מטרה",AV$5&gt;=$F39,AV$5&lt;=$F39+$G39-1),2,IF(AND($C39="אבן דרך",AV$5&gt;=$F39,AV$5&lt;=$F39+$G39-1),1,""))</f>
        <v/>
      </c>
      <c r="AW39" s="89" t="str">
        <f ca="1">IF(AND($C39="מטרה",AW$5&gt;=$F39,AW$5&lt;=$F39+$G39-1),2,IF(AND($C39="אבן דרך",AW$5&gt;=$F39,AW$5&lt;=$F39+$G39-1),1,""))</f>
        <v/>
      </c>
      <c r="AX39" s="89" t="str">
        <f ca="1">IF(AND($C39="מטרה",AX$5&gt;=$F39,AX$5&lt;=$F39+$G39-1),2,IF(AND($C39="אבן דרך",AX$5&gt;=$F39,AX$5&lt;=$F39+$G39-1),1,""))</f>
        <v/>
      </c>
      <c r="AY39" s="89" t="str">
        <f ca="1">IF(AND($C39="מטרה",AY$5&gt;=$F39,AY$5&lt;=$F39+$G39-1),2,IF(AND($C39="אבן דרך",AY$5&gt;=$F39,AY$5&lt;=$F39+$G39-1),1,""))</f>
        <v/>
      </c>
      <c r="AZ39" s="89" t="str">
        <f ca="1">IF(AND($C39="מטרה",AZ$5&gt;=$F39,AZ$5&lt;=$F39+$G39-1),2,IF(AND($C39="אבן דרך",AZ$5&gt;=$F39,AZ$5&lt;=$F39+$G39-1),1,""))</f>
        <v/>
      </c>
      <c r="BA39" s="89" t="str">
        <f ca="1">IF(AND($C39="מטרה",BA$5&gt;=$F39,BA$5&lt;=$F39+$G39-1),2,IF(AND($C39="אבן דרך",BA$5&gt;=$F39,BA$5&lt;=$F39+$G39-1),1,""))</f>
        <v/>
      </c>
      <c r="BB39" s="89" t="str">
        <f ca="1">IF(AND($C39="מטרה",BB$5&gt;=$F39,BB$5&lt;=$F39+$G39-1),2,IF(AND($C39="אבן דרך",BB$5&gt;=$F39,BB$5&lt;=$F39+$G39-1),1,""))</f>
        <v/>
      </c>
      <c r="BC39" s="89" t="str">
        <f ca="1">IF(AND($C39="מטרה",BC$5&gt;=$F39,BC$5&lt;=$F39+$G39-1),2,IF(AND($C39="אבן דרך",BC$5&gt;=$F39,BC$5&lt;=$F39+$G39-1),1,""))</f>
        <v/>
      </c>
      <c r="BD39" s="89" t="str">
        <f ca="1">IF(AND($C39="מטרה",BD$5&gt;=$F39,BD$5&lt;=$F39+$G39-1),2,IF(AND($C39="אבן דרך",BD$5&gt;=$F39,BD$5&lt;=$F39+$G39-1),1,""))</f>
        <v/>
      </c>
      <c r="BE39" s="89" t="str">
        <f ca="1">IF(AND($C39="מטרה",BE$5&gt;=$F39,BE$5&lt;=$F39+$G39-1),2,IF(AND($C39="אבן דרך",BE$5&gt;=$F39,BE$5&lt;=$F39+$G39-1),1,""))</f>
        <v/>
      </c>
      <c r="BF39" s="89" t="str">
        <f ca="1">IF(AND($C39="מטרה",BF$5&gt;=$F39,BF$5&lt;=$F39+$G39-1),2,IF(AND($C39="אבן דרך",BF$5&gt;=$F39,BF$5&lt;=$F39+$G39-1),1,""))</f>
        <v/>
      </c>
      <c r="BG39" s="89" t="str">
        <f ca="1">IF(AND($C39="מטרה",BG$5&gt;=$F39,BG$5&lt;=$F39+$G39-1),2,IF(AND($C39="אבן דרך",BG$5&gt;=$F39,BG$5&lt;=$F39+$G39-1),1,""))</f>
        <v/>
      </c>
      <c r="BH39" s="89" t="str">
        <f ca="1">IF(AND($C39="מטרה",BH$5&gt;=$F39,BH$5&lt;=$F39+$G39-1),2,IF(AND($C39="אבן דרך",BH$5&gt;=$F39,BH$5&lt;=$F39+$G39-1),1,""))</f>
        <v/>
      </c>
      <c r="BI39" s="89" t="str">
        <f ca="1">IF(AND($C39="מטרה",BI$5&gt;=$F39,BI$5&lt;=$F39+$G39-1),2,IF(AND($C39="אבן דרך",BI$5&gt;=$F39,BI$5&lt;=$F39+$G39-1),1,""))</f>
        <v/>
      </c>
      <c r="BJ39" s="89" t="str">
        <f ca="1">IF(AND($C39="מטרה",BJ$5&gt;=$F39,BJ$5&lt;=$F39+$G39-1),2,IF(AND($C39="אבן דרך",BJ$5&gt;=$F39,BJ$5&lt;=$F39+$G39-1),1,""))</f>
        <v/>
      </c>
      <c r="BK39" s="89" t="str">
        <f ca="1">IF(AND($C39="מטרה",BK$5&gt;=$F39,BK$5&lt;=$F39+$G39-1),2,IF(AND($C39="אבן דרך",BK$5&gt;=$F39,BK$5&lt;=$F39+$G39-1),1,""))</f>
        <v/>
      </c>
      <c r="BL39" s="89" t="str">
        <f ca="1">IF(AND($C39="מטרה",BL$5&gt;=$F39,BL$5&lt;=$F39+$G39-1),2,IF(AND($C39="אבן דרך",BL$5&gt;=$F39,BL$5&lt;=$F39+$G39-1),1,""))</f>
        <v/>
      </c>
    </row>
    <row r="40" spans="1:64" ht="30" customHeight="1" x14ac:dyDescent="0.3">
      <c r="B40" s="72" t="s">
        <v>70</v>
      </c>
      <c r="C40" s="88" t="s">
        <v>21</v>
      </c>
      <c r="D40" s="75" t="s">
        <v>47</v>
      </c>
      <c r="E40" s="73">
        <v>1</v>
      </c>
      <c r="F40" s="69">
        <v>44273</v>
      </c>
      <c r="G40" s="78">
        <v>8</v>
      </c>
      <c r="I40" s="89" t="str">
        <f ca="1">IF(AND($C40="מטרה",I$5&gt;=$F40,I$5&lt;=$F40+$G40-1),2,IF(AND($C40="אבן דרך",I$5&gt;=$F40,I$5&lt;=$F40+$G40-1),1,""))</f>
        <v/>
      </c>
      <c r="J40" s="89" t="str">
        <f ca="1">IF(AND($C40="מטרה",J$5&gt;=$F40,J$5&lt;=$F40+$G40-1),2,IF(AND($C40="אבן דרך",J$5&gt;=$F40,J$5&lt;=$F40+$G40-1),1,""))</f>
        <v/>
      </c>
      <c r="K40" s="89" t="str">
        <f ca="1">IF(AND($C40="מטרה",K$5&gt;=$F40,K$5&lt;=$F40+$G40-1),2,IF(AND($C40="אבן דרך",K$5&gt;=$F40,K$5&lt;=$F40+$G40-1),1,""))</f>
        <v/>
      </c>
      <c r="L40" s="89" t="str">
        <f ca="1">IF(AND($C40="מטרה",L$5&gt;=$F40,L$5&lt;=$F40+$G40-1),2,IF(AND($C40="אבן דרך",L$5&gt;=$F40,L$5&lt;=$F40+$G40-1),1,""))</f>
        <v/>
      </c>
      <c r="M40" s="89" t="str">
        <f ca="1">IF(AND($C40="מטרה",M$5&gt;=$F40,M$5&lt;=$F40+$G40-1),2,IF(AND($C40="אבן דרך",M$5&gt;=$F40,M$5&lt;=$F40+$G40-1),1,""))</f>
        <v/>
      </c>
      <c r="N40" s="89" t="str">
        <f ca="1">IF(AND($C40="מטרה",N$5&gt;=$F40,N$5&lt;=$F40+$G40-1),2,IF(AND($C40="אבן דרך",N$5&gt;=$F40,N$5&lt;=$F40+$G40-1),1,""))</f>
        <v/>
      </c>
      <c r="O40" s="89" t="str">
        <f ca="1">IF(AND($C40="מטרה",O$5&gt;=$F40,O$5&lt;=$F40+$G40-1),2,IF(AND($C40="אבן דרך",O$5&gt;=$F40,O$5&lt;=$F40+$G40-1),1,""))</f>
        <v/>
      </c>
      <c r="P40" s="89" t="str">
        <f ca="1">IF(AND($C40="מטרה",P$5&gt;=$F40,P$5&lt;=$F40+$G40-1),2,IF(AND($C40="אבן דרך",P$5&gt;=$F40,P$5&lt;=$F40+$G40-1),1,""))</f>
        <v/>
      </c>
      <c r="Q40" s="89" t="str">
        <f ca="1">IF(AND($C40="מטרה",Q$5&gt;=$F40,Q$5&lt;=$F40+$G40-1),2,IF(AND($C40="אבן דרך",Q$5&gt;=$F40,Q$5&lt;=$F40+$G40-1),1,""))</f>
        <v/>
      </c>
      <c r="R40" s="89" t="str">
        <f ca="1">IF(AND($C40="מטרה",R$5&gt;=$F40,R$5&lt;=$F40+$G40-1),2,IF(AND($C40="אבן דרך",R$5&gt;=$F40,R$5&lt;=$F40+$G40-1),1,""))</f>
        <v/>
      </c>
      <c r="S40" s="89" t="str">
        <f ca="1">IF(AND($C40="מטרה",S$5&gt;=$F40,S$5&lt;=$F40+$G40-1),2,IF(AND($C40="אבן דרך",S$5&gt;=$F40,S$5&lt;=$F40+$G40-1),1,""))</f>
        <v/>
      </c>
      <c r="T40" s="89" t="str">
        <f ca="1">IF(AND($C40="מטרה",T$5&gt;=$F40,T$5&lt;=$F40+$G40-1),2,IF(AND($C40="אבן דרך",T$5&gt;=$F40,T$5&lt;=$F40+$G40-1),1,""))</f>
        <v/>
      </c>
      <c r="U40" s="89" t="str">
        <f ca="1">IF(AND($C40="מטרה",U$5&gt;=$F40,U$5&lt;=$F40+$G40-1),2,IF(AND($C40="אבן דרך",U$5&gt;=$F40,U$5&lt;=$F40+$G40-1),1,""))</f>
        <v/>
      </c>
      <c r="V40" s="89" t="str">
        <f ca="1">IF(AND($C40="מטרה",V$5&gt;=$F40,V$5&lt;=$F40+$G40-1),2,IF(AND($C40="אבן דרך",V$5&gt;=$F40,V$5&lt;=$F40+$G40-1),1,""))</f>
        <v/>
      </c>
      <c r="W40" s="89" t="str">
        <f ca="1">IF(AND($C40="מטרה",W$5&gt;=$F40,W$5&lt;=$F40+$G40-1),2,IF(AND($C40="אבן דרך",W$5&gt;=$F40,W$5&lt;=$F40+$G40-1),1,""))</f>
        <v/>
      </c>
      <c r="X40" s="89" t="str">
        <f ca="1">IF(AND($C40="מטרה",X$5&gt;=$F40,X$5&lt;=$F40+$G40-1),2,IF(AND($C40="אבן דרך",X$5&gt;=$F40,X$5&lt;=$F40+$G40-1),1,""))</f>
        <v/>
      </c>
      <c r="Y40" s="89" t="str">
        <f ca="1">IF(AND($C40="מטרה",Y$5&gt;=$F40,Y$5&lt;=$F40+$G40-1),2,IF(AND($C40="אבן דרך",Y$5&gt;=$F40,Y$5&lt;=$F40+$G40-1),1,""))</f>
        <v/>
      </c>
      <c r="Z40" s="89" t="str">
        <f ca="1">IF(AND($C40="מטרה",Z$5&gt;=$F40,Z$5&lt;=$F40+$G40-1),2,IF(AND($C40="אבן דרך",Z$5&gt;=$F40,Z$5&lt;=$F40+$G40-1),1,""))</f>
        <v/>
      </c>
      <c r="AA40" s="89" t="str">
        <f ca="1">IF(AND($C40="מטרה",AA$5&gt;=$F40,AA$5&lt;=$F40+$G40-1),2,IF(AND($C40="אבן דרך",AA$5&gt;=$F40,AA$5&lt;=$F40+$G40-1),1,""))</f>
        <v/>
      </c>
      <c r="AB40" s="89" t="str">
        <f ca="1">IF(AND($C40="מטרה",AB$5&gt;=$F40,AB$5&lt;=$F40+$G40-1),2,IF(AND($C40="אבן דרך",AB$5&gt;=$F40,AB$5&lt;=$F40+$G40-1),1,""))</f>
        <v/>
      </c>
      <c r="AC40" s="89" t="str">
        <f ca="1">IF(AND($C40="מטרה",AC$5&gt;=$F40,AC$5&lt;=$F40+$G40-1),2,IF(AND($C40="אבן דרך",AC$5&gt;=$F40,AC$5&lt;=$F40+$G40-1),1,""))</f>
        <v/>
      </c>
      <c r="AD40" s="89" t="str">
        <f ca="1">IF(AND($C40="מטרה",AD$5&gt;=$F40,AD$5&lt;=$F40+$G40-1),2,IF(AND($C40="אבן דרך",AD$5&gt;=$F40,AD$5&lt;=$F40+$G40-1),1,""))</f>
        <v/>
      </c>
      <c r="AE40" s="89" t="str">
        <f ca="1">IF(AND($C40="מטרה",AE$5&gt;=$F40,AE$5&lt;=$F40+$G40-1),2,IF(AND($C40="אבן דרך",AE$5&gt;=$F40,AE$5&lt;=$F40+$G40-1),1,""))</f>
        <v/>
      </c>
      <c r="AF40" s="89" t="str">
        <f ca="1">IF(AND($C40="מטרה",AF$5&gt;=$F40,AF$5&lt;=$F40+$G40-1),2,IF(AND($C40="אבן דרך",AF$5&gt;=$F40,AF$5&lt;=$F40+$G40-1),1,""))</f>
        <v/>
      </c>
      <c r="AG40" s="89" t="str">
        <f ca="1">IF(AND($C40="מטרה",AG$5&gt;=$F40,AG$5&lt;=$F40+$G40-1),2,IF(AND($C40="אבן דרך",AG$5&gt;=$F40,AG$5&lt;=$F40+$G40-1),1,""))</f>
        <v/>
      </c>
      <c r="AH40" s="89" t="str">
        <f ca="1">IF(AND($C40="מטרה",AH$5&gt;=$F40,AH$5&lt;=$F40+$G40-1),2,IF(AND($C40="אבן דרך",AH$5&gt;=$F40,AH$5&lt;=$F40+$G40-1),1,""))</f>
        <v/>
      </c>
      <c r="AI40" s="89" t="str">
        <f ca="1">IF(AND($C40="מטרה",AI$5&gt;=$F40,AI$5&lt;=$F40+$G40-1),2,IF(AND($C40="אבן דרך",AI$5&gt;=$F40,AI$5&lt;=$F40+$G40-1),1,""))</f>
        <v/>
      </c>
      <c r="AJ40" s="89" t="str">
        <f ca="1">IF(AND($C40="מטרה",AJ$5&gt;=$F40,AJ$5&lt;=$F40+$G40-1),2,IF(AND($C40="אבן דרך",AJ$5&gt;=$F40,AJ$5&lt;=$F40+$G40-1),1,""))</f>
        <v/>
      </c>
      <c r="AK40" s="89" t="str">
        <f ca="1">IF(AND($C40="מטרה",AK$5&gt;=$F40,AK$5&lt;=$F40+$G40-1),2,IF(AND($C40="אבן דרך",AK$5&gt;=$F40,AK$5&lt;=$F40+$G40-1),1,""))</f>
        <v/>
      </c>
      <c r="AL40" s="89" t="str">
        <f ca="1">IF(AND($C40="מטרה",AL$5&gt;=$F40,AL$5&lt;=$F40+$G40-1),2,IF(AND($C40="אבן דרך",AL$5&gt;=$F40,AL$5&lt;=$F40+$G40-1),1,""))</f>
        <v/>
      </c>
      <c r="AM40" s="89" t="str">
        <f ca="1">IF(AND($C40="מטרה",AM$5&gt;=$F40,AM$5&lt;=$F40+$G40-1),2,IF(AND($C40="אבן דרך",AM$5&gt;=$F40,AM$5&lt;=$F40+$G40-1),1,""))</f>
        <v/>
      </c>
      <c r="AN40" s="89" t="str">
        <f ca="1">IF(AND($C40="מטרה",AN$5&gt;=$F40,AN$5&lt;=$F40+$G40-1),2,IF(AND($C40="אבן דרך",AN$5&gt;=$F40,AN$5&lt;=$F40+$G40-1),1,""))</f>
        <v/>
      </c>
      <c r="AO40" s="89" t="str">
        <f ca="1">IF(AND($C40="מטרה",AO$5&gt;=$F40,AO$5&lt;=$F40+$G40-1),2,IF(AND($C40="אבן דרך",AO$5&gt;=$F40,AO$5&lt;=$F40+$G40-1),1,""))</f>
        <v/>
      </c>
      <c r="AP40" s="89" t="str">
        <f ca="1">IF(AND($C40="מטרה",AP$5&gt;=$F40,AP$5&lt;=$F40+$G40-1),2,IF(AND($C40="אבן דרך",AP$5&gt;=$F40,AP$5&lt;=$F40+$G40-1),1,""))</f>
        <v/>
      </c>
      <c r="AQ40" s="89" t="str">
        <f ca="1">IF(AND($C40="מטרה",AQ$5&gt;=$F40,AQ$5&lt;=$F40+$G40-1),2,IF(AND($C40="אבן דרך",AQ$5&gt;=$F40,AQ$5&lt;=$F40+$G40-1),1,""))</f>
        <v/>
      </c>
      <c r="AR40" s="89" t="str">
        <f ca="1">IF(AND($C40="מטרה",AR$5&gt;=$F40,AR$5&lt;=$F40+$G40-1),2,IF(AND($C40="אבן דרך",AR$5&gt;=$F40,AR$5&lt;=$F40+$G40-1),1,""))</f>
        <v/>
      </c>
      <c r="AS40" s="89" t="str">
        <f ca="1">IF(AND($C40="מטרה",AS$5&gt;=$F40,AS$5&lt;=$F40+$G40-1),2,IF(AND($C40="אבן דרך",AS$5&gt;=$F40,AS$5&lt;=$F40+$G40-1),1,""))</f>
        <v/>
      </c>
      <c r="AT40" s="89" t="str">
        <f ca="1">IF(AND($C40="מטרה",AT$5&gt;=$F40,AT$5&lt;=$F40+$G40-1),2,IF(AND($C40="אבן דרך",AT$5&gt;=$F40,AT$5&lt;=$F40+$G40-1),1,""))</f>
        <v/>
      </c>
      <c r="AU40" s="89" t="str">
        <f ca="1">IF(AND($C40="מטרה",AU$5&gt;=$F40,AU$5&lt;=$F40+$G40-1),2,IF(AND($C40="אבן דרך",AU$5&gt;=$F40,AU$5&lt;=$F40+$G40-1),1,""))</f>
        <v/>
      </c>
      <c r="AV40" s="89" t="str">
        <f ca="1">IF(AND($C40="מטרה",AV$5&gt;=$F40,AV$5&lt;=$F40+$G40-1),2,IF(AND($C40="אבן דרך",AV$5&gt;=$F40,AV$5&lt;=$F40+$G40-1),1,""))</f>
        <v/>
      </c>
      <c r="AW40" s="89" t="str">
        <f ca="1">IF(AND($C40="מטרה",AW$5&gt;=$F40,AW$5&lt;=$F40+$G40-1),2,IF(AND($C40="אבן דרך",AW$5&gt;=$F40,AW$5&lt;=$F40+$G40-1),1,""))</f>
        <v/>
      </c>
      <c r="AX40" s="89" t="str">
        <f ca="1">IF(AND($C40="מטרה",AX$5&gt;=$F40,AX$5&lt;=$F40+$G40-1),2,IF(AND($C40="אבן דרך",AX$5&gt;=$F40,AX$5&lt;=$F40+$G40-1),1,""))</f>
        <v/>
      </c>
      <c r="AY40" s="89" t="str">
        <f ca="1">IF(AND($C40="מטרה",AY$5&gt;=$F40,AY$5&lt;=$F40+$G40-1),2,IF(AND($C40="אבן דרך",AY$5&gt;=$F40,AY$5&lt;=$F40+$G40-1),1,""))</f>
        <v/>
      </c>
      <c r="AZ40" s="89" t="str">
        <f ca="1">IF(AND($C40="מטרה",AZ$5&gt;=$F40,AZ$5&lt;=$F40+$G40-1),2,IF(AND($C40="אבן דרך",AZ$5&gt;=$F40,AZ$5&lt;=$F40+$G40-1),1,""))</f>
        <v/>
      </c>
      <c r="BA40" s="89" t="str">
        <f ca="1">IF(AND($C40="מטרה",BA$5&gt;=$F40,BA$5&lt;=$F40+$G40-1),2,IF(AND($C40="אבן דרך",BA$5&gt;=$F40,BA$5&lt;=$F40+$G40-1),1,""))</f>
        <v/>
      </c>
      <c r="BB40" s="89" t="str">
        <f ca="1">IF(AND($C40="מטרה",BB$5&gt;=$F40,BB$5&lt;=$F40+$G40-1),2,IF(AND($C40="אבן דרך",BB$5&gt;=$F40,BB$5&lt;=$F40+$G40-1),1,""))</f>
        <v/>
      </c>
      <c r="BC40" s="89" t="str">
        <f ca="1">IF(AND($C40="מטרה",BC$5&gt;=$F40,BC$5&lt;=$F40+$G40-1),2,IF(AND($C40="אבן דרך",BC$5&gt;=$F40,BC$5&lt;=$F40+$G40-1),1,""))</f>
        <v/>
      </c>
      <c r="BD40" s="89" t="str">
        <f ca="1">IF(AND($C40="מטרה",BD$5&gt;=$F40,BD$5&lt;=$F40+$G40-1),2,IF(AND($C40="אבן דרך",BD$5&gt;=$F40,BD$5&lt;=$F40+$G40-1),1,""))</f>
        <v/>
      </c>
      <c r="BE40" s="89" t="str">
        <f ca="1">IF(AND($C40="מטרה",BE$5&gt;=$F40,BE$5&lt;=$F40+$G40-1),2,IF(AND($C40="אבן דרך",BE$5&gt;=$F40,BE$5&lt;=$F40+$G40-1),1,""))</f>
        <v/>
      </c>
      <c r="BF40" s="89" t="str">
        <f ca="1">IF(AND($C40="מטרה",BF$5&gt;=$F40,BF$5&lt;=$F40+$G40-1),2,IF(AND($C40="אבן דרך",BF$5&gt;=$F40,BF$5&lt;=$F40+$G40-1),1,""))</f>
        <v/>
      </c>
      <c r="BG40" s="89" t="str">
        <f ca="1">IF(AND($C40="מטרה",BG$5&gt;=$F40,BG$5&lt;=$F40+$G40-1),2,IF(AND($C40="אבן דרך",BG$5&gt;=$F40,BG$5&lt;=$F40+$G40-1),1,""))</f>
        <v/>
      </c>
      <c r="BH40" s="89" t="str">
        <f ca="1">IF(AND($C40="מטרה",BH$5&gt;=$F40,BH$5&lt;=$F40+$G40-1),2,IF(AND($C40="אבן דרך",BH$5&gt;=$F40,BH$5&lt;=$F40+$G40-1),1,""))</f>
        <v/>
      </c>
      <c r="BI40" s="89" t="str">
        <f ca="1">IF(AND($C40="מטרה",BI$5&gt;=$F40,BI$5&lt;=$F40+$G40-1),2,IF(AND($C40="אבן דרך",BI$5&gt;=$F40,BI$5&lt;=$F40+$G40-1),1,""))</f>
        <v/>
      </c>
      <c r="BJ40" s="89" t="str">
        <f ca="1">IF(AND($C40="מטרה",BJ$5&gt;=$F40,BJ$5&lt;=$F40+$G40-1),2,IF(AND($C40="אבן דרך",BJ$5&gt;=$F40,BJ$5&lt;=$F40+$G40-1),1,""))</f>
        <v/>
      </c>
      <c r="BK40" s="89" t="str">
        <f ca="1">IF(AND($C40="מטרה",BK$5&gt;=$F40,BK$5&lt;=$F40+$G40-1),2,IF(AND($C40="אבן דרך",BK$5&gt;=$F40,BK$5&lt;=$F40+$G40-1),1,""))</f>
        <v/>
      </c>
      <c r="BL40" s="89" t="str">
        <f ca="1">IF(AND($C40="מטרה",BL$5&gt;=$F40,BL$5&lt;=$F40+$G40-1),2,IF(AND($C40="אבן דרך",BL$5&gt;=$F40,BL$5&lt;=$F40+$G40-1),1,""))</f>
        <v/>
      </c>
    </row>
    <row r="41" spans="1:64" ht="30" customHeight="1" x14ac:dyDescent="0.3">
      <c r="B41" s="72" t="s">
        <v>71</v>
      </c>
      <c r="C41" s="88" t="s">
        <v>21</v>
      </c>
      <c r="D41" s="75" t="s">
        <v>47</v>
      </c>
      <c r="E41" s="73">
        <v>1</v>
      </c>
      <c r="F41" s="69">
        <v>44268</v>
      </c>
      <c r="G41" s="78">
        <v>6</v>
      </c>
      <c r="I41" s="89" t="str">
        <f ca="1">IF(AND($C41="מטרה",I$5&gt;=$F41,I$5&lt;=$F41+$G41-1),2,IF(AND($C41="אבן דרך",I$5&gt;=$F41,I$5&lt;=$F41+$G41-1),1,""))</f>
        <v/>
      </c>
      <c r="J41" s="89" t="str">
        <f ca="1">IF(AND($C41="מטרה",J$5&gt;=$F41,J$5&lt;=$F41+$G41-1),2,IF(AND($C41="אבן דרך",J$5&gt;=$F41,J$5&lt;=$F41+$G41-1),1,""))</f>
        <v/>
      </c>
      <c r="K41" s="89" t="str">
        <f ca="1">IF(AND($C41="מטרה",K$5&gt;=$F41,K$5&lt;=$F41+$G41-1),2,IF(AND($C41="אבן דרך",K$5&gt;=$F41,K$5&lt;=$F41+$G41-1),1,""))</f>
        <v/>
      </c>
      <c r="L41" s="89" t="str">
        <f ca="1">IF(AND($C41="מטרה",L$5&gt;=$F41,L$5&lt;=$F41+$G41-1),2,IF(AND($C41="אבן דרך",L$5&gt;=$F41,L$5&lt;=$F41+$G41-1),1,""))</f>
        <v/>
      </c>
      <c r="M41" s="89" t="str">
        <f ca="1">IF(AND($C41="מטרה",M$5&gt;=$F41,M$5&lt;=$F41+$G41-1),2,IF(AND($C41="אבן דרך",M$5&gt;=$F41,M$5&lt;=$F41+$G41-1),1,""))</f>
        <v/>
      </c>
      <c r="N41" s="89" t="str">
        <f ca="1">IF(AND($C41="מטרה",N$5&gt;=$F41,N$5&lt;=$F41+$G41-1),2,IF(AND($C41="אבן דרך",N$5&gt;=$F41,N$5&lt;=$F41+$G41-1),1,""))</f>
        <v/>
      </c>
      <c r="O41" s="89" t="str">
        <f ca="1">IF(AND($C41="מטרה",O$5&gt;=$F41,O$5&lt;=$F41+$G41-1),2,IF(AND($C41="אבן דרך",O$5&gt;=$F41,O$5&lt;=$F41+$G41-1),1,""))</f>
        <v/>
      </c>
      <c r="P41" s="89" t="str">
        <f ca="1">IF(AND($C41="מטרה",P$5&gt;=$F41,P$5&lt;=$F41+$G41-1),2,IF(AND($C41="אבן דרך",P$5&gt;=$F41,P$5&lt;=$F41+$G41-1),1,""))</f>
        <v/>
      </c>
      <c r="Q41" s="89" t="str">
        <f ca="1">IF(AND($C41="מטרה",Q$5&gt;=$F41,Q$5&lt;=$F41+$G41-1),2,IF(AND($C41="אבן דרך",Q$5&gt;=$F41,Q$5&lt;=$F41+$G41-1),1,""))</f>
        <v/>
      </c>
      <c r="R41" s="89" t="str">
        <f ca="1">IF(AND($C41="מטרה",R$5&gt;=$F41,R$5&lt;=$F41+$G41-1),2,IF(AND($C41="אבן דרך",R$5&gt;=$F41,R$5&lt;=$F41+$G41-1),1,""))</f>
        <v/>
      </c>
      <c r="S41" s="89" t="str">
        <f ca="1">IF(AND($C41="מטרה",S$5&gt;=$F41,S$5&lt;=$F41+$G41-1),2,IF(AND($C41="אבן דרך",S$5&gt;=$F41,S$5&lt;=$F41+$G41-1),1,""))</f>
        <v/>
      </c>
      <c r="T41" s="89" t="str">
        <f ca="1">IF(AND($C41="מטרה",T$5&gt;=$F41,T$5&lt;=$F41+$G41-1),2,IF(AND($C41="אבן דרך",T$5&gt;=$F41,T$5&lt;=$F41+$G41-1),1,""))</f>
        <v/>
      </c>
      <c r="U41" s="89" t="str">
        <f ca="1">IF(AND($C41="מטרה",U$5&gt;=$F41,U$5&lt;=$F41+$G41-1),2,IF(AND($C41="אבן דרך",U$5&gt;=$F41,U$5&lt;=$F41+$G41-1),1,""))</f>
        <v/>
      </c>
      <c r="V41" s="89" t="str">
        <f ca="1">IF(AND($C41="מטרה",V$5&gt;=$F41,V$5&lt;=$F41+$G41-1),2,IF(AND($C41="אבן דרך",V$5&gt;=$F41,V$5&lt;=$F41+$G41-1),1,""))</f>
        <v/>
      </c>
      <c r="W41" s="89" t="str">
        <f ca="1">IF(AND($C41="מטרה",W$5&gt;=$F41,W$5&lt;=$F41+$G41-1),2,IF(AND($C41="אבן דרך",W$5&gt;=$F41,W$5&lt;=$F41+$G41-1),1,""))</f>
        <v/>
      </c>
      <c r="X41" s="89" t="str">
        <f ca="1">IF(AND($C41="מטרה",X$5&gt;=$F41,X$5&lt;=$F41+$G41-1),2,IF(AND($C41="אבן דרך",X$5&gt;=$F41,X$5&lt;=$F41+$G41-1),1,""))</f>
        <v/>
      </c>
      <c r="Y41" s="89" t="str">
        <f ca="1">IF(AND($C41="מטרה",Y$5&gt;=$F41,Y$5&lt;=$F41+$G41-1),2,IF(AND($C41="אבן דרך",Y$5&gt;=$F41,Y$5&lt;=$F41+$G41-1),1,""))</f>
        <v/>
      </c>
      <c r="Z41" s="89" t="str">
        <f ca="1">IF(AND($C41="מטרה",Z$5&gt;=$F41,Z$5&lt;=$F41+$G41-1),2,IF(AND($C41="אבן דרך",Z$5&gt;=$F41,Z$5&lt;=$F41+$G41-1),1,""))</f>
        <v/>
      </c>
      <c r="AA41" s="89" t="str">
        <f ca="1">IF(AND($C41="מטרה",AA$5&gt;=$F41,AA$5&lt;=$F41+$G41-1),2,IF(AND($C41="אבן דרך",AA$5&gt;=$F41,AA$5&lt;=$F41+$G41-1),1,""))</f>
        <v/>
      </c>
      <c r="AB41" s="89" t="str">
        <f ca="1">IF(AND($C41="מטרה",AB$5&gt;=$F41,AB$5&lt;=$F41+$G41-1),2,IF(AND($C41="אבן דרך",AB$5&gt;=$F41,AB$5&lt;=$F41+$G41-1),1,""))</f>
        <v/>
      </c>
      <c r="AC41" s="89" t="str">
        <f ca="1">IF(AND($C41="מטרה",AC$5&gt;=$F41,AC$5&lt;=$F41+$G41-1),2,IF(AND($C41="אבן דרך",AC$5&gt;=$F41,AC$5&lt;=$F41+$G41-1),1,""))</f>
        <v/>
      </c>
      <c r="AD41" s="89" t="str">
        <f ca="1">IF(AND($C41="מטרה",AD$5&gt;=$F41,AD$5&lt;=$F41+$G41-1),2,IF(AND($C41="אבן דרך",AD$5&gt;=$F41,AD$5&lt;=$F41+$G41-1),1,""))</f>
        <v/>
      </c>
      <c r="AE41" s="89" t="str">
        <f ca="1">IF(AND($C41="מטרה",AE$5&gt;=$F41,AE$5&lt;=$F41+$G41-1),2,IF(AND($C41="אבן דרך",AE$5&gt;=$F41,AE$5&lt;=$F41+$G41-1),1,""))</f>
        <v/>
      </c>
      <c r="AF41" s="89" t="str">
        <f ca="1">IF(AND($C41="מטרה",AF$5&gt;=$F41,AF$5&lt;=$F41+$G41-1),2,IF(AND($C41="אבן דרך",AF$5&gt;=$F41,AF$5&lt;=$F41+$G41-1),1,""))</f>
        <v/>
      </c>
      <c r="AG41" s="89" t="str">
        <f ca="1">IF(AND($C41="מטרה",AG$5&gt;=$F41,AG$5&lt;=$F41+$G41-1),2,IF(AND($C41="אבן דרך",AG$5&gt;=$F41,AG$5&lt;=$F41+$G41-1),1,""))</f>
        <v/>
      </c>
      <c r="AH41" s="89" t="str">
        <f ca="1">IF(AND($C41="מטרה",AH$5&gt;=$F41,AH$5&lt;=$F41+$G41-1),2,IF(AND($C41="אבן דרך",AH$5&gt;=$F41,AH$5&lt;=$F41+$G41-1),1,""))</f>
        <v/>
      </c>
      <c r="AI41" s="89" t="str">
        <f ca="1">IF(AND($C41="מטרה",AI$5&gt;=$F41,AI$5&lt;=$F41+$G41-1),2,IF(AND($C41="אבן דרך",AI$5&gt;=$F41,AI$5&lt;=$F41+$G41-1),1,""))</f>
        <v/>
      </c>
      <c r="AJ41" s="89" t="str">
        <f ca="1">IF(AND($C41="מטרה",AJ$5&gt;=$F41,AJ$5&lt;=$F41+$G41-1),2,IF(AND($C41="אבן דרך",AJ$5&gt;=$F41,AJ$5&lt;=$F41+$G41-1),1,""))</f>
        <v/>
      </c>
      <c r="AK41" s="89" t="str">
        <f ca="1">IF(AND($C41="מטרה",AK$5&gt;=$F41,AK$5&lt;=$F41+$G41-1),2,IF(AND($C41="אבן דרך",AK$5&gt;=$F41,AK$5&lt;=$F41+$G41-1),1,""))</f>
        <v/>
      </c>
      <c r="AL41" s="89" t="str">
        <f ca="1">IF(AND($C41="מטרה",AL$5&gt;=$F41,AL$5&lt;=$F41+$G41-1),2,IF(AND($C41="אבן דרך",AL$5&gt;=$F41,AL$5&lt;=$F41+$G41-1),1,""))</f>
        <v/>
      </c>
      <c r="AM41" s="89" t="str">
        <f ca="1">IF(AND($C41="מטרה",AM$5&gt;=$F41,AM$5&lt;=$F41+$G41-1),2,IF(AND($C41="אבן דרך",AM$5&gt;=$F41,AM$5&lt;=$F41+$G41-1),1,""))</f>
        <v/>
      </c>
      <c r="AN41" s="89" t="str">
        <f ca="1">IF(AND($C41="מטרה",AN$5&gt;=$F41,AN$5&lt;=$F41+$G41-1),2,IF(AND($C41="אבן דרך",AN$5&gt;=$F41,AN$5&lt;=$F41+$G41-1),1,""))</f>
        <v/>
      </c>
      <c r="AO41" s="89" t="str">
        <f ca="1">IF(AND($C41="מטרה",AO$5&gt;=$F41,AO$5&lt;=$F41+$G41-1),2,IF(AND($C41="אבן דרך",AO$5&gt;=$F41,AO$5&lt;=$F41+$G41-1),1,""))</f>
        <v/>
      </c>
      <c r="AP41" s="89" t="str">
        <f ca="1">IF(AND($C41="מטרה",AP$5&gt;=$F41,AP$5&lt;=$F41+$G41-1),2,IF(AND($C41="אבן דרך",AP$5&gt;=$F41,AP$5&lt;=$F41+$G41-1),1,""))</f>
        <v/>
      </c>
      <c r="AQ41" s="89" t="str">
        <f ca="1">IF(AND($C41="מטרה",AQ$5&gt;=$F41,AQ$5&lt;=$F41+$G41-1),2,IF(AND($C41="אבן דרך",AQ$5&gt;=$F41,AQ$5&lt;=$F41+$G41-1),1,""))</f>
        <v/>
      </c>
      <c r="AR41" s="89" t="str">
        <f ca="1">IF(AND($C41="מטרה",AR$5&gt;=$F41,AR$5&lt;=$F41+$G41-1),2,IF(AND($C41="אבן דרך",AR$5&gt;=$F41,AR$5&lt;=$F41+$G41-1),1,""))</f>
        <v/>
      </c>
      <c r="AS41" s="89" t="str">
        <f ca="1">IF(AND($C41="מטרה",AS$5&gt;=$F41,AS$5&lt;=$F41+$G41-1),2,IF(AND($C41="אבן דרך",AS$5&gt;=$F41,AS$5&lt;=$F41+$G41-1),1,""))</f>
        <v/>
      </c>
      <c r="AT41" s="89" t="str">
        <f ca="1">IF(AND($C41="מטרה",AT$5&gt;=$F41,AT$5&lt;=$F41+$G41-1),2,IF(AND($C41="אבן דרך",AT$5&gt;=$F41,AT$5&lt;=$F41+$G41-1),1,""))</f>
        <v/>
      </c>
      <c r="AU41" s="89" t="str">
        <f ca="1">IF(AND($C41="מטרה",AU$5&gt;=$F41,AU$5&lt;=$F41+$G41-1),2,IF(AND($C41="אבן דרך",AU$5&gt;=$F41,AU$5&lt;=$F41+$G41-1),1,""))</f>
        <v/>
      </c>
      <c r="AV41" s="89" t="str">
        <f ca="1">IF(AND($C41="מטרה",AV$5&gt;=$F41,AV$5&lt;=$F41+$G41-1),2,IF(AND($C41="אבן דרך",AV$5&gt;=$F41,AV$5&lt;=$F41+$G41-1),1,""))</f>
        <v/>
      </c>
      <c r="AW41" s="89" t="str">
        <f ca="1">IF(AND($C41="מטרה",AW$5&gt;=$F41,AW$5&lt;=$F41+$G41-1),2,IF(AND($C41="אבן דרך",AW$5&gt;=$F41,AW$5&lt;=$F41+$G41-1),1,""))</f>
        <v/>
      </c>
      <c r="AX41" s="89" t="str">
        <f ca="1">IF(AND($C41="מטרה",AX$5&gt;=$F41,AX$5&lt;=$F41+$G41-1),2,IF(AND($C41="אבן דרך",AX$5&gt;=$F41,AX$5&lt;=$F41+$G41-1),1,""))</f>
        <v/>
      </c>
      <c r="AY41" s="89" t="str">
        <f ca="1">IF(AND($C41="מטרה",AY$5&gt;=$F41,AY$5&lt;=$F41+$G41-1),2,IF(AND($C41="אבן דרך",AY$5&gt;=$F41,AY$5&lt;=$F41+$G41-1),1,""))</f>
        <v/>
      </c>
      <c r="AZ41" s="89" t="str">
        <f ca="1">IF(AND($C41="מטרה",AZ$5&gt;=$F41,AZ$5&lt;=$F41+$G41-1),2,IF(AND($C41="אבן דרך",AZ$5&gt;=$F41,AZ$5&lt;=$F41+$G41-1),1,""))</f>
        <v/>
      </c>
      <c r="BA41" s="89" t="str">
        <f ca="1">IF(AND($C41="מטרה",BA$5&gt;=$F41,BA$5&lt;=$F41+$G41-1),2,IF(AND($C41="אבן דרך",BA$5&gt;=$F41,BA$5&lt;=$F41+$G41-1),1,""))</f>
        <v/>
      </c>
      <c r="BB41" s="89" t="str">
        <f ca="1">IF(AND($C41="מטרה",BB$5&gt;=$F41,BB$5&lt;=$F41+$G41-1),2,IF(AND($C41="אבן דרך",BB$5&gt;=$F41,BB$5&lt;=$F41+$G41-1),1,""))</f>
        <v/>
      </c>
      <c r="BC41" s="89" t="str">
        <f ca="1">IF(AND($C41="מטרה",BC$5&gt;=$F41,BC$5&lt;=$F41+$G41-1),2,IF(AND($C41="אבן דרך",BC$5&gt;=$F41,BC$5&lt;=$F41+$G41-1),1,""))</f>
        <v/>
      </c>
      <c r="BD41" s="89" t="str">
        <f ca="1">IF(AND($C41="מטרה",BD$5&gt;=$F41,BD$5&lt;=$F41+$G41-1),2,IF(AND($C41="אבן דרך",BD$5&gt;=$F41,BD$5&lt;=$F41+$G41-1),1,""))</f>
        <v/>
      </c>
      <c r="BE41" s="89" t="str">
        <f ca="1">IF(AND($C41="מטרה",BE$5&gt;=$F41,BE$5&lt;=$F41+$G41-1),2,IF(AND($C41="אבן דרך",BE$5&gt;=$F41,BE$5&lt;=$F41+$G41-1),1,""))</f>
        <v/>
      </c>
      <c r="BF41" s="89" t="str">
        <f ca="1">IF(AND($C41="מטרה",BF$5&gt;=$F41,BF$5&lt;=$F41+$G41-1),2,IF(AND($C41="אבן דרך",BF$5&gt;=$F41,BF$5&lt;=$F41+$G41-1),1,""))</f>
        <v/>
      </c>
      <c r="BG41" s="89" t="str">
        <f ca="1">IF(AND($C41="מטרה",BG$5&gt;=$F41,BG$5&lt;=$F41+$G41-1),2,IF(AND($C41="אבן דרך",BG$5&gt;=$F41,BG$5&lt;=$F41+$G41-1),1,""))</f>
        <v/>
      </c>
      <c r="BH41" s="89" t="str">
        <f ca="1">IF(AND($C41="מטרה",BH$5&gt;=$F41,BH$5&lt;=$F41+$G41-1),2,IF(AND($C41="אבן דרך",BH$5&gt;=$F41,BH$5&lt;=$F41+$G41-1),1,""))</f>
        <v/>
      </c>
      <c r="BI41" s="89" t="str">
        <f ca="1">IF(AND($C41="מטרה",BI$5&gt;=$F41,BI$5&lt;=$F41+$G41-1),2,IF(AND($C41="אבן דרך",BI$5&gt;=$F41,BI$5&lt;=$F41+$G41-1),1,""))</f>
        <v/>
      </c>
      <c r="BJ41" s="89" t="str">
        <f ca="1">IF(AND($C41="מטרה",BJ$5&gt;=$F41,BJ$5&lt;=$F41+$G41-1),2,IF(AND($C41="אבן דרך",BJ$5&gt;=$F41,BJ$5&lt;=$F41+$G41-1),1,""))</f>
        <v/>
      </c>
      <c r="BK41" s="89" t="str">
        <f ca="1">IF(AND($C41="מטרה",BK$5&gt;=$F41,BK$5&lt;=$F41+$G41-1),2,IF(AND($C41="אבן דרך",BK$5&gt;=$F41,BK$5&lt;=$F41+$G41-1),1,""))</f>
        <v/>
      </c>
      <c r="BL41" s="89" t="str">
        <f ca="1">IF(AND($C41="מטרה",BL$5&gt;=$F41,BL$5&lt;=$F41+$G41-1),2,IF(AND($C41="אבן דרך",BL$5&gt;=$F41,BL$5&lt;=$F41+$G41-1),1,""))</f>
        <v/>
      </c>
    </row>
    <row r="42" spans="1:64" ht="30" customHeight="1" x14ac:dyDescent="0.3">
      <c r="B42" s="72" t="s">
        <v>72</v>
      </c>
      <c r="C42" s="88" t="s">
        <v>21</v>
      </c>
      <c r="D42" s="75" t="s">
        <v>47</v>
      </c>
      <c r="E42" s="73">
        <v>1</v>
      </c>
      <c r="F42" s="69">
        <v>44273</v>
      </c>
      <c r="G42" s="78">
        <v>8</v>
      </c>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row>
    <row r="43" spans="1:64" ht="30" customHeight="1" x14ac:dyDescent="0.3">
      <c r="B43" s="72" t="s">
        <v>79</v>
      </c>
      <c r="C43" s="75" t="s">
        <v>17</v>
      </c>
      <c r="D43" s="75" t="s">
        <v>47</v>
      </c>
      <c r="E43" s="91">
        <v>0</v>
      </c>
      <c r="F43" s="69"/>
      <c r="G43" s="78"/>
      <c r="I43" s="89" t="str">
        <f ca="1">IF(AND($C43="מטרה",I$5&gt;=$F43,I$5&lt;=$F43+$G43-1),2,IF(AND($C43="אבן דרך",I$5&gt;=$F43,I$5&lt;=$F43+$G43-1),1,""))</f>
        <v/>
      </c>
      <c r="J43" s="89" t="str">
        <f ca="1">IF(AND($C43="מטרה",J$5&gt;=$F43,J$5&lt;=$F43+$G43-1),2,IF(AND($C43="אבן דרך",J$5&gt;=$F43,J$5&lt;=$F43+$G43-1),1,""))</f>
        <v/>
      </c>
      <c r="K43" s="89" t="str">
        <f ca="1">IF(AND($C43="מטרה",K$5&gt;=$F43,K$5&lt;=$F43+$G43-1),2,IF(AND($C43="אבן דרך",K$5&gt;=$F43,K$5&lt;=$F43+$G43-1),1,""))</f>
        <v/>
      </c>
      <c r="L43" s="89" t="str">
        <f ca="1">IF(AND($C43="מטרה",L$5&gt;=$F43,L$5&lt;=$F43+$G43-1),2,IF(AND($C43="אבן דרך",L$5&gt;=$F43,L$5&lt;=$F43+$G43-1),1,""))</f>
        <v/>
      </c>
      <c r="M43" s="89" t="str">
        <f ca="1">IF(AND($C43="מטרה",M$5&gt;=$F43,M$5&lt;=$F43+$G43-1),2,IF(AND($C43="אבן דרך",M$5&gt;=$F43,M$5&lt;=$F43+$G43-1),1,""))</f>
        <v/>
      </c>
      <c r="N43" s="89" t="str">
        <f ca="1">IF(AND($C43="מטרה",N$5&gt;=$F43,N$5&lt;=$F43+$G43-1),2,IF(AND($C43="אבן דרך",N$5&gt;=$F43,N$5&lt;=$F43+$G43-1),1,""))</f>
        <v/>
      </c>
      <c r="O43" s="89" t="str">
        <f ca="1">IF(AND($C43="מטרה",O$5&gt;=$F43,O$5&lt;=$F43+$G43-1),2,IF(AND($C43="אבן דרך",O$5&gt;=$F43,O$5&lt;=$F43+$G43-1),1,""))</f>
        <v/>
      </c>
      <c r="P43" s="89" t="str">
        <f ca="1">IF(AND($C43="מטרה",P$5&gt;=$F43,P$5&lt;=$F43+$G43-1),2,IF(AND($C43="אבן דרך",P$5&gt;=$F43,P$5&lt;=$F43+$G43-1),1,""))</f>
        <v/>
      </c>
      <c r="Q43" s="89" t="str">
        <f ca="1">IF(AND($C43="מטרה",Q$5&gt;=$F43,Q$5&lt;=$F43+$G43-1),2,IF(AND($C43="אבן דרך",Q$5&gt;=$F43,Q$5&lt;=$F43+$G43-1),1,""))</f>
        <v/>
      </c>
      <c r="R43" s="89" t="str">
        <f ca="1">IF(AND($C43="מטרה",R$5&gt;=$F43,R$5&lt;=$F43+$G43-1),2,IF(AND($C43="אבן דרך",R$5&gt;=$F43,R$5&lt;=$F43+$G43-1),1,""))</f>
        <v/>
      </c>
      <c r="S43" s="89" t="str">
        <f ca="1">IF(AND($C43="מטרה",S$5&gt;=$F43,S$5&lt;=$F43+$G43-1),2,IF(AND($C43="אבן דרך",S$5&gt;=$F43,S$5&lt;=$F43+$G43-1),1,""))</f>
        <v/>
      </c>
      <c r="T43" s="89" t="str">
        <f ca="1">IF(AND($C43="מטרה",T$5&gt;=$F43,T$5&lt;=$F43+$G43-1),2,IF(AND($C43="אבן דרך",T$5&gt;=$F43,T$5&lt;=$F43+$G43-1),1,""))</f>
        <v/>
      </c>
      <c r="U43" s="89" t="str">
        <f ca="1">IF(AND($C43="מטרה",U$5&gt;=$F43,U$5&lt;=$F43+$G43-1),2,IF(AND($C43="אבן דרך",U$5&gt;=$F43,U$5&lt;=$F43+$G43-1),1,""))</f>
        <v/>
      </c>
      <c r="V43" s="89" t="str">
        <f ca="1">IF(AND($C43="מטרה",V$5&gt;=$F43,V$5&lt;=$F43+$G43-1),2,IF(AND($C43="אבן דרך",V$5&gt;=$F43,V$5&lt;=$F43+$G43-1),1,""))</f>
        <v/>
      </c>
      <c r="W43" s="89" t="str">
        <f ca="1">IF(AND($C43="מטרה",W$5&gt;=$F43,W$5&lt;=$F43+$G43-1),2,IF(AND($C43="אבן דרך",W$5&gt;=$F43,W$5&lt;=$F43+$G43-1),1,""))</f>
        <v/>
      </c>
      <c r="X43" s="89" t="str">
        <f ca="1">IF(AND($C43="מטרה",X$5&gt;=$F43,X$5&lt;=$F43+$G43-1),2,IF(AND($C43="אבן דרך",X$5&gt;=$F43,X$5&lt;=$F43+$G43-1),1,""))</f>
        <v/>
      </c>
      <c r="Y43" s="89" t="str">
        <f ca="1">IF(AND($C43="מטרה",Y$5&gt;=$F43,Y$5&lt;=$F43+$G43-1),2,IF(AND($C43="אבן דרך",Y$5&gt;=$F43,Y$5&lt;=$F43+$G43-1),1,""))</f>
        <v/>
      </c>
      <c r="Z43" s="89" t="str">
        <f ca="1">IF(AND($C43="מטרה",Z$5&gt;=$F43,Z$5&lt;=$F43+$G43-1),2,IF(AND($C43="אבן דרך",Z$5&gt;=$F43,Z$5&lt;=$F43+$G43-1),1,""))</f>
        <v/>
      </c>
      <c r="AA43" s="89" t="str">
        <f ca="1">IF(AND($C43="מטרה",AA$5&gt;=$F43,AA$5&lt;=$F43+$G43-1),2,IF(AND($C43="אבן דרך",AA$5&gt;=$F43,AA$5&lt;=$F43+$G43-1),1,""))</f>
        <v/>
      </c>
      <c r="AB43" s="89" t="str">
        <f ca="1">IF(AND($C43="מטרה",AB$5&gt;=$F43,AB$5&lt;=$F43+$G43-1),2,IF(AND($C43="אבן דרך",AB$5&gt;=$F43,AB$5&lt;=$F43+$G43-1),1,""))</f>
        <v/>
      </c>
      <c r="AC43" s="89" t="str">
        <f ca="1">IF(AND($C43="מטרה",AC$5&gt;=$F43,AC$5&lt;=$F43+$G43-1),2,IF(AND($C43="אבן דרך",AC$5&gt;=$F43,AC$5&lt;=$F43+$G43-1),1,""))</f>
        <v/>
      </c>
      <c r="AD43" s="89" t="str">
        <f ca="1">IF(AND($C43="מטרה",AD$5&gt;=$F43,AD$5&lt;=$F43+$G43-1),2,IF(AND($C43="אבן דרך",AD$5&gt;=$F43,AD$5&lt;=$F43+$G43-1),1,""))</f>
        <v/>
      </c>
      <c r="AE43" s="89" t="str">
        <f ca="1">IF(AND($C43="מטרה",AE$5&gt;=$F43,AE$5&lt;=$F43+$G43-1),2,IF(AND($C43="אבן דרך",AE$5&gt;=$F43,AE$5&lt;=$F43+$G43-1),1,""))</f>
        <v/>
      </c>
      <c r="AF43" s="89" t="str">
        <f ca="1">IF(AND($C43="מטרה",AF$5&gt;=$F43,AF$5&lt;=$F43+$G43-1),2,IF(AND($C43="אבן דרך",AF$5&gt;=$F43,AF$5&lt;=$F43+$G43-1),1,""))</f>
        <v/>
      </c>
      <c r="AG43" s="89" t="str">
        <f ca="1">IF(AND($C43="מטרה",AG$5&gt;=$F43,AG$5&lt;=$F43+$G43-1),2,IF(AND($C43="אבן דרך",AG$5&gt;=$F43,AG$5&lt;=$F43+$G43-1),1,""))</f>
        <v/>
      </c>
      <c r="AH43" s="89" t="str">
        <f ca="1">IF(AND($C43="מטרה",AH$5&gt;=$F43,AH$5&lt;=$F43+$G43-1),2,IF(AND($C43="אבן דרך",AH$5&gt;=$F43,AH$5&lt;=$F43+$G43-1),1,""))</f>
        <v/>
      </c>
      <c r="AI43" s="89" t="str">
        <f ca="1">IF(AND($C43="מטרה",AI$5&gt;=$F43,AI$5&lt;=$F43+$G43-1),2,IF(AND($C43="אבן דרך",AI$5&gt;=$F43,AI$5&lt;=$F43+$G43-1),1,""))</f>
        <v/>
      </c>
      <c r="AJ43" s="89" t="str">
        <f ca="1">IF(AND($C43="מטרה",AJ$5&gt;=$F43,AJ$5&lt;=$F43+$G43-1),2,IF(AND($C43="אבן דרך",AJ$5&gt;=$F43,AJ$5&lt;=$F43+$G43-1),1,""))</f>
        <v/>
      </c>
      <c r="AK43" s="89" t="str">
        <f ca="1">IF(AND($C43="מטרה",AK$5&gt;=$F43,AK$5&lt;=$F43+$G43-1),2,IF(AND($C43="אבן דרך",AK$5&gt;=$F43,AK$5&lt;=$F43+$G43-1),1,""))</f>
        <v/>
      </c>
      <c r="AL43" s="89" t="str">
        <f ca="1">IF(AND($C43="מטרה",AL$5&gt;=$F43,AL$5&lt;=$F43+$G43-1),2,IF(AND($C43="אבן דרך",AL$5&gt;=$F43,AL$5&lt;=$F43+$G43-1),1,""))</f>
        <v/>
      </c>
      <c r="AM43" s="89" t="str">
        <f ca="1">IF(AND($C43="מטרה",AM$5&gt;=$F43,AM$5&lt;=$F43+$G43-1),2,IF(AND($C43="אבן דרך",AM$5&gt;=$F43,AM$5&lt;=$F43+$G43-1),1,""))</f>
        <v/>
      </c>
      <c r="AN43" s="89" t="str">
        <f ca="1">IF(AND($C43="מטרה",AN$5&gt;=$F43,AN$5&lt;=$F43+$G43-1),2,IF(AND($C43="אבן דרך",AN$5&gt;=$F43,AN$5&lt;=$F43+$G43-1),1,""))</f>
        <v/>
      </c>
      <c r="AO43" s="89" t="str">
        <f ca="1">IF(AND($C43="מטרה",AO$5&gt;=$F43,AO$5&lt;=$F43+$G43-1),2,IF(AND($C43="אבן דרך",AO$5&gt;=$F43,AO$5&lt;=$F43+$G43-1),1,""))</f>
        <v/>
      </c>
      <c r="AP43" s="89" t="str">
        <f ca="1">IF(AND($C43="מטרה",AP$5&gt;=$F43,AP$5&lt;=$F43+$G43-1),2,IF(AND($C43="אבן דרך",AP$5&gt;=$F43,AP$5&lt;=$F43+$G43-1),1,""))</f>
        <v/>
      </c>
      <c r="AQ43" s="89" t="str">
        <f ca="1">IF(AND($C43="מטרה",AQ$5&gt;=$F43,AQ$5&lt;=$F43+$G43-1),2,IF(AND($C43="אבן דרך",AQ$5&gt;=$F43,AQ$5&lt;=$F43+$G43-1),1,""))</f>
        <v/>
      </c>
      <c r="AR43" s="89" t="str">
        <f ca="1">IF(AND($C43="מטרה",AR$5&gt;=$F43,AR$5&lt;=$F43+$G43-1),2,IF(AND($C43="אבן דרך",AR$5&gt;=$F43,AR$5&lt;=$F43+$G43-1),1,""))</f>
        <v/>
      </c>
      <c r="AS43" s="89" t="str">
        <f ca="1">IF(AND($C43="מטרה",AS$5&gt;=$F43,AS$5&lt;=$F43+$G43-1),2,IF(AND($C43="אבן דרך",AS$5&gt;=$F43,AS$5&lt;=$F43+$G43-1),1,""))</f>
        <v/>
      </c>
      <c r="AT43" s="89" t="str">
        <f ca="1">IF(AND($C43="מטרה",AT$5&gt;=$F43,AT$5&lt;=$F43+$G43-1),2,IF(AND($C43="אבן דרך",AT$5&gt;=$F43,AT$5&lt;=$F43+$G43-1),1,""))</f>
        <v/>
      </c>
      <c r="AU43" s="89" t="str">
        <f ca="1">IF(AND($C43="מטרה",AU$5&gt;=$F43,AU$5&lt;=$F43+$G43-1),2,IF(AND($C43="אבן דרך",AU$5&gt;=$F43,AU$5&lt;=$F43+$G43-1),1,""))</f>
        <v/>
      </c>
      <c r="AV43" s="89" t="str">
        <f ca="1">IF(AND($C43="מטרה",AV$5&gt;=$F43,AV$5&lt;=$F43+$G43-1),2,IF(AND($C43="אבן דרך",AV$5&gt;=$F43,AV$5&lt;=$F43+$G43-1),1,""))</f>
        <v/>
      </c>
      <c r="AW43" s="89" t="str">
        <f ca="1">IF(AND($C43="מטרה",AW$5&gt;=$F43,AW$5&lt;=$F43+$G43-1),2,IF(AND($C43="אבן דרך",AW$5&gt;=$F43,AW$5&lt;=$F43+$G43-1),1,""))</f>
        <v/>
      </c>
      <c r="AX43" s="89" t="str">
        <f ca="1">IF(AND($C43="מטרה",AX$5&gt;=$F43,AX$5&lt;=$F43+$G43-1),2,IF(AND($C43="אבן דרך",AX$5&gt;=$F43,AX$5&lt;=$F43+$G43-1),1,""))</f>
        <v/>
      </c>
      <c r="AY43" s="89" t="str">
        <f ca="1">IF(AND($C43="מטרה",AY$5&gt;=$F43,AY$5&lt;=$F43+$G43-1),2,IF(AND($C43="אבן דרך",AY$5&gt;=$F43,AY$5&lt;=$F43+$G43-1),1,""))</f>
        <v/>
      </c>
      <c r="AZ43" s="89" t="str">
        <f ca="1">IF(AND($C43="מטרה",AZ$5&gt;=$F43,AZ$5&lt;=$F43+$G43-1),2,IF(AND($C43="אבן דרך",AZ$5&gt;=$F43,AZ$5&lt;=$F43+$G43-1),1,""))</f>
        <v/>
      </c>
      <c r="BA43" s="89" t="str">
        <f ca="1">IF(AND($C43="מטרה",BA$5&gt;=$F43,BA$5&lt;=$F43+$G43-1),2,IF(AND($C43="אבן דרך",BA$5&gt;=$F43,BA$5&lt;=$F43+$G43-1),1,""))</f>
        <v/>
      </c>
      <c r="BB43" s="89" t="str">
        <f ca="1">IF(AND($C43="מטרה",BB$5&gt;=$F43,BB$5&lt;=$F43+$G43-1),2,IF(AND($C43="אבן דרך",BB$5&gt;=$F43,BB$5&lt;=$F43+$G43-1),1,""))</f>
        <v/>
      </c>
      <c r="BC43" s="89" t="str">
        <f ca="1">IF(AND($C43="מטרה",BC$5&gt;=$F43,BC$5&lt;=$F43+$G43-1),2,IF(AND($C43="אבן דרך",BC$5&gt;=$F43,BC$5&lt;=$F43+$G43-1),1,""))</f>
        <v/>
      </c>
      <c r="BD43" s="89" t="str">
        <f ca="1">IF(AND($C43="מטרה",BD$5&gt;=$F43,BD$5&lt;=$F43+$G43-1),2,IF(AND($C43="אבן דרך",BD$5&gt;=$F43,BD$5&lt;=$F43+$G43-1),1,""))</f>
        <v/>
      </c>
      <c r="BE43" s="89" t="str">
        <f ca="1">IF(AND($C43="מטרה",BE$5&gt;=$F43,BE$5&lt;=$F43+$G43-1),2,IF(AND($C43="אבן דרך",BE$5&gt;=$F43,BE$5&lt;=$F43+$G43-1),1,""))</f>
        <v/>
      </c>
      <c r="BF43" s="89" t="str">
        <f ca="1">IF(AND($C43="מטרה",BF$5&gt;=$F43,BF$5&lt;=$F43+$G43-1),2,IF(AND($C43="אבן דרך",BF$5&gt;=$F43,BF$5&lt;=$F43+$G43-1),1,""))</f>
        <v/>
      </c>
      <c r="BG43" s="89" t="str">
        <f ca="1">IF(AND($C43="מטרה",BG$5&gt;=$F43,BG$5&lt;=$F43+$G43-1),2,IF(AND($C43="אבן דרך",BG$5&gt;=$F43,BG$5&lt;=$F43+$G43-1),1,""))</f>
        <v/>
      </c>
      <c r="BH43" s="89" t="str">
        <f ca="1">IF(AND($C43="מטרה",BH$5&gt;=$F43,BH$5&lt;=$F43+$G43-1),2,IF(AND($C43="אבן דרך",BH$5&gt;=$F43,BH$5&lt;=$F43+$G43-1),1,""))</f>
        <v/>
      </c>
      <c r="BI43" s="89" t="str">
        <f ca="1">IF(AND($C43="מטרה",BI$5&gt;=$F43,BI$5&lt;=$F43+$G43-1),2,IF(AND($C43="אבן דרך",BI$5&gt;=$F43,BI$5&lt;=$F43+$G43-1),1,""))</f>
        <v/>
      </c>
      <c r="BJ43" s="89" t="str">
        <f ca="1">IF(AND($C43="מטרה",BJ$5&gt;=$F43,BJ$5&lt;=$F43+$G43-1),2,IF(AND($C43="אבן דרך",BJ$5&gt;=$F43,BJ$5&lt;=$F43+$G43-1),1,""))</f>
        <v/>
      </c>
      <c r="BK43" s="89" t="str">
        <f ca="1">IF(AND($C43="מטרה",BK$5&gt;=$F43,BK$5&lt;=$F43+$G43-1),2,IF(AND($C43="אבן דרך",BK$5&gt;=$F43,BK$5&lt;=$F43+$G43-1),1,""))</f>
        <v/>
      </c>
      <c r="BL43" s="89" t="str">
        <f ca="1">IF(AND($C43="מטרה",BL$5&gt;=$F43,BL$5&lt;=$F43+$G43-1),2,IF(AND($C43="אבן דרך",BL$5&gt;=$F43,BL$5&lt;=$F43+$G43-1),1,""))</f>
        <v/>
      </c>
    </row>
    <row r="44" spans="1:64" ht="30" customHeight="1" x14ac:dyDescent="0.3">
      <c r="B44" s="72" t="s">
        <v>73</v>
      </c>
      <c r="C44" s="75" t="s">
        <v>17</v>
      </c>
      <c r="D44" s="75" t="s">
        <v>47</v>
      </c>
      <c r="E44" s="91">
        <v>0</v>
      </c>
      <c r="F44" s="69"/>
      <c r="G44" s="78"/>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row>
    <row r="45" spans="1:64" ht="30" customHeight="1" x14ac:dyDescent="0.3">
      <c r="B45" s="72" t="s">
        <v>74</v>
      </c>
      <c r="C45" s="88" t="s">
        <v>21</v>
      </c>
      <c r="D45" s="92" t="s">
        <v>54</v>
      </c>
      <c r="E45" s="73">
        <v>1</v>
      </c>
      <c r="F45" s="70">
        <v>44272</v>
      </c>
      <c r="G45" s="71">
        <v>5</v>
      </c>
      <c r="I45" s="89" t="str">
        <f ca="1">IF(AND($C45="מטרה",I$5&gt;=$F45,I$5&lt;=$F45+$G45-1),2,IF(AND($C45="אבן דרך",I$5&gt;=$F45,I$5&lt;=$F45+$G45-1),1,""))</f>
        <v/>
      </c>
      <c r="J45" s="89" t="str">
        <f ca="1">IF(AND($C45="מטרה",J$5&gt;=$F45,J$5&lt;=$F45+$G45-1),2,IF(AND($C45="אבן דרך",J$5&gt;=$F45,J$5&lt;=$F45+$G45-1),1,""))</f>
        <v/>
      </c>
      <c r="K45" s="89" t="str">
        <f ca="1">IF(AND($C45="מטרה",K$5&gt;=$F45,K$5&lt;=$F45+$G45-1),2,IF(AND($C45="אבן דרך",K$5&gt;=$F45,K$5&lt;=$F45+$G45-1),1,""))</f>
        <v/>
      </c>
      <c r="L45" s="89" t="str">
        <f ca="1">IF(AND($C45="מטרה",L$5&gt;=$F45,L$5&lt;=$F45+$G45-1),2,IF(AND($C45="אבן דרך",L$5&gt;=$F45,L$5&lt;=$F45+$G45-1),1,""))</f>
        <v/>
      </c>
      <c r="M45" s="89" t="str">
        <f ca="1">IF(AND($C45="מטרה",M$5&gt;=$F45,M$5&lt;=$F45+$G45-1),2,IF(AND($C45="אבן דרך",M$5&gt;=$F45,M$5&lt;=$F45+$G45-1),1,""))</f>
        <v/>
      </c>
      <c r="N45" s="89" t="str">
        <f ca="1">IF(AND($C45="מטרה",N$5&gt;=$F45,N$5&lt;=$F45+$G45-1),2,IF(AND($C45="אבן דרך",N$5&gt;=$F45,N$5&lt;=$F45+$G45-1),1,""))</f>
        <v/>
      </c>
      <c r="O45" s="89" t="str">
        <f ca="1">IF(AND($C45="מטרה",O$5&gt;=$F45,O$5&lt;=$F45+$G45-1),2,IF(AND($C45="אבן דרך",O$5&gt;=$F45,O$5&lt;=$F45+$G45-1),1,""))</f>
        <v/>
      </c>
      <c r="P45" s="89" t="str">
        <f ca="1">IF(AND($C45="מטרה",P$5&gt;=$F45,P$5&lt;=$F45+$G45-1),2,IF(AND($C45="אבן דרך",P$5&gt;=$F45,P$5&lt;=$F45+$G45-1),1,""))</f>
        <v/>
      </c>
      <c r="Q45" s="89" t="str">
        <f ca="1">IF(AND($C45="מטרה",Q$5&gt;=$F45,Q$5&lt;=$F45+$G45-1),2,IF(AND($C45="אבן דרך",Q$5&gt;=$F45,Q$5&lt;=$F45+$G45-1),1,""))</f>
        <v/>
      </c>
      <c r="R45" s="89" t="str">
        <f ca="1">IF(AND($C45="מטרה",R$5&gt;=$F45,R$5&lt;=$F45+$G45-1),2,IF(AND($C45="אבן דרך",R$5&gt;=$F45,R$5&lt;=$F45+$G45-1),1,""))</f>
        <v/>
      </c>
      <c r="S45" s="89" t="str">
        <f ca="1">IF(AND($C45="מטרה",S$5&gt;=$F45,S$5&lt;=$F45+$G45-1),2,IF(AND($C45="אבן דרך",S$5&gt;=$F45,S$5&lt;=$F45+$G45-1),1,""))</f>
        <v/>
      </c>
      <c r="T45" s="89" t="str">
        <f ca="1">IF(AND($C45="מטרה",T$5&gt;=$F45,T$5&lt;=$F45+$G45-1),2,IF(AND($C45="אבן דרך",T$5&gt;=$F45,T$5&lt;=$F45+$G45-1),1,""))</f>
        <v/>
      </c>
      <c r="U45" s="89" t="str">
        <f ca="1">IF(AND($C45="מטרה",U$5&gt;=$F45,U$5&lt;=$F45+$G45-1),2,IF(AND($C45="אבן דרך",U$5&gt;=$F45,U$5&lt;=$F45+$G45-1),1,""))</f>
        <v/>
      </c>
      <c r="V45" s="89" t="str">
        <f ca="1">IF(AND($C45="מטרה",V$5&gt;=$F45,V$5&lt;=$F45+$G45-1),2,IF(AND($C45="אבן דרך",V$5&gt;=$F45,V$5&lt;=$F45+$G45-1),1,""))</f>
        <v/>
      </c>
      <c r="W45" s="89" t="str">
        <f ca="1">IF(AND($C45="מטרה",W$5&gt;=$F45,W$5&lt;=$F45+$G45-1),2,IF(AND($C45="אבן דרך",W$5&gt;=$F45,W$5&lt;=$F45+$G45-1),1,""))</f>
        <v/>
      </c>
      <c r="X45" s="89" t="str">
        <f ca="1">IF(AND($C45="מטרה",X$5&gt;=$F45,X$5&lt;=$F45+$G45-1),2,IF(AND($C45="אבן דרך",X$5&gt;=$F45,X$5&lt;=$F45+$G45-1),1,""))</f>
        <v/>
      </c>
      <c r="Y45" s="89" t="str">
        <f ca="1">IF(AND($C45="מטרה",Y$5&gt;=$F45,Y$5&lt;=$F45+$G45-1),2,IF(AND($C45="אבן דרך",Y$5&gt;=$F45,Y$5&lt;=$F45+$G45-1),1,""))</f>
        <v/>
      </c>
      <c r="Z45" s="89" t="str">
        <f ca="1">IF(AND($C45="מטרה",Z$5&gt;=$F45,Z$5&lt;=$F45+$G45-1),2,IF(AND($C45="אבן דרך",Z$5&gt;=$F45,Z$5&lt;=$F45+$G45-1),1,""))</f>
        <v/>
      </c>
      <c r="AA45" s="89" t="str">
        <f ca="1">IF(AND($C45="מטרה",AA$5&gt;=$F45,AA$5&lt;=$F45+$G45-1),2,IF(AND($C45="אבן דרך",AA$5&gt;=$F45,AA$5&lt;=$F45+$G45-1),1,""))</f>
        <v/>
      </c>
      <c r="AB45" s="89" t="str">
        <f ca="1">IF(AND($C45="מטרה",AB$5&gt;=$F45,AB$5&lt;=$F45+$G45-1),2,IF(AND($C45="אבן דרך",AB$5&gt;=$F45,AB$5&lt;=$F45+$G45-1),1,""))</f>
        <v/>
      </c>
      <c r="AC45" s="89" t="str">
        <f ca="1">IF(AND($C45="מטרה",AC$5&gt;=$F45,AC$5&lt;=$F45+$G45-1),2,IF(AND($C45="אבן דרך",AC$5&gt;=$F45,AC$5&lt;=$F45+$G45-1),1,""))</f>
        <v/>
      </c>
      <c r="AD45" s="89" t="str">
        <f ca="1">IF(AND($C45="מטרה",AD$5&gt;=$F45,AD$5&lt;=$F45+$G45-1),2,IF(AND($C45="אבן דרך",AD$5&gt;=$F45,AD$5&lt;=$F45+$G45-1),1,""))</f>
        <v/>
      </c>
      <c r="AE45" s="89" t="str">
        <f ca="1">IF(AND($C45="מטרה",AE$5&gt;=$F45,AE$5&lt;=$F45+$G45-1),2,IF(AND($C45="אבן דרך",AE$5&gt;=$F45,AE$5&lt;=$F45+$G45-1),1,""))</f>
        <v/>
      </c>
      <c r="AF45" s="89" t="str">
        <f ca="1">IF(AND($C45="מטרה",AF$5&gt;=$F45,AF$5&lt;=$F45+$G45-1),2,IF(AND($C45="אבן דרך",AF$5&gt;=$F45,AF$5&lt;=$F45+$G45-1),1,""))</f>
        <v/>
      </c>
      <c r="AG45" s="89" t="str">
        <f ca="1">IF(AND($C45="מטרה",AG$5&gt;=$F45,AG$5&lt;=$F45+$G45-1),2,IF(AND($C45="אבן דרך",AG$5&gt;=$F45,AG$5&lt;=$F45+$G45-1),1,""))</f>
        <v/>
      </c>
      <c r="AH45" s="89" t="str">
        <f ca="1">IF(AND($C45="מטרה",AH$5&gt;=$F45,AH$5&lt;=$F45+$G45-1),2,IF(AND($C45="אבן דרך",AH$5&gt;=$F45,AH$5&lt;=$F45+$G45-1),1,""))</f>
        <v/>
      </c>
      <c r="AI45" s="89" t="str">
        <f ca="1">IF(AND($C45="מטרה",AI$5&gt;=$F45,AI$5&lt;=$F45+$G45-1),2,IF(AND($C45="אבן דרך",AI$5&gt;=$F45,AI$5&lt;=$F45+$G45-1),1,""))</f>
        <v/>
      </c>
      <c r="AJ45" s="89" t="str">
        <f ca="1">IF(AND($C45="מטרה",AJ$5&gt;=$F45,AJ$5&lt;=$F45+$G45-1),2,IF(AND($C45="אבן דרך",AJ$5&gt;=$F45,AJ$5&lt;=$F45+$G45-1),1,""))</f>
        <v/>
      </c>
      <c r="AK45" s="89" t="str">
        <f ca="1">IF(AND($C45="מטרה",AK$5&gt;=$F45,AK$5&lt;=$F45+$G45-1),2,IF(AND($C45="אבן דרך",AK$5&gt;=$F45,AK$5&lt;=$F45+$G45-1),1,""))</f>
        <v/>
      </c>
      <c r="AL45" s="89" t="str">
        <f ca="1">IF(AND($C45="מטרה",AL$5&gt;=$F45,AL$5&lt;=$F45+$G45-1),2,IF(AND($C45="אבן דרך",AL$5&gt;=$F45,AL$5&lt;=$F45+$G45-1),1,""))</f>
        <v/>
      </c>
      <c r="AM45" s="89" t="str">
        <f ca="1">IF(AND($C45="מטרה",AM$5&gt;=$F45,AM$5&lt;=$F45+$G45-1),2,IF(AND($C45="אבן דרך",AM$5&gt;=$F45,AM$5&lt;=$F45+$G45-1),1,""))</f>
        <v/>
      </c>
      <c r="AN45" s="89" t="str">
        <f ca="1">IF(AND($C45="מטרה",AN$5&gt;=$F45,AN$5&lt;=$F45+$G45-1),2,IF(AND($C45="אבן דרך",AN$5&gt;=$F45,AN$5&lt;=$F45+$G45-1),1,""))</f>
        <v/>
      </c>
      <c r="AO45" s="89" t="str">
        <f ca="1">IF(AND($C45="מטרה",AO$5&gt;=$F45,AO$5&lt;=$F45+$G45-1),2,IF(AND($C45="אבן דרך",AO$5&gt;=$F45,AO$5&lt;=$F45+$G45-1),1,""))</f>
        <v/>
      </c>
      <c r="AP45" s="89" t="str">
        <f ca="1">IF(AND($C45="מטרה",AP$5&gt;=$F45,AP$5&lt;=$F45+$G45-1),2,IF(AND($C45="אבן דרך",AP$5&gt;=$F45,AP$5&lt;=$F45+$G45-1),1,""))</f>
        <v/>
      </c>
      <c r="AQ45" s="89" t="str">
        <f ca="1">IF(AND($C45="מטרה",AQ$5&gt;=$F45,AQ$5&lt;=$F45+$G45-1),2,IF(AND($C45="אבן דרך",AQ$5&gt;=$F45,AQ$5&lt;=$F45+$G45-1),1,""))</f>
        <v/>
      </c>
      <c r="AR45" s="89" t="str">
        <f ca="1">IF(AND($C45="מטרה",AR$5&gt;=$F45,AR$5&lt;=$F45+$G45-1),2,IF(AND($C45="אבן דרך",AR$5&gt;=$F45,AR$5&lt;=$F45+$G45-1),1,""))</f>
        <v/>
      </c>
      <c r="AS45" s="89" t="str">
        <f ca="1">IF(AND($C45="מטרה",AS$5&gt;=$F45,AS$5&lt;=$F45+$G45-1),2,IF(AND($C45="אבן דרך",AS$5&gt;=$F45,AS$5&lt;=$F45+$G45-1),1,""))</f>
        <v/>
      </c>
      <c r="AT45" s="89" t="str">
        <f ca="1">IF(AND($C45="מטרה",AT$5&gt;=$F45,AT$5&lt;=$F45+$G45-1),2,IF(AND($C45="אבן דרך",AT$5&gt;=$F45,AT$5&lt;=$F45+$G45-1),1,""))</f>
        <v/>
      </c>
      <c r="AU45" s="89" t="str">
        <f ca="1">IF(AND($C45="מטרה",AU$5&gt;=$F45,AU$5&lt;=$F45+$G45-1),2,IF(AND($C45="אבן דרך",AU$5&gt;=$F45,AU$5&lt;=$F45+$G45-1),1,""))</f>
        <v/>
      </c>
      <c r="AV45" s="89" t="str">
        <f ca="1">IF(AND($C45="מטרה",AV$5&gt;=$F45,AV$5&lt;=$F45+$G45-1),2,IF(AND($C45="אבן דרך",AV$5&gt;=$F45,AV$5&lt;=$F45+$G45-1),1,""))</f>
        <v/>
      </c>
      <c r="AW45" s="89" t="str">
        <f ca="1">IF(AND($C45="מטרה",AW$5&gt;=$F45,AW$5&lt;=$F45+$G45-1),2,IF(AND($C45="אבן דרך",AW$5&gt;=$F45,AW$5&lt;=$F45+$G45-1),1,""))</f>
        <v/>
      </c>
      <c r="AX45" s="89" t="str">
        <f ca="1">IF(AND($C45="מטרה",AX$5&gt;=$F45,AX$5&lt;=$F45+$G45-1),2,IF(AND($C45="אבן דרך",AX$5&gt;=$F45,AX$5&lt;=$F45+$G45-1),1,""))</f>
        <v/>
      </c>
      <c r="AY45" s="89" t="str">
        <f ca="1">IF(AND($C45="מטרה",AY$5&gt;=$F45,AY$5&lt;=$F45+$G45-1),2,IF(AND($C45="אבן דרך",AY$5&gt;=$F45,AY$5&lt;=$F45+$G45-1),1,""))</f>
        <v/>
      </c>
      <c r="AZ45" s="89" t="str">
        <f ca="1">IF(AND($C45="מטרה",AZ$5&gt;=$F45,AZ$5&lt;=$F45+$G45-1),2,IF(AND($C45="אבן דרך",AZ$5&gt;=$F45,AZ$5&lt;=$F45+$G45-1),1,""))</f>
        <v/>
      </c>
      <c r="BA45" s="89" t="str">
        <f ca="1">IF(AND($C45="מטרה",BA$5&gt;=$F45,BA$5&lt;=$F45+$G45-1),2,IF(AND($C45="אבן דרך",BA$5&gt;=$F45,BA$5&lt;=$F45+$G45-1),1,""))</f>
        <v/>
      </c>
      <c r="BB45" s="89" t="str">
        <f ca="1">IF(AND($C45="מטרה",BB$5&gt;=$F45,BB$5&lt;=$F45+$G45-1),2,IF(AND($C45="אבן דרך",BB$5&gt;=$F45,BB$5&lt;=$F45+$G45-1),1,""))</f>
        <v/>
      </c>
      <c r="BC45" s="89" t="str">
        <f ca="1">IF(AND($C45="מטרה",BC$5&gt;=$F45,BC$5&lt;=$F45+$G45-1),2,IF(AND($C45="אבן דרך",BC$5&gt;=$F45,BC$5&lt;=$F45+$G45-1),1,""))</f>
        <v/>
      </c>
      <c r="BD45" s="89" t="str">
        <f ca="1">IF(AND($C45="מטרה",BD$5&gt;=$F45,BD$5&lt;=$F45+$G45-1),2,IF(AND($C45="אבן דרך",BD$5&gt;=$F45,BD$5&lt;=$F45+$G45-1),1,""))</f>
        <v/>
      </c>
      <c r="BE45" s="89" t="str">
        <f ca="1">IF(AND($C45="מטרה",BE$5&gt;=$F45,BE$5&lt;=$F45+$G45-1),2,IF(AND($C45="אבן דרך",BE$5&gt;=$F45,BE$5&lt;=$F45+$G45-1),1,""))</f>
        <v/>
      </c>
      <c r="BF45" s="89" t="str">
        <f ca="1">IF(AND($C45="מטרה",BF$5&gt;=$F45,BF$5&lt;=$F45+$G45-1),2,IF(AND($C45="אבן דרך",BF$5&gt;=$F45,BF$5&lt;=$F45+$G45-1),1,""))</f>
        <v/>
      </c>
      <c r="BG45" s="89" t="str">
        <f ca="1">IF(AND($C45="מטרה",BG$5&gt;=$F45,BG$5&lt;=$F45+$G45-1),2,IF(AND($C45="אבן דרך",BG$5&gt;=$F45,BG$5&lt;=$F45+$G45-1),1,""))</f>
        <v/>
      </c>
      <c r="BH45" s="89" t="str">
        <f ca="1">IF(AND($C45="מטרה",BH$5&gt;=$F45,BH$5&lt;=$F45+$G45-1),2,IF(AND($C45="אבן דרך",BH$5&gt;=$F45,BH$5&lt;=$F45+$G45-1),1,""))</f>
        <v/>
      </c>
      <c r="BI45" s="89" t="str">
        <f ca="1">IF(AND($C45="מטרה",BI$5&gt;=$F45,BI$5&lt;=$F45+$G45-1),2,IF(AND($C45="אבן דרך",BI$5&gt;=$F45,BI$5&lt;=$F45+$G45-1),1,""))</f>
        <v/>
      </c>
      <c r="BJ45" s="89" t="str">
        <f ca="1">IF(AND($C45="מטרה",BJ$5&gt;=$F45,BJ$5&lt;=$F45+$G45-1),2,IF(AND($C45="אבן דרך",BJ$5&gt;=$F45,BJ$5&lt;=$F45+$G45-1),1,""))</f>
        <v/>
      </c>
      <c r="BK45" s="89" t="str">
        <f ca="1">IF(AND($C45="מטרה",BK$5&gt;=$F45,BK$5&lt;=$F45+$G45-1),2,IF(AND($C45="אבן דרך",BK$5&gt;=$F45,BK$5&lt;=$F45+$G45-1),1,""))</f>
        <v/>
      </c>
      <c r="BL45" s="89" t="str">
        <f ca="1">IF(AND($C45="מטרה",BL$5&gt;=$F45,BL$5&lt;=$F45+$G45-1),2,IF(AND($C45="אבן דרך",BL$5&gt;=$F45,BL$5&lt;=$F45+$G45-1),1,""))</f>
        <v/>
      </c>
    </row>
    <row r="46" spans="1:64" ht="30" customHeight="1" x14ac:dyDescent="0.3">
      <c r="B46" s="76" t="s">
        <v>75</v>
      </c>
      <c r="C46" s="88" t="s">
        <v>21</v>
      </c>
      <c r="D46" s="92" t="s">
        <v>54</v>
      </c>
      <c r="E46" s="73">
        <v>1</v>
      </c>
      <c r="F46" s="70">
        <v>44264</v>
      </c>
      <c r="G46" s="92">
        <v>6</v>
      </c>
      <c r="I46" s="89" t="str">
        <f ca="1">IF(AND($C46="מטרה",I$5&gt;=$F46,I$5&lt;=$F46+$G46-1),2,IF(AND($C46="אבן דרך",I$5&gt;=$F46,I$5&lt;=$F46+$G46-1),1,""))</f>
        <v/>
      </c>
      <c r="J46" s="89" t="str">
        <f ca="1">IF(AND($C46="מטרה",J$5&gt;=$F46,J$5&lt;=$F46+$G46-1),2,IF(AND($C46="אבן דרך",J$5&gt;=$F46,J$5&lt;=$F46+$G46-1),1,""))</f>
        <v/>
      </c>
      <c r="K46" s="89" t="str">
        <f ca="1">IF(AND($C46="מטרה",K$5&gt;=$F46,K$5&lt;=$F46+$G46-1),2,IF(AND($C46="אבן דרך",K$5&gt;=$F46,K$5&lt;=$F46+$G46-1),1,""))</f>
        <v/>
      </c>
      <c r="L46" s="89" t="str">
        <f ca="1">IF(AND($C46="מטרה",L$5&gt;=$F46,L$5&lt;=$F46+$G46-1),2,IF(AND($C46="אבן דרך",L$5&gt;=$F46,L$5&lt;=$F46+$G46-1),1,""))</f>
        <v/>
      </c>
      <c r="M46" s="89" t="str">
        <f ca="1">IF(AND($C46="מטרה",M$5&gt;=$F46,M$5&lt;=$F46+$G46-1),2,IF(AND($C46="אבן דרך",M$5&gt;=$F46,M$5&lt;=$F46+$G46-1),1,""))</f>
        <v/>
      </c>
      <c r="N46" s="89" t="str">
        <f ca="1">IF(AND($C46="מטרה",N$5&gt;=$F46,N$5&lt;=$F46+$G46-1),2,IF(AND($C46="אבן דרך",N$5&gt;=$F46,N$5&lt;=$F46+$G46-1),1,""))</f>
        <v/>
      </c>
      <c r="O46" s="89" t="str">
        <f ca="1">IF(AND($C46="מטרה",O$5&gt;=$F46,O$5&lt;=$F46+$G46-1),2,IF(AND($C46="אבן דרך",O$5&gt;=$F46,O$5&lt;=$F46+$G46-1),1,""))</f>
        <v/>
      </c>
      <c r="P46" s="89" t="str">
        <f ca="1">IF(AND($C46="מטרה",P$5&gt;=$F46,P$5&lt;=$F46+$G46-1),2,IF(AND($C46="אבן דרך",P$5&gt;=$F46,P$5&lt;=$F46+$G46-1),1,""))</f>
        <v/>
      </c>
      <c r="Q46" s="89" t="str">
        <f ca="1">IF(AND($C46="מטרה",Q$5&gt;=$F46,Q$5&lt;=$F46+$G46-1),2,IF(AND($C46="אבן דרך",Q$5&gt;=$F46,Q$5&lt;=$F46+$G46-1),1,""))</f>
        <v/>
      </c>
      <c r="R46" s="89" t="str">
        <f ca="1">IF(AND($C46="מטרה",R$5&gt;=$F46,R$5&lt;=$F46+$G46-1),2,IF(AND($C46="אבן דרך",R$5&gt;=$F46,R$5&lt;=$F46+$G46-1),1,""))</f>
        <v/>
      </c>
      <c r="S46" s="89" t="str">
        <f ca="1">IF(AND($C46="מטרה",S$5&gt;=$F46,S$5&lt;=$F46+$G46-1),2,IF(AND($C46="אבן דרך",S$5&gt;=$F46,S$5&lt;=$F46+$G46-1),1,""))</f>
        <v/>
      </c>
      <c r="T46" s="89" t="str">
        <f ca="1">IF(AND($C46="מטרה",T$5&gt;=$F46,T$5&lt;=$F46+$G46-1),2,IF(AND($C46="אבן דרך",T$5&gt;=$F46,T$5&lt;=$F46+$G46-1),1,""))</f>
        <v/>
      </c>
      <c r="U46" s="89" t="str">
        <f ca="1">IF(AND($C46="מטרה",U$5&gt;=$F46,U$5&lt;=$F46+$G46-1),2,IF(AND($C46="אבן דרך",U$5&gt;=$F46,U$5&lt;=$F46+$G46-1),1,""))</f>
        <v/>
      </c>
      <c r="V46" s="89" t="str">
        <f ca="1">IF(AND($C46="מטרה",V$5&gt;=$F46,V$5&lt;=$F46+$G46-1),2,IF(AND($C46="אבן דרך",V$5&gt;=$F46,V$5&lt;=$F46+$G46-1),1,""))</f>
        <v/>
      </c>
      <c r="W46" s="89" t="str">
        <f ca="1">IF(AND($C46="מטרה",W$5&gt;=$F46,W$5&lt;=$F46+$G46-1),2,IF(AND($C46="אבן דרך",W$5&gt;=$F46,W$5&lt;=$F46+$G46-1),1,""))</f>
        <v/>
      </c>
      <c r="X46" s="89" t="str">
        <f ca="1">IF(AND($C46="מטרה",X$5&gt;=$F46,X$5&lt;=$F46+$G46-1),2,IF(AND($C46="אבן דרך",X$5&gt;=$F46,X$5&lt;=$F46+$G46-1),1,""))</f>
        <v/>
      </c>
      <c r="Y46" s="89" t="str">
        <f ca="1">IF(AND($C46="מטרה",Y$5&gt;=$F46,Y$5&lt;=$F46+$G46-1),2,IF(AND($C46="אבן דרך",Y$5&gt;=$F46,Y$5&lt;=$F46+$G46-1),1,""))</f>
        <v/>
      </c>
      <c r="Z46" s="89" t="str">
        <f ca="1">IF(AND($C46="מטרה",Z$5&gt;=$F46,Z$5&lt;=$F46+$G46-1),2,IF(AND($C46="אבן דרך",Z$5&gt;=$F46,Z$5&lt;=$F46+$G46-1),1,""))</f>
        <v/>
      </c>
      <c r="AA46" s="89" t="str">
        <f ca="1">IF(AND($C46="מטרה",AA$5&gt;=$F46,AA$5&lt;=$F46+$G46-1),2,IF(AND($C46="אבן דרך",AA$5&gt;=$F46,AA$5&lt;=$F46+$G46-1),1,""))</f>
        <v/>
      </c>
      <c r="AB46" s="89" t="str">
        <f ca="1">IF(AND($C46="מטרה",AB$5&gt;=$F46,AB$5&lt;=$F46+$G46-1),2,IF(AND($C46="אבן דרך",AB$5&gt;=$F46,AB$5&lt;=$F46+$G46-1),1,""))</f>
        <v/>
      </c>
      <c r="AC46" s="89" t="str">
        <f ca="1">IF(AND($C46="מטרה",AC$5&gt;=$F46,AC$5&lt;=$F46+$G46-1),2,IF(AND($C46="אבן דרך",AC$5&gt;=$F46,AC$5&lt;=$F46+$G46-1),1,""))</f>
        <v/>
      </c>
      <c r="AD46" s="89" t="str">
        <f ca="1">IF(AND($C46="מטרה",AD$5&gt;=$F46,AD$5&lt;=$F46+$G46-1),2,IF(AND($C46="אבן דרך",AD$5&gt;=$F46,AD$5&lt;=$F46+$G46-1),1,""))</f>
        <v/>
      </c>
      <c r="AE46" s="89" t="str">
        <f ca="1">IF(AND($C46="מטרה",AE$5&gt;=$F46,AE$5&lt;=$F46+$G46-1),2,IF(AND($C46="אבן דרך",AE$5&gt;=$F46,AE$5&lt;=$F46+$G46-1),1,""))</f>
        <v/>
      </c>
      <c r="AF46" s="89" t="str">
        <f ca="1">IF(AND($C46="מטרה",AF$5&gt;=$F46,AF$5&lt;=$F46+$G46-1),2,IF(AND($C46="אבן דרך",AF$5&gt;=$F46,AF$5&lt;=$F46+$G46-1),1,""))</f>
        <v/>
      </c>
      <c r="AG46" s="89" t="str">
        <f ca="1">IF(AND($C46="מטרה",AG$5&gt;=$F46,AG$5&lt;=$F46+$G46-1),2,IF(AND($C46="אבן דרך",AG$5&gt;=$F46,AG$5&lt;=$F46+$G46-1),1,""))</f>
        <v/>
      </c>
      <c r="AH46" s="89" t="str">
        <f ca="1">IF(AND($C46="מטרה",AH$5&gt;=$F46,AH$5&lt;=$F46+$G46-1),2,IF(AND($C46="אבן דרך",AH$5&gt;=$F46,AH$5&lt;=$F46+$G46-1),1,""))</f>
        <v/>
      </c>
      <c r="AI46" s="89" t="str">
        <f ca="1">IF(AND($C46="מטרה",AI$5&gt;=$F46,AI$5&lt;=$F46+$G46-1),2,IF(AND($C46="אבן דרך",AI$5&gt;=$F46,AI$5&lt;=$F46+$G46-1),1,""))</f>
        <v/>
      </c>
      <c r="AJ46" s="89" t="str">
        <f ca="1">IF(AND($C46="מטרה",AJ$5&gt;=$F46,AJ$5&lt;=$F46+$G46-1),2,IF(AND($C46="אבן דרך",AJ$5&gt;=$F46,AJ$5&lt;=$F46+$G46-1),1,""))</f>
        <v/>
      </c>
      <c r="AK46" s="89" t="str">
        <f ca="1">IF(AND($C46="מטרה",AK$5&gt;=$F46,AK$5&lt;=$F46+$G46-1),2,IF(AND($C46="אבן דרך",AK$5&gt;=$F46,AK$5&lt;=$F46+$G46-1),1,""))</f>
        <v/>
      </c>
      <c r="AL46" s="89" t="str">
        <f ca="1">IF(AND($C46="מטרה",AL$5&gt;=$F46,AL$5&lt;=$F46+$G46-1),2,IF(AND($C46="אבן דרך",AL$5&gt;=$F46,AL$5&lt;=$F46+$G46-1),1,""))</f>
        <v/>
      </c>
      <c r="AM46" s="89" t="str">
        <f ca="1">IF(AND($C46="מטרה",AM$5&gt;=$F46,AM$5&lt;=$F46+$G46-1),2,IF(AND($C46="אבן דרך",AM$5&gt;=$F46,AM$5&lt;=$F46+$G46-1),1,""))</f>
        <v/>
      </c>
      <c r="AN46" s="89" t="str">
        <f ca="1">IF(AND($C46="מטרה",AN$5&gt;=$F46,AN$5&lt;=$F46+$G46-1),2,IF(AND($C46="אבן דרך",AN$5&gt;=$F46,AN$5&lt;=$F46+$G46-1),1,""))</f>
        <v/>
      </c>
      <c r="AO46" s="89" t="str">
        <f ca="1">IF(AND($C46="מטרה",AO$5&gt;=$F46,AO$5&lt;=$F46+$G46-1),2,IF(AND($C46="אבן דרך",AO$5&gt;=$F46,AO$5&lt;=$F46+$G46-1),1,""))</f>
        <v/>
      </c>
      <c r="AP46" s="89" t="str">
        <f ca="1">IF(AND($C46="מטרה",AP$5&gt;=$F46,AP$5&lt;=$F46+$G46-1),2,IF(AND($C46="אבן דרך",AP$5&gt;=$F46,AP$5&lt;=$F46+$G46-1),1,""))</f>
        <v/>
      </c>
      <c r="AQ46" s="89" t="str">
        <f ca="1">IF(AND($C46="מטרה",AQ$5&gt;=$F46,AQ$5&lt;=$F46+$G46-1),2,IF(AND($C46="אבן דרך",AQ$5&gt;=$F46,AQ$5&lt;=$F46+$G46-1),1,""))</f>
        <v/>
      </c>
      <c r="AR46" s="89" t="str">
        <f ca="1">IF(AND($C46="מטרה",AR$5&gt;=$F46,AR$5&lt;=$F46+$G46-1),2,IF(AND($C46="אבן דרך",AR$5&gt;=$F46,AR$5&lt;=$F46+$G46-1),1,""))</f>
        <v/>
      </c>
      <c r="AS46" s="89" t="str">
        <f ca="1">IF(AND($C46="מטרה",AS$5&gt;=$F46,AS$5&lt;=$F46+$G46-1),2,IF(AND($C46="אבן דרך",AS$5&gt;=$F46,AS$5&lt;=$F46+$G46-1),1,""))</f>
        <v/>
      </c>
      <c r="AT46" s="89" t="str">
        <f ca="1">IF(AND($C46="מטרה",AT$5&gt;=$F46,AT$5&lt;=$F46+$G46-1),2,IF(AND($C46="אבן דרך",AT$5&gt;=$F46,AT$5&lt;=$F46+$G46-1),1,""))</f>
        <v/>
      </c>
      <c r="AU46" s="89" t="str">
        <f ca="1">IF(AND($C46="מטרה",AU$5&gt;=$F46,AU$5&lt;=$F46+$G46-1),2,IF(AND($C46="אבן דרך",AU$5&gt;=$F46,AU$5&lt;=$F46+$G46-1),1,""))</f>
        <v/>
      </c>
      <c r="AV46" s="89" t="str">
        <f ca="1">IF(AND($C46="מטרה",AV$5&gt;=$F46,AV$5&lt;=$F46+$G46-1),2,IF(AND($C46="אבן דרך",AV$5&gt;=$F46,AV$5&lt;=$F46+$G46-1),1,""))</f>
        <v/>
      </c>
      <c r="AW46" s="89" t="str">
        <f ca="1">IF(AND($C46="מטרה",AW$5&gt;=$F46,AW$5&lt;=$F46+$G46-1),2,IF(AND($C46="אבן דרך",AW$5&gt;=$F46,AW$5&lt;=$F46+$G46-1),1,""))</f>
        <v/>
      </c>
      <c r="AX46" s="89" t="str">
        <f ca="1">IF(AND($C46="מטרה",AX$5&gt;=$F46,AX$5&lt;=$F46+$G46-1),2,IF(AND($C46="אבן דרך",AX$5&gt;=$F46,AX$5&lt;=$F46+$G46-1),1,""))</f>
        <v/>
      </c>
      <c r="AY46" s="89" t="str">
        <f ca="1">IF(AND($C46="מטרה",AY$5&gt;=$F46,AY$5&lt;=$F46+$G46-1),2,IF(AND($C46="אבן דרך",AY$5&gt;=$F46,AY$5&lt;=$F46+$G46-1),1,""))</f>
        <v/>
      </c>
      <c r="AZ46" s="89" t="str">
        <f ca="1">IF(AND($C46="מטרה",AZ$5&gt;=$F46,AZ$5&lt;=$F46+$G46-1),2,IF(AND($C46="אבן דרך",AZ$5&gt;=$F46,AZ$5&lt;=$F46+$G46-1),1,""))</f>
        <v/>
      </c>
      <c r="BA46" s="89" t="str">
        <f ca="1">IF(AND($C46="מטרה",BA$5&gt;=$F46,BA$5&lt;=$F46+$G46-1),2,IF(AND($C46="אבן דרך",BA$5&gt;=$F46,BA$5&lt;=$F46+$G46-1),1,""))</f>
        <v/>
      </c>
      <c r="BB46" s="89" t="str">
        <f ca="1">IF(AND($C46="מטרה",BB$5&gt;=$F46,BB$5&lt;=$F46+$G46-1),2,IF(AND($C46="אבן דרך",BB$5&gt;=$F46,BB$5&lt;=$F46+$G46-1),1,""))</f>
        <v/>
      </c>
      <c r="BC46" s="89" t="str">
        <f ca="1">IF(AND($C46="מטרה",BC$5&gt;=$F46,BC$5&lt;=$F46+$G46-1),2,IF(AND($C46="אבן דרך",BC$5&gt;=$F46,BC$5&lt;=$F46+$G46-1),1,""))</f>
        <v/>
      </c>
      <c r="BD46" s="89" t="str">
        <f ca="1">IF(AND($C46="מטרה",BD$5&gt;=$F46,BD$5&lt;=$F46+$G46-1),2,IF(AND($C46="אבן דרך",BD$5&gt;=$F46,BD$5&lt;=$F46+$G46-1),1,""))</f>
        <v/>
      </c>
      <c r="BE46" s="89" t="str">
        <f ca="1">IF(AND($C46="מטרה",BE$5&gt;=$F46,BE$5&lt;=$F46+$G46-1),2,IF(AND($C46="אבן דרך",BE$5&gt;=$F46,BE$5&lt;=$F46+$G46-1),1,""))</f>
        <v/>
      </c>
      <c r="BF46" s="89" t="str">
        <f ca="1">IF(AND($C46="מטרה",BF$5&gt;=$F46,BF$5&lt;=$F46+$G46-1),2,IF(AND($C46="אבן דרך",BF$5&gt;=$F46,BF$5&lt;=$F46+$G46-1),1,""))</f>
        <v/>
      </c>
      <c r="BG46" s="89" t="str">
        <f ca="1">IF(AND($C46="מטרה",BG$5&gt;=$F46,BG$5&lt;=$F46+$G46-1),2,IF(AND($C46="אבן דרך",BG$5&gt;=$F46,BG$5&lt;=$F46+$G46-1),1,""))</f>
        <v/>
      </c>
      <c r="BH46" s="89" t="str">
        <f ca="1">IF(AND($C46="מטרה",BH$5&gt;=$F46,BH$5&lt;=$F46+$G46-1),2,IF(AND($C46="אבן דרך",BH$5&gt;=$F46,BH$5&lt;=$F46+$G46-1),1,""))</f>
        <v/>
      </c>
      <c r="BI46" s="89" t="str">
        <f ca="1">IF(AND($C46="מטרה",BI$5&gt;=$F46,BI$5&lt;=$F46+$G46-1),2,IF(AND($C46="אבן דרך",BI$5&gt;=$F46,BI$5&lt;=$F46+$G46-1),1,""))</f>
        <v/>
      </c>
      <c r="BJ46" s="89" t="str">
        <f ca="1">IF(AND($C46="מטרה",BJ$5&gt;=$F46,BJ$5&lt;=$F46+$G46-1),2,IF(AND($C46="אבן דרך",BJ$5&gt;=$F46,BJ$5&lt;=$F46+$G46-1),1,""))</f>
        <v/>
      </c>
      <c r="BK46" s="89" t="str">
        <f ca="1">IF(AND($C46="מטרה",BK$5&gt;=$F46,BK$5&lt;=$F46+$G46-1),2,IF(AND($C46="אבן דרך",BK$5&gt;=$F46,BK$5&lt;=$F46+$G46-1),1,""))</f>
        <v/>
      </c>
      <c r="BL46" s="89" t="str">
        <f ca="1">IF(AND($C46="מטרה",BL$5&gt;=$F46,BL$5&lt;=$F46+$G46-1),2,IF(AND($C46="אבן דרך",BL$5&gt;=$F46,BL$5&lt;=$F46+$G46-1),1,""))</f>
        <v/>
      </c>
    </row>
    <row r="47" spans="1:64" ht="30" customHeight="1" x14ac:dyDescent="0.3">
      <c r="B47" s="76" t="s">
        <v>76</v>
      </c>
      <c r="C47" s="88" t="s">
        <v>21</v>
      </c>
      <c r="D47" s="92" t="s">
        <v>54</v>
      </c>
      <c r="E47" s="73">
        <v>1</v>
      </c>
      <c r="F47" s="69">
        <v>44269</v>
      </c>
      <c r="G47" s="78">
        <v>3</v>
      </c>
      <c r="I47" s="89" t="str">
        <f ca="1">IF(AND($C47="מטרה",I$5&gt;=$F47,I$5&lt;=$F47+$G47-1),2,IF(AND($C47="אבן דרך",I$5&gt;=$F47,I$5&lt;=$F47+$G47-1),1,""))</f>
        <v/>
      </c>
      <c r="J47" s="89" t="str">
        <f ca="1">IF(AND($C47="מטרה",J$5&gt;=$F47,J$5&lt;=$F47+$G47-1),2,IF(AND($C47="אבן דרך",J$5&gt;=$F47,J$5&lt;=$F47+$G47-1),1,""))</f>
        <v/>
      </c>
      <c r="K47" s="89" t="str">
        <f ca="1">IF(AND($C47="מטרה",K$5&gt;=$F47,K$5&lt;=$F47+$G47-1),2,IF(AND($C47="אבן דרך",K$5&gt;=$F47,K$5&lt;=$F47+$G47-1),1,""))</f>
        <v/>
      </c>
      <c r="L47" s="89" t="str">
        <f ca="1">IF(AND($C47="מטרה",L$5&gt;=$F47,L$5&lt;=$F47+$G47-1),2,IF(AND($C47="אבן דרך",L$5&gt;=$F47,L$5&lt;=$F47+$G47-1),1,""))</f>
        <v/>
      </c>
      <c r="M47" s="89" t="str">
        <f ca="1">IF(AND($C47="מטרה",M$5&gt;=$F47,M$5&lt;=$F47+$G47-1),2,IF(AND($C47="אבן דרך",M$5&gt;=$F47,M$5&lt;=$F47+$G47-1),1,""))</f>
        <v/>
      </c>
      <c r="N47" s="89" t="str">
        <f ca="1">IF(AND($C47="מטרה",N$5&gt;=$F47,N$5&lt;=$F47+$G47-1),2,IF(AND($C47="אבן דרך",N$5&gt;=$F47,N$5&lt;=$F47+$G47-1),1,""))</f>
        <v/>
      </c>
      <c r="O47" s="89" t="str">
        <f ca="1">IF(AND($C47="מטרה",O$5&gt;=$F47,O$5&lt;=$F47+$G47-1),2,IF(AND($C47="אבן דרך",O$5&gt;=$F47,O$5&lt;=$F47+$G47-1),1,""))</f>
        <v/>
      </c>
      <c r="P47" s="89" t="str">
        <f ca="1">IF(AND($C47="מטרה",P$5&gt;=$F47,P$5&lt;=$F47+$G47-1),2,IF(AND($C47="אבן דרך",P$5&gt;=$F47,P$5&lt;=$F47+$G47-1),1,""))</f>
        <v/>
      </c>
      <c r="Q47" s="89" t="str">
        <f ca="1">IF(AND($C47="מטרה",Q$5&gt;=$F47,Q$5&lt;=$F47+$G47-1),2,IF(AND($C47="אבן דרך",Q$5&gt;=$F47,Q$5&lt;=$F47+$G47-1),1,""))</f>
        <v/>
      </c>
      <c r="R47" s="89" t="str">
        <f ca="1">IF(AND($C47="מטרה",R$5&gt;=$F47,R$5&lt;=$F47+$G47-1),2,IF(AND($C47="אבן דרך",R$5&gt;=$F47,R$5&lt;=$F47+$G47-1),1,""))</f>
        <v/>
      </c>
      <c r="S47" s="89" t="str">
        <f ca="1">IF(AND($C47="מטרה",S$5&gt;=$F47,S$5&lt;=$F47+$G47-1),2,IF(AND($C47="אבן דרך",S$5&gt;=$F47,S$5&lt;=$F47+$G47-1),1,""))</f>
        <v/>
      </c>
      <c r="T47" s="89" t="str">
        <f ca="1">IF(AND($C47="מטרה",T$5&gt;=$F47,T$5&lt;=$F47+$G47-1),2,IF(AND($C47="אבן דרך",T$5&gt;=$F47,T$5&lt;=$F47+$G47-1),1,""))</f>
        <v/>
      </c>
      <c r="U47" s="89" t="str">
        <f ca="1">IF(AND($C47="מטרה",U$5&gt;=$F47,U$5&lt;=$F47+$G47-1),2,IF(AND($C47="אבן דרך",U$5&gt;=$F47,U$5&lt;=$F47+$G47-1),1,""))</f>
        <v/>
      </c>
      <c r="V47" s="89" t="str">
        <f ca="1">IF(AND($C47="מטרה",V$5&gt;=$F47,V$5&lt;=$F47+$G47-1),2,IF(AND($C47="אבן דרך",V$5&gt;=$F47,V$5&lt;=$F47+$G47-1),1,""))</f>
        <v/>
      </c>
      <c r="W47" s="89" t="str">
        <f ca="1">IF(AND($C47="מטרה",W$5&gt;=$F47,W$5&lt;=$F47+$G47-1),2,IF(AND($C47="אבן דרך",W$5&gt;=$F47,W$5&lt;=$F47+$G47-1),1,""))</f>
        <v/>
      </c>
      <c r="X47" s="89" t="str">
        <f ca="1">IF(AND($C47="מטרה",X$5&gt;=$F47,X$5&lt;=$F47+$G47-1),2,IF(AND($C47="אבן דרך",X$5&gt;=$F47,X$5&lt;=$F47+$G47-1),1,""))</f>
        <v/>
      </c>
      <c r="Y47" s="89" t="str">
        <f ca="1">IF(AND($C47="מטרה",Y$5&gt;=$F47,Y$5&lt;=$F47+$G47-1),2,IF(AND($C47="אבן דרך",Y$5&gt;=$F47,Y$5&lt;=$F47+$G47-1),1,""))</f>
        <v/>
      </c>
      <c r="Z47" s="89" t="str">
        <f ca="1">IF(AND($C47="מטרה",Z$5&gt;=$F47,Z$5&lt;=$F47+$G47-1),2,IF(AND($C47="אבן דרך",Z$5&gt;=$F47,Z$5&lt;=$F47+$G47-1),1,""))</f>
        <v/>
      </c>
      <c r="AA47" s="89" t="str">
        <f ca="1">IF(AND($C47="מטרה",AA$5&gt;=$F47,AA$5&lt;=$F47+$G47-1),2,IF(AND($C47="אבן דרך",AA$5&gt;=$F47,AA$5&lt;=$F47+$G47-1),1,""))</f>
        <v/>
      </c>
      <c r="AB47" s="89" t="str">
        <f ca="1">IF(AND($C47="מטרה",AB$5&gt;=$F47,AB$5&lt;=$F47+$G47-1),2,IF(AND($C47="אבן דרך",AB$5&gt;=$F47,AB$5&lt;=$F47+$G47-1),1,""))</f>
        <v/>
      </c>
      <c r="AC47" s="89" t="str">
        <f ca="1">IF(AND($C47="מטרה",AC$5&gt;=$F47,AC$5&lt;=$F47+$G47-1),2,IF(AND($C47="אבן דרך",AC$5&gt;=$F47,AC$5&lt;=$F47+$G47-1),1,""))</f>
        <v/>
      </c>
      <c r="AD47" s="89" t="str">
        <f ca="1">IF(AND($C47="מטרה",AD$5&gt;=$F47,AD$5&lt;=$F47+$G47-1),2,IF(AND($C47="אבן דרך",AD$5&gt;=$F47,AD$5&lt;=$F47+$G47-1),1,""))</f>
        <v/>
      </c>
      <c r="AE47" s="89" t="str">
        <f ca="1">IF(AND($C47="מטרה",AE$5&gt;=$F47,AE$5&lt;=$F47+$G47-1),2,IF(AND($C47="אבן דרך",AE$5&gt;=$F47,AE$5&lt;=$F47+$G47-1),1,""))</f>
        <v/>
      </c>
      <c r="AF47" s="89" t="str">
        <f ca="1">IF(AND($C47="מטרה",AF$5&gt;=$F47,AF$5&lt;=$F47+$G47-1),2,IF(AND($C47="אבן דרך",AF$5&gt;=$F47,AF$5&lt;=$F47+$G47-1),1,""))</f>
        <v/>
      </c>
      <c r="AG47" s="89" t="str">
        <f ca="1">IF(AND($C47="מטרה",AG$5&gt;=$F47,AG$5&lt;=$F47+$G47-1),2,IF(AND($C47="אבן דרך",AG$5&gt;=$F47,AG$5&lt;=$F47+$G47-1),1,""))</f>
        <v/>
      </c>
      <c r="AH47" s="89" t="str">
        <f ca="1">IF(AND($C47="מטרה",AH$5&gt;=$F47,AH$5&lt;=$F47+$G47-1),2,IF(AND($C47="אבן דרך",AH$5&gt;=$F47,AH$5&lt;=$F47+$G47-1),1,""))</f>
        <v/>
      </c>
      <c r="AI47" s="89" t="str">
        <f ca="1">IF(AND($C47="מטרה",AI$5&gt;=$F47,AI$5&lt;=$F47+$G47-1),2,IF(AND($C47="אבן דרך",AI$5&gt;=$F47,AI$5&lt;=$F47+$G47-1),1,""))</f>
        <v/>
      </c>
      <c r="AJ47" s="89" t="str">
        <f ca="1">IF(AND($C47="מטרה",AJ$5&gt;=$F47,AJ$5&lt;=$F47+$G47-1),2,IF(AND($C47="אבן דרך",AJ$5&gt;=$F47,AJ$5&lt;=$F47+$G47-1),1,""))</f>
        <v/>
      </c>
      <c r="AK47" s="89" t="str">
        <f ca="1">IF(AND($C47="מטרה",AK$5&gt;=$F47,AK$5&lt;=$F47+$G47-1),2,IF(AND($C47="אבן דרך",AK$5&gt;=$F47,AK$5&lt;=$F47+$G47-1),1,""))</f>
        <v/>
      </c>
      <c r="AL47" s="89" t="str">
        <f ca="1">IF(AND($C47="מטרה",AL$5&gt;=$F47,AL$5&lt;=$F47+$G47-1),2,IF(AND($C47="אבן דרך",AL$5&gt;=$F47,AL$5&lt;=$F47+$G47-1),1,""))</f>
        <v/>
      </c>
      <c r="AM47" s="89" t="str">
        <f ca="1">IF(AND($C47="מטרה",AM$5&gt;=$F47,AM$5&lt;=$F47+$G47-1),2,IF(AND($C47="אבן דרך",AM$5&gt;=$F47,AM$5&lt;=$F47+$G47-1),1,""))</f>
        <v/>
      </c>
      <c r="AN47" s="89" t="str">
        <f ca="1">IF(AND($C47="מטרה",AN$5&gt;=$F47,AN$5&lt;=$F47+$G47-1),2,IF(AND($C47="אבן דרך",AN$5&gt;=$F47,AN$5&lt;=$F47+$G47-1),1,""))</f>
        <v/>
      </c>
      <c r="AO47" s="89" t="str">
        <f ca="1">IF(AND($C47="מטרה",AO$5&gt;=$F47,AO$5&lt;=$F47+$G47-1),2,IF(AND($C47="אבן דרך",AO$5&gt;=$F47,AO$5&lt;=$F47+$G47-1),1,""))</f>
        <v/>
      </c>
      <c r="AP47" s="89" t="str">
        <f ca="1">IF(AND($C47="מטרה",AP$5&gt;=$F47,AP$5&lt;=$F47+$G47-1),2,IF(AND($C47="אבן דרך",AP$5&gt;=$F47,AP$5&lt;=$F47+$G47-1),1,""))</f>
        <v/>
      </c>
      <c r="AQ47" s="89" t="str">
        <f ca="1">IF(AND($C47="מטרה",AQ$5&gt;=$F47,AQ$5&lt;=$F47+$G47-1),2,IF(AND($C47="אבן דרך",AQ$5&gt;=$F47,AQ$5&lt;=$F47+$G47-1),1,""))</f>
        <v/>
      </c>
      <c r="AR47" s="89" t="str">
        <f ca="1">IF(AND($C47="מטרה",AR$5&gt;=$F47,AR$5&lt;=$F47+$G47-1),2,IF(AND($C47="אבן דרך",AR$5&gt;=$F47,AR$5&lt;=$F47+$G47-1),1,""))</f>
        <v/>
      </c>
      <c r="AS47" s="89" t="str">
        <f ca="1">IF(AND($C47="מטרה",AS$5&gt;=$F47,AS$5&lt;=$F47+$G47-1),2,IF(AND($C47="אבן דרך",AS$5&gt;=$F47,AS$5&lt;=$F47+$G47-1),1,""))</f>
        <v/>
      </c>
      <c r="AT47" s="89" t="str">
        <f ca="1">IF(AND($C47="מטרה",AT$5&gt;=$F47,AT$5&lt;=$F47+$G47-1),2,IF(AND($C47="אבן דרך",AT$5&gt;=$F47,AT$5&lt;=$F47+$G47-1),1,""))</f>
        <v/>
      </c>
      <c r="AU47" s="89" t="str">
        <f ca="1">IF(AND($C47="מטרה",AU$5&gt;=$F47,AU$5&lt;=$F47+$G47-1),2,IF(AND($C47="אבן דרך",AU$5&gt;=$F47,AU$5&lt;=$F47+$G47-1),1,""))</f>
        <v/>
      </c>
      <c r="AV47" s="89" t="str">
        <f ca="1">IF(AND($C47="מטרה",AV$5&gt;=$F47,AV$5&lt;=$F47+$G47-1),2,IF(AND($C47="אבן דרך",AV$5&gt;=$F47,AV$5&lt;=$F47+$G47-1),1,""))</f>
        <v/>
      </c>
      <c r="AW47" s="89" t="str">
        <f ca="1">IF(AND($C47="מטרה",AW$5&gt;=$F47,AW$5&lt;=$F47+$G47-1),2,IF(AND($C47="אבן דרך",AW$5&gt;=$F47,AW$5&lt;=$F47+$G47-1),1,""))</f>
        <v/>
      </c>
      <c r="AX47" s="89" t="str">
        <f ca="1">IF(AND($C47="מטרה",AX$5&gt;=$F47,AX$5&lt;=$F47+$G47-1),2,IF(AND($C47="אבן דרך",AX$5&gt;=$F47,AX$5&lt;=$F47+$G47-1),1,""))</f>
        <v/>
      </c>
      <c r="AY47" s="89" t="str">
        <f ca="1">IF(AND($C47="מטרה",AY$5&gt;=$F47,AY$5&lt;=$F47+$G47-1),2,IF(AND($C47="אבן דרך",AY$5&gt;=$F47,AY$5&lt;=$F47+$G47-1),1,""))</f>
        <v/>
      </c>
      <c r="AZ47" s="89" t="str">
        <f ca="1">IF(AND($C47="מטרה",AZ$5&gt;=$F47,AZ$5&lt;=$F47+$G47-1),2,IF(AND($C47="אבן דרך",AZ$5&gt;=$F47,AZ$5&lt;=$F47+$G47-1),1,""))</f>
        <v/>
      </c>
      <c r="BA47" s="89" t="str">
        <f ca="1">IF(AND($C47="מטרה",BA$5&gt;=$F47,BA$5&lt;=$F47+$G47-1),2,IF(AND($C47="אבן דרך",BA$5&gt;=$F47,BA$5&lt;=$F47+$G47-1),1,""))</f>
        <v/>
      </c>
      <c r="BB47" s="89" t="str">
        <f ca="1">IF(AND($C47="מטרה",BB$5&gt;=$F47,BB$5&lt;=$F47+$G47-1),2,IF(AND($C47="אבן דרך",BB$5&gt;=$F47,BB$5&lt;=$F47+$G47-1),1,""))</f>
        <v/>
      </c>
      <c r="BC47" s="89" t="str">
        <f ca="1">IF(AND($C47="מטרה",BC$5&gt;=$F47,BC$5&lt;=$F47+$G47-1),2,IF(AND($C47="אבן דרך",BC$5&gt;=$F47,BC$5&lt;=$F47+$G47-1),1,""))</f>
        <v/>
      </c>
      <c r="BD47" s="89" t="str">
        <f ca="1">IF(AND($C47="מטרה",BD$5&gt;=$F47,BD$5&lt;=$F47+$G47-1),2,IF(AND($C47="אבן דרך",BD$5&gt;=$F47,BD$5&lt;=$F47+$G47-1),1,""))</f>
        <v/>
      </c>
      <c r="BE47" s="89" t="str">
        <f ca="1">IF(AND($C47="מטרה",BE$5&gt;=$F47,BE$5&lt;=$F47+$G47-1),2,IF(AND($C47="אבן דרך",BE$5&gt;=$F47,BE$5&lt;=$F47+$G47-1),1,""))</f>
        <v/>
      </c>
      <c r="BF47" s="89" t="str">
        <f ca="1">IF(AND($C47="מטרה",BF$5&gt;=$F47,BF$5&lt;=$F47+$G47-1),2,IF(AND($C47="אבן דרך",BF$5&gt;=$F47,BF$5&lt;=$F47+$G47-1),1,""))</f>
        <v/>
      </c>
      <c r="BG47" s="89" t="str">
        <f ca="1">IF(AND($C47="מטרה",BG$5&gt;=$F47,BG$5&lt;=$F47+$G47-1),2,IF(AND($C47="אבן דרך",BG$5&gt;=$F47,BG$5&lt;=$F47+$G47-1),1,""))</f>
        <v/>
      </c>
      <c r="BH47" s="89" t="str">
        <f ca="1">IF(AND($C47="מטרה",BH$5&gt;=$F47,BH$5&lt;=$F47+$G47-1),2,IF(AND($C47="אבן דרך",BH$5&gt;=$F47,BH$5&lt;=$F47+$G47-1),1,""))</f>
        <v/>
      </c>
      <c r="BI47" s="89" t="str">
        <f ca="1">IF(AND($C47="מטרה",BI$5&gt;=$F47,BI$5&lt;=$F47+$G47-1),2,IF(AND($C47="אבן דרך",BI$5&gt;=$F47,BI$5&lt;=$F47+$G47-1),1,""))</f>
        <v/>
      </c>
      <c r="BJ47" s="89" t="str">
        <f ca="1">IF(AND($C47="מטרה",BJ$5&gt;=$F47,BJ$5&lt;=$F47+$G47-1),2,IF(AND($C47="אבן דרך",BJ$5&gt;=$F47,BJ$5&lt;=$F47+$G47-1),1,""))</f>
        <v/>
      </c>
      <c r="BK47" s="89" t="str">
        <f ca="1">IF(AND($C47="מטרה",BK$5&gt;=$F47,BK$5&lt;=$F47+$G47-1),2,IF(AND($C47="אבן דרך",BK$5&gt;=$F47,BK$5&lt;=$F47+$G47-1),1,""))</f>
        <v/>
      </c>
      <c r="BL47" s="89" t="str">
        <f ca="1">IF(AND($C47="מטרה",BL$5&gt;=$F47,BL$5&lt;=$F47+$G47-1),2,IF(AND($C47="אבן דרך",BL$5&gt;=$F47,BL$5&lt;=$F47+$G47-1),1,""))</f>
        <v/>
      </c>
    </row>
    <row r="48" spans="1:64" ht="30" customHeight="1" x14ac:dyDescent="0.3">
      <c r="B48" s="72" t="s">
        <v>77</v>
      </c>
      <c r="C48" s="88" t="s">
        <v>21</v>
      </c>
      <c r="D48" s="92" t="s">
        <v>54</v>
      </c>
      <c r="E48" s="73">
        <v>1</v>
      </c>
      <c r="F48" s="69">
        <v>44278</v>
      </c>
      <c r="G48" s="78">
        <v>3</v>
      </c>
      <c r="I48" s="89" t="str">
        <f ca="1">IF(AND($C48="מטרה",I$5&gt;=$F48,I$5&lt;=$F48+$G48-1),2,IF(AND($C48="אבן דרך",I$5&gt;=$F48,I$5&lt;=$F48+$G48-1),1,""))</f>
        <v/>
      </c>
      <c r="J48" s="89" t="str">
        <f ca="1">IF(AND($C48="מטרה",J$5&gt;=$F48,J$5&lt;=$F48+$G48-1),2,IF(AND($C48="אבן דרך",J$5&gt;=$F48,J$5&lt;=$F48+$G48-1),1,""))</f>
        <v/>
      </c>
      <c r="K48" s="89" t="str">
        <f ca="1">IF(AND($C48="מטרה",K$5&gt;=$F48,K$5&lt;=$F48+$G48-1),2,IF(AND($C48="אבן דרך",K$5&gt;=$F48,K$5&lt;=$F48+$G48-1),1,""))</f>
        <v/>
      </c>
      <c r="L48" s="89" t="str">
        <f ca="1">IF(AND($C48="מטרה",L$5&gt;=$F48,L$5&lt;=$F48+$G48-1),2,IF(AND($C48="אבן דרך",L$5&gt;=$F48,L$5&lt;=$F48+$G48-1),1,""))</f>
        <v/>
      </c>
      <c r="M48" s="89" t="str">
        <f ca="1">IF(AND($C48="מטרה",M$5&gt;=$F48,M$5&lt;=$F48+$G48-1),2,IF(AND($C48="אבן דרך",M$5&gt;=$F48,M$5&lt;=$F48+$G48-1),1,""))</f>
        <v/>
      </c>
      <c r="N48" s="89" t="str">
        <f ca="1">IF(AND($C48="מטרה",N$5&gt;=$F48,N$5&lt;=$F48+$G48-1),2,IF(AND($C48="אבן דרך",N$5&gt;=$F48,N$5&lt;=$F48+$G48-1),1,""))</f>
        <v/>
      </c>
      <c r="O48" s="89" t="str">
        <f ca="1">IF(AND($C48="מטרה",O$5&gt;=$F48,O$5&lt;=$F48+$G48-1),2,IF(AND($C48="אבן דרך",O$5&gt;=$F48,O$5&lt;=$F48+$G48-1),1,""))</f>
        <v/>
      </c>
      <c r="P48" s="89" t="str">
        <f ca="1">IF(AND($C48="מטרה",P$5&gt;=$F48,P$5&lt;=$F48+$G48-1),2,IF(AND($C48="אבן דרך",P$5&gt;=$F48,P$5&lt;=$F48+$G48-1),1,""))</f>
        <v/>
      </c>
      <c r="Q48" s="89" t="str">
        <f ca="1">IF(AND($C48="מטרה",Q$5&gt;=$F48,Q$5&lt;=$F48+$G48-1),2,IF(AND($C48="אבן דרך",Q$5&gt;=$F48,Q$5&lt;=$F48+$G48-1),1,""))</f>
        <v/>
      </c>
      <c r="R48" s="89" t="str">
        <f ca="1">IF(AND($C48="מטרה",R$5&gt;=$F48,R$5&lt;=$F48+$G48-1),2,IF(AND($C48="אבן דרך",R$5&gt;=$F48,R$5&lt;=$F48+$G48-1),1,""))</f>
        <v/>
      </c>
      <c r="S48" s="89" t="str">
        <f ca="1">IF(AND($C48="מטרה",S$5&gt;=$F48,S$5&lt;=$F48+$G48-1),2,IF(AND($C48="אבן דרך",S$5&gt;=$F48,S$5&lt;=$F48+$G48-1),1,""))</f>
        <v/>
      </c>
      <c r="T48" s="89" t="str">
        <f ca="1">IF(AND($C48="מטרה",T$5&gt;=$F48,T$5&lt;=$F48+$G48-1),2,IF(AND($C48="אבן דרך",T$5&gt;=$F48,T$5&lt;=$F48+$G48-1),1,""))</f>
        <v/>
      </c>
      <c r="U48" s="89" t="str">
        <f ca="1">IF(AND($C48="מטרה",U$5&gt;=$F48,U$5&lt;=$F48+$G48-1),2,IF(AND($C48="אבן דרך",U$5&gt;=$F48,U$5&lt;=$F48+$G48-1),1,""))</f>
        <v/>
      </c>
      <c r="V48" s="89" t="str">
        <f ca="1">IF(AND($C48="מטרה",V$5&gt;=$F48,V$5&lt;=$F48+$G48-1),2,IF(AND($C48="אבן דרך",V$5&gt;=$F48,V$5&lt;=$F48+$G48-1),1,""))</f>
        <v/>
      </c>
      <c r="W48" s="89" t="str">
        <f ca="1">IF(AND($C48="מטרה",W$5&gt;=$F48,W$5&lt;=$F48+$G48-1),2,IF(AND($C48="אבן דרך",W$5&gt;=$F48,W$5&lt;=$F48+$G48-1),1,""))</f>
        <v/>
      </c>
      <c r="X48" s="89" t="str">
        <f ca="1">IF(AND($C48="מטרה",X$5&gt;=$F48,X$5&lt;=$F48+$G48-1),2,IF(AND($C48="אבן דרך",X$5&gt;=$F48,X$5&lt;=$F48+$G48-1),1,""))</f>
        <v/>
      </c>
      <c r="Y48" s="89" t="str">
        <f ca="1">IF(AND($C48="מטרה",Y$5&gt;=$F48,Y$5&lt;=$F48+$G48-1),2,IF(AND($C48="אבן דרך",Y$5&gt;=$F48,Y$5&lt;=$F48+$G48-1),1,""))</f>
        <v/>
      </c>
      <c r="Z48" s="89" t="str">
        <f ca="1">IF(AND($C48="מטרה",Z$5&gt;=$F48,Z$5&lt;=$F48+$G48-1),2,IF(AND($C48="אבן דרך",Z$5&gt;=$F48,Z$5&lt;=$F48+$G48-1),1,""))</f>
        <v/>
      </c>
      <c r="AA48" s="89" t="str">
        <f ca="1">IF(AND($C48="מטרה",AA$5&gt;=$F48,AA$5&lt;=$F48+$G48-1),2,IF(AND($C48="אבן דרך",AA$5&gt;=$F48,AA$5&lt;=$F48+$G48-1),1,""))</f>
        <v/>
      </c>
      <c r="AB48" s="89" t="str">
        <f ca="1">IF(AND($C48="מטרה",AB$5&gt;=$F48,AB$5&lt;=$F48+$G48-1),2,IF(AND($C48="אבן דרך",AB$5&gt;=$F48,AB$5&lt;=$F48+$G48-1),1,""))</f>
        <v/>
      </c>
      <c r="AC48" s="89" t="str">
        <f ca="1">IF(AND($C48="מטרה",AC$5&gt;=$F48,AC$5&lt;=$F48+$G48-1),2,IF(AND($C48="אבן דרך",AC$5&gt;=$F48,AC$5&lt;=$F48+$G48-1),1,""))</f>
        <v/>
      </c>
      <c r="AD48" s="89" t="str">
        <f ca="1">IF(AND($C48="מטרה",AD$5&gt;=$F48,AD$5&lt;=$F48+$G48-1),2,IF(AND($C48="אבן דרך",AD$5&gt;=$F48,AD$5&lt;=$F48+$G48-1),1,""))</f>
        <v/>
      </c>
      <c r="AE48" s="89" t="str">
        <f ca="1">IF(AND($C48="מטרה",AE$5&gt;=$F48,AE$5&lt;=$F48+$G48-1),2,IF(AND($C48="אבן דרך",AE$5&gt;=$F48,AE$5&lt;=$F48+$G48-1),1,""))</f>
        <v/>
      </c>
      <c r="AF48" s="89" t="str">
        <f ca="1">IF(AND($C48="מטרה",AF$5&gt;=$F48,AF$5&lt;=$F48+$G48-1),2,IF(AND($C48="אבן דרך",AF$5&gt;=$F48,AF$5&lt;=$F48+$G48-1),1,""))</f>
        <v/>
      </c>
      <c r="AG48" s="89" t="str">
        <f ca="1">IF(AND($C48="מטרה",AG$5&gt;=$F48,AG$5&lt;=$F48+$G48-1),2,IF(AND($C48="אבן דרך",AG$5&gt;=$F48,AG$5&lt;=$F48+$G48-1),1,""))</f>
        <v/>
      </c>
      <c r="AH48" s="89" t="str">
        <f ca="1">IF(AND($C48="מטרה",AH$5&gt;=$F48,AH$5&lt;=$F48+$G48-1),2,IF(AND($C48="אבן דרך",AH$5&gt;=$F48,AH$5&lt;=$F48+$G48-1),1,""))</f>
        <v/>
      </c>
      <c r="AI48" s="89" t="str">
        <f ca="1">IF(AND($C48="מטרה",AI$5&gt;=$F48,AI$5&lt;=$F48+$G48-1),2,IF(AND($C48="אבן דרך",AI$5&gt;=$F48,AI$5&lt;=$F48+$G48-1),1,""))</f>
        <v/>
      </c>
      <c r="AJ48" s="89" t="str">
        <f ca="1">IF(AND($C48="מטרה",AJ$5&gt;=$F48,AJ$5&lt;=$F48+$G48-1),2,IF(AND($C48="אבן דרך",AJ$5&gt;=$F48,AJ$5&lt;=$F48+$G48-1),1,""))</f>
        <v/>
      </c>
      <c r="AK48" s="89" t="str">
        <f ca="1">IF(AND($C48="מטרה",AK$5&gt;=$F48,AK$5&lt;=$F48+$G48-1),2,IF(AND($C48="אבן דרך",AK$5&gt;=$F48,AK$5&lt;=$F48+$G48-1),1,""))</f>
        <v/>
      </c>
      <c r="AL48" s="89" t="str">
        <f ca="1">IF(AND($C48="מטרה",AL$5&gt;=$F48,AL$5&lt;=$F48+$G48-1),2,IF(AND($C48="אבן דרך",AL$5&gt;=$F48,AL$5&lt;=$F48+$G48-1),1,""))</f>
        <v/>
      </c>
      <c r="AM48" s="89" t="str">
        <f ca="1">IF(AND($C48="מטרה",AM$5&gt;=$F48,AM$5&lt;=$F48+$G48-1),2,IF(AND($C48="אבן דרך",AM$5&gt;=$F48,AM$5&lt;=$F48+$G48-1),1,""))</f>
        <v/>
      </c>
      <c r="AN48" s="89" t="str">
        <f ca="1">IF(AND($C48="מטרה",AN$5&gt;=$F48,AN$5&lt;=$F48+$G48-1),2,IF(AND($C48="אבן דרך",AN$5&gt;=$F48,AN$5&lt;=$F48+$G48-1),1,""))</f>
        <v/>
      </c>
      <c r="AO48" s="89" t="str">
        <f ca="1">IF(AND($C48="מטרה",AO$5&gt;=$F48,AO$5&lt;=$F48+$G48-1),2,IF(AND($C48="אבן דרך",AO$5&gt;=$F48,AO$5&lt;=$F48+$G48-1),1,""))</f>
        <v/>
      </c>
      <c r="AP48" s="89" t="str">
        <f ca="1">IF(AND($C48="מטרה",AP$5&gt;=$F48,AP$5&lt;=$F48+$G48-1),2,IF(AND($C48="אבן דרך",AP$5&gt;=$F48,AP$5&lt;=$F48+$G48-1),1,""))</f>
        <v/>
      </c>
      <c r="AQ48" s="89" t="str">
        <f ca="1">IF(AND($C48="מטרה",AQ$5&gt;=$F48,AQ$5&lt;=$F48+$G48-1),2,IF(AND($C48="אבן דרך",AQ$5&gt;=$F48,AQ$5&lt;=$F48+$G48-1),1,""))</f>
        <v/>
      </c>
      <c r="AR48" s="89" t="str">
        <f ca="1">IF(AND($C48="מטרה",AR$5&gt;=$F48,AR$5&lt;=$F48+$G48-1),2,IF(AND($C48="אבן דרך",AR$5&gt;=$F48,AR$5&lt;=$F48+$G48-1),1,""))</f>
        <v/>
      </c>
      <c r="AS48" s="89" t="str">
        <f ca="1">IF(AND($C48="מטרה",AS$5&gt;=$F48,AS$5&lt;=$F48+$G48-1),2,IF(AND($C48="אבן דרך",AS$5&gt;=$F48,AS$5&lt;=$F48+$G48-1),1,""))</f>
        <v/>
      </c>
      <c r="AT48" s="89" t="str">
        <f ca="1">IF(AND($C48="מטרה",AT$5&gt;=$F48,AT$5&lt;=$F48+$G48-1),2,IF(AND($C48="אבן דרך",AT$5&gt;=$F48,AT$5&lt;=$F48+$G48-1),1,""))</f>
        <v/>
      </c>
      <c r="AU48" s="89" t="str">
        <f ca="1">IF(AND($C48="מטרה",AU$5&gt;=$F48,AU$5&lt;=$F48+$G48-1),2,IF(AND($C48="אבן דרך",AU$5&gt;=$F48,AU$5&lt;=$F48+$G48-1),1,""))</f>
        <v/>
      </c>
      <c r="AV48" s="89" t="str">
        <f ca="1">IF(AND($C48="מטרה",AV$5&gt;=$F48,AV$5&lt;=$F48+$G48-1),2,IF(AND($C48="אבן דרך",AV$5&gt;=$F48,AV$5&lt;=$F48+$G48-1),1,""))</f>
        <v/>
      </c>
      <c r="AW48" s="89" t="str">
        <f ca="1">IF(AND($C48="מטרה",AW$5&gt;=$F48,AW$5&lt;=$F48+$G48-1),2,IF(AND($C48="אבן דרך",AW$5&gt;=$F48,AW$5&lt;=$F48+$G48-1),1,""))</f>
        <v/>
      </c>
      <c r="AX48" s="89" t="str">
        <f ca="1">IF(AND($C48="מטרה",AX$5&gt;=$F48,AX$5&lt;=$F48+$G48-1),2,IF(AND($C48="אבן דרך",AX$5&gt;=$F48,AX$5&lt;=$F48+$G48-1),1,""))</f>
        <v/>
      </c>
      <c r="AY48" s="89" t="str">
        <f ca="1">IF(AND($C48="מטרה",AY$5&gt;=$F48,AY$5&lt;=$F48+$G48-1),2,IF(AND($C48="אבן דרך",AY$5&gt;=$F48,AY$5&lt;=$F48+$G48-1),1,""))</f>
        <v/>
      </c>
      <c r="AZ48" s="89" t="str">
        <f ca="1">IF(AND($C48="מטרה",AZ$5&gt;=$F48,AZ$5&lt;=$F48+$G48-1),2,IF(AND($C48="אבן דרך",AZ$5&gt;=$F48,AZ$5&lt;=$F48+$G48-1),1,""))</f>
        <v/>
      </c>
      <c r="BA48" s="89" t="str">
        <f ca="1">IF(AND($C48="מטרה",BA$5&gt;=$F48,BA$5&lt;=$F48+$G48-1),2,IF(AND($C48="אבן דרך",BA$5&gt;=$F48,BA$5&lt;=$F48+$G48-1),1,""))</f>
        <v/>
      </c>
      <c r="BB48" s="89" t="str">
        <f ca="1">IF(AND($C48="מטרה",BB$5&gt;=$F48,BB$5&lt;=$F48+$G48-1),2,IF(AND($C48="אבן דרך",BB$5&gt;=$F48,BB$5&lt;=$F48+$G48-1),1,""))</f>
        <v/>
      </c>
      <c r="BC48" s="89" t="str">
        <f ca="1">IF(AND($C48="מטרה",BC$5&gt;=$F48,BC$5&lt;=$F48+$G48-1),2,IF(AND($C48="אבן דרך",BC$5&gt;=$F48,BC$5&lt;=$F48+$G48-1),1,""))</f>
        <v/>
      </c>
      <c r="BD48" s="89" t="str">
        <f ca="1">IF(AND($C48="מטרה",BD$5&gt;=$F48,BD$5&lt;=$F48+$G48-1),2,IF(AND($C48="אבן דרך",BD$5&gt;=$F48,BD$5&lt;=$F48+$G48-1),1,""))</f>
        <v/>
      </c>
      <c r="BE48" s="89" t="str">
        <f ca="1">IF(AND($C48="מטרה",BE$5&gt;=$F48,BE$5&lt;=$F48+$G48-1),2,IF(AND($C48="אבן דרך",BE$5&gt;=$F48,BE$5&lt;=$F48+$G48-1),1,""))</f>
        <v/>
      </c>
      <c r="BF48" s="89" t="str">
        <f ca="1">IF(AND($C48="מטרה",BF$5&gt;=$F48,BF$5&lt;=$F48+$G48-1),2,IF(AND($C48="אבן דרך",BF$5&gt;=$F48,BF$5&lt;=$F48+$G48-1),1,""))</f>
        <v/>
      </c>
      <c r="BG48" s="89" t="str">
        <f ca="1">IF(AND($C48="מטרה",BG$5&gt;=$F48,BG$5&lt;=$F48+$G48-1),2,IF(AND($C48="אבן דרך",BG$5&gt;=$F48,BG$5&lt;=$F48+$G48-1),1,""))</f>
        <v/>
      </c>
      <c r="BH48" s="89" t="str">
        <f ca="1">IF(AND($C48="מטרה",BH$5&gt;=$F48,BH$5&lt;=$F48+$G48-1),2,IF(AND($C48="אבן דרך",BH$5&gt;=$F48,BH$5&lt;=$F48+$G48-1),1,""))</f>
        <v/>
      </c>
      <c r="BI48" s="89" t="str">
        <f ca="1">IF(AND($C48="מטרה",BI$5&gt;=$F48,BI$5&lt;=$F48+$G48-1),2,IF(AND($C48="אבן דרך",BI$5&gt;=$F48,BI$5&lt;=$F48+$G48-1),1,""))</f>
        <v/>
      </c>
      <c r="BJ48" s="89" t="str">
        <f ca="1">IF(AND($C48="מטרה",BJ$5&gt;=$F48,BJ$5&lt;=$F48+$G48-1),2,IF(AND($C48="אבן דרך",BJ$5&gt;=$F48,BJ$5&lt;=$F48+$G48-1),1,""))</f>
        <v/>
      </c>
      <c r="BK48" s="89" t="str">
        <f ca="1">IF(AND($C48="מטרה",BK$5&gt;=$F48,BK$5&lt;=$F48+$G48-1),2,IF(AND($C48="אבן דרך",BK$5&gt;=$F48,BK$5&lt;=$F48+$G48-1),1,""))</f>
        <v/>
      </c>
      <c r="BL48" s="89" t="str">
        <f ca="1">IF(AND($C48="מטרה",BL$5&gt;=$F48,BL$5&lt;=$F48+$G48-1),2,IF(AND($C48="אבן דרך",BL$5&gt;=$F48,BL$5&lt;=$F48+$G48-1),1,""))</f>
        <v/>
      </c>
    </row>
    <row r="49" spans="2:64" ht="30" customHeight="1" x14ac:dyDescent="0.3">
      <c r="B49" s="72" t="s">
        <v>78</v>
      </c>
      <c r="C49" s="88" t="s">
        <v>21</v>
      </c>
      <c r="D49" s="75" t="s">
        <v>47</v>
      </c>
      <c r="E49" s="73">
        <v>1</v>
      </c>
      <c r="F49" s="69">
        <v>44280</v>
      </c>
      <c r="G49" s="78">
        <v>4</v>
      </c>
      <c r="I49" s="89" t="str">
        <f ca="1">IF(AND($C49="מטרה",I$5&gt;=$F49,I$5&lt;=$F49+$G49-1),2,IF(AND($C49="אבן דרך",I$5&gt;=$F49,I$5&lt;=$F49+$G49-1),1,""))</f>
        <v/>
      </c>
      <c r="J49" s="89" t="str">
        <f ca="1">IF(AND($C49="מטרה",J$5&gt;=$F49,J$5&lt;=$F49+$G49-1),2,IF(AND($C49="אבן דרך",J$5&gt;=$F49,J$5&lt;=$F49+$G49-1),1,""))</f>
        <v/>
      </c>
      <c r="K49" s="89" t="str">
        <f ca="1">IF(AND($C49="מטרה",K$5&gt;=$F49,K$5&lt;=$F49+$G49-1),2,IF(AND($C49="אבן דרך",K$5&gt;=$F49,K$5&lt;=$F49+$G49-1),1,""))</f>
        <v/>
      </c>
      <c r="L49" s="89" t="str">
        <f ca="1">IF(AND($C49="מטרה",L$5&gt;=$F49,L$5&lt;=$F49+$G49-1),2,IF(AND($C49="אבן דרך",L$5&gt;=$F49,L$5&lt;=$F49+$G49-1),1,""))</f>
        <v/>
      </c>
      <c r="M49" s="89" t="str">
        <f ca="1">IF(AND($C49="מטרה",M$5&gt;=$F49,M$5&lt;=$F49+$G49-1),2,IF(AND($C49="אבן דרך",M$5&gt;=$F49,M$5&lt;=$F49+$G49-1),1,""))</f>
        <v/>
      </c>
      <c r="N49" s="89" t="str">
        <f ca="1">IF(AND($C49="מטרה",N$5&gt;=$F49,N$5&lt;=$F49+$G49-1),2,IF(AND($C49="אבן דרך",N$5&gt;=$F49,N$5&lt;=$F49+$G49-1),1,""))</f>
        <v/>
      </c>
      <c r="O49" s="89" t="str">
        <f ca="1">IF(AND($C49="מטרה",O$5&gt;=$F49,O$5&lt;=$F49+$G49-1),2,IF(AND($C49="אבן דרך",O$5&gt;=$F49,O$5&lt;=$F49+$G49-1),1,""))</f>
        <v/>
      </c>
      <c r="P49" s="89" t="str">
        <f ca="1">IF(AND($C49="מטרה",P$5&gt;=$F49,P$5&lt;=$F49+$G49-1),2,IF(AND($C49="אבן דרך",P$5&gt;=$F49,P$5&lt;=$F49+$G49-1),1,""))</f>
        <v/>
      </c>
      <c r="Q49" s="89" t="str">
        <f ca="1">IF(AND($C49="מטרה",Q$5&gt;=$F49,Q$5&lt;=$F49+$G49-1),2,IF(AND($C49="אבן דרך",Q$5&gt;=$F49,Q$5&lt;=$F49+$G49-1),1,""))</f>
        <v/>
      </c>
      <c r="R49" s="89" t="str">
        <f ca="1">IF(AND($C49="מטרה",R$5&gt;=$F49,R$5&lt;=$F49+$G49-1),2,IF(AND($C49="אבן דרך",R$5&gt;=$F49,R$5&lt;=$F49+$G49-1),1,""))</f>
        <v/>
      </c>
      <c r="S49" s="89" t="str">
        <f ca="1">IF(AND($C49="מטרה",S$5&gt;=$F49,S$5&lt;=$F49+$G49-1),2,IF(AND($C49="אבן דרך",S$5&gt;=$F49,S$5&lt;=$F49+$G49-1),1,""))</f>
        <v/>
      </c>
      <c r="T49" s="89" t="str">
        <f ca="1">IF(AND($C49="מטרה",T$5&gt;=$F49,T$5&lt;=$F49+$G49-1),2,IF(AND($C49="אבן דרך",T$5&gt;=$F49,T$5&lt;=$F49+$G49-1),1,""))</f>
        <v/>
      </c>
      <c r="U49" s="89" t="str">
        <f ca="1">IF(AND($C49="מטרה",U$5&gt;=$F49,U$5&lt;=$F49+$G49-1),2,IF(AND($C49="אבן דרך",U$5&gt;=$F49,U$5&lt;=$F49+$G49-1),1,""))</f>
        <v/>
      </c>
      <c r="V49" s="89" t="str">
        <f ca="1">IF(AND($C49="מטרה",V$5&gt;=$F49,V$5&lt;=$F49+$G49-1),2,IF(AND($C49="אבן דרך",V$5&gt;=$F49,V$5&lt;=$F49+$G49-1),1,""))</f>
        <v/>
      </c>
      <c r="W49" s="89" t="str">
        <f ca="1">IF(AND($C49="מטרה",W$5&gt;=$F49,W$5&lt;=$F49+$G49-1),2,IF(AND($C49="אבן דרך",W$5&gt;=$F49,W$5&lt;=$F49+$G49-1),1,""))</f>
        <v/>
      </c>
      <c r="X49" s="89" t="str">
        <f ca="1">IF(AND($C49="מטרה",X$5&gt;=$F49,X$5&lt;=$F49+$G49-1),2,IF(AND($C49="אבן דרך",X$5&gt;=$F49,X$5&lt;=$F49+$G49-1),1,""))</f>
        <v/>
      </c>
      <c r="Y49" s="89" t="str">
        <f ca="1">IF(AND($C49="מטרה",Y$5&gt;=$F49,Y$5&lt;=$F49+$G49-1),2,IF(AND($C49="אבן דרך",Y$5&gt;=$F49,Y$5&lt;=$F49+$G49-1),1,""))</f>
        <v/>
      </c>
      <c r="Z49" s="89" t="str">
        <f ca="1">IF(AND($C49="מטרה",Z$5&gt;=$F49,Z$5&lt;=$F49+$G49-1),2,IF(AND($C49="אבן דרך",Z$5&gt;=$F49,Z$5&lt;=$F49+$G49-1),1,""))</f>
        <v/>
      </c>
      <c r="AA49" s="89" t="str">
        <f ca="1">IF(AND($C49="מטרה",AA$5&gt;=$F49,AA$5&lt;=$F49+$G49-1),2,IF(AND($C49="אבן דרך",AA$5&gt;=$F49,AA$5&lt;=$F49+$G49-1),1,""))</f>
        <v/>
      </c>
      <c r="AB49" s="89" t="str">
        <f ca="1">IF(AND($C49="מטרה",AB$5&gt;=$F49,AB$5&lt;=$F49+$G49-1),2,IF(AND($C49="אבן דרך",AB$5&gt;=$F49,AB$5&lt;=$F49+$G49-1),1,""))</f>
        <v/>
      </c>
      <c r="AC49" s="89" t="str">
        <f ca="1">IF(AND($C49="מטרה",AC$5&gt;=$F49,AC$5&lt;=$F49+$G49-1),2,IF(AND($C49="אבן דרך",AC$5&gt;=$F49,AC$5&lt;=$F49+$G49-1),1,""))</f>
        <v/>
      </c>
      <c r="AD49" s="89" t="str">
        <f ca="1">IF(AND($C49="מטרה",AD$5&gt;=$F49,AD$5&lt;=$F49+$G49-1),2,IF(AND($C49="אבן דרך",AD$5&gt;=$F49,AD$5&lt;=$F49+$G49-1),1,""))</f>
        <v/>
      </c>
      <c r="AE49" s="89" t="str">
        <f ca="1">IF(AND($C49="מטרה",AE$5&gt;=$F49,AE$5&lt;=$F49+$G49-1),2,IF(AND($C49="אבן דרך",AE$5&gt;=$F49,AE$5&lt;=$F49+$G49-1),1,""))</f>
        <v/>
      </c>
      <c r="AF49" s="89" t="str">
        <f ca="1">IF(AND($C49="מטרה",AF$5&gt;=$F49,AF$5&lt;=$F49+$G49-1),2,IF(AND($C49="אבן דרך",AF$5&gt;=$F49,AF$5&lt;=$F49+$G49-1),1,""))</f>
        <v/>
      </c>
      <c r="AG49" s="89" t="str">
        <f ca="1">IF(AND($C49="מטרה",AG$5&gt;=$F49,AG$5&lt;=$F49+$G49-1),2,IF(AND($C49="אבן דרך",AG$5&gt;=$F49,AG$5&lt;=$F49+$G49-1),1,""))</f>
        <v/>
      </c>
      <c r="AH49" s="89" t="str">
        <f ca="1">IF(AND($C49="מטרה",AH$5&gt;=$F49,AH$5&lt;=$F49+$G49-1),2,IF(AND($C49="אבן דרך",AH$5&gt;=$F49,AH$5&lt;=$F49+$G49-1),1,""))</f>
        <v/>
      </c>
      <c r="AI49" s="89" t="str">
        <f ca="1">IF(AND($C49="מטרה",AI$5&gt;=$F49,AI$5&lt;=$F49+$G49-1),2,IF(AND($C49="אבן דרך",AI$5&gt;=$F49,AI$5&lt;=$F49+$G49-1),1,""))</f>
        <v/>
      </c>
      <c r="AJ49" s="89" t="str">
        <f ca="1">IF(AND($C49="מטרה",AJ$5&gt;=$F49,AJ$5&lt;=$F49+$G49-1),2,IF(AND($C49="אבן דרך",AJ$5&gt;=$F49,AJ$5&lt;=$F49+$G49-1),1,""))</f>
        <v/>
      </c>
      <c r="AK49" s="89" t="str">
        <f ca="1">IF(AND($C49="מטרה",AK$5&gt;=$F49,AK$5&lt;=$F49+$G49-1),2,IF(AND($C49="אבן דרך",AK$5&gt;=$F49,AK$5&lt;=$F49+$G49-1),1,""))</f>
        <v/>
      </c>
      <c r="AL49" s="89" t="str">
        <f ca="1">IF(AND($C49="מטרה",AL$5&gt;=$F49,AL$5&lt;=$F49+$G49-1),2,IF(AND($C49="אבן דרך",AL$5&gt;=$F49,AL$5&lt;=$F49+$G49-1),1,""))</f>
        <v/>
      </c>
      <c r="AM49" s="89" t="str">
        <f ca="1">IF(AND($C49="מטרה",AM$5&gt;=$F49,AM$5&lt;=$F49+$G49-1),2,IF(AND($C49="אבן דרך",AM$5&gt;=$F49,AM$5&lt;=$F49+$G49-1),1,""))</f>
        <v/>
      </c>
      <c r="AN49" s="89" t="str">
        <f ca="1">IF(AND($C49="מטרה",AN$5&gt;=$F49,AN$5&lt;=$F49+$G49-1),2,IF(AND($C49="אבן דרך",AN$5&gt;=$F49,AN$5&lt;=$F49+$G49-1),1,""))</f>
        <v/>
      </c>
      <c r="AO49" s="89" t="str">
        <f ca="1">IF(AND($C49="מטרה",AO$5&gt;=$F49,AO$5&lt;=$F49+$G49-1),2,IF(AND($C49="אבן דרך",AO$5&gt;=$F49,AO$5&lt;=$F49+$G49-1),1,""))</f>
        <v/>
      </c>
      <c r="AP49" s="89" t="str">
        <f ca="1">IF(AND($C49="מטרה",AP$5&gt;=$F49,AP$5&lt;=$F49+$G49-1),2,IF(AND($C49="אבן דרך",AP$5&gt;=$F49,AP$5&lt;=$F49+$G49-1),1,""))</f>
        <v/>
      </c>
      <c r="AQ49" s="89" t="str">
        <f ca="1">IF(AND($C49="מטרה",AQ$5&gt;=$F49,AQ$5&lt;=$F49+$G49-1),2,IF(AND($C49="אבן דרך",AQ$5&gt;=$F49,AQ$5&lt;=$F49+$G49-1),1,""))</f>
        <v/>
      </c>
      <c r="AR49" s="89" t="str">
        <f ca="1">IF(AND($C49="מטרה",AR$5&gt;=$F49,AR$5&lt;=$F49+$G49-1),2,IF(AND($C49="אבן דרך",AR$5&gt;=$F49,AR$5&lt;=$F49+$G49-1),1,""))</f>
        <v/>
      </c>
      <c r="AS49" s="89" t="str">
        <f ca="1">IF(AND($C49="מטרה",AS$5&gt;=$F49,AS$5&lt;=$F49+$G49-1),2,IF(AND($C49="אבן דרך",AS$5&gt;=$F49,AS$5&lt;=$F49+$G49-1),1,""))</f>
        <v/>
      </c>
      <c r="AT49" s="89" t="str">
        <f ca="1">IF(AND($C49="מטרה",AT$5&gt;=$F49,AT$5&lt;=$F49+$G49-1),2,IF(AND($C49="אבן דרך",AT$5&gt;=$F49,AT$5&lt;=$F49+$G49-1),1,""))</f>
        <v/>
      </c>
      <c r="AU49" s="89" t="str">
        <f ca="1">IF(AND($C49="מטרה",AU$5&gt;=$F49,AU$5&lt;=$F49+$G49-1),2,IF(AND($C49="אבן דרך",AU$5&gt;=$F49,AU$5&lt;=$F49+$G49-1),1,""))</f>
        <v/>
      </c>
      <c r="AV49" s="89" t="str">
        <f ca="1">IF(AND($C49="מטרה",AV$5&gt;=$F49,AV$5&lt;=$F49+$G49-1),2,IF(AND($C49="אבן דרך",AV$5&gt;=$F49,AV$5&lt;=$F49+$G49-1),1,""))</f>
        <v/>
      </c>
      <c r="AW49" s="89" t="str">
        <f ca="1">IF(AND($C49="מטרה",AW$5&gt;=$F49,AW$5&lt;=$F49+$G49-1),2,IF(AND($C49="אבן דרך",AW$5&gt;=$F49,AW$5&lt;=$F49+$G49-1),1,""))</f>
        <v/>
      </c>
      <c r="AX49" s="89" t="str">
        <f ca="1">IF(AND($C49="מטרה",AX$5&gt;=$F49,AX$5&lt;=$F49+$G49-1),2,IF(AND($C49="אבן דרך",AX$5&gt;=$F49,AX$5&lt;=$F49+$G49-1),1,""))</f>
        <v/>
      </c>
      <c r="AY49" s="89" t="str">
        <f ca="1">IF(AND($C49="מטרה",AY$5&gt;=$F49,AY$5&lt;=$F49+$G49-1),2,IF(AND($C49="אבן דרך",AY$5&gt;=$F49,AY$5&lt;=$F49+$G49-1),1,""))</f>
        <v/>
      </c>
      <c r="AZ49" s="89" t="str">
        <f ca="1">IF(AND($C49="מטרה",AZ$5&gt;=$F49,AZ$5&lt;=$F49+$G49-1),2,IF(AND($C49="אבן דרך",AZ$5&gt;=$F49,AZ$5&lt;=$F49+$G49-1),1,""))</f>
        <v/>
      </c>
      <c r="BA49" s="89" t="str">
        <f ca="1">IF(AND($C49="מטרה",BA$5&gt;=$F49,BA$5&lt;=$F49+$G49-1),2,IF(AND($C49="אבן דרך",BA$5&gt;=$F49,BA$5&lt;=$F49+$G49-1),1,""))</f>
        <v/>
      </c>
      <c r="BB49" s="89" t="str">
        <f ca="1">IF(AND($C49="מטרה",BB$5&gt;=$F49,BB$5&lt;=$F49+$G49-1),2,IF(AND($C49="אבן דרך",BB$5&gt;=$F49,BB$5&lt;=$F49+$G49-1),1,""))</f>
        <v/>
      </c>
      <c r="BC49" s="89" t="str">
        <f ca="1">IF(AND($C49="מטרה",BC$5&gt;=$F49,BC$5&lt;=$F49+$G49-1),2,IF(AND($C49="אבן דרך",BC$5&gt;=$F49,BC$5&lt;=$F49+$G49-1),1,""))</f>
        <v/>
      </c>
      <c r="BD49" s="89" t="str">
        <f ca="1">IF(AND($C49="מטרה",BD$5&gt;=$F49,BD$5&lt;=$F49+$G49-1),2,IF(AND($C49="אבן דרך",BD$5&gt;=$F49,BD$5&lt;=$F49+$G49-1),1,""))</f>
        <v/>
      </c>
      <c r="BE49" s="89" t="str">
        <f ca="1">IF(AND($C49="מטרה",BE$5&gt;=$F49,BE$5&lt;=$F49+$G49-1),2,IF(AND($C49="אבן דרך",BE$5&gt;=$F49,BE$5&lt;=$F49+$G49-1),1,""))</f>
        <v/>
      </c>
      <c r="BF49" s="89" t="str">
        <f ca="1">IF(AND($C49="מטרה",BF$5&gt;=$F49,BF$5&lt;=$F49+$G49-1),2,IF(AND($C49="אבן דרך",BF$5&gt;=$F49,BF$5&lt;=$F49+$G49-1),1,""))</f>
        <v/>
      </c>
      <c r="BG49" s="89" t="str">
        <f ca="1">IF(AND($C49="מטרה",BG$5&gt;=$F49,BG$5&lt;=$F49+$G49-1),2,IF(AND($C49="אבן דרך",BG$5&gt;=$F49,BG$5&lt;=$F49+$G49-1),1,""))</f>
        <v/>
      </c>
      <c r="BH49" s="89" t="str">
        <f ca="1">IF(AND($C49="מטרה",BH$5&gt;=$F49,BH$5&lt;=$F49+$G49-1),2,IF(AND($C49="אבן דרך",BH$5&gt;=$F49,BH$5&lt;=$F49+$G49-1),1,""))</f>
        <v/>
      </c>
      <c r="BI49" s="89" t="str">
        <f ca="1">IF(AND($C49="מטרה",BI$5&gt;=$F49,BI$5&lt;=$F49+$G49-1),2,IF(AND($C49="אבן דרך",BI$5&gt;=$F49,BI$5&lt;=$F49+$G49-1),1,""))</f>
        <v/>
      </c>
      <c r="BJ49" s="89" t="str">
        <f ca="1">IF(AND($C49="מטרה",BJ$5&gt;=$F49,BJ$5&lt;=$F49+$G49-1),2,IF(AND($C49="אבן דרך",BJ$5&gt;=$F49,BJ$5&lt;=$F49+$G49-1),1,""))</f>
        <v/>
      </c>
      <c r="BK49" s="89" t="str">
        <f ca="1">IF(AND($C49="מטרה",BK$5&gt;=$F49,BK$5&lt;=$F49+$G49-1),2,IF(AND($C49="אבן דרך",BK$5&gt;=$F49,BK$5&lt;=$F49+$G49-1),1,""))</f>
        <v/>
      </c>
      <c r="BL49" s="89" t="str">
        <f ca="1">IF(AND($C49="מטרה",BL$5&gt;=$F49,BL$5&lt;=$F49+$G49-1),2,IF(AND($C49="אבן דרך",BL$5&gt;=$F49,BL$5&lt;=$F49+$G49-1),1,""))</f>
        <v/>
      </c>
    </row>
    <row r="50" spans="2:64" ht="30" customHeight="1" thickBot="1" x14ac:dyDescent="0.35">
      <c r="B50" s="74" t="s">
        <v>80</v>
      </c>
      <c r="C50" s="81" t="s">
        <v>17</v>
      </c>
      <c r="D50" s="92" t="s">
        <v>54</v>
      </c>
      <c r="E50" s="91">
        <v>0</v>
      </c>
      <c r="F50" s="69"/>
      <c r="G50" s="78"/>
      <c r="I50" s="89" t="str">
        <f ca="1">IF(AND($C50="מטרה",I$5&gt;=$F50,I$5&lt;=$F50+$G50-1),2,IF(AND($C50="אבן דרך",I$5&gt;=$F50,I$5&lt;=$F50+$G50-1),1,""))</f>
        <v/>
      </c>
      <c r="J50" s="89" t="str">
        <f ca="1">IF(AND($C50="מטרה",J$5&gt;=$F50,J$5&lt;=$F50+$G50-1),2,IF(AND($C50="אבן דרך",J$5&gt;=$F50,J$5&lt;=$F50+$G50-1),1,""))</f>
        <v/>
      </c>
      <c r="K50" s="89" t="str">
        <f ca="1">IF(AND($C50="מטרה",K$5&gt;=$F50,K$5&lt;=$F50+$G50-1),2,IF(AND($C50="אבן דרך",K$5&gt;=$F50,K$5&lt;=$F50+$G50-1),1,""))</f>
        <v/>
      </c>
      <c r="L50" s="89" t="str">
        <f ca="1">IF(AND($C50="מטרה",L$5&gt;=$F50,L$5&lt;=$F50+$G50-1),2,IF(AND($C50="אבן דרך",L$5&gt;=$F50,L$5&lt;=$F50+$G50-1),1,""))</f>
        <v/>
      </c>
      <c r="M50" s="89" t="str">
        <f ca="1">IF(AND($C50="מטרה",M$5&gt;=$F50,M$5&lt;=$F50+$G50-1),2,IF(AND($C50="אבן דרך",M$5&gt;=$F50,M$5&lt;=$F50+$G50-1),1,""))</f>
        <v/>
      </c>
      <c r="N50" s="89" t="str">
        <f ca="1">IF(AND($C50="מטרה",N$5&gt;=$F50,N$5&lt;=$F50+$G50-1),2,IF(AND($C50="אבן דרך",N$5&gt;=$F50,N$5&lt;=$F50+$G50-1),1,""))</f>
        <v/>
      </c>
      <c r="O50" s="89" t="str">
        <f ca="1">IF(AND($C50="מטרה",O$5&gt;=$F50,O$5&lt;=$F50+$G50-1),2,IF(AND($C50="אבן דרך",O$5&gt;=$F50,O$5&lt;=$F50+$G50-1),1,""))</f>
        <v/>
      </c>
      <c r="P50" s="89" t="str">
        <f ca="1">IF(AND($C50="מטרה",P$5&gt;=$F50,P$5&lt;=$F50+$G50-1),2,IF(AND($C50="אבן דרך",P$5&gt;=$F50,P$5&lt;=$F50+$G50-1),1,""))</f>
        <v/>
      </c>
      <c r="Q50" s="89" t="str">
        <f ca="1">IF(AND($C50="מטרה",Q$5&gt;=$F50,Q$5&lt;=$F50+$G50-1),2,IF(AND($C50="אבן דרך",Q$5&gt;=$F50,Q$5&lt;=$F50+$G50-1),1,""))</f>
        <v/>
      </c>
      <c r="R50" s="89" t="str">
        <f ca="1">IF(AND($C50="מטרה",R$5&gt;=$F50,R$5&lt;=$F50+$G50-1),2,IF(AND($C50="אבן דרך",R$5&gt;=$F50,R$5&lt;=$F50+$G50-1),1,""))</f>
        <v/>
      </c>
      <c r="S50" s="89" t="str">
        <f ca="1">IF(AND($C50="מטרה",S$5&gt;=$F50,S$5&lt;=$F50+$G50-1),2,IF(AND($C50="אבן דרך",S$5&gt;=$F50,S$5&lt;=$F50+$G50-1),1,""))</f>
        <v/>
      </c>
      <c r="T50" s="89" t="str">
        <f ca="1">IF(AND($C50="מטרה",T$5&gt;=$F50,T$5&lt;=$F50+$G50-1),2,IF(AND($C50="אבן דרך",T$5&gt;=$F50,T$5&lt;=$F50+$G50-1),1,""))</f>
        <v/>
      </c>
      <c r="U50" s="89" t="str">
        <f ca="1">IF(AND($C50="מטרה",U$5&gt;=$F50,U$5&lt;=$F50+$G50-1),2,IF(AND($C50="אבן דרך",U$5&gt;=$F50,U$5&lt;=$F50+$G50-1),1,""))</f>
        <v/>
      </c>
      <c r="V50" s="89" t="str">
        <f ca="1">IF(AND($C50="מטרה",V$5&gt;=$F50,V$5&lt;=$F50+$G50-1),2,IF(AND($C50="אבן דרך",V$5&gt;=$F50,V$5&lt;=$F50+$G50-1),1,""))</f>
        <v/>
      </c>
      <c r="W50" s="89" t="str">
        <f ca="1">IF(AND($C50="מטרה",W$5&gt;=$F50,W$5&lt;=$F50+$G50-1),2,IF(AND($C50="אבן דרך",W$5&gt;=$F50,W$5&lt;=$F50+$G50-1),1,""))</f>
        <v/>
      </c>
      <c r="X50" s="89" t="str">
        <f ca="1">IF(AND($C50="מטרה",X$5&gt;=$F50,X$5&lt;=$F50+$G50-1),2,IF(AND($C50="אבן דרך",X$5&gt;=$F50,X$5&lt;=$F50+$G50-1),1,""))</f>
        <v/>
      </c>
      <c r="Y50" s="89" t="str">
        <f ca="1">IF(AND($C50="מטרה",Y$5&gt;=$F50,Y$5&lt;=$F50+$G50-1),2,IF(AND($C50="אבן דרך",Y$5&gt;=$F50,Y$5&lt;=$F50+$G50-1),1,""))</f>
        <v/>
      </c>
      <c r="Z50" s="89" t="str">
        <f ca="1">IF(AND($C50="מטרה",Z$5&gt;=$F50,Z$5&lt;=$F50+$G50-1),2,IF(AND($C50="אבן דרך",Z$5&gt;=$F50,Z$5&lt;=$F50+$G50-1),1,""))</f>
        <v/>
      </c>
      <c r="AA50" s="89" t="str">
        <f ca="1">IF(AND($C50="מטרה",AA$5&gt;=$F50,AA$5&lt;=$F50+$G50-1),2,IF(AND($C50="אבן דרך",AA$5&gt;=$F50,AA$5&lt;=$F50+$G50-1),1,""))</f>
        <v/>
      </c>
      <c r="AB50" s="89" t="str">
        <f ca="1">IF(AND($C50="מטרה",AB$5&gt;=$F50,AB$5&lt;=$F50+$G50-1),2,IF(AND($C50="אבן דרך",AB$5&gt;=$F50,AB$5&lt;=$F50+$G50-1),1,""))</f>
        <v/>
      </c>
      <c r="AC50" s="89" t="str">
        <f ca="1">IF(AND($C50="מטרה",AC$5&gt;=$F50,AC$5&lt;=$F50+$G50-1),2,IF(AND($C50="אבן דרך",AC$5&gt;=$F50,AC$5&lt;=$F50+$G50-1),1,""))</f>
        <v/>
      </c>
      <c r="AD50" s="89" t="str">
        <f ca="1">IF(AND($C50="מטרה",AD$5&gt;=$F50,AD$5&lt;=$F50+$G50-1),2,IF(AND($C50="אבן דרך",AD$5&gt;=$F50,AD$5&lt;=$F50+$G50-1),1,""))</f>
        <v/>
      </c>
      <c r="AE50" s="89" t="str">
        <f ca="1">IF(AND($C50="מטרה",AE$5&gt;=$F50,AE$5&lt;=$F50+$G50-1),2,IF(AND($C50="אבן דרך",AE$5&gt;=$F50,AE$5&lt;=$F50+$G50-1),1,""))</f>
        <v/>
      </c>
      <c r="AF50" s="89" t="str">
        <f ca="1">IF(AND($C50="מטרה",AF$5&gt;=$F50,AF$5&lt;=$F50+$G50-1),2,IF(AND($C50="אבן דרך",AF$5&gt;=$F50,AF$5&lt;=$F50+$G50-1),1,""))</f>
        <v/>
      </c>
      <c r="AG50" s="89" t="str">
        <f ca="1">IF(AND($C50="מטרה",AG$5&gt;=$F50,AG$5&lt;=$F50+$G50-1),2,IF(AND($C50="אבן דרך",AG$5&gt;=$F50,AG$5&lt;=$F50+$G50-1),1,""))</f>
        <v/>
      </c>
      <c r="AH50" s="89" t="str">
        <f ca="1">IF(AND($C50="מטרה",AH$5&gt;=$F50,AH$5&lt;=$F50+$G50-1),2,IF(AND($C50="אבן דרך",AH$5&gt;=$F50,AH$5&lt;=$F50+$G50-1),1,""))</f>
        <v/>
      </c>
      <c r="AI50" s="89" t="str">
        <f ca="1">IF(AND($C50="מטרה",AI$5&gt;=$F50,AI$5&lt;=$F50+$G50-1),2,IF(AND($C50="אבן דרך",AI$5&gt;=$F50,AI$5&lt;=$F50+$G50-1),1,""))</f>
        <v/>
      </c>
      <c r="AJ50" s="89" t="str">
        <f ca="1">IF(AND($C50="מטרה",AJ$5&gt;=$F50,AJ$5&lt;=$F50+$G50-1),2,IF(AND($C50="אבן דרך",AJ$5&gt;=$F50,AJ$5&lt;=$F50+$G50-1),1,""))</f>
        <v/>
      </c>
      <c r="AK50" s="89" t="str">
        <f ca="1">IF(AND($C50="מטרה",AK$5&gt;=$F50,AK$5&lt;=$F50+$G50-1),2,IF(AND($C50="אבן דרך",AK$5&gt;=$F50,AK$5&lt;=$F50+$G50-1),1,""))</f>
        <v/>
      </c>
      <c r="AL50" s="89" t="str">
        <f ca="1">IF(AND($C50="מטרה",AL$5&gt;=$F50,AL$5&lt;=$F50+$G50-1),2,IF(AND($C50="אבן דרך",AL$5&gt;=$F50,AL$5&lt;=$F50+$G50-1),1,""))</f>
        <v/>
      </c>
      <c r="AM50" s="89" t="str">
        <f ca="1">IF(AND($C50="מטרה",AM$5&gt;=$F50,AM$5&lt;=$F50+$G50-1),2,IF(AND($C50="אבן דרך",AM$5&gt;=$F50,AM$5&lt;=$F50+$G50-1),1,""))</f>
        <v/>
      </c>
      <c r="AN50" s="89" t="str">
        <f ca="1">IF(AND($C50="מטרה",AN$5&gt;=$F50,AN$5&lt;=$F50+$G50-1),2,IF(AND($C50="אבן דרך",AN$5&gt;=$F50,AN$5&lt;=$F50+$G50-1),1,""))</f>
        <v/>
      </c>
      <c r="AO50" s="89" t="str">
        <f ca="1">IF(AND($C50="מטרה",AO$5&gt;=$F50,AO$5&lt;=$F50+$G50-1),2,IF(AND($C50="אבן דרך",AO$5&gt;=$F50,AO$5&lt;=$F50+$G50-1),1,""))</f>
        <v/>
      </c>
      <c r="AP50" s="89" t="str">
        <f ca="1">IF(AND($C50="מטרה",AP$5&gt;=$F50,AP$5&lt;=$F50+$G50-1),2,IF(AND($C50="אבן דרך",AP$5&gt;=$F50,AP$5&lt;=$F50+$G50-1),1,""))</f>
        <v/>
      </c>
      <c r="AQ50" s="89" t="str">
        <f ca="1">IF(AND($C50="מטרה",AQ$5&gt;=$F50,AQ$5&lt;=$F50+$G50-1),2,IF(AND($C50="אבן דרך",AQ$5&gt;=$F50,AQ$5&lt;=$F50+$G50-1),1,""))</f>
        <v/>
      </c>
      <c r="AR50" s="89" t="str">
        <f ca="1">IF(AND($C50="מטרה",AR$5&gt;=$F50,AR$5&lt;=$F50+$G50-1),2,IF(AND($C50="אבן דרך",AR$5&gt;=$F50,AR$5&lt;=$F50+$G50-1),1,""))</f>
        <v/>
      </c>
      <c r="AS50" s="89" t="str">
        <f ca="1">IF(AND($C50="מטרה",AS$5&gt;=$F50,AS$5&lt;=$F50+$G50-1),2,IF(AND($C50="אבן דרך",AS$5&gt;=$F50,AS$5&lt;=$F50+$G50-1),1,""))</f>
        <v/>
      </c>
      <c r="AT50" s="89" t="str">
        <f ca="1">IF(AND($C50="מטרה",AT$5&gt;=$F50,AT$5&lt;=$F50+$G50-1),2,IF(AND($C50="אבן דרך",AT$5&gt;=$F50,AT$5&lt;=$F50+$G50-1),1,""))</f>
        <v/>
      </c>
      <c r="AU50" s="89" t="str">
        <f ca="1">IF(AND($C50="מטרה",AU$5&gt;=$F50,AU$5&lt;=$F50+$G50-1),2,IF(AND($C50="אבן דרך",AU$5&gt;=$F50,AU$5&lt;=$F50+$G50-1),1,""))</f>
        <v/>
      </c>
      <c r="AV50" s="89" t="str">
        <f ca="1">IF(AND($C50="מטרה",AV$5&gt;=$F50,AV$5&lt;=$F50+$G50-1),2,IF(AND($C50="אבן דרך",AV$5&gt;=$F50,AV$5&lt;=$F50+$G50-1),1,""))</f>
        <v/>
      </c>
      <c r="AW50" s="89" t="str">
        <f ca="1">IF(AND($C50="מטרה",AW$5&gt;=$F50,AW$5&lt;=$F50+$G50-1),2,IF(AND($C50="אבן דרך",AW$5&gt;=$F50,AW$5&lt;=$F50+$G50-1),1,""))</f>
        <v/>
      </c>
      <c r="AX50" s="89" t="str">
        <f ca="1">IF(AND($C50="מטרה",AX$5&gt;=$F50,AX$5&lt;=$F50+$G50-1),2,IF(AND($C50="אבן דרך",AX$5&gt;=$F50,AX$5&lt;=$F50+$G50-1),1,""))</f>
        <v/>
      </c>
      <c r="AY50" s="89" t="str">
        <f ca="1">IF(AND($C50="מטרה",AY$5&gt;=$F50,AY$5&lt;=$F50+$G50-1),2,IF(AND($C50="אבן דרך",AY$5&gt;=$F50,AY$5&lt;=$F50+$G50-1),1,""))</f>
        <v/>
      </c>
      <c r="AZ50" s="89" t="str">
        <f ca="1">IF(AND($C50="מטרה",AZ$5&gt;=$F50,AZ$5&lt;=$F50+$G50-1),2,IF(AND($C50="אבן דרך",AZ$5&gt;=$F50,AZ$5&lt;=$F50+$G50-1),1,""))</f>
        <v/>
      </c>
      <c r="BA50" s="89" t="str">
        <f ca="1">IF(AND($C50="מטרה",BA$5&gt;=$F50,BA$5&lt;=$F50+$G50-1),2,IF(AND($C50="אבן דרך",BA$5&gt;=$F50,BA$5&lt;=$F50+$G50-1),1,""))</f>
        <v/>
      </c>
      <c r="BB50" s="89" t="str">
        <f ca="1">IF(AND($C50="מטרה",BB$5&gt;=$F50,BB$5&lt;=$F50+$G50-1),2,IF(AND($C50="אבן דרך",BB$5&gt;=$F50,BB$5&lt;=$F50+$G50-1),1,""))</f>
        <v/>
      </c>
      <c r="BC50" s="89" t="str">
        <f ca="1">IF(AND($C50="מטרה",BC$5&gt;=$F50,BC$5&lt;=$F50+$G50-1),2,IF(AND($C50="אבן דרך",BC$5&gt;=$F50,BC$5&lt;=$F50+$G50-1),1,""))</f>
        <v/>
      </c>
      <c r="BD50" s="89" t="str">
        <f ca="1">IF(AND($C50="מטרה",BD$5&gt;=$F50,BD$5&lt;=$F50+$G50-1),2,IF(AND($C50="אבן דרך",BD$5&gt;=$F50,BD$5&lt;=$F50+$G50-1),1,""))</f>
        <v/>
      </c>
      <c r="BE50" s="89" t="str">
        <f ca="1">IF(AND($C50="מטרה",BE$5&gt;=$F50,BE$5&lt;=$F50+$G50-1),2,IF(AND($C50="אבן דרך",BE$5&gt;=$F50,BE$5&lt;=$F50+$G50-1),1,""))</f>
        <v/>
      </c>
      <c r="BF50" s="89" t="str">
        <f ca="1">IF(AND($C50="מטרה",BF$5&gt;=$F50,BF$5&lt;=$F50+$G50-1),2,IF(AND($C50="אבן דרך",BF$5&gt;=$F50,BF$5&lt;=$F50+$G50-1),1,""))</f>
        <v/>
      </c>
      <c r="BG50" s="89" t="str">
        <f ca="1">IF(AND($C50="מטרה",BG$5&gt;=$F50,BG$5&lt;=$F50+$G50-1),2,IF(AND($C50="אבן דרך",BG$5&gt;=$F50,BG$5&lt;=$F50+$G50-1),1,""))</f>
        <v/>
      </c>
      <c r="BH50" s="89" t="str">
        <f ca="1">IF(AND($C50="מטרה",BH$5&gt;=$F50,BH$5&lt;=$F50+$G50-1),2,IF(AND($C50="אבן דרך",BH$5&gt;=$F50,BH$5&lt;=$F50+$G50-1),1,""))</f>
        <v/>
      </c>
      <c r="BI50" s="90"/>
      <c r="BJ50" s="90"/>
      <c r="BK50" s="90"/>
      <c r="BL50" s="90"/>
    </row>
    <row r="51" spans="2:64" ht="30" customHeight="1" x14ac:dyDescent="0.3">
      <c r="B51" s="74" t="s">
        <v>81</v>
      </c>
      <c r="C51" s="88" t="s">
        <v>21</v>
      </c>
      <c r="D51" s="75" t="s">
        <v>47</v>
      </c>
      <c r="E51" s="73">
        <v>1</v>
      </c>
      <c r="F51" s="69">
        <v>44284</v>
      </c>
      <c r="G51" s="78">
        <v>3</v>
      </c>
      <c r="I51" s="89" t="str">
        <f ca="1">IF(AND($C51="מטרה",I$5&gt;=$F51,I$5&lt;=$F51+$G51-1),2,IF(AND($C51="אבן דרך",I$5&gt;=$F51,I$5&lt;=$F51+$G51-1),1,""))</f>
        <v/>
      </c>
      <c r="J51" s="89" t="str">
        <f ca="1">IF(AND($C51="מטרה",J$5&gt;=$F51,J$5&lt;=$F51+$G51-1),2,IF(AND($C51="אבן דרך",J$5&gt;=$F51,J$5&lt;=$F51+$G51-1),1,""))</f>
        <v/>
      </c>
      <c r="K51" s="89" t="str">
        <f ca="1">IF(AND($C51="מטרה",K$5&gt;=$F51,K$5&lt;=$F51+$G51-1),2,IF(AND($C51="אבן דרך",K$5&gt;=$F51,K$5&lt;=$F51+$G51-1),1,""))</f>
        <v/>
      </c>
      <c r="L51" s="89" t="str">
        <f ca="1">IF(AND($C51="מטרה",L$5&gt;=$F51,L$5&lt;=$F51+$G51-1),2,IF(AND($C51="אבן דרך",L$5&gt;=$F51,L$5&lt;=$F51+$G51-1),1,""))</f>
        <v/>
      </c>
      <c r="M51" s="89" t="str">
        <f ca="1">IF(AND($C51="מטרה",M$5&gt;=$F51,M$5&lt;=$F51+$G51-1),2,IF(AND($C51="אבן דרך",M$5&gt;=$F51,M$5&lt;=$F51+$G51-1),1,""))</f>
        <v/>
      </c>
      <c r="N51" s="89" t="str">
        <f ca="1">IF(AND($C51="מטרה",N$5&gt;=$F51,N$5&lt;=$F51+$G51-1),2,IF(AND($C51="אבן דרך",N$5&gt;=$F51,N$5&lt;=$F51+$G51-1),1,""))</f>
        <v/>
      </c>
      <c r="O51" s="89" t="str">
        <f ca="1">IF(AND($C51="מטרה",O$5&gt;=$F51,O$5&lt;=$F51+$G51-1),2,IF(AND($C51="אבן דרך",O$5&gt;=$F51,O$5&lt;=$F51+$G51-1),1,""))</f>
        <v/>
      </c>
      <c r="P51" s="89" t="str">
        <f ca="1">IF(AND($C51="מטרה",P$5&gt;=$F51,P$5&lt;=$F51+$G51-1),2,IF(AND($C51="אבן דרך",P$5&gt;=$F51,P$5&lt;=$F51+$G51-1),1,""))</f>
        <v/>
      </c>
      <c r="Q51" s="89" t="str">
        <f ca="1">IF(AND($C51="מטרה",Q$5&gt;=$F51,Q$5&lt;=$F51+$G51-1),2,IF(AND($C51="אבן דרך",Q$5&gt;=$F51,Q$5&lt;=$F51+$G51-1),1,""))</f>
        <v/>
      </c>
      <c r="R51" s="89" t="str">
        <f ca="1">IF(AND($C51="מטרה",R$5&gt;=$F51,R$5&lt;=$F51+$G51-1),2,IF(AND($C51="אבן דרך",R$5&gt;=$F51,R$5&lt;=$F51+$G51-1),1,""))</f>
        <v/>
      </c>
      <c r="S51" s="89" t="str">
        <f ca="1">IF(AND($C51="מטרה",S$5&gt;=$F51,S$5&lt;=$F51+$G51-1),2,IF(AND($C51="אבן דרך",S$5&gt;=$F51,S$5&lt;=$F51+$G51-1),1,""))</f>
        <v/>
      </c>
      <c r="T51" s="89" t="str">
        <f ca="1">IF(AND($C51="מטרה",T$5&gt;=$F51,T$5&lt;=$F51+$G51-1),2,IF(AND($C51="אבן דרך",T$5&gt;=$F51,T$5&lt;=$F51+$G51-1),1,""))</f>
        <v/>
      </c>
      <c r="U51" s="89" t="str">
        <f ca="1">IF(AND($C51="מטרה",U$5&gt;=$F51,U$5&lt;=$F51+$G51-1),2,IF(AND($C51="אבן דרך",U$5&gt;=$F51,U$5&lt;=$F51+$G51-1),1,""))</f>
        <v/>
      </c>
      <c r="V51" s="89" t="str">
        <f ca="1">IF(AND($C51="מטרה",V$5&gt;=$F51,V$5&lt;=$F51+$G51-1),2,IF(AND($C51="אבן דרך",V$5&gt;=$F51,V$5&lt;=$F51+$G51-1),1,""))</f>
        <v/>
      </c>
      <c r="W51" s="89" t="str">
        <f ca="1">IF(AND($C51="מטרה",W$5&gt;=$F51,W$5&lt;=$F51+$G51-1),2,IF(AND($C51="אבן דרך",W$5&gt;=$F51,W$5&lt;=$F51+$G51-1),1,""))</f>
        <v/>
      </c>
      <c r="X51" s="89" t="str">
        <f ca="1">IF(AND($C51="מטרה",X$5&gt;=$F51,X$5&lt;=$F51+$G51-1),2,IF(AND($C51="אבן דרך",X$5&gt;=$F51,X$5&lt;=$F51+$G51-1),1,""))</f>
        <v/>
      </c>
      <c r="Y51" s="89" t="str">
        <f ca="1">IF(AND($C51="מטרה",Y$5&gt;=$F51,Y$5&lt;=$F51+$G51-1),2,IF(AND($C51="אבן דרך",Y$5&gt;=$F51,Y$5&lt;=$F51+$G51-1),1,""))</f>
        <v/>
      </c>
      <c r="Z51" s="89" t="str">
        <f ca="1">IF(AND($C51="מטרה",Z$5&gt;=$F51,Z$5&lt;=$F51+$G51-1),2,IF(AND($C51="אבן דרך",Z$5&gt;=$F51,Z$5&lt;=$F51+$G51-1),1,""))</f>
        <v/>
      </c>
      <c r="AA51" s="89" t="str">
        <f ca="1">IF(AND($C51="מטרה",AA$5&gt;=$F51,AA$5&lt;=$F51+$G51-1),2,IF(AND($C51="אבן דרך",AA$5&gt;=$F51,AA$5&lt;=$F51+$G51-1),1,""))</f>
        <v/>
      </c>
      <c r="AB51" s="89" t="str">
        <f ca="1">IF(AND($C51="מטרה",AB$5&gt;=$F51,AB$5&lt;=$F51+$G51-1),2,IF(AND($C51="אבן דרך",AB$5&gt;=$F51,AB$5&lt;=$F51+$G51-1),1,""))</f>
        <v/>
      </c>
      <c r="AC51" s="89" t="str">
        <f ca="1">IF(AND($C51="מטרה",AC$5&gt;=$F51,AC$5&lt;=$F51+$G51-1),2,IF(AND($C51="אבן דרך",AC$5&gt;=$F51,AC$5&lt;=$F51+$G51-1),1,""))</f>
        <v/>
      </c>
      <c r="AD51" s="89" t="str">
        <f ca="1">IF(AND($C51="מטרה",AD$5&gt;=$F51,AD$5&lt;=$F51+$G51-1),2,IF(AND($C51="אבן דרך",AD$5&gt;=$F51,AD$5&lt;=$F51+$G51-1),1,""))</f>
        <v/>
      </c>
      <c r="AE51" s="89" t="str">
        <f ca="1">IF(AND($C51="מטרה",AE$5&gt;=$F51,AE$5&lt;=$F51+$G51-1),2,IF(AND($C51="אבן דרך",AE$5&gt;=$F51,AE$5&lt;=$F51+$G51-1),1,""))</f>
        <v/>
      </c>
      <c r="AF51" s="89" t="str">
        <f ca="1">IF(AND($C51="מטרה",AF$5&gt;=$F51,AF$5&lt;=$F51+$G51-1),2,IF(AND($C51="אבן דרך",AF$5&gt;=$F51,AF$5&lt;=$F51+$G51-1),1,""))</f>
        <v/>
      </c>
      <c r="AG51" s="89" t="str">
        <f ca="1">IF(AND($C51="מטרה",AG$5&gt;=$F51,AG$5&lt;=$F51+$G51-1),2,IF(AND($C51="אבן דרך",AG$5&gt;=$F51,AG$5&lt;=$F51+$G51-1),1,""))</f>
        <v/>
      </c>
      <c r="AH51" s="89" t="str">
        <f ca="1">IF(AND($C51="מטרה",AH$5&gt;=$F51,AH$5&lt;=$F51+$G51-1),2,IF(AND($C51="אבן דרך",AH$5&gt;=$F51,AH$5&lt;=$F51+$G51-1),1,""))</f>
        <v/>
      </c>
      <c r="AI51" s="89" t="str">
        <f ca="1">IF(AND($C51="מטרה",AI$5&gt;=$F51,AI$5&lt;=$F51+$G51-1),2,IF(AND($C51="אבן דרך",AI$5&gt;=$F51,AI$5&lt;=$F51+$G51-1),1,""))</f>
        <v/>
      </c>
      <c r="AJ51" s="89" t="str">
        <f ca="1">IF(AND($C51="מטרה",AJ$5&gt;=$F51,AJ$5&lt;=$F51+$G51-1),2,IF(AND($C51="אבן דרך",AJ$5&gt;=$F51,AJ$5&lt;=$F51+$G51-1),1,""))</f>
        <v/>
      </c>
      <c r="AK51" s="89" t="str">
        <f ca="1">IF(AND($C51="מטרה",AK$5&gt;=$F51,AK$5&lt;=$F51+$G51-1),2,IF(AND($C51="אבן דרך",AK$5&gt;=$F51,AK$5&lt;=$F51+$G51-1),1,""))</f>
        <v/>
      </c>
      <c r="AL51" s="89" t="str">
        <f ca="1">IF(AND($C51="מטרה",AL$5&gt;=$F51,AL$5&lt;=$F51+$G51-1),2,IF(AND($C51="אבן דרך",AL$5&gt;=$F51,AL$5&lt;=$F51+$G51-1),1,""))</f>
        <v/>
      </c>
      <c r="AM51" s="89" t="str">
        <f ca="1">IF(AND($C51="מטרה",AM$5&gt;=$F51,AM$5&lt;=$F51+$G51-1),2,IF(AND($C51="אבן דרך",AM$5&gt;=$F51,AM$5&lt;=$F51+$G51-1),1,""))</f>
        <v/>
      </c>
      <c r="AN51" s="89" t="str">
        <f ca="1">IF(AND($C51="מטרה",AN$5&gt;=$F51,AN$5&lt;=$F51+$G51-1),2,IF(AND($C51="אבן דרך",AN$5&gt;=$F51,AN$5&lt;=$F51+$G51-1),1,""))</f>
        <v/>
      </c>
      <c r="AO51" s="89" t="str">
        <f ca="1">IF(AND($C51="מטרה",AO$5&gt;=$F51,AO$5&lt;=$F51+$G51-1),2,IF(AND($C51="אבן דרך",AO$5&gt;=$F51,AO$5&lt;=$F51+$G51-1),1,""))</f>
        <v/>
      </c>
      <c r="AP51" s="89" t="str">
        <f ca="1">IF(AND($C51="מטרה",AP$5&gt;=$F51,AP$5&lt;=$F51+$G51-1),2,IF(AND($C51="אבן דרך",AP$5&gt;=$F51,AP$5&lt;=$F51+$G51-1),1,""))</f>
        <v/>
      </c>
      <c r="AQ51" s="89" t="str">
        <f ca="1">IF(AND($C51="מטרה",AQ$5&gt;=$F51,AQ$5&lt;=$F51+$G51-1),2,IF(AND($C51="אבן דרך",AQ$5&gt;=$F51,AQ$5&lt;=$F51+$G51-1),1,""))</f>
        <v/>
      </c>
      <c r="AR51" s="89" t="str">
        <f ca="1">IF(AND($C51="מטרה",AR$5&gt;=$F51,AR$5&lt;=$F51+$G51-1),2,IF(AND($C51="אבן דרך",AR$5&gt;=$F51,AR$5&lt;=$F51+$G51-1),1,""))</f>
        <v/>
      </c>
      <c r="AS51" s="89" t="str">
        <f ca="1">IF(AND($C51="מטרה",AS$5&gt;=$F51,AS$5&lt;=$F51+$G51-1),2,IF(AND($C51="אבן דרך",AS$5&gt;=$F51,AS$5&lt;=$F51+$G51-1),1,""))</f>
        <v/>
      </c>
      <c r="AT51" s="89" t="str">
        <f ca="1">IF(AND($C51="מטרה",AT$5&gt;=$F51,AT$5&lt;=$F51+$G51-1),2,IF(AND($C51="אבן דרך",AT$5&gt;=$F51,AT$5&lt;=$F51+$G51-1),1,""))</f>
        <v/>
      </c>
      <c r="AU51" s="89" t="str">
        <f ca="1">IF(AND($C51="מטרה",AU$5&gt;=$F51,AU$5&lt;=$F51+$G51-1),2,IF(AND($C51="אבן דרך",AU$5&gt;=$F51,AU$5&lt;=$F51+$G51-1),1,""))</f>
        <v/>
      </c>
      <c r="AV51" s="89" t="str">
        <f ca="1">IF(AND($C51="מטרה",AV$5&gt;=$F51,AV$5&lt;=$F51+$G51-1),2,IF(AND($C51="אבן דרך",AV$5&gt;=$F51,AV$5&lt;=$F51+$G51-1),1,""))</f>
        <v/>
      </c>
      <c r="AW51" s="89" t="str">
        <f ca="1">IF(AND($C51="מטרה",AW$5&gt;=$F51,AW$5&lt;=$F51+$G51-1),2,IF(AND($C51="אבן דרך",AW$5&gt;=$F51,AW$5&lt;=$F51+$G51-1),1,""))</f>
        <v/>
      </c>
      <c r="AX51" s="89" t="str">
        <f ca="1">IF(AND($C51="מטרה",AX$5&gt;=$F51,AX$5&lt;=$F51+$G51-1),2,IF(AND($C51="אבן דרך",AX$5&gt;=$F51,AX$5&lt;=$F51+$G51-1),1,""))</f>
        <v/>
      </c>
      <c r="AY51" s="89" t="str">
        <f ca="1">IF(AND($C51="מטרה",AY$5&gt;=$F51,AY$5&lt;=$F51+$G51-1),2,IF(AND($C51="אבן דרך",AY$5&gt;=$F51,AY$5&lt;=$F51+$G51-1),1,""))</f>
        <v/>
      </c>
      <c r="AZ51" s="89" t="str">
        <f ca="1">IF(AND($C51="מטרה",AZ$5&gt;=$F51,AZ$5&lt;=$F51+$G51-1),2,IF(AND($C51="אבן דרך",AZ$5&gt;=$F51,AZ$5&lt;=$F51+$G51-1),1,""))</f>
        <v/>
      </c>
      <c r="BA51" s="89" t="str">
        <f ca="1">IF(AND($C51="מטרה",BA$5&gt;=$F51,BA$5&lt;=$F51+$G51-1),2,IF(AND($C51="אבן דרך",BA$5&gt;=$F51,BA$5&lt;=$F51+$G51-1),1,""))</f>
        <v/>
      </c>
      <c r="BB51" s="89" t="str">
        <f ca="1">IF(AND($C51="מטרה",BB$5&gt;=$F51,BB$5&lt;=$F51+$G51-1),2,IF(AND($C51="אבן דרך",BB$5&gt;=$F51,BB$5&lt;=$F51+$G51-1),1,""))</f>
        <v/>
      </c>
      <c r="BC51" s="89" t="str">
        <f ca="1">IF(AND($C51="מטרה",BC$5&gt;=$F51,BC$5&lt;=$F51+$G51-1),2,IF(AND($C51="אבן דרך",BC$5&gt;=$F51,BC$5&lt;=$F51+$G51-1),1,""))</f>
        <v/>
      </c>
      <c r="BD51" s="89" t="str">
        <f ca="1">IF(AND($C51="מטרה",BD$5&gt;=$F51,BD$5&lt;=$F51+$G51-1),2,IF(AND($C51="אבן דרך",BD$5&gt;=$F51,BD$5&lt;=$F51+$G51-1),1,""))</f>
        <v/>
      </c>
      <c r="BE51" s="89" t="str">
        <f ca="1">IF(AND($C51="מטרה",BE$5&gt;=$F51,BE$5&lt;=$F51+$G51-1),2,IF(AND($C51="אבן דרך",BE$5&gt;=$F51,BE$5&lt;=$F51+$G51-1),1,""))</f>
        <v/>
      </c>
      <c r="BF51" s="89" t="str">
        <f ca="1">IF(AND($C51="מטרה",BF$5&gt;=$F51,BF$5&lt;=$F51+$G51-1),2,IF(AND($C51="אבן דרך",BF$5&gt;=$F51,BF$5&lt;=$F51+$G51-1),1,""))</f>
        <v/>
      </c>
      <c r="BG51" s="89" t="str">
        <f ca="1">IF(AND($C51="מטרה",BG$5&gt;=$F51,BG$5&lt;=$F51+$G51-1),2,IF(AND($C51="אבן דרך",BG$5&gt;=$F51,BG$5&lt;=$F51+$G51-1),1,""))</f>
        <v/>
      </c>
      <c r="BH51" s="89" t="str">
        <f ca="1">IF(AND($C51="מטרה",BH$5&gt;=$F51,BH$5&lt;=$F51+$G51-1),2,IF(AND($C51="אבן דרך",BH$5&gt;=$F51,BH$5&lt;=$F51+$G51-1),1,""))</f>
        <v/>
      </c>
    </row>
    <row r="52" spans="2:64" ht="30" customHeight="1" thickBot="1" x14ac:dyDescent="0.35">
      <c r="B52" s="77" t="s">
        <v>15</v>
      </c>
      <c r="C52" s="80"/>
      <c r="D52" s="80"/>
      <c r="E52" s="79"/>
      <c r="F52" s="68"/>
      <c r="G52" s="79"/>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row>
  </sheetData>
  <mergeCells count="9">
    <mergeCell ref="X2:AA2"/>
    <mergeCell ref="AC2:AF2"/>
    <mergeCell ref="D3:E3"/>
    <mergeCell ref="D4:E4"/>
    <mergeCell ref="B5:H5"/>
    <mergeCell ref="F3:G3"/>
    <mergeCell ref="I2:L2"/>
    <mergeCell ref="N2:Q2"/>
    <mergeCell ref="S2:V2"/>
  </mergeCells>
  <conditionalFormatting sqref="E7:E10 E25:E49">
    <cfRule type="dataBar" priority="6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97" priority="61">
      <formula>AND(TODAY()&gt;=I$5,TODAY()&lt;J$5)</formula>
    </cfRule>
  </conditionalFormatting>
  <conditionalFormatting sqref="I4:AM4">
    <cfRule type="expression" dxfId="96" priority="67">
      <formula>I$5&lt;=EOMONTH($I$5,0)</formula>
    </cfRule>
  </conditionalFormatting>
  <conditionalFormatting sqref="J4:BL4">
    <cfRule type="expression" dxfId="95" priority="63">
      <formula>AND(J$5&lt;=EOMONTH($I$5,2),J$5&gt;EOMONTH($I$5,0),J$5&gt;EOMONTH($I$5,1))</formula>
    </cfRule>
  </conditionalFormatting>
  <conditionalFormatting sqref="I4:BL4">
    <cfRule type="expression" dxfId="94" priority="62">
      <formula>AND(I$5&lt;=EOMONTH($I$5,1),I$5&gt;EOMONTH($I$5,0))</formula>
    </cfRule>
  </conditionalFormatting>
  <conditionalFormatting sqref="I8:BL34">
    <cfRule type="expression" dxfId="93" priority="84" stopIfTrue="1">
      <formula>AND($C8="סיכון נמוך",I$5&gt;=$F8,I$5&lt;=$F8+$G8-1)</formula>
    </cfRule>
    <cfRule type="expression" dxfId="92" priority="103" stopIfTrue="1">
      <formula>AND($C8="סיכון גבוה",I$5&gt;=$F8,I$5&lt;=$F8+$G8-1)</formula>
    </cfRule>
    <cfRule type="expression" dxfId="91" priority="121" stopIfTrue="1">
      <formula>AND($C8="מתקדם כמתוכנן",I$5&gt;=$F8,I$5&lt;=$F8+$G8-1)</formula>
    </cfRule>
    <cfRule type="expression" dxfId="90" priority="122" stopIfTrue="1">
      <formula>AND($C8="סיכון בינוני",I$5&gt;=$F8,I$5&lt;=$F8+$G8-1)</formula>
    </cfRule>
    <cfRule type="expression" dxfId="89" priority="123" stopIfTrue="1">
      <formula>AND(LEN($C8)=0,I$5&gt;=$F8,I$5&lt;=$F8+$G8-1)</formula>
    </cfRule>
  </conditionalFormatting>
  <conditionalFormatting sqref="E11">
    <cfRule type="dataBar" priority="60">
      <dataBar>
        <cfvo type="num" val="0"/>
        <cfvo type="num" val="1"/>
        <color theme="0" tint="-0.249977111117893"/>
      </dataBar>
      <extLst>
        <ext xmlns:x14="http://schemas.microsoft.com/office/spreadsheetml/2009/9/main" uri="{B025F937-C7B1-47D3-B67F-A62EFF666E3E}">
          <x14:id>{A8FC9E48-8EEA-4B82-AEBD-8EBE65FDEAFA}</x14:id>
        </ext>
      </extLst>
    </cfRule>
  </conditionalFormatting>
  <conditionalFormatting sqref="E12:E13">
    <cfRule type="dataBar" priority="59">
      <dataBar>
        <cfvo type="num" val="0"/>
        <cfvo type="num" val="1"/>
        <color theme="0" tint="-0.249977111117893"/>
      </dataBar>
      <extLst>
        <ext xmlns:x14="http://schemas.microsoft.com/office/spreadsheetml/2009/9/main" uri="{B025F937-C7B1-47D3-B67F-A62EFF666E3E}">
          <x14:id>{69AC2F2F-30D1-4CBB-B3A3-533D5F49B17F}</x14:id>
        </ext>
      </extLst>
    </cfRule>
  </conditionalFormatting>
  <conditionalFormatting sqref="E15">
    <cfRule type="dataBar" priority="58">
      <dataBar>
        <cfvo type="num" val="0"/>
        <cfvo type="num" val="1"/>
        <color theme="0" tint="-0.249977111117893"/>
      </dataBar>
      <extLst>
        <ext xmlns:x14="http://schemas.microsoft.com/office/spreadsheetml/2009/9/main" uri="{B025F937-C7B1-47D3-B67F-A62EFF666E3E}">
          <x14:id>{2CB7CDE3-6B55-4D39-8981-958C1996B510}</x14:id>
        </ext>
      </extLst>
    </cfRule>
  </conditionalFormatting>
  <conditionalFormatting sqref="E16:E25">
    <cfRule type="dataBar" priority="57">
      <dataBar>
        <cfvo type="num" val="0"/>
        <cfvo type="num" val="1"/>
        <color theme="0" tint="-0.249977111117893"/>
      </dataBar>
      <extLst>
        <ext xmlns:x14="http://schemas.microsoft.com/office/spreadsheetml/2009/9/main" uri="{B025F937-C7B1-47D3-B67F-A62EFF666E3E}">
          <x14:id>{2C6A5676-5238-40A0-B6CC-714BE98D328F}</x14:id>
        </ext>
      </extLst>
    </cfRule>
  </conditionalFormatting>
  <conditionalFormatting sqref="E15">
    <cfRule type="dataBar" priority="56">
      <dataBar>
        <cfvo type="num" val="0"/>
        <cfvo type="num" val="1"/>
        <color theme="0" tint="-0.249977111117893"/>
      </dataBar>
      <extLst>
        <ext xmlns:x14="http://schemas.microsoft.com/office/spreadsheetml/2009/9/main" uri="{B025F937-C7B1-47D3-B67F-A62EFF666E3E}">
          <x14:id>{0D6F6BFA-F170-4575-9D06-8A05271E690B}</x14:id>
        </ext>
      </extLst>
    </cfRule>
  </conditionalFormatting>
  <conditionalFormatting sqref="E16">
    <cfRule type="dataBar" priority="55">
      <dataBar>
        <cfvo type="num" val="0"/>
        <cfvo type="num" val="1"/>
        <color theme="0" tint="-0.249977111117893"/>
      </dataBar>
      <extLst>
        <ext xmlns:x14="http://schemas.microsoft.com/office/spreadsheetml/2009/9/main" uri="{B025F937-C7B1-47D3-B67F-A62EFF666E3E}">
          <x14:id>{9C7AA1EA-FB0F-4A7A-ACA4-4B48A99B1924}</x14:id>
        </ext>
      </extLst>
    </cfRule>
  </conditionalFormatting>
  <conditionalFormatting sqref="E14">
    <cfRule type="dataBar" priority="54">
      <dataBar>
        <cfvo type="num" val="0"/>
        <cfvo type="num" val="1"/>
        <color theme="0" tint="-0.249977111117893"/>
      </dataBar>
      <extLst>
        <ext xmlns:x14="http://schemas.microsoft.com/office/spreadsheetml/2009/9/main" uri="{B025F937-C7B1-47D3-B67F-A62EFF666E3E}">
          <x14:id>{CC94FE93-2D3E-4D34-AE22-3F8D8C6028D2}</x14:id>
        </ext>
      </extLst>
    </cfRule>
  </conditionalFormatting>
  <conditionalFormatting sqref="E27">
    <cfRule type="dataBar" priority="53">
      <dataBar>
        <cfvo type="num" val="0"/>
        <cfvo type="num" val="1"/>
        <color theme="0" tint="-0.249977111117893"/>
      </dataBar>
      <extLst>
        <ext xmlns:x14="http://schemas.microsoft.com/office/spreadsheetml/2009/9/main" uri="{B025F937-C7B1-47D3-B67F-A62EFF666E3E}">
          <x14:id>{D67D1749-EB0E-4674-ABAC-B0858A8DEBFF}</x14:id>
        </ext>
      </extLst>
    </cfRule>
  </conditionalFormatting>
  <conditionalFormatting sqref="I36:BL41">
    <cfRule type="expression" dxfId="88" priority="45">
      <formula>AND(TODAY()&gt;=I$5,TODAY()&lt;J$5)</formula>
    </cfRule>
  </conditionalFormatting>
  <conditionalFormatting sqref="I36:BL41">
    <cfRule type="expression" dxfId="87" priority="47" stopIfTrue="1">
      <formula>AND($C36="סיכון נמוך",I$5&gt;=$F36,I$5&lt;=$F36+$G36-1)</formula>
    </cfRule>
    <cfRule type="expression" dxfId="86" priority="48" stopIfTrue="1">
      <formula>AND($C36="סיכון גבוה",I$5&gt;=$F36,I$5&lt;=$F36+$G36-1)</formula>
    </cfRule>
    <cfRule type="expression" dxfId="85" priority="49" stopIfTrue="1">
      <formula>AND($C36="מתקדם כמתוכנן",I$5&gt;=$F36,I$5&lt;=$F36+$G36-1)</formula>
    </cfRule>
    <cfRule type="expression" dxfId="84" priority="50" stopIfTrue="1">
      <formula>AND($C36="סיכון בינוני",I$5&gt;=$F36,I$5&lt;=$F36+$G36-1)</formula>
    </cfRule>
    <cfRule type="expression" dxfId="83" priority="51" stopIfTrue="1">
      <formula>AND(LEN($C36)=0,I$5&gt;=$F36,I$5&lt;=$F36+$G36-1)</formula>
    </cfRule>
  </conditionalFormatting>
  <conditionalFormatting sqref="I42:BL43">
    <cfRule type="expression" dxfId="82" priority="37">
      <formula>AND(TODAY()&gt;=I$5,TODAY()&lt;J$5)</formula>
    </cfRule>
  </conditionalFormatting>
  <conditionalFormatting sqref="I42:BL43">
    <cfRule type="expression" dxfId="81" priority="39" stopIfTrue="1">
      <formula>AND($C42="סיכון נמוך",I$5&gt;=$F42,I$5&lt;=$F42+$G42-1)</formula>
    </cfRule>
    <cfRule type="expression" dxfId="80" priority="40" stopIfTrue="1">
      <formula>AND($C42="סיכון גבוה",I$5&gt;=$F42,I$5&lt;=$F42+$G42-1)</formula>
    </cfRule>
    <cfRule type="expression" dxfId="79" priority="41" stopIfTrue="1">
      <formula>AND($C42="מתקדם כמתוכנן",I$5&gt;=$F42,I$5&lt;=$F42+$G42-1)</formula>
    </cfRule>
    <cfRule type="expression" dxfId="78" priority="42" stopIfTrue="1">
      <formula>AND($C42="סיכון בינוני",I$5&gt;=$F42,I$5&lt;=$F42+$G42-1)</formula>
    </cfRule>
    <cfRule type="expression" dxfId="77" priority="43" stopIfTrue="1">
      <formula>AND(LEN($C42)=0,I$5&gt;=$F42,I$5&lt;=$F42+$G42-1)</formula>
    </cfRule>
  </conditionalFormatting>
  <conditionalFormatting sqref="I44:BL50 I50:BH52">
    <cfRule type="expression" dxfId="76" priority="29">
      <formula>AND(TODAY()&gt;=I$5,TODAY()&lt;J$5)</formula>
    </cfRule>
  </conditionalFormatting>
  <conditionalFormatting sqref="I44:BL49">
    <cfRule type="expression" dxfId="75" priority="31" stopIfTrue="1">
      <formula>AND($C44="סיכון נמוך",I$5&gt;=$F44,I$5&lt;=$F44+$G44-1)</formula>
    </cfRule>
    <cfRule type="expression" dxfId="74" priority="32" stopIfTrue="1">
      <formula>AND($C44="סיכון גבוה",I$5&gt;=$F44,I$5&lt;=$F44+$G44-1)</formula>
    </cfRule>
    <cfRule type="expression" dxfId="73" priority="33" stopIfTrue="1">
      <formula>AND($C44="מתקדם כמתוכנן",I$5&gt;=$F44,I$5&lt;=$F44+$G44-1)</formula>
    </cfRule>
    <cfRule type="expression" dxfId="72" priority="34" stopIfTrue="1">
      <formula>AND($C44="סיכון בינוני",I$5&gt;=$F44,I$5&lt;=$F44+$G44-1)</formula>
    </cfRule>
    <cfRule type="expression" dxfId="71" priority="35" stopIfTrue="1">
      <formula>AND(LEN($C44)=0,I$5&gt;=$F44,I$5&lt;=$F44+$G44-1)</formula>
    </cfRule>
  </conditionalFormatting>
  <conditionalFormatting sqref="I35:BJ35">
    <cfRule type="expression" dxfId="70" priority="24" stopIfTrue="1">
      <formula>AND($C35="סיכון נמוך",I$5&gt;=$F35,I$5&lt;=$F35+$G35-1)</formula>
    </cfRule>
    <cfRule type="expression" dxfId="69" priority="25" stopIfTrue="1">
      <formula>AND($C35="סיכון גבוה",I$5&gt;=$F35,I$5&lt;=$F35+$G35-1)</formula>
    </cfRule>
    <cfRule type="expression" dxfId="68" priority="26" stopIfTrue="1">
      <formula>AND($C35="מתקדם כמתוכנן",I$5&gt;=$F35,I$5&lt;=$F35+$G35-1)</formula>
    </cfRule>
    <cfRule type="expression" dxfId="67" priority="27" stopIfTrue="1">
      <formula>AND($C35="סיכון בינוני",I$5&gt;=$F35,I$5&lt;=$F35+$G35-1)</formula>
    </cfRule>
    <cfRule type="expression" dxfId="66" priority="28" stopIfTrue="1">
      <formula>AND(LEN($C35)=0,I$5&gt;=$F35,I$5&lt;=$F35+$G35-1)</formula>
    </cfRule>
  </conditionalFormatting>
  <conditionalFormatting sqref="E34">
    <cfRule type="dataBar" priority="22">
      <dataBar>
        <cfvo type="num" val="0"/>
        <cfvo type="num" val="1"/>
        <color theme="0" tint="-0.249977111117893"/>
      </dataBar>
      <extLst>
        <ext xmlns:x14="http://schemas.microsoft.com/office/spreadsheetml/2009/9/main" uri="{B025F937-C7B1-47D3-B67F-A62EFF666E3E}">
          <x14:id>{B9C0F5F6-39EF-4C9F-BF88-5C8FDDBE058B}</x14:id>
        </ext>
      </extLst>
    </cfRule>
  </conditionalFormatting>
  <conditionalFormatting sqref="E35">
    <cfRule type="dataBar" priority="21">
      <dataBar>
        <cfvo type="num" val="0"/>
        <cfvo type="num" val="1"/>
        <color theme="0" tint="-0.249977111117893"/>
      </dataBar>
      <extLst>
        <ext xmlns:x14="http://schemas.microsoft.com/office/spreadsheetml/2009/9/main" uri="{B025F937-C7B1-47D3-B67F-A62EFF666E3E}">
          <x14:id>{4841D587-6299-495A-BAC5-981BFC334CC1}</x14:id>
        </ext>
      </extLst>
    </cfRule>
  </conditionalFormatting>
  <conditionalFormatting sqref="E36">
    <cfRule type="dataBar" priority="20">
      <dataBar>
        <cfvo type="num" val="0"/>
        <cfvo type="num" val="1"/>
        <color theme="0" tint="-0.249977111117893"/>
      </dataBar>
      <extLst>
        <ext xmlns:x14="http://schemas.microsoft.com/office/spreadsheetml/2009/9/main" uri="{B025F937-C7B1-47D3-B67F-A62EFF666E3E}">
          <x14:id>{2CD00882-B8C0-4AC5-98A8-C87CF6BA3570}</x14:id>
        </ext>
      </extLst>
    </cfRule>
  </conditionalFormatting>
  <conditionalFormatting sqref="E43">
    <cfRule type="dataBar" priority="19">
      <dataBar>
        <cfvo type="num" val="0"/>
        <cfvo type="num" val="1"/>
        <color theme="0" tint="-0.249977111117893"/>
      </dataBar>
      <extLst>
        <ext xmlns:x14="http://schemas.microsoft.com/office/spreadsheetml/2009/9/main" uri="{B025F937-C7B1-47D3-B67F-A62EFF666E3E}">
          <x14:id>{DE7530EF-1794-4F1F-BFDB-39CF730D43FC}</x14:id>
        </ext>
      </extLst>
    </cfRule>
  </conditionalFormatting>
  <conditionalFormatting sqref="E44">
    <cfRule type="dataBar" priority="18">
      <dataBar>
        <cfvo type="num" val="0"/>
        <cfvo type="num" val="1"/>
        <color theme="0" tint="-0.249977111117893"/>
      </dataBar>
      <extLst>
        <ext xmlns:x14="http://schemas.microsoft.com/office/spreadsheetml/2009/9/main" uri="{B025F937-C7B1-47D3-B67F-A62EFF666E3E}">
          <x14:id>{4196984F-E593-4862-BAD8-1D28B076AD66}</x14:id>
        </ext>
      </extLst>
    </cfRule>
  </conditionalFormatting>
  <conditionalFormatting sqref="I50:BH51">
    <cfRule type="expression" dxfId="65" priority="11" stopIfTrue="1">
      <formula>AND($C50="סיכון נמוך",I$5&gt;=$F50,I$5&lt;=$F50+$G50-1)</formula>
    </cfRule>
    <cfRule type="expression" dxfId="64" priority="12" stopIfTrue="1">
      <formula>AND($C50="סיכון גבוה",I$5&gt;=$F50,I$5&lt;=$F50+$G50-1)</formula>
    </cfRule>
    <cfRule type="expression" dxfId="63" priority="13" stopIfTrue="1">
      <formula>AND($C50="מתקדם כמתוכנן",I$5&gt;=$F50,I$5&lt;=$F50+$G50-1)</formula>
    </cfRule>
    <cfRule type="expression" dxfId="62" priority="14" stopIfTrue="1">
      <formula>AND($C50="סיכון בינוני",I$5&gt;=$F50,I$5&lt;=$F50+$G50-1)</formula>
    </cfRule>
    <cfRule type="expression" dxfId="61" priority="15" stopIfTrue="1">
      <formula>AND(LEN($C50)=0,I$5&gt;=$F50,I$5&lt;=$F50+$G50-1)</formula>
    </cfRule>
  </conditionalFormatting>
  <conditionalFormatting sqref="C43:C44">
    <cfRule type="uniqueValues" dxfId="5" priority="9"/>
  </conditionalFormatting>
  <conditionalFormatting sqref="E50">
    <cfRule type="dataBar" priority="7">
      <dataBar>
        <cfvo type="num" val="0"/>
        <cfvo type="num" val="1"/>
        <color theme="0" tint="-0.249977111117893"/>
      </dataBar>
      <extLst>
        <ext xmlns:x14="http://schemas.microsoft.com/office/spreadsheetml/2009/9/main" uri="{B025F937-C7B1-47D3-B67F-A62EFF666E3E}">
          <x14:id>{20B2B416-F3B8-4C66-816A-F44C9EB862C7}</x14:id>
        </ext>
      </extLst>
    </cfRule>
  </conditionalFormatting>
  <conditionalFormatting sqref="E50">
    <cfRule type="dataBar" priority="6">
      <dataBar>
        <cfvo type="num" val="0"/>
        <cfvo type="num" val="1"/>
        <color theme="0" tint="-0.249977111117893"/>
      </dataBar>
      <extLst>
        <ext xmlns:x14="http://schemas.microsoft.com/office/spreadsheetml/2009/9/main" uri="{B025F937-C7B1-47D3-B67F-A62EFF666E3E}">
          <x14:id>{69887F95-250E-4AD0-8CCC-394CFE8ED74D}</x14:id>
        </ext>
      </extLst>
    </cfRule>
  </conditionalFormatting>
  <conditionalFormatting sqref="E51">
    <cfRule type="dataBar" priority="5">
      <dataBar>
        <cfvo type="num" val="0"/>
        <cfvo type="num" val="1"/>
        <color theme="0" tint="-0.249977111117893"/>
      </dataBar>
      <extLst>
        <ext xmlns:x14="http://schemas.microsoft.com/office/spreadsheetml/2009/9/main" uri="{B025F937-C7B1-47D3-B67F-A62EFF666E3E}">
          <x14:id>{A12AB9DC-9701-43EA-9943-6A9CC119AFFA}</x14:id>
        </ext>
      </extLst>
    </cfRule>
  </conditionalFormatting>
  <dataValidations count="2">
    <dataValidation type="whole" operator="greaterThanOrEqual" allowBlank="1" showInputMessage="1" promptTitle="הגדלת גלילה" prompt="שינוי מספר זה יגרום לגלילה של תצוגת תרשים גנט." sqref="F4" xr:uid="{00000000-0002-0000-0000-000000000000}">
      <formula1>0</formula1>
    </dataValidation>
    <dataValidation type="list" allowBlank="1" showInputMessage="1" showErrorMessage="1" sqref="C10:C26 C28:C51" xr:uid="{00000000-0002-0000-0000-000001000000}">
      <formula1>"מטרה,אבן דרך,מתקדם כמתוכנן, סיכון נמוך, סיכון בינוני, סיכון גבוה"</formula1>
    </dataValidation>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פס גלילה 5">
              <controlPr defaultSize="0" autoPict="0" altText="פס גלילה כדי לגלול בציר הזמן של פרוייקט גנט.">
                <anchor moveWithCells="1">
                  <from>
                    <xdr:col>7</xdr:col>
                    <xdr:colOff>203200</xdr:colOff>
                    <xdr:row>5</xdr:row>
                    <xdr:rowOff>31750</xdr:rowOff>
                  </from>
                  <to>
                    <xdr:col>68</xdr:col>
                    <xdr:colOff>603250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E7:E10 E25:E49</xm:sqref>
        </x14:conditionalFormatting>
        <x14:conditionalFormatting xmlns:xm="http://schemas.microsoft.com/office/excel/2006/main">
          <x14:cfRule type="dataBar" id="{A8FC9E48-8EEA-4B82-AEBD-8EBE65FDEAFA}">
            <x14:dataBar minLength="0" maxLength="100" gradient="0">
              <x14:cfvo type="num">
                <xm:f>0</xm:f>
              </x14:cfvo>
              <x14:cfvo type="num">
                <xm:f>1</xm:f>
              </x14:cfvo>
              <x14:negativeFillColor rgb="FFFF0000"/>
              <x14:axisColor rgb="FF000000"/>
            </x14:dataBar>
          </x14:cfRule>
          <xm:sqref>E11</xm:sqref>
        </x14:conditionalFormatting>
        <x14:conditionalFormatting xmlns:xm="http://schemas.microsoft.com/office/excel/2006/main">
          <x14:cfRule type="dataBar" id="{69AC2F2F-30D1-4CBB-B3A3-533D5F49B17F}">
            <x14:dataBar minLength="0" maxLength="100" gradient="0">
              <x14:cfvo type="num">
                <xm:f>0</xm:f>
              </x14:cfvo>
              <x14:cfvo type="num">
                <xm:f>1</xm:f>
              </x14:cfvo>
              <x14:negativeFillColor rgb="FFFF0000"/>
              <x14:axisColor rgb="FF000000"/>
            </x14:dataBar>
          </x14:cfRule>
          <xm:sqref>E12:E13</xm:sqref>
        </x14:conditionalFormatting>
        <x14:conditionalFormatting xmlns:xm="http://schemas.microsoft.com/office/excel/2006/main">
          <x14:cfRule type="iconSet" priority="6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I8:BL34</xm:sqref>
        </x14:conditionalFormatting>
        <x14:conditionalFormatting xmlns:xm="http://schemas.microsoft.com/office/excel/2006/main">
          <x14:cfRule type="iconSet" priority="13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I35:BL35</xm:sqref>
        </x14:conditionalFormatting>
        <x14:conditionalFormatting xmlns:xm="http://schemas.microsoft.com/office/excel/2006/main">
          <x14:cfRule type="dataBar" id="{2CB7CDE3-6B55-4D39-8981-958C1996B510}">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2C6A5676-5238-40A0-B6CC-714BE98D328F}">
            <x14:dataBar minLength="0" maxLength="100" gradient="0">
              <x14:cfvo type="num">
                <xm:f>0</xm:f>
              </x14:cfvo>
              <x14:cfvo type="num">
                <xm:f>1</xm:f>
              </x14:cfvo>
              <x14:negativeFillColor rgb="FFFF0000"/>
              <x14:axisColor rgb="FF000000"/>
            </x14:dataBar>
          </x14:cfRule>
          <xm:sqref>E16:E25</xm:sqref>
        </x14:conditionalFormatting>
        <x14:conditionalFormatting xmlns:xm="http://schemas.microsoft.com/office/excel/2006/main">
          <x14:cfRule type="dataBar" id="{0D6F6BFA-F170-4575-9D06-8A05271E690B}">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9C7AA1EA-FB0F-4A7A-ACA4-4B48A99B1924}">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CC94FE93-2D3E-4D34-AE22-3F8D8C6028D2}">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D67D1749-EB0E-4674-ABAC-B0858A8DEBFF}">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iconSet" priority="46" id="{15FD7497-D244-4CF9-B5CD-83C9A7820084}">
            <x14:iconSet iconSet="3Stars" showValue="0" custom="1">
              <x14:cfvo type="percent">
                <xm:f>0</xm:f>
              </x14:cfvo>
              <x14:cfvo type="num">
                <xm:f>1</xm:f>
              </x14:cfvo>
              <x14:cfvo type="num">
                <xm:f>2</xm:f>
              </x14:cfvo>
              <x14:cfIcon iconSet="NoIcons" iconId="0"/>
              <x14:cfIcon iconSet="3Flags" iconId="1"/>
              <x14:cfIcon iconSet="3Signs" iconId="0"/>
            </x14:iconSet>
          </x14:cfRule>
          <xm:sqref>I36:BL41</xm:sqref>
        </x14:conditionalFormatting>
        <x14:conditionalFormatting xmlns:xm="http://schemas.microsoft.com/office/excel/2006/main">
          <x14:cfRule type="iconSet" priority="38" id="{6C93656F-5E51-448B-ADE1-4A2F1C3779FA}">
            <x14:iconSet iconSet="3Stars" showValue="0" custom="1">
              <x14:cfvo type="percent">
                <xm:f>0</xm:f>
              </x14:cfvo>
              <x14:cfvo type="num">
                <xm:f>1</xm:f>
              </x14:cfvo>
              <x14:cfvo type="num">
                <xm:f>2</xm:f>
              </x14:cfvo>
              <x14:cfIcon iconSet="NoIcons" iconId="0"/>
              <x14:cfIcon iconSet="3Flags" iconId="1"/>
              <x14:cfIcon iconSet="3Signs" iconId="0"/>
            </x14:iconSet>
          </x14:cfRule>
          <xm:sqref>I42:BL43</xm:sqref>
        </x14:conditionalFormatting>
        <x14:conditionalFormatting xmlns:xm="http://schemas.microsoft.com/office/excel/2006/main">
          <x14:cfRule type="iconSet" priority="30" id="{ED3CFB5C-5876-4A32-8CFC-98F70B08B4C9}">
            <x14:iconSet iconSet="3Stars" showValue="0" custom="1">
              <x14:cfvo type="percent">
                <xm:f>0</xm:f>
              </x14:cfvo>
              <x14:cfvo type="num">
                <xm:f>1</xm:f>
              </x14:cfvo>
              <x14:cfvo type="num">
                <xm:f>2</xm:f>
              </x14:cfvo>
              <x14:cfIcon iconSet="NoIcons" iconId="0"/>
              <x14:cfIcon iconSet="3Flags" iconId="1"/>
              <x14:cfIcon iconSet="3Signs" iconId="0"/>
            </x14:iconSet>
          </x14:cfRule>
          <xm:sqref>I44:BL49</xm:sqref>
        </x14:conditionalFormatting>
        <x14:conditionalFormatting xmlns:xm="http://schemas.microsoft.com/office/excel/2006/main">
          <x14:cfRule type="iconSet" priority="36" id="{E2DF1367-D249-432A-8C7F-F427C3489046}">
            <x14:iconSet iconSet="3Stars" showValue="0" custom="1">
              <x14:cfvo type="percent">
                <xm:f>0</xm:f>
              </x14:cfvo>
              <x14:cfvo type="num">
                <xm:f>1</xm:f>
              </x14:cfvo>
              <x14:cfvo type="num">
                <xm:f>2</xm:f>
              </x14:cfvo>
              <x14:cfIcon iconSet="NoIcons" iconId="0"/>
              <x14:cfIcon iconSet="3Flags" iconId="1"/>
              <x14:cfIcon iconSet="3Signs" iconId="0"/>
            </x14:iconSet>
          </x14:cfRule>
          <xm:sqref>I50:BL50</xm:sqref>
        </x14:conditionalFormatting>
        <x14:conditionalFormatting xmlns:xm="http://schemas.microsoft.com/office/excel/2006/main">
          <x14:cfRule type="iconSet" priority="23" id="{8DA10A83-8A59-4CE6-82D1-F824086BAF7F}">
            <x14:iconSet iconSet="3Stars" showValue="0" custom="1">
              <x14:cfvo type="percent">
                <xm:f>0</xm:f>
              </x14:cfvo>
              <x14:cfvo type="num">
                <xm:f>1</xm:f>
              </x14:cfvo>
              <x14:cfvo type="num">
                <xm:f>2</xm:f>
              </x14:cfvo>
              <x14:cfIcon iconSet="NoIcons" iconId="0"/>
              <x14:cfIcon iconSet="3Flags" iconId="1"/>
              <x14:cfIcon iconSet="3Signs" iconId="0"/>
            </x14:iconSet>
          </x14:cfRule>
          <xm:sqref>I35:BJ35</xm:sqref>
        </x14:conditionalFormatting>
        <x14:conditionalFormatting xmlns:xm="http://schemas.microsoft.com/office/excel/2006/main">
          <x14:cfRule type="dataBar" id="{B9C0F5F6-39EF-4C9F-BF88-5C8FDDBE058B}">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4841D587-6299-495A-BAC5-981BFC334CC1}">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2CD00882-B8C0-4AC5-98A8-C87CF6BA3570}">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DE7530EF-1794-4F1F-BFDB-39CF730D43FC}">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4196984F-E593-4862-BAD8-1D28B076AD6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iconSet" priority="10" id="{E3295EA6-28B9-4493-B0B2-5904CBC889FB}">
            <x14:iconSet iconSet="3Stars" showValue="0" custom="1">
              <x14:cfvo type="percent">
                <xm:f>0</xm:f>
              </x14:cfvo>
              <x14:cfvo type="num">
                <xm:f>1</xm:f>
              </x14:cfvo>
              <x14:cfvo type="num">
                <xm:f>2</xm:f>
              </x14:cfvo>
              <x14:cfIcon iconSet="NoIcons" iconId="0"/>
              <x14:cfIcon iconSet="3Flags" iconId="1"/>
              <x14:cfIcon iconSet="3Signs" iconId="0"/>
            </x14:iconSet>
          </x14:cfRule>
          <xm:sqref>I50:BH51</xm:sqref>
        </x14:conditionalFormatting>
        <x14:conditionalFormatting xmlns:xm="http://schemas.microsoft.com/office/excel/2006/main">
          <x14:cfRule type="iconSet" priority="16" id="{CA06AA16-990B-4E6C-983A-A1685A2BF91E}">
            <x14:iconSet iconSet="3Stars" showValue="0" custom="1">
              <x14:cfvo type="percent">
                <xm:f>0</xm:f>
              </x14:cfvo>
              <x14:cfvo type="num">
                <xm:f>1</xm:f>
              </x14:cfvo>
              <x14:cfvo type="num">
                <xm:f>2</xm:f>
              </x14:cfvo>
              <x14:cfIcon iconSet="NoIcons" iconId="0"/>
              <x14:cfIcon iconSet="3Flags" iconId="1"/>
              <x14:cfIcon iconSet="3Signs" iconId="0"/>
            </x14:iconSet>
          </x14:cfRule>
          <xm:sqref>I52:BH52</xm:sqref>
        </x14:conditionalFormatting>
        <x14:conditionalFormatting xmlns:xm="http://schemas.microsoft.com/office/excel/2006/main">
          <x14:cfRule type="dataBar" id="{20B2B416-F3B8-4C66-816A-F44C9EB862C7}">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69887F95-250E-4AD0-8CCC-394CFE8ED74D}">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A12AB9DC-9701-43EA-9943-6A9CC119AFFA}">
            <x14:dataBar minLength="0" maxLength="100" gradient="0">
              <x14:cfvo type="num">
                <xm:f>0</xm:f>
              </x14:cfvo>
              <x14:cfvo type="num">
                <xm:f>1</xm:f>
              </x14:cfvo>
              <x14:negativeFillColor rgb="FFFF0000"/>
              <x14:axisColor rgb="FF000000"/>
            </x14:dataBar>
          </x14:cfRule>
          <xm:sqref>E51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rightToLeft="1" zoomScaleNormal="100" workbookViewId="0">
      <selection activeCell="A2" sqref="A2"/>
    </sheetView>
  </sheetViews>
  <sheetFormatPr defaultColWidth="9.08203125" defaultRowHeight="12.5" x14ac:dyDescent="0.25"/>
  <cols>
    <col min="1" max="1" width="87.08203125" style="53" customWidth="1"/>
    <col min="2" max="16384" width="9.08203125" style="51"/>
  </cols>
  <sheetData>
    <row r="1" spans="1:1" s="50" customFormat="1" ht="24.5" x14ac:dyDescent="0.45">
      <c r="A1" s="12" t="s">
        <v>30</v>
      </c>
    </row>
    <row r="2" spans="1:1" ht="93" customHeight="1" x14ac:dyDescent="0.25">
      <c r="A2" s="13" t="s">
        <v>31</v>
      </c>
    </row>
    <row r="3" spans="1:1" ht="26.25" customHeight="1" x14ac:dyDescent="0.25">
      <c r="A3" s="12" t="s">
        <v>32</v>
      </c>
    </row>
    <row r="4" spans="1:1" s="53" customFormat="1" ht="199.5" customHeight="1" x14ac:dyDescent="0.3">
      <c r="A4" s="52" t="s">
        <v>33</v>
      </c>
    </row>
    <row r="5" spans="1:1" ht="14" x14ac:dyDescent="0.25">
      <c r="A5" s="14" t="s">
        <v>34</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3</vt:i4>
      </vt:variant>
    </vt:vector>
  </HeadingPairs>
  <TitlesOfParts>
    <vt:vector size="5" baseType="lpstr">
      <vt:lpstr>גנט</vt:lpstr>
      <vt:lpstr>אודות</vt:lpstr>
      <vt:lpstr>גנט!WPrint_TitlesW</vt:lpstr>
      <vt:lpstr>הגדלת_גלילה</vt:lpstr>
      <vt:lpstr>התחלת_הפרוייקט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2021-04-19T17:48:08Z</dcterms:modified>
</cp:coreProperties>
</file>