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29"/>
  <workbookPr filterPrivacy="1" codeName="ThisWorkbook"/>
  <xr:revisionPtr revIDLastSave="0" documentId="13_ncr:1_{5B6A49D9-AAE5-411D-9AB0-68C1AB32639B}" xr6:coauthVersionLast="46" xr6:coauthVersionMax="46" xr10:uidLastSave="{00000000-0000-0000-0000-000000000000}"/>
  <bookViews>
    <workbookView xWindow="-110" yWindow="-110" windowWidth="19420" windowHeight="10420" tabRatio="415" xr2:uid="{00000000-000D-0000-FFFF-FFFF00000000}"/>
  </bookViews>
  <sheets>
    <sheet name="גנט" sheetId="11" r:id="rId1"/>
    <sheet name="אודות" sheetId="12" r:id="rId2"/>
  </sheets>
  <definedNames>
    <definedName name="_xlnm.Print_Titles" localSheetId="0">גנט!$4:$7</definedName>
    <definedName name="הגדלת_גלילה">גנט!$F$4</definedName>
    <definedName name="היום" localSheetId="0">TODAY()</definedName>
    <definedName name="התחלת_הפרוייקט">גנט!$F$3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5" i="11" l="1"/>
  <c r="I52" i="11" s="1"/>
  <c r="I53" i="11" l="1"/>
  <c r="I50" i="11"/>
  <c r="I51" i="11"/>
  <c r="I45" i="11"/>
  <c r="I48" i="11"/>
  <c r="I47" i="11"/>
  <c r="I46" i="11"/>
  <c r="I49" i="11"/>
  <c r="I43" i="11"/>
  <c r="I40" i="11"/>
  <c r="I39" i="11"/>
  <c r="I38" i="11"/>
  <c r="I41" i="11"/>
  <c r="I37" i="11"/>
  <c r="I19" i="11"/>
  <c r="I17" i="11"/>
  <c r="I32" i="11"/>
  <c r="I13" i="11"/>
  <c r="I12" i="11"/>
  <c r="I15" i="11"/>
  <c r="I31" i="11"/>
  <c r="I28" i="11"/>
  <c r="I7" i="11"/>
  <c r="I4" i="11"/>
  <c r="I16" i="11"/>
  <c r="I23" i="11"/>
  <c r="I30" i="11"/>
  <c r="I21" i="11"/>
  <c r="J5" i="11"/>
  <c r="I24" i="11"/>
  <c r="I25" i="11"/>
  <c r="I11" i="11"/>
  <c r="I26" i="11"/>
  <c r="I9" i="11"/>
  <c r="I34" i="11"/>
  <c r="I27" i="11"/>
  <c r="I33" i="11"/>
  <c r="I18" i="11"/>
  <c r="I10" i="11"/>
  <c r="I20" i="11"/>
  <c r="I14" i="11"/>
  <c r="I22" i="11"/>
  <c r="J52" i="11" l="1"/>
  <c r="J53" i="11"/>
  <c r="J50" i="11"/>
  <c r="J51" i="11"/>
  <c r="J49" i="11"/>
  <c r="J48" i="11"/>
  <c r="J47" i="11"/>
  <c r="J46" i="11"/>
  <c r="J45" i="11"/>
  <c r="J43" i="11"/>
  <c r="J7" i="11"/>
  <c r="J39" i="11"/>
  <c r="J37" i="11"/>
  <c r="J41" i="11"/>
  <c r="J40" i="11"/>
  <c r="J38" i="11"/>
  <c r="J13" i="11"/>
  <c r="J31" i="11"/>
  <c r="J9" i="11"/>
  <c r="J21" i="11"/>
  <c r="J28" i="11"/>
  <c r="J32" i="11"/>
  <c r="J15" i="11"/>
  <c r="J17" i="11"/>
  <c r="J18" i="11"/>
  <c r="J19" i="11"/>
  <c r="J11" i="11"/>
  <c r="J14" i="11"/>
  <c r="J24" i="11"/>
  <c r="J10" i="11"/>
  <c r="J34" i="11"/>
  <c r="J25" i="11"/>
  <c r="J30" i="11"/>
  <c r="J23" i="11"/>
  <c r="J26" i="11"/>
  <c r="J33" i="11"/>
  <c r="J12" i="11"/>
  <c r="K5" i="11"/>
  <c r="J16" i="11"/>
  <c r="J27" i="11"/>
  <c r="J20" i="11"/>
  <c r="J22" i="11"/>
  <c r="K52" i="11" l="1"/>
  <c r="K53" i="11"/>
  <c r="K50" i="11"/>
  <c r="K51" i="11"/>
  <c r="K49" i="11"/>
  <c r="K48" i="11"/>
  <c r="K47" i="11"/>
  <c r="K46" i="11"/>
  <c r="K45" i="11"/>
  <c r="K43" i="11"/>
  <c r="K7" i="11"/>
  <c r="K41" i="11"/>
  <c r="K40" i="11"/>
  <c r="K39" i="11"/>
  <c r="K38" i="11"/>
  <c r="K37" i="11"/>
  <c r="K25" i="11"/>
  <c r="K28" i="11"/>
  <c r="K11" i="11"/>
  <c r="K13" i="11"/>
  <c r="L5" i="11"/>
  <c r="K21" i="11"/>
  <c r="K26" i="11"/>
  <c r="K24" i="11"/>
  <c r="K23" i="11"/>
  <c r="K14" i="11"/>
  <c r="K33" i="11"/>
  <c r="K22" i="11"/>
  <c r="K18" i="11"/>
  <c r="K31" i="11"/>
  <c r="K16" i="11"/>
  <c r="K30" i="11"/>
  <c r="K27" i="11"/>
  <c r="K34" i="11"/>
  <c r="K17" i="11"/>
  <c r="K20" i="11"/>
  <c r="K32" i="11"/>
  <c r="K12" i="11"/>
  <c r="K19" i="11"/>
  <c r="K10" i="11"/>
  <c r="K9" i="11"/>
  <c r="K15" i="11"/>
  <c r="L52" i="11" l="1"/>
  <c r="L53" i="11"/>
  <c r="L51" i="11"/>
  <c r="L50" i="11"/>
  <c r="L47" i="11"/>
  <c r="L49" i="11"/>
  <c r="L46" i="11"/>
  <c r="L45" i="11"/>
  <c r="L48" i="11"/>
  <c r="L43" i="11"/>
  <c r="L7" i="11"/>
  <c r="L38" i="11"/>
  <c r="L40" i="11"/>
  <c r="L41" i="11"/>
  <c r="L39" i="11"/>
  <c r="L37" i="11"/>
  <c r="L21" i="11"/>
  <c r="L32" i="11"/>
  <c r="L12" i="11"/>
  <c r="L19" i="11"/>
  <c r="L10" i="11"/>
  <c r="M5" i="11"/>
  <c r="L17" i="11"/>
  <c r="L28" i="11"/>
  <c r="L33" i="11"/>
  <c r="L27" i="11"/>
  <c r="L31" i="11"/>
  <c r="L16" i="11"/>
  <c r="L30" i="11"/>
  <c r="L15" i="11"/>
  <c r="L24" i="11"/>
  <c r="L22" i="11"/>
  <c r="L34" i="11"/>
  <c r="L18" i="11"/>
  <c r="L26" i="11"/>
  <c r="L9" i="11"/>
  <c r="L13" i="11"/>
  <c r="L20" i="11"/>
  <c r="L25" i="11"/>
  <c r="L14" i="11"/>
  <c r="L11" i="11"/>
  <c r="L23" i="11"/>
  <c r="M52" i="11" l="1"/>
  <c r="M53" i="11"/>
  <c r="M51" i="11"/>
  <c r="M50" i="11"/>
  <c r="M45" i="11"/>
  <c r="M46" i="11"/>
  <c r="M49" i="11"/>
  <c r="M48" i="11"/>
  <c r="M47" i="11"/>
  <c r="M43" i="11"/>
  <c r="M7" i="11"/>
  <c r="M41" i="11"/>
  <c r="M40" i="11"/>
  <c r="M39" i="11"/>
  <c r="M38" i="11"/>
  <c r="M37" i="11"/>
  <c r="M34" i="11"/>
  <c r="M14" i="11"/>
  <c r="M13" i="11"/>
  <c r="M26" i="11"/>
  <c r="M16" i="11"/>
  <c r="M10" i="11"/>
  <c r="M9" i="11"/>
  <c r="M25" i="11"/>
  <c r="M24" i="11"/>
  <c r="M22" i="11"/>
  <c r="M30" i="11"/>
  <c r="M17" i="11"/>
  <c r="M27" i="11"/>
  <c r="N5" i="11"/>
  <c r="M31" i="11"/>
  <c r="M32" i="11"/>
  <c r="M33" i="11"/>
  <c r="M23" i="11"/>
  <c r="M12" i="11"/>
  <c r="M18" i="11"/>
  <c r="M19" i="11"/>
  <c r="M15" i="11"/>
  <c r="M20" i="11"/>
  <c r="M11" i="11"/>
  <c r="M28" i="11"/>
  <c r="M21" i="11"/>
  <c r="N52" i="11" l="1"/>
  <c r="N53" i="11"/>
  <c r="N51" i="11"/>
  <c r="N50" i="11"/>
  <c r="N49" i="11"/>
  <c r="N48" i="11"/>
  <c r="N47" i="11"/>
  <c r="N46" i="11"/>
  <c r="N45" i="11"/>
  <c r="N43" i="11"/>
  <c r="N7" i="11"/>
  <c r="N41" i="11"/>
  <c r="N40" i="11"/>
  <c r="N39" i="11"/>
  <c r="N38" i="11"/>
  <c r="N37" i="11"/>
  <c r="N23" i="11"/>
  <c r="N20" i="11"/>
  <c r="N32" i="11"/>
  <c r="N15" i="11"/>
  <c r="N12" i="11"/>
  <c r="N11" i="11"/>
  <c r="N26" i="11"/>
  <c r="N18" i="11"/>
  <c r="N17" i="11"/>
  <c r="N9" i="11"/>
  <c r="N19" i="11"/>
  <c r="N33" i="11"/>
  <c r="N22" i="11"/>
  <c r="N21" i="11"/>
  <c r="N25" i="11"/>
  <c r="N31" i="11"/>
  <c r="N24" i="11"/>
  <c r="N34" i="11"/>
  <c r="N14" i="11"/>
  <c r="N28" i="11"/>
  <c r="N30" i="11"/>
  <c r="N13" i="11"/>
  <c r="N10" i="11"/>
  <c r="N27" i="11"/>
  <c r="O5" i="11"/>
  <c r="N16" i="11"/>
  <c r="O52" i="11" l="1"/>
  <c r="O53" i="11"/>
  <c r="O51" i="11"/>
  <c r="O50" i="11"/>
  <c r="O49" i="11"/>
  <c r="O48" i="11"/>
  <c r="O47" i="11"/>
  <c r="O46" i="11"/>
  <c r="O45" i="11"/>
  <c r="O43" i="11"/>
  <c r="O7" i="11"/>
  <c r="O41" i="11"/>
  <c r="O40" i="11"/>
  <c r="O39" i="11"/>
  <c r="O38" i="11"/>
  <c r="O37" i="11"/>
  <c r="O19" i="11"/>
  <c r="O15" i="11"/>
  <c r="O11" i="11"/>
  <c r="O34" i="11"/>
  <c r="O27" i="11"/>
  <c r="O30" i="11"/>
  <c r="P5" i="11"/>
  <c r="O20" i="11"/>
  <c r="O13" i="11"/>
  <c r="O28" i="11"/>
  <c r="O16" i="11"/>
  <c r="O9" i="11"/>
  <c r="O24" i="11"/>
  <c r="O31" i="11"/>
  <c r="O26" i="11"/>
  <c r="O10" i="11"/>
  <c r="O17" i="11"/>
  <c r="O25" i="11"/>
  <c r="O12" i="11"/>
  <c r="O18" i="11"/>
  <c r="O23" i="11"/>
  <c r="O21" i="11"/>
  <c r="O33" i="11"/>
  <c r="O22" i="11"/>
  <c r="O32" i="11"/>
  <c r="O14" i="11"/>
  <c r="P52" i="11" l="1"/>
  <c r="P53" i="11"/>
  <c r="P51" i="11"/>
  <c r="P50" i="11"/>
  <c r="P49" i="11"/>
  <c r="P48" i="11"/>
  <c r="P47" i="11"/>
  <c r="P46" i="11"/>
  <c r="P45" i="11"/>
  <c r="P43" i="11"/>
  <c r="P7" i="11"/>
  <c r="P41" i="11"/>
  <c r="P40" i="11"/>
  <c r="P39" i="11"/>
  <c r="P38" i="11"/>
  <c r="P37" i="11"/>
  <c r="P18" i="11"/>
  <c r="P28" i="11"/>
  <c r="P33" i="11"/>
  <c r="Q5" i="11"/>
  <c r="P12" i="11"/>
  <c r="P4" i="11"/>
  <c r="P10" i="11"/>
  <c r="P22" i="11"/>
  <c r="P31" i="11"/>
  <c r="P25" i="11"/>
  <c r="P34" i="11"/>
  <c r="P9" i="11"/>
  <c r="P17" i="11"/>
  <c r="P11" i="11"/>
  <c r="P19" i="11"/>
  <c r="P14" i="11"/>
  <c r="P21" i="11"/>
  <c r="P16" i="11"/>
  <c r="P30" i="11"/>
  <c r="P24" i="11"/>
  <c r="P15" i="11"/>
  <c r="P32" i="11"/>
  <c r="P27" i="11"/>
  <c r="P23" i="11"/>
  <c r="P13" i="11"/>
  <c r="P20" i="11"/>
  <c r="P26" i="11"/>
  <c r="Q52" i="11" l="1"/>
  <c r="Q53" i="11"/>
  <c r="Q50" i="11"/>
  <c r="Q51" i="11"/>
  <c r="Q45" i="11"/>
  <c r="Q49" i="11"/>
  <c r="Q48" i="11"/>
  <c r="Q47" i="11"/>
  <c r="Q46" i="11"/>
  <c r="Q43" i="11"/>
  <c r="Q23" i="11"/>
  <c r="Q7" i="11"/>
  <c r="Q37" i="11"/>
  <c r="Q39" i="11"/>
  <c r="Q38" i="11"/>
  <c r="Q41" i="11"/>
  <c r="Q40" i="11"/>
  <c r="Q34" i="11"/>
  <c r="R5" i="11"/>
  <c r="Q18" i="11"/>
  <c r="Q17" i="11"/>
  <c r="Q16" i="11"/>
  <c r="Q21" i="11"/>
  <c r="Q33" i="11"/>
  <c r="Q28" i="11"/>
  <c r="Q13" i="11"/>
  <c r="Q30" i="11"/>
  <c r="Q14" i="11"/>
  <c r="Q31" i="11"/>
  <c r="Q24" i="11"/>
  <c r="Q22" i="11"/>
  <c r="Q12" i="11"/>
  <c r="Q10" i="11"/>
  <c r="Q27" i="11"/>
  <c r="Q15" i="11"/>
  <c r="Q11" i="11"/>
  <c r="Q25" i="11"/>
  <c r="Q20" i="11"/>
  <c r="Q9" i="11"/>
  <c r="Q26" i="11"/>
  <c r="Q32" i="11"/>
  <c r="Q19" i="11"/>
  <c r="R16" i="11"/>
  <c r="R52" i="11" l="1"/>
  <c r="R53" i="11"/>
  <c r="R50" i="11"/>
  <c r="R51" i="11"/>
  <c r="R46" i="11"/>
  <c r="R45" i="11"/>
  <c r="R49" i="11"/>
  <c r="R48" i="11"/>
  <c r="R47" i="11"/>
  <c r="R43" i="11"/>
  <c r="R7" i="11"/>
  <c r="R39" i="11"/>
  <c r="R38" i="11"/>
  <c r="R41" i="11"/>
  <c r="R40" i="11"/>
  <c r="R37" i="11"/>
  <c r="R30" i="11"/>
  <c r="R23" i="11"/>
  <c r="R28" i="11"/>
  <c r="R17" i="11"/>
  <c r="S5" i="11"/>
  <c r="R10" i="11"/>
  <c r="R11" i="11"/>
  <c r="R25" i="11"/>
  <c r="R26" i="11"/>
  <c r="R24" i="11"/>
  <c r="R14" i="11"/>
  <c r="R34" i="11"/>
  <c r="R12" i="11"/>
  <c r="R21" i="11"/>
  <c r="R33" i="11"/>
  <c r="R13" i="11"/>
  <c r="R31" i="11"/>
  <c r="R22" i="11"/>
  <c r="R19" i="11"/>
  <c r="R32" i="11"/>
  <c r="R20" i="11"/>
  <c r="R18" i="11"/>
  <c r="R27" i="11"/>
  <c r="R15" i="11"/>
  <c r="R9" i="11"/>
  <c r="S52" i="11" l="1"/>
  <c r="S53" i="11"/>
  <c r="S50" i="11"/>
  <c r="S51" i="11"/>
  <c r="S49" i="11"/>
  <c r="S48" i="11"/>
  <c r="S47" i="11"/>
  <c r="S46" i="11"/>
  <c r="S45" i="11"/>
  <c r="S43" i="11"/>
  <c r="S7" i="11"/>
  <c r="S41" i="11"/>
  <c r="S40" i="11"/>
  <c r="S39" i="11"/>
  <c r="S38" i="11"/>
  <c r="S37" i="11"/>
  <c r="S14" i="11"/>
  <c r="S25" i="11"/>
  <c r="S22" i="11"/>
  <c r="S9" i="11"/>
  <c r="S18" i="11"/>
  <c r="S15" i="11"/>
  <c r="S19" i="11"/>
  <c r="S23" i="11"/>
  <c r="S21" i="11"/>
  <c r="S26" i="11"/>
  <c r="S28" i="11"/>
  <c r="S31" i="11"/>
  <c r="S20" i="11"/>
  <c r="T5" i="11"/>
  <c r="S27" i="11"/>
  <c r="S13" i="11"/>
  <c r="S33" i="11"/>
  <c r="S30" i="11"/>
  <c r="S16" i="11"/>
  <c r="S32" i="11"/>
  <c r="S11" i="11"/>
  <c r="S12" i="11"/>
  <c r="S24" i="11"/>
  <c r="S34" i="11"/>
  <c r="S17" i="11"/>
  <c r="S10" i="11"/>
  <c r="T52" i="11" l="1"/>
  <c r="T53" i="11"/>
  <c r="T51" i="11"/>
  <c r="T50" i="11"/>
  <c r="T49" i="11"/>
  <c r="T48" i="11"/>
  <c r="T47" i="11"/>
  <c r="T46" i="11"/>
  <c r="T45" i="11"/>
  <c r="T43" i="11"/>
  <c r="T7" i="11"/>
  <c r="T41" i="11"/>
  <c r="T38" i="11"/>
  <c r="T37" i="11"/>
  <c r="T40" i="11"/>
  <c r="T39" i="11"/>
  <c r="T15" i="11"/>
  <c r="T13" i="11"/>
  <c r="T34" i="11"/>
  <c r="T16" i="11"/>
  <c r="T20" i="11"/>
  <c r="U5" i="11"/>
  <c r="T26" i="11"/>
  <c r="T9" i="11"/>
  <c r="T23" i="11"/>
  <c r="T22" i="11"/>
  <c r="T12" i="11"/>
  <c r="T14" i="11"/>
  <c r="T27" i="11"/>
  <c r="T25" i="11"/>
  <c r="T17" i="11"/>
  <c r="T28" i="11"/>
  <c r="T30" i="11"/>
  <c r="T19" i="11"/>
  <c r="T18" i="11"/>
  <c r="T32" i="11"/>
  <c r="T21" i="11"/>
  <c r="T33" i="11"/>
  <c r="T10" i="11"/>
  <c r="T31" i="11"/>
  <c r="T24" i="11"/>
  <c r="T11" i="11"/>
  <c r="U52" i="11" l="1"/>
  <c r="U53" i="11"/>
  <c r="U51" i="11"/>
  <c r="U50" i="11"/>
  <c r="U49" i="11"/>
  <c r="U48" i="11"/>
  <c r="U47" i="11"/>
  <c r="U46" i="11"/>
  <c r="U45" i="11"/>
  <c r="U43" i="11"/>
  <c r="U7" i="11"/>
  <c r="U40" i="11"/>
  <c r="U39" i="11"/>
  <c r="U38" i="11"/>
  <c r="U37" i="11"/>
  <c r="U41" i="11"/>
  <c r="U18" i="11"/>
  <c r="U15" i="11"/>
  <c r="U30" i="11"/>
  <c r="U32" i="11"/>
  <c r="U17" i="11"/>
  <c r="U9" i="11"/>
  <c r="U20" i="11"/>
  <c r="U11" i="11"/>
  <c r="U33" i="11"/>
  <c r="U25" i="11"/>
  <c r="U23" i="11"/>
  <c r="U13" i="11"/>
  <c r="U31" i="11"/>
  <c r="U21" i="11"/>
  <c r="U26" i="11"/>
  <c r="U24" i="11"/>
  <c r="U12" i="11"/>
  <c r="U28" i="11"/>
  <c r="U19" i="11"/>
  <c r="U27" i="11"/>
  <c r="U34" i="11"/>
  <c r="U22" i="11"/>
  <c r="U16" i="11"/>
  <c r="U14" i="11"/>
  <c r="V5" i="11"/>
  <c r="U10" i="11"/>
  <c r="V52" i="11" l="1"/>
  <c r="V53" i="11"/>
  <c r="V51" i="11"/>
  <c r="V50" i="11"/>
  <c r="V49" i="11"/>
  <c r="V48" i="11"/>
  <c r="V47" i="11"/>
  <c r="V46" i="11"/>
  <c r="V45" i="11"/>
  <c r="V43" i="11"/>
  <c r="V7" i="11"/>
  <c r="V41" i="11"/>
  <c r="V40" i="11"/>
  <c r="V39" i="11"/>
  <c r="V38" i="11"/>
  <c r="V37" i="11"/>
  <c r="V31" i="11"/>
  <c r="V20" i="11"/>
  <c r="V12" i="11"/>
  <c r="V30" i="11"/>
  <c r="V26" i="11"/>
  <c r="V25" i="11"/>
  <c r="V32" i="11"/>
  <c r="V11" i="11"/>
  <c r="V10" i="11"/>
  <c r="V28" i="11"/>
  <c r="V18" i="11"/>
  <c r="V34" i="11"/>
  <c r="V23" i="11"/>
  <c r="V21" i="11"/>
  <c r="V27" i="11"/>
  <c r="V22" i="11"/>
  <c r="V33" i="11"/>
  <c r="V24" i="11"/>
  <c r="V15" i="11"/>
  <c r="W5" i="11"/>
  <c r="V14" i="11"/>
  <c r="V17" i="11"/>
  <c r="V19" i="11"/>
  <c r="V9" i="11"/>
  <c r="V13" i="11"/>
  <c r="V16" i="11"/>
  <c r="W52" i="11" l="1"/>
  <c r="W53" i="11"/>
  <c r="W51" i="11"/>
  <c r="W50" i="11"/>
  <c r="W49" i="11"/>
  <c r="W48" i="11"/>
  <c r="W47" i="11"/>
  <c r="W46" i="11"/>
  <c r="W45" i="11"/>
  <c r="W43" i="11"/>
  <c r="W7" i="11"/>
  <c r="W41" i="11"/>
  <c r="W40" i="11"/>
  <c r="W39" i="11"/>
  <c r="W38" i="11"/>
  <c r="W37" i="11"/>
  <c r="W18" i="11"/>
  <c r="W30" i="11"/>
  <c r="W16" i="11"/>
  <c r="W33" i="11"/>
  <c r="W31" i="11"/>
  <c r="W28" i="11"/>
  <c r="W23" i="11"/>
  <c r="W32" i="11"/>
  <c r="W25" i="11"/>
  <c r="W12" i="11"/>
  <c r="W13" i="11"/>
  <c r="W24" i="11"/>
  <c r="W10" i="11"/>
  <c r="W14" i="11"/>
  <c r="W22" i="11"/>
  <c r="W20" i="11"/>
  <c r="W11" i="11"/>
  <c r="W27" i="11"/>
  <c r="W4" i="11"/>
  <c r="W21" i="11"/>
  <c r="W34" i="11"/>
  <c r="W19" i="11"/>
  <c r="W26" i="11"/>
  <c r="W17" i="11"/>
  <c r="W15" i="11"/>
  <c r="W9" i="11"/>
  <c r="X5" i="11"/>
  <c r="X52" i="11" l="1"/>
  <c r="X53" i="11"/>
  <c r="X50" i="11"/>
  <c r="X51" i="11"/>
  <c r="X49" i="11"/>
  <c r="X48" i="11"/>
  <c r="X47" i="11"/>
  <c r="X46" i="11"/>
  <c r="X45" i="11"/>
  <c r="X43" i="11"/>
  <c r="X7" i="11"/>
  <c r="X41" i="11"/>
  <c r="X40" i="11"/>
  <c r="X39" i="11"/>
  <c r="X37" i="11"/>
  <c r="X38" i="11"/>
  <c r="X9" i="11"/>
  <c r="X30" i="11"/>
  <c r="X11" i="11"/>
  <c r="X20" i="11"/>
  <c r="X26" i="11"/>
  <c r="X33" i="11"/>
  <c r="X31" i="11"/>
  <c r="X28" i="11"/>
  <c r="X24" i="11"/>
  <c r="X34" i="11"/>
  <c r="X16" i="11"/>
  <c r="X17" i="11"/>
  <c r="X15" i="11"/>
  <c r="X19" i="11"/>
  <c r="X14" i="11"/>
  <c r="Y5" i="11"/>
  <c r="X22" i="11"/>
  <c r="X18" i="11"/>
  <c r="X23" i="11"/>
  <c r="X12" i="11"/>
  <c r="X25" i="11"/>
  <c r="X21" i="11"/>
  <c r="X27" i="11"/>
  <c r="X13" i="11"/>
  <c r="X10" i="11"/>
  <c r="X32" i="11"/>
  <c r="Y52" i="11" l="1"/>
  <c r="Y53" i="11"/>
  <c r="Y50" i="11"/>
  <c r="Y51" i="11"/>
  <c r="Y49" i="11"/>
  <c r="Y48" i="11"/>
  <c r="Y47" i="11"/>
  <c r="Y46" i="11"/>
  <c r="Y45" i="11"/>
  <c r="Y43" i="11"/>
  <c r="Y7" i="11"/>
  <c r="Y40" i="11"/>
  <c r="Y37" i="11"/>
  <c r="Y39" i="11"/>
  <c r="Y38" i="11"/>
  <c r="Y41" i="11"/>
  <c r="Y26" i="11"/>
  <c r="Z5" i="11"/>
  <c r="Y18" i="11"/>
  <c r="Y11" i="11"/>
  <c r="Y31" i="11"/>
  <c r="Y15" i="11"/>
  <c r="Y28" i="11"/>
  <c r="Y27" i="11"/>
  <c r="Y30" i="11"/>
  <c r="Y10" i="11"/>
  <c r="Y24" i="11"/>
  <c r="Y32" i="11"/>
  <c r="Y25" i="11"/>
  <c r="Y19" i="11"/>
  <c r="Y23" i="11"/>
  <c r="Y12" i="11"/>
  <c r="Y33" i="11"/>
  <c r="Y9" i="11"/>
  <c r="Y13" i="11"/>
  <c r="Y21" i="11"/>
  <c r="Y22" i="11"/>
  <c r="Y20" i="11"/>
  <c r="Y16" i="11"/>
  <c r="Y34" i="11"/>
  <c r="Y17" i="11"/>
  <c r="Y14" i="11"/>
  <c r="Z52" i="11" l="1"/>
  <c r="Z53" i="11"/>
  <c r="Z50" i="11"/>
  <c r="Z51" i="11"/>
  <c r="Z49" i="11"/>
  <c r="Z48" i="11"/>
  <c r="Z47" i="11"/>
  <c r="Z46" i="11"/>
  <c r="Z45" i="11"/>
  <c r="Z43" i="11"/>
  <c r="Z7" i="11"/>
  <c r="Z37" i="11"/>
  <c r="Z38" i="11"/>
  <c r="Z41" i="11"/>
  <c r="Z40" i="11"/>
  <c r="Z39" i="11"/>
  <c r="Z32" i="11"/>
  <c r="Z28" i="11"/>
  <c r="Z12" i="11"/>
  <c r="Z16" i="11"/>
  <c r="Z30" i="11"/>
  <c r="Z9" i="11"/>
  <c r="Z15" i="11"/>
  <c r="Z22" i="11"/>
  <c r="Z13" i="11"/>
  <c r="Z20" i="11"/>
  <c r="Z18" i="11"/>
  <c r="Z33" i="11"/>
  <c r="Z19" i="11"/>
  <c r="Z17" i="11"/>
  <c r="AA5" i="11"/>
  <c r="Z21" i="11"/>
  <c r="Z11" i="11"/>
  <c r="Z27" i="11"/>
  <c r="Z25" i="11"/>
  <c r="Z31" i="11"/>
  <c r="Z34" i="11"/>
  <c r="Z26" i="11"/>
  <c r="Z24" i="11"/>
  <c r="Z14" i="11"/>
  <c r="Z23" i="11"/>
  <c r="Z10" i="11"/>
  <c r="AA52" i="11" l="1"/>
  <c r="AA53" i="11"/>
  <c r="AA50" i="11"/>
  <c r="AA51" i="11"/>
  <c r="AA49" i="11"/>
  <c r="AA48" i="11"/>
  <c r="AA47" i="11"/>
  <c r="AA46" i="11"/>
  <c r="AA45" i="11"/>
  <c r="AA43" i="11"/>
  <c r="AA7" i="11"/>
  <c r="AA41" i="11"/>
  <c r="AA40" i="11"/>
  <c r="AA39" i="11"/>
  <c r="AA38" i="11"/>
  <c r="AA37" i="11"/>
  <c r="AA13" i="11"/>
  <c r="AA17" i="11"/>
  <c r="AA19" i="11"/>
  <c r="AA15" i="11"/>
  <c r="AA34" i="11"/>
  <c r="AB5" i="11"/>
  <c r="AA21" i="11"/>
  <c r="AA9" i="11"/>
  <c r="AA22" i="11"/>
  <c r="AA27" i="11"/>
  <c r="AA32" i="11"/>
  <c r="AA20" i="11"/>
  <c r="AA18" i="11"/>
  <c r="AA28" i="11"/>
  <c r="AA23" i="11"/>
  <c r="AA14" i="11"/>
  <c r="AA24" i="11"/>
  <c r="AA11" i="11"/>
  <c r="AA16" i="11"/>
  <c r="AA10" i="11"/>
  <c r="AA33" i="11"/>
  <c r="AA12" i="11"/>
  <c r="AA26" i="11"/>
  <c r="AA25" i="11"/>
  <c r="AA30" i="11"/>
  <c r="AA31" i="11"/>
  <c r="AB52" i="11" l="1"/>
  <c r="AB53" i="11"/>
  <c r="AB50" i="11"/>
  <c r="AB51" i="11"/>
  <c r="AB45" i="11"/>
  <c r="AB48" i="11"/>
  <c r="AB47" i="11"/>
  <c r="AB49" i="11"/>
  <c r="AB46" i="11"/>
  <c r="AB43" i="11"/>
  <c r="AB7" i="11"/>
  <c r="AB37" i="11"/>
  <c r="AB40" i="11"/>
  <c r="AB39" i="11"/>
  <c r="AB41" i="11"/>
  <c r="AB38" i="11"/>
  <c r="AB14" i="11"/>
  <c r="AB24" i="11"/>
  <c r="AB21" i="11"/>
  <c r="AB22" i="11"/>
  <c r="AB12" i="11"/>
  <c r="AB30" i="11"/>
  <c r="AB19" i="11"/>
  <c r="AB11" i="11"/>
  <c r="AB34" i="11"/>
  <c r="AB17" i="11"/>
  <c r="AB28" i="11"/>
  <c r="AB16" i="11"/>
  <c r="AB27" i="11"/>
  <c r="AB33" i="11"/>
  <c r="AB23" i="11"/>
  <c r="AC5" i="11"/>
  <c r="AB15" i="11"/>
  <c r="AB31" i="11"/>
  <c r="AB25" i="11"/>
  <c r="AB20" i="11"/>
  <c r="AB9" i="11"/>
  <c r="AB13" i="11"/>
  <c r="AB32" i="11"/>
  <c r="AB26" i="11"/>
  <c r="AB18" i="11"/>
  <c r="AB10" i="11"/>
  <c r="AC52" i="11" l="1"/>
  <c r="AC53" i="11"/>
  <c r="AC51" i="11"/>
  <c r="AC50" i="11"/>
  <c r="AC46" i="11"/>
  <c r="AC45" i="11"/>
  <c r="AC49" i="11"/>
  <c r="AC48" i="11"/>
  <c r="AC47" i="11"/>
  <c r="AC43" i="11"/>
  <c r="AC7" i="11"/>
  <c r="AC41" i="11"/>
  <c r="AC40" i="11"/>
  <c r="AC39" i="11"/>
  <c r="AC38" i="11"/>
  <c r="AC37" i="11"/>
  <c r="AC33" i="11"/>
  <c r="AC26" i="11"/>
  <c r="AC20" i="11"/>
  <c r="AC22" i="11"/>
  <c r="AC23" i="11"/>
  <c r="AC9" i="11"/>
  <c r="AC10" i="11"/>
  <c r="AC21" i="11"/>
  <c r="AD5" i="11"/>
  <c r="AC11" i="11"/>
  <c r="AC16" i="11"/>
  <c r="AC34" i="11"/>
  <c r="AC32" i="11"/>
  <c r="AC12" i="11"/>
  <c r="AC15" i="11"/>
  <c r="AC17" i="11"/>
  <c r="AC28" i="11"/>
  <c r="AC14" i="11"/>
  <c r="AC24" i="11"/>
  <c r="AC13" i="11"/>
  <c r="AC19" i="11"/>
  <c r="AC25" i="11"/>
  <c r="AC30" i="11"/>
  <c r="AC31" i="11"/>
  <c r="AC27" i="11"/>
  <c r="AC18" i="11"/>
  <c r="AD52" i="11" l="1"/>
  <c r="AD53" i="11"/>
  <c r="AD51" i="11"/>
  <c r="AD50" i="11"/>
  <c r="AD49" i="11"/>
  <c r="AD48" i="11"/>
  <c r="AD47" i="11"/>
  <c r="AD46" i="11"/>
  <c r="AD45" i="11"/>
  <c r="AD43" i="11"/>
  <c r="AD7" i="11"/>
  <c r="AD41" i="11"/>
  <c r="AD40" i="11"/>
  <c r="AD39" i="11"/>
  <c r="AD38" i="11"/>
  <c r="AD37" i="11"/>
  <c r="AD12" i="11"/>
  <c r="AD28" i="11"/>
  <c r="AD25" i="11"/>
  <c r="AD32" i="11"/>
  <c r="AD26" i="11"/>
  <c r="AD24" i="11"/>
  <c r="AD22" i="11"/>
  <c r="AD16" i="11"/>
  <c r="AD9" i="11"/>
  <c r="AD19" i="11"/>
  <c r="AD33" i="11"/>
  <c r="AD34" i="11"/>
  <c r="AD4" i="11"/>
  <c r="AD10" i="11"/>
  <c r="AD27" i="11"/>
  <c r="AD17" i="11"/>
  <c r="AD20" i="11"/>
  <c r="AD18" i="11"/>
  <c r="AD31" i="11"/>
  <c r="AD13" i="11"/>
  <c r="AD15" i="11"/>
  <c r="AD14" i="11"/>
  <c r="AD11" i="11"/>
  <c r="AD30" i="11"/>
  <c r="AD21" i="11"/>
  <c r="AE5" i="11"/>
  <c r="AD23" i="11"/>
  <c r="AE52" i="11" l="1"/>
  <c r="AE53" i="11"/>
  <c r="AE50" i="11"/>
  <c r="AE51" i="11"/>
  <c r="AE49" i="11"/>
  <c r="AE48" i="11"/>
  <c r="AE47" i="11"/>
  <c r="AE46" i="11"/>
  <c r="AE45" i="11"/>
  <c r="AE43" i="11"/>
  <c r="AE7" i="11"/>
  <c r="AE41" i="11"/>
  <c r="AE40" i="11"/>
  <c r="AE39" i="11"/>
  <c r="AE38" i="11"/>
  <c r="AE37" i="11"/>
  <c r="AE19" i="11"/>
  <c r="AE22" i="11"/>
  <c r="AE9" i="11"/>
  <c r="AE11" i="11"/>
  <c r="AE32" i="11"/>
  <c r="AE14" i="11"/>
  <c r="AE18" i="11"/>
  <c r="AE34" i="11"/>
  <c r="AE10" i="11"/>
  <c r="AE27" i="11"/>
  <c r="AE13" i="11"/>
  <c r="AE28" i="11"/>
  <c r="AE15" i="11"/>
  <c r="AE24" i="11"/>
  <c r="AE21" i="11"/>
  <c r="AE26" i="11"/>
  <c r="AE31" i="11"/>
  <c r="AE33" i="11"/>
  <c r="AE17" i="11"/>
  <c r="AE20" i="11"/>
  <c r="AE30" i="11"/>
  <c r="AE16" i="11"/>
  <c r="AF5" i="11"/>
  <c r="AE23" i="11"/>
  <c r="AE25" i="11"/>
  <c r="AE12" i="11"/>
  <c r="AF52" i="11" l="1"/>
  <c r="AF53" i="11"/>
  <c r="AF51" i="11"/>
  <c r="AF50" i="11"/>
  <c r="AF49" i="11"/>
  <c r="AF48" i="11"/>
  <c r="AF47" i="11"/>
  <c r="AF46" i="11"/>
  <c r="AF45" i="11"/>
  <c r="AF43" i="11"/>
  <c r="AF7" i="11"/>
  <c r="AF41" i="11"/>
  <c r="AF40" i="11"/>
  <c r="AF39" i="11"/>
  <c r="AF38" i="11"/>
  <c r="AF37" i="11"/>
  <c r="AF13" i="11"/>
  <c r="AF30" i="11"/>
  <c r="AF25" i="11"/>
  <c r="AF22" i="11"/>
  <c r="AF32" i="11"/>
  <c r="AF20" i="11"/>
  <c r="AF21" i="11"/>
  <c r="AF26" i="11"/>
  <c r="AF10" i="11"/>
  <c r="AF17" i="11"/>
  <c r="AF19" i="11"/>
  <c r="AF31" i="11"/>
  <c r="AF24" i="11"/>
  <c r="AG5" i="11"/>
  <c r="AF9" i="11"/>
  <c r="AF15" i="11"/>
  <c r="AF18" i="11"/>
  <c r="AF14" i="11"/>
  <c r="AF23" i="11"/>
  <c r="AF27" i="11"/>
  <c r="AF12" i="11"/>
  <c r="AF28" i="11"/>
  <c r="AF16" i="11"/>
  <c r="AF34" i="11"/>
  <c r="AF33" i="11"/>
  <c r="AF11" i="11"/>
  <c r="AG52" i="11" l="1"/>
  <c r="AG53" i="11"/>
  <c r="AG50" i="11"/>
  <c r="AG51" i="11"/>
  <c r="AG45" i="11"/>
  <c r="AG49" i="11"/>
  <c r="AG48" i="11"/>
  <c r="AG47" i="11"/>
  <c r="AG46" i="11"/>
  <c r="AG43" i="11"/>
  <c r="AG7" i="11"/>
  <c r="AG41" i="11"/>
  <c r="AG40" i="11"/>
  <c r="AG39" i="11"/>
  <c r="AG38" i="11"/>
  <c r="AG37" i="11"/>
  <c r="AG10" i="11"/>
  <c r="AG15" i="11"/>
  <c r="AG24" i="11"/>
  <c r="AG27" i="11"/>
  <c r="AG14" i="11"/>
  <c r="AG22" i="11"/>
  <c r="AG12" i="11"/>
  <c r="AG13" i="11"/>
  <c r="AG17" i="11"/>
  <c r="AG32" i="11"/>
  <c r="AG20" i="11"/>
  <c r="AG31" i="11"/>
  <c r="AG16" i="11"/>
  <c r="AG25" i="11"/>
  <c r="AG18" i="11"/>
  <c r="AG21" i="11"/>
  <c r="AG9" i="11"/>
  <c r="AG23" i="11"/>
  <c r="AG33" i="11"/>
  <c r="AH5" i="11"/>
  <c r="AH53" i="11" s="1"/>
  <c r="AG30" i="11"/>
  <c r="AG28" i="11"/>
  <c r="AG34" i="11"/>
  <c r="AG19" i="11"/>
  <c r="AG11" i="11"/>
  <c r="AG26" i="11"/>
  <c r="AH52" i="11" l="1"/>
  <c r="AH50" i="11"/>
  <c r="AH51" i="11"/>
  <c r="AH45" i="11"/>
  <c r="AH49" i="11"/>
  <c r="AH48" i="11"/>
  <c r="AH47" i="11"/>
  <c r="AH46" i="11"/>
  <c r="AH43" i="11"/>
  <c r="AH7" i="11"/>
  <c r="AH37" i="11"/>
  <c r="AH40" i="11"/>
  <c r="AH39" i="11"/>
  <c r="AH41" i="11"/>
  <c r="AH38" i="11"/>
  <c r="AH26" i="11"/>
  <c r="AH13" i="11"/>
  <c r="AH28" i="11"/>
  <c r="AH19" i="11"/>
  <c r="AH21" i="11"/>
  <c r="AH10" i="11"/>
  <c r="AH11" i="11"/>
  <c r="AH18" i="11"/>
  <c r="AH33" i="11"/>
  <c r="AH12" i="11"/>
  <c r="AH22" i="11"/>
  <c r="AH30" i="11"/>
  <c r="AH14" i="11"/>
  <c r="AH9" i="11"/>
  <c r="AH27" i="11"/>
  <c r="AH23" i="11"/>
  <c r="AH16" i="11"/>
  <c r="AH15" i="11"/>
  <c r="AH24" i="11"/>
  <c r="AH34" i="11"/>
  <c r="AH32" i="11"/>
  <c r="AH17" i="11"/>
  <c r="AI5" i="11"/>
  <c r="AI53" i="11" s="1"/>
  <c r="AH31" i="11"/>
  <c r="AH20" i="11"/>
  <c r="AH25" i="11"/>
  <c r="AI52" i="11" l="1"/>
  <c r="AI50" i="11"/>
  <c r="AI51" i="11"/>
  <c r="AI49" i="11"/>
  <c r="AI48" i="11"/>
  <c r="AI47" i="11"/>
  <c r="AI46" i="11"/>
  <c r="AI45" i="11"/>
  <c r="AI43" i="11"/>
  <c r="AI7" i="11"/>
  <c r="AI41" i="11"/>
  <c r="AI40" i="11"/>
  <c r="AI39" i="11"/>
  <c r="AI38" i="11"/>
  <c r="AI37" i="11"/>
  <c r="AI15" i="11"/>
  <c r="AI21" i="11"/>
  <c r="AI26" i="11"/>
  <c r="AI33" i="11"/>
  <c r="AJ5" i="11"/>
  <c r="AI18" i="11"/>
  <c r="AI25" i="11"/>
  <c r="AI27" i="11"/>
  <c r="AI10" i="11"/>
  <c r="AI31" i="11"/>
  <c r="AI14" i="11"/>
  <c r="AI11" i="11"/>
  <c r="AI17" i="11"/>
  <c r="AI19" i="11"/>
  <c r="AI30" i="11"/>
  <c r="AI9" i="11"/>
  <c r="AI13" i="11"/>
  <c r="AI24" i="11"/>
  <c r="AI20" i="11"/>
  <c r="AI23" i="11"/>
  <c r="AI16" i="11"/>
  <c r="AI32" i="11"/>
  <c r="AI12" i="11"/>
  <c r="AI34" i="11"/>
  <c r="AI22" i="11"/>
  <c r="AI28" i="11"/>
  <c r="AJ52" i="11" l="1"/>
  <c r="AJ53" i="11"/>
  <c r="AJ50" i="11"/>
  <c r="AJ51" i="11"/>
  <c r="AJ46" i="11"/>
  <c r="AJ49" i="11"/>
  <c r="AJ45" i="11"/>
  <c r="AJ48" i="11"/>
  <c r="AJ47" i="11"/>
  <c r="AJ43" i="11"/>
  <c r="AJ7" i="11"/>
  <c r="AJ38" i="11"/>
  <c r="AJ41" i="11"/>
  <c r="AJ40" i="11"/>
  <c r="AJ39" i="11"/>
  <c r="AJ37" i="11"/>
  <c r="AJ31" i="11"/>
  <c r="AJ19" i="11"/>
  <c r="AJ26" i="11"/>
  <c r="AJ17" i="11"/>
  <c r="AJ18" i="11"/>
  <c r="AJ10" i="11"/>
  <c r="AJ25" i="11"/>
  <c r="AJ9" i="11"/>
  <c r="AJ24" i="11"/>
  <c r="AJ30" i="11"/>
  <c r="AJ21" i="11"/>
  <c r="AJ28" i="11"/>
  <c r="AJ34" i="11"/>
  <c r="AJ22" i="11"/>
  <c r="AJ15" i="11"/>
  <c r="AJ23" i="11"/>
  <c r="AJ16" i="11"/>
  <c r="AJ11" i="11"/>
  <c r="AJ12" i="11"/>
  <c r="AJ20" i="11"/>
  <c r="AJ32" i="11"/>
  <c r="AJ27" i="11"/>
  <c r="AJ33" i="11"/>
  <c r="AJ13" i="11"/>
  <c r="AK5" i="11"/>
  <c r="AJ14" i="11"/>
  <c r="AK52" i="11" l="1"/>
  <c r="AK53" i="11"/>
  <c r="AK51" i="11"/>
  <c r="AK50" i="11"/>
  <c r="AK45" i="11"/>
  <c r="AK49" i="11"/>
  <c r="AK48" i="11"/>
  <c r="AK47" i="11"/>
  <c r="AK46" i="11"/>
  <c r="AK43" i="11"/>
  <c r="AK7" i="11"/>
  <c r="AK41" i="11"/>
  <c r="AK40" i="11"/>
  <c r="AK39" i="11"/>
  <c r="AK38" i="11"/>
  <c r="AK37" i="11"/>
  <c r="AL5" i="11"/>
  <c r="AK27" i="11"/>
  <c r="AK16" i="11"/>
  <c r="AK12" i="11"/>
  <c r="AK4" i="11"/>
  <c r="AK24" i="11"/>
  <c r="AK23" i="11"/>
  <c r="AK34" i="11"/>
  <c r="AK17" i="11"/>
  <c r="AK21" i="11"/>
  <c r="AK33" i="11"/>
  <c r="AK28" i="11"/>
  <c r="AK31" i="11"/>
  <c r="AK22" i="11"/>
  <c r="AK25" i="11"/>
  <c r="AK32" i="11"/>
  <c r="AK13" i="11"/>
  <c r="AK26" i="11"/>
  <c r="AK19" i="11"/>
  <c r="AK11" i="11"/>
  <c r="AK18" i="11"/>
  <c r="AK30" i="11"/>
  <c r="AK14" i="11"/>
  <c r="AK15" i="11"/>
  <c r="AK9" i="11"/>
  <c r="AK20" i="11"/>
  <c r="AK10" i="11"/>
  <c r="AL52" i="11" l="1"/>
  <c r="AL53" i="11"/>
  <c r="AL51" i="11"/>
  <c r="AL50" i="11"/>
  <c r="AL49" i="11"/>
  <c r="AL48" i="11"/>
  <c r="AL47" i="11"/>
  <c r="AL46" i="11"/>
  <c r="AL45" i="11"/>
  <c r="AL43" i="11"/>
  <c r="AL7" i="11"/>
  <c r="AL41" i="11"/>
  <c r="AL40" i="11"/>
  <c r="AL39" i="11"/>
  <c r="AL38" i="11"/>
  <c r="AL37" i="11"/>
  <c r="AM5" i="11"/>
  <c r="AL23" i="11"/>
  <c r="AL9" i="11"/>
  <c r="AL28" i="11"/>
  <c r="AL10" i="11"/>
  <c r="AL22" i="11"/>
  <c r="AL32" i="11"/>
  <c r="AL30" i="11"/>
  <c r="AL27" i="11"/>
  <c r="AL15" i="11"/>
  <c r="AL21" i="11"/>
  <c r="AL31" i="11"/>
  <c r="AL34" i="11"/>
  <c r="AL19" i="11"/>
  <c r="AL24" i="11"/>
  <c r="AL26" i="11"/>
  <c r="AL16" i="11"/>
  <c r="AL33" i="11"/>
  <c r="AL13" i="11"/>
  <c r="AL11" i="11"/>
  <c r="AL17" i="11"/>
  <c r="AL18" i="11"/>
  <c r="AL20" i="11"/>
  <c r="AL25" i="11"/>
  <c r="AL14" i="11"/>
  <c r="AL12" i="11"/>
  <c r="AM52" i="11" l="1"/>
  <c r="AM53" i="11"/>
  <c r="AM51" i="11"/>
  <c r="AM50" i="11"/>
  <c r="AM49" i="11"/>
  <c r="AM48" i="11"/>
  <c r="AM47" i="11"/>
  <c r="AM46" i="11"/>
  <c r="AM45" i="11"/>
  <c r="AM43" i="11"/>
  <c r="AM7" i="11"/>
  <c r="AM41" i="11"/>
  <c r="AM40" i="11"/>
  <c r="AM39" i="11"/>
  <c r="AM38" i="11"/>
  <c r="AM37" i="11"/>
  <c r="AM31" i="11"/>
  <c r="AM19" i="11"/>
  <c r="AM13" i="11"/>
  <c r="AM22" i="11"/>
  <c r="AM12" i="11"/>
  <c r="AM17" i="11"/>
  <c r="AM16" i="11"/>
  <c r="AM10" i="11"/>
  <c r="AM26" i="11"/>
  <c r="AM32" i="11"/>
  <c r="AM9" i="11"/>
  <c r="AM15" i="11"/>
  <c r="AM14" i="11"/>
  <c r="AM18" i="11"/>
  <c r="AM23" i="11"/>
  <c r="AN5" i="11"/>
  <c r="AM24" i="11"/>
  <c r="AM27" i="11"/>
  <c r="AM21" i="11"/>
  <c r="AM25" i="11"/>
  <c r="AM11" i="11"/>
  <c r="AM28" i="11"/>
  <c r="AM34" i="11"/>
  <c r="AM20" i="11"/>
  <c r="AM30" i="11"/>
  <c r="AM33" i="11"/>
  <c r="AN52" i="11" l="1"/>
  <c r="AN53" i="11"/>
  <c r="AN51" i="11"/>
  <c r="AN50" i="11"/>
  <c r="AN49" i="11"/>
  <c r="AN48" i="11"/>
  <c r="AN47" i="11"/>
  <c r="AN46" i="11"/>
  <c r="AN45" i="11"/>
  <c r="AN43" i="11"/>
  <c r="AN7" i="11"/>
  <c r="AN41" i="11"/>
  <c r="AN40" i="11"/>
  <c r="AN39" i="11"/>
  <c r="AN37" i="11"/>
  <c r="AN38" i="11"/>
  <c r="AN28" i="11"/>
  <c r="AN17" i="11"/>
  <c r="AN23" i="11"/>
  <c r="AN32" i="11"/>
  <c r="AN31" i="11"/>
  <c r="AN19" i="11"/>
  <c r="AN11" i="11"/>
  <c r="AN18" i="11"/>
  <c r="AO5" i="11"/>
  <c r="AN13" i="11"/>
  <c r="AN12" i="11"/>
  <c r="AN20" i="11"/>
  <c r="AN14" i="11"/>
  <c r="AN22" i="11"/>
  <c r="AN27" i="11"/>
  <c r="AN30" i="11"/>
  <c r="AN24" i="11"/>
  <c r="AN15" i="11"/>
  <c r="AN34" i="11"/>
  <c r="AN16" i="11"/>
  <c r="AN9" i="11"/>
  <c r="AN25" i="11"/>
  <c r="AN10" i="11"/>
  <c r="AN26" i="11"/>
  <c r="AN33" i="11"/>
  <c r="AN21" i="11"/>
  <c r="AO52" i="11" l="1"/>
  <c r="AO53" i="11"/>
  <c r="AO50" i="11"/>
  <c r="AO51" i="11"/>
  <c r="AO49" i="11"/>
  <c r="AO46" i="11"/>
  <c r="AO48" i="11"/>
  <c r="AO47" i="11"/>
  <c r="AO45" i="11"/>
  <c r="AO43" i="11"/>
  <c r="AO7" i="11"/>
  <c r="AO39" i="11"/>
  <c r="AO41" i="11"/>
  <c r="AO40" i="11"/>
  <c r="AO37" i="11"/>
  <c r="AO38" i="11"/>
  <c r="AO15" i="11"/>
  <c r="AO17" i="11"/>
  <c r="AO10" i="11"/>
  <c r="AO13" i="11"/>
  <c r="AO26" i="11"/>
  <c r="AO11" i="11"/>
  <c r="AO16" i="11"/>
  <c r="AO32" i="11"/>
  <c r="AO31" i="11"/>
  <c r="AO21" i="11"/>
  <c r="AO34" i="11"/>
  <c r="AO24" i="11"/>
  <c r="AO19" i="11"/>
  <c r="AO22" i="11"/>
  <c r="AO25" i="11"/>
  <c r="AP5" i="11"/>
  <c r="AO20" i="11"/>
  <c r="AO9" i="11"/>
  <c r="AO28" i="11"/>
  <c r="AO12" i="11"/>
  <c r="AO27" i="11"/>
  <c r="AO14" i="11"/>
  <c r="AO33" i="11"/>
  <c r="AO23" i="11"/>
  <c r="AO30" i="11"/>
  <c r="AO18" i="11"/>
  <c r="AP52" i="11" l="1"/>
  <c r="AP53" i="11"/>
  <c r="AP50" i="11"/>
  <c r="AP51" i="11"/>
  <c r="AP45" i="11"/>
  <c r="AP49" i="11"/>
  <c r="AP48" i="11"/>
  <c r="AP47" i="11"/>
  <c r="AP46" i="11"/>
  <c r="AP43" i="11"/>
  <c r="AP7" i="11"/>
  <c r="AP38" i="11"/>
  <c r="AP37" i="11"/>
  <c r="AP41" i="11"/>
  <c r="AP40" i="11"/>
  <c r="AP39" i="11"/>
  <c r="AP32" i="11"/>
  <c r="AP14" i="11"/>
  <c r="AP25" i="11"/>
  <c r="AP24" i="11"/>
  <c r="AP21" i="11"/>
  <c r="AP16" i="11"/>
  <c r="AP28" i="11"/>
  <c r="AQ5" i="11"/>
  <c r="AP26" i="11"/>
  <c r="AP19" i="11"/>
  <c r="AP20" i="11"/>
  <c r="AP18" i="11"/>
  <c r="AP13" i="11"/>
  <c r="AP34" i="11"/>
  <c r="AP11" i="11"/>
  <c r="AP27" i="11"/>
  <c r="AP22" i="11"/>
  <c r="AP12" i="11"/>
  <c r="AP23" i="11"/>
  <c r="AP9" i="11"/>
  <c r="AP15" i="11"/>
  <c r="AP31" i="11"/>
  <c r="AP30" i="11"/>
  <c r="AP33" i="11"/>
  <c r="AP17" i="11"/>
  <c r="AP10" i="11"/>
  <c r="AQ52" i="11" l="1"/>
  <c r="AQ53" i="11"/>
  <c r="AQ50" i="11"/>
  <c r="AQ51" i="11"/>
  <c r="AQ49" i="11"/>
  <c r="AQ48" i="11"/>
  <c r="AQ47" i="11"/>
  <c r="AQ46" i="11"/>
  <c r="AQ45" i="11"/>
  <c r="AQ43" i="11"/>
  <c r="AQ7" i="11"/>
  <c r="AQ41" i="11"/>
  <c r="AQ40" i="11"/>
  <c r="AQ39" i="11"/>
  <c r="AQ38" i="11"/>
  <c r="AQ37" i="11"/>
  <c r="AQ32" i="11"/>
  <c r="AQ23" i="11"/>
  <c r="AQ17" i="11"/>
  <c r="AQ20" i="11"/>
  <c r="AQ14" i="11"/>
  <c r="AQ13" i="11"/>
  <c r="AQ26" i="11"/>
  <c r="AQ25" i="11"/>
  <c r="AQ21" i="11"/>
  <c r="AQ30" i="11"/>
  <c r="AQ24" i="11"/>
  <c r="AQ19" i="11"/>
  <c r="AQ11" i="11"/>
  <c r="AQ34" i="11"/>
  <c r="AQ22" i="11"/>
  <c r="AQ12" i="11"/>
  <c r="AQ18" i="11"/>
  <c r="AQ28" i="11"/>
  <c r="AQ27" i="11"/>
  <c r="AR5" i="11"/>
  <c r="AQ15" i="11"/>
  <c r="AQ9" i="11"/>
  <c r="AQ33" i="11"/>
  <c r="AQ16" i="11"/>
  <c r="AQ31" i="11"/>
  <c r="AQ10" i="11"/>
  <c r="AR52" i="11" l="1"/>
  <c r="AR53" i="11"/>
  <c r="AR51" i="11"/>
  <c r="AR50" i="11"/>
  <c r="AR47" i="11"/>
  <c r="AR45" i="11"/>
  <c r="AR48" i="11"/>
  <c r="AR46" i="11"/>
  <c r="AR49" i="11"/>
  <c r="AR43" i="11"/>
  <c r="AR7" i="11"/>
  <c r="AR41" i="11"/>
  <c r="AR40" i="11"/>
  <c r="AR39" i="11"/>
  <c r="AR38" i="11"/>
  <c r="AR37" i="11"/>
  <c r="AR33" i="11"/>
  <c r="AS5" i="11"/>
  <c r="AR26" i="11"/>
  <c r="AR18" i="11"/>
  <c r="AR32" i="11"/>
  <c r="AR13" i="11"/>
  <c r="AR28" i="11"/>
  <c r="AR20" i="11"/>
  <c r="AR27" i="11"/>
  <c r="AR30" i="11"/>
  <c r="AR22" i="11"/>
  <c r="AR24" i="11"/>
  <c r="AR4" i="11"/>
  <c r="AR14" i="11"/>
  <c r="AR21" i="11"/>
  <c r="AR19" i="11"/>
  <c r="AR23" i="11"/>
  <c r="AR11" i="11"/>
  <c r="AR31" i="11"/>
  <c r="AR34" i="11"/>
  <c r="AR25" i="11"/>
  <c r="AR9" i="11"/>
  <c r="AR16" i="11"/>
  <c r="AR17" i="11"/>
  <c r="AR15" i="11"/>
  <c r="AR12" i="11"/>
  <c r="AR10" i="11"/>
  <c r="AS52" i="11" l="1"/>
  <c r="AS53" i="11"/>
  <c r="AS51" i="11"/>
  <c r="AS50" i="11"/>
  <c r="AS45" i="11"/>
  <c r="AS49" i="11"/>
  <c r="AS48" i="11"/>
  <c r="AS47" i="11"/>
  <c r="AS46" i="11"/>
  <c r="AS43" i="11"/>
  <c r="AS7" i="11"/>
  <c r="AS39" i="11"/>
  <c r="AS37" i="11"/>
  <c r="AS41" i="11"/>
  <c r="AS40" i="11"/>
  <c r="AS38" i="11"/>
  <c r="AS11" i="11"/>
  <c r="AS13" i="11"/>
  <c r="AS20" i="11"/>
  <c r="AS25" i="11"/>
  <c r="AS9" i="11"/>
  <c r="AS24" i="11"/>
  <c r="AS32" i="11"/>
  <c r="AS21" i="11"/>
  <c r="AS33" i="11"/>
  <c r="AS23" i="11"/>
  <c r="AS14" i="11"/>
  <c r="AS26" i="11"/>
  <c r="AS19" i="11"/>
  <c r="AS10" i="11"/>
  <c r="AS28" i="11"/>
  <c r="AS30" i="11"/>
  <c r="AS18" i="11"/>
  <c r="AS27" i="11"/>
  <c r="AS15" i="11"/>
  <c r="AS22" i="11"/>
  <c r="AT5" i="11"/>
  <c r="AS17" i="11"/>
  <c r="AS16" i="11"/>
  <c r="AS31" i="11"/>
  <c r="AS12" i="11"/>
  <c r="AS34" i="11"/>
  <c r="AT52" i="11" l="1"/>
  <c r="AT53" i="11"/>
  <c r="AT50" i="11"/>
  <c r="AT51" i="11"/>
  <c r="AT49" i="11"/>
  <c r="AT48" i="11"/>
  <c r="AT47" i="11"/>
  <c r="AT46" i="11"/>
  <c r="AT45" i="11"/>
  <c r="AT43" i="11"/>
  <c r="AT7" i="11"/>
  <c r="AT41" i="11"/>
  <c r="AT40" i="11"/>
  <c r="AT39" i="11"/>
  <c r="AT38" i="11"/>
  <c r="AT37" i="11"/>
  <c r="AT24" i="11"/>
  <c r="AU5" i="11"/>
  <c r="AT13" i="11"/>
  <c r="AT33" i="11"/>
  <c r="AT9" i="11"/>
  <c r="AT17" i="11"/>
  <c r="AT12" i="11"/>
  <c r="AT20" i="11"/>
  <c r="AT26" i="11"/>
  <c r="AT11" i="11"/>
  <c r="AT16" i="11"/>
  <c r="AT32" i="11"/>
  <c r="AT34" i="11"/>
  <c r="AT15" i="11"/>
  <c r="AT14" i="11"/>
  <c r="AT19" i="11"/>
  <c r="AT22" i="11"/>
  <c r="AT30" i="11"/>
  <c r="AT25" i="11"/>
  <c r="AT28" i="11"/>
  <c r="AT21" i="11"/>
  <c r="AT27" i="11"/>
  <c r="AT23" i="11"/>
  <c r="AT10" i="11"/>
  <c r="AT31" i="11"/>
  <c r="AT18" i="11"/>
  <c r="AU52" i="11" l="1"/>
  <c r="AU53" i="11"/>
  <c r="AU51" i="11"/>
  <c r="AU50" i="11"/>
  <c r="AU49" i="11"/>
  <c r="AU48" i="11"/>
  <c r="AU47" i="11"/>
  <c r="AU46" i="11"/>
  <c r="AU45" i="11"/>
  <c r="AU43" i="11"/>
  <c r="AU7" i="11"/>
  <c r="AU41" i="11"/>
  <c r="AU40" i="11"/>
  <c r="AU39" i="11"/>
  <c r="AU38" i="11"/>
  <c r="AU37" i="11"/>
  <c r="AU14" i="11"/>
  <c r="AV5" i="11"/>
  <c r="AU15" i="11"/>
  <c r="AU9" i="11"/>
  <c r="AU30" i="11"/>
  <c r="AU17" i="11"/>
  <c r="AU21" i="11"/>
  <c r="AU33" i="11"/>
  <c r="AU16" i="11"/>
  <c r="AU26" i="11"/>
  <c r="AU25" i="11"/>
  <c r="AU28" i="11"/>
  <c r="AU12" i="11"/>
  <c r="AU19" i="11"/>
  <c r="AU31" i="11"/>
  <c r="AU13" i="11"/>
  <c r="AU24" i="11"/>
  <c r="AU32" i="11"/>
  <c r="AU23" i="11"/>
  <c r="AU18" i="11"/>
  <c r="AU20" i="11"/>
  <c r="AU22" i="11"/>
  <c r="AU10" i="11"/>
  <c r="AU34" i="11"/>
  <c r="AU27" i="11"/>
  <c r="AU11" i="11"/>
  <c r="AV52" i="11" l="1"/>
  <c r="AV53" i="11"/>
  <c r="AV51" i="11"/>
  <c r="AV50" i="11"/>
  <c r="AV49" i="11"/>
  <c r="AV48" i="11"/>
  <c r="AV47" i="11"/>
  <c r="AV46" i="11"/>
  <c r="AV45" i="11"/>
  <c r="AV43" i="11"/>
  <c r="AV7" i="11"/>
  <c r="AV41" i="11"/>
  <c r="AV40" i="11"/>
  <c r="AV39" i="11"/>
  <c r="AV38" i="11"/>
  <c r="AV37" i="11"/>
  <c r="AV23" i="11"/>
  <c r="AV12" i="11"/>
  <c r="AV9" i="11"/>
  <c r="AV28" i="11"/>
  <c r="AV21" i="11"/>
  <c r="AV34" i="11"/>
  <c r="AV13" i="11"/>
  <c r="AV33" i="11"/>
  <c r="AV19" i="11"/>
  <c r="AW5" i="11"/>
  <c r="AV27" i="11"/>
  <c r="AV26" i="11"/>
  <c r="AV15" i="11"/>
  <c r="AV22" i="11"/>
  <c r="AV14" i="11"/>
  <c r="AV18" i="11"/>
  <c r="AV30" i="11"/>
  <c r="AV10" i="11"/>
  <c r="AV11" i="11"/>
  <c r="AV32" i="11"/>
  <c r="AV17" i="11"/>
  <c r="AV25" i="11"/>
  <c r="AV24" i="11"/>
  <c r="AV16" i="11"/>
  <c r="AV20" i="11"/>
  <c r="AV31" i="11"/>
  <c r="AW52" i="11" l="1"/>
  <c r="AW53" i="11"/>
  <c r="AW50" i="11"/>
  <c r="AW51" i="11"/>
  <c r="AW49" i="11"/>
  <c r="AW48" i="11"/>
  <c r="AW47" i="11"/>
  <c r="AW46" i="11"/>
  <c r="AW45" i="11"/>
  <c r="AW43" i="11"/>
  <c r="AW7" i="11"/>
  <c r="AW41" i="11"/>
  <c r="AW38" i="11"/>
  <c r="AW37" i="11"/>
  <c r="AW40" i="11"/>
  <c r="AW39" i="11"/>
  <c r="AW23" i="11"/>
  <c r="AW33" i="11"/>
  <c r="AW28" i="11"/>
  <c r="AX5" i="11"/>
  <c r="AW20" i="11"/>
  <c r="AW31" i="11"/>
  <c r="AW11" i="11"/>
  <c r="AW9" i="11"/>
  <c r="AW32" i="11"/>
  <c r="AW25" i="11"/>
  <c r="AW17" i="11"/>
  <c r="AW22" i="11"/>
  <c r="AW24" i="11"/>
  <c r="AW12" i="11"/>
  <c r="AW26" i="11"/>
  <c r="AW13" i="11"/>
  <c r="AW16" i="11"/>
  <c r="AW19" i="11"/>
  <c r="AW15" i="11"/>
  <c r="AW30" i="11"/>
  <c r="AW14" i="11"/>
  <c r="AW10" i="11"/>
  <c r="AW34" i="11"/>
  <c r="AW21" i="11"/>
  <c r="AW18" i="11"/>
  <c r="AW27" i="11"/>
  <c r="AX52" i="11" l="1"/>
  <c r="AX53" i="11"/>
  <c r="AX50" i="11"/>
  <c r="AX51" i="11"/>
  <c r="AX49" i="11"/>
  <c r="AX48" i="11"/>
  <c r="AX47" i="11"/>
  <c r="AX46" i="11"/>
  <c r="AX45" i="11"/>
  <c r="AX43" i="11"/>
  <c r="AX7" i="11"/>
  <c r="AX37" i="11"/>
  <c r="AX39" i="11"/>
  <c r="AX38" i="11"/>
  <c r="AX41" i="11"/>
  <c r="AX40" i="11"/>
  <c r="AY5" i="11"/>
  <c r="AX21" i="11"/>
  <c r="AX23" i="11"/>
  <c r="AX14" i="11"/>
  <c r="AX20" i="11"/>
  <c r="AX31" i="11"/>
  <c r="AX12" i="11"/>
  <c r="AX9" i="11"/>
  <c r="AX16" i="11"/>
  <c r="AX17" i="11"/>
  <c r="AX25" i="11"/>
  <c r="AX27" i="11"/>
  <c r="AX19" i="11"/>
  <c r="AX30" i="11"/>
  <c r="AX10" i="11"/>
  <c r="AX11" i="11"/>
  <c r="AX32" i="11"/>
  <c r="AX22" i="11"/>
  <c r="AX34" i="11"/>
  <c r="AX33" i="11"/>
  <c r="AX13" i="11"/>
  <c r="AX18" i="11"/>
  <c r="AX15" i="11"/>
  <c r="AX28" i="11"/>
  <c r="AX24" i="11"/>
  <c r="AX26" i="11"/>
  <c r="AY52" i="11" l="1"/>
  <c r="AY53" i="11"/>
  <c r="AY50" i="11"/>
  <c r="AY51" i="11"/>
  <c r="AY49" i="11"/>
  <c r="AY48" i="11"/>
  <c r="AY47" i="11"/>
  <c r="AY46" i="11"/>
  <c r="AY45" i="11"/>
  <c r="AY43" i="11"/>
  <c r="AY7" i="11"/>
  <c r="AY41" i="11"/>
  <c r="AY40" i="11"/>
  <c r="AY39" i="11"/>
  <c r="AY38" i="11"/>
  <c r="AY37" i="11"/>
  <c r="AY22" i="11"/>
  <c r="AY24" i="11"/>
  <c r="AY15" i="11"/>
  <c r="AY31" i="11"/>
  <c r="AY18" i="11"/>
  <c r="AY10" i="11"/>
  <c r="AZ5" i="11"/>
  <c r="AY26" i="11"/>
  <c r="AY34" i="11"/>
  <c r="AY25" i="11"/>
  <c r="AY16" i="11"/>
  <c r="AY32" i="11"/>
  <c r="AY23" i="11"/>
  <c r="AY9" i="11"/>
  <c r="AY19" i="11"/>
  <c r="AY30" i="11"/>
  <c r="AY12" i="11"/>
  <c r="AY33" i="11"/>
  <c r="AY4" i="11"/>
  <c r="AY28" i="11"/>
  <c r="AY11" i="11"/>
  <c r="AY13" i="11"/>
  <c r="AY27" i="11"/>
  <c r="AY20" i="11"/>
  <c r="AY21" i="11"/>
  <c r="AY14" i="11"/>
  <c r="AY17" i="11"/>
  <c r="AZ52" i="11" l="1"/>
  <c r="AZ53" i="11"/>
  <c r="AZ51" i="11"/>
  <c r="AZ50" i="11"/>
  <c r="AZ49" i="11"/>
  <c r="AZ48" i="11"/>
  <c r="AZ47" i="11"/>
  <c r="AZ46" i="11"/>
  <c r="AZ45" i="11"/>
  <c r="AZ43" i="11"/>
  <c r="AZ7" i="11"/>
  <c r="AZ37" i="11"/>
  <c r="AZ41" i="11"/>
  <c r="AZ40" i="11"/>
  <c r="AZ39" i="11"/>
  <c r="AZ38" i="11"/>
  <c r="AZ25" i="11"/>
  <c r="AZ9" i="11"/>
  <c r="AZ16" i="11"/>
  <c r="AZ18" i="11"/>
  <c r="AZ26" i="11"/>
  <c r="AZ12" i="11"/>
  <c r="AZ14" i="11"/>
  <c r="BA5" i="11"/>
  <c r="AZ22" i="11"/>
  <c r="AZ28" i="11"/>
  <c r="AZ31" i="11"/>
  <c r="AZ30" i="11"/>
  <c r="AZ15" i="11"/>
  <c r="AZ19" i="11"/>
  <c r="AZ10" i="11"/>
  <c r="AZ20" i="11"/>
  <c r="AZ17" i="11"/>
  <c r="AZ21" i="11"/>
  <c r="AZ27" i="11"/>
  <c r="AZ13" i="11"/>
  <c r="AZ34" i="11"/>
  <c r="AZ11" i="11"/>
  <c r="AZ32" i="11"/>
  <c r="AZ33" i="11"/>
  <c r="AZ24" i="11"/>
  <c r="AZ23" i="11"/>
  <c r="BA52" i="11" l="1"/>
  <c r="BA53" i="11"/>
  <c r="BA51" i="11"/>
  <c r="BA50" i="11"/>
  <c r="BA46" i="11"/>
  <c r="BA49" i="11"/>
  <c r="BA48" i="11"/>
  <c r="BA47" i="11"/>
  <c r="BA45" i="11"/>
  <c r="BA43" i="11"/>
  <c r="BA7" i="11"/>
  <c r="BA40" i="11"/>
  <c r="BA38" i="11"/>
  <c r="BA41" i="11"/>
  <c r="BA39" i="11"/>
  <c r="BA37" i="11"/>
  <c r="BA32" i="11"/>
  <c r="BA20" i="11"/>
  <c r="BA10" i="11"/>
  <c r="BA21" i="11"/>
  <c r="BA9" i="11"/>
  <c r="BA15" i="11"/>
  <c r="BA13" i="11"/>
  <c r="BA24" i="11"/>
  <c r="BA25" i="11"/>
  <c r="BA22" i="11"/>
  <c r="BA12" i="11"/>
  <c r="BA11" i="11"/>
  <c r="BA31" i="11"/>
  <c r="BA18" i="11"/>
  <c r="BA19" i="11"/>
  <c r="BA26" i="11"/>
  <c r="BB5" i="11"/>
  <c r="BA27" i="11"/>
  <c r="BA16" i="11"/>
  <c r="BA17" i="11"/>
  <c r="BA34" i="11"/>
  <c r="BA23" i="11"/>
  <c r="BA14" i="11"/>
  <c r="BA33" i="11"/>
  <c r="BA30" i="11"/>
  <c r="BA28" i="11"/>
  <c r="BB52" i="11" l="1"/>
  <c r="BB53" i="11"/>
  <c r="BB51" i="11"/>
  <c r="BB50" i="11"/>
  <c r="BB49" i="11"/>
  <c r="BB48" i="11"/>
  <c r="BB47" i="11"/>
  <c r="BB46" i="11"/>
  <c r="BB45" i="11"/>
  <c r="BB43" i="11"/>
  <c r="BB7" i="11"/>
  <c r="BB41" i="11"/>
  <c r="BB40" i="11"/>
  <c r="BB39" i="11"/>
  <c r="BB38" i="11"/>
  <c r="BB37" i="11"/>
  <c r="BB15" i="11"/>
  <c r="BB25" i="11"/>
  <c r="BB9" i="11"/>
  <c r="BB21" i="11"/>
  <c r="BB18" i="11"/>
  <c r="BB20" i="11"/>
  <c r="BB14" i="11"/>
  <c r="BB13" i="11"/>
  <c r="BB24" i="11"/>
  <c r="BB28" i="11"/>
  <c r="BB12" i="11"/>
  <c r="BB31" i="11"/>
  <c r="BB22" i="11"/>
  <c r="BB34" i="11"/>
  <c r="BB33" i="11"/>
  <c r="BB26" i="11"/>
  <c r="BB23" i="11"/>
  <c r="BB10" i="11"/>
  <c r="BC5" i="11"/>
  <c r="BB11" i="11"/>
  <c r="BB19" i="11"/>
  <c r="BB32" i="11"/>
  <c r="BB16" i="11"/>
  <c r="BB30" i="11"/>
  <c r="BB17" i="11"/>
  <c r="BB27" i="11"/>
  <c r="BC52" i="11" l="1"/>
  <c r="BC53" i="11"/>
  <c r="BC14" i="11"/>
  <c r="BC50" i="11"/>
  <c r="BC51" i="11"/>
  <c r="BC49" i="11"/>
  <c r="BC48" i="11"/>
  <c r="BC47" i="11"/>
  <c r="BC46" i="11"/>
  <c r="BC45" i="11"/>
  <c r="BC43" i="11"/>
  <c r="BC7" i="11"/>
  <c r="BC41" i="11"/>
  <c r="BC40" i="11"/>
  <c r="BC39" i="11"/>
  <c r="BC38" i="11"/>
  <c r="BC37" i="11"/>
  <c r="BC25" i="11"/>
  <c r="BC19" i="11"/>
  <c r="BC20" i="11"/>
  <c r="BC32" i="11"/>
  <c r="BC11" i="11"/>
  <c r="BC12" i="11"/>
  <c r="BC21" i="11"/>
  <c r="BD5" i="11"/>
  <c r="BC9" i="11"/>
  <c r="BC33" i="11"/>
  <c r="BC24" i="11"/>
  <c r="BC28" i="11"/>
  <c r="BC10" i="11"/>
  <c r="BC27" i="11"/>
  <c r="BC23" i="11"/>
  <c r="BC34" i="11"/>
  <c r="BC18" i="11"/>
  <c r="BC26" i="11"/>
  <c r="BC13" i="11"/>
  <c r="BC15" i="11"/>
  <c r="BC22" i="11"/>
  <c r="BC31" i="11"/>
  <c r="BC30" i="11"/>
  <c r="BC17" i="11"/>
  <c r="BC16" i="11"/>
  <c r="BD52" i="11" l="1"/>
  <c r="BD53" i="11"/>
  <c r="BD50" i="11"/>
  <c r="BD51" i="11"/>
  <c r="BD49" i="11"/>
  <c r="BD48" i="11"/>
  <c r="BD47" i="11"/>
  <c r="BD46" i="11"/>
  <c r="BD45" i="11"/>
  <c r="BD43" i="11"/>
  <c r="BD7" i="11"/>
  <c r="BD41" i="11"/>
  <c r="BD40" i="11"/>
  <c r="BD39" i="11"/>
  <c r="BD38" i="11"/>
  <c r="BD37" i="11"/>
  <c r="BE5" i="11"/>
  <c r="BD20" i="11"/>
  <c r="BD17" i="11"/>
  <c r="BD32" i="11"/>
  <c r="BD18" i="11"/>
  <c r="BD14" i="11"/>
  <c r="BD30" i="11"/>
  <c r="BD34" i="11"/>
  <c r="BD9" i="11"/>
  <c r="BD15" i="11"/>
  <c r="BD24" i="11"/>
  <c r="BD25" i="11"/>
  <c r="BD28" i="11"/>
  <c r="BD21" i="11"/>
  <c r="BD16" i="11"/>
  <c r="BD13" i="11"/>
  <c r="BD26" i="11"/>
  <c r="BD22" i="11"/>
  <c r="BD33" i="11"/>
  <c r="BD31" i="11"/>
  <c r="BD11" i="11"/>
  <c r="BD12" i="11"/>
  <c r="BD23" i="11"/>
  <c r="BD19" i="11"/>
  <c r="BD10" i="11"/>
  <c r="BD27" i="11"/>
  <c r="BE52" i="11" l="1"/>
  <c r="BE53" i="11"/>
  <c r="BE50" i="11"/>
  <c r="BE51" i="11"/>
  <c r="BE48" i="11"/>
  <c r="BE49" i="11"/>
  <c r="BE47" i="11"/>
  <c r="BE46" i="11"/>
  <c r="BE45" i="11"/>
  <c r="BE43" i="11"/>
  <c r="BE7" i="11"/>
  <c r="BE41" i="11"/>
  <c r="BE40" i="11"/>
  <c r="BE39" i="11"/>
  <c r="BE38" i="11"/>
  <c r="BE37" i="11"/>
  <c r="BE28" i="11"/>
  <c r="BE15" i="11"/>
  <c r="BE30" i="11"/>
  <c r="BE12" i="11"/>
  <c r="BE31" i="11"/>
  <c r="BE11" i="11"/>
  <c r="BE14" i="11"/>
  <c r="BE10" i="11"/>
  <c r="BE23" i="11"/>
  <c r="BE16" i="11"/>
  <c r="BE32" i="11"/>
  <c r="BE9" i="11"/>
  <c r="BE21" i="11"/>
  <c r="BE13" i="11"/>
  <c r="BE33" i="11"/>
  <c r="BE25" i="11"/>
  <c r="BE34" i="11"/>
  <c r="BE19" i="11"/>
  <c r="BF5" i="11"/>
  <c r="BE20" i="11"/>
  <c r="BE24" i="11"/>
  <c r="BE18" i="11"/>
  <c r="BE26" i="11"/>
  <c r="BE22" i="11"/>
  <c r="BE17" i="11"/>
  <c r="BE27" i="11"/>
  <c r="BF52" i="11" l="1"/>
  <c r="BF53" i="11"/>
  <c r="BF50" i="11"/>
  <c r="BF51" i="11"/>
  <c r="BF45" i="11"/>
  <c r="BF49" i="11"/>
  <c r="BF48" i="11"/>
  <c r="BF47" i="11"/>
  <c r="BF46" i="11"/>
  <c r="BF43" i="11"/>
  <c r="BF7" i="11"/>
  <c r="BF41" i="11"/>
  <c r="BF40" i="11"/>
  <c r="BF39" i="11"/>
  <c r="BF38" i="11"/>
  <c r="BF37" i="11"/>
  <c r="BF21" i="11"/>
  <c r="BF16" i="11"/>
  <c r="BF10" i="11"/>
  <c r="BF24" i="11"/>
  <c r="BF26" i="11"/>
  <c r="BF12" i="11"/>
  <c r="BF22" i="11"/>
  <c r="BF20" i="11"/>
  <c r="BF32" i="11"/>
  <c r="BF25" i="11"/>
  <c r="BF4" i="11"/>
  <c r="BF31" i="11"/>
  <c r="BF17" i="11"/>
  <c r="BF23" i="11"/>
  <c r="BF13" i="11"/>
  <c r="BG5" i="11"/>
  <c r="BF33" i="11"/>
  <c r="BF34" i="11"/>
  <c r="BF15" i="11"/>
  <c r="BF19" i="11"/>
  <c r="BF14" i="11"/>
  <c r="BF18" i="11"/>
  <c r="BF27" i="11"/>
  <c r="BF28" i="11"/>
  <c r="BF11" i="11"/>
  <c r="BF9" i="11"/>
  <c r="BF30" i="11"/>
  <c r="BG52" i="11" l="1"/>
  <c r="BG53" i="11"/>
  <c r="BG50" i="11"/>
  <c r="BG51" i="11"/>
  <c r="BG49" i="11"/>
  <c r="BG48" i="11"/>
  <c r="BG47" i="11"/>
  <c r="BG46" i="11"/>
  <c r="BG45" i="11"/>
  <c r="BG43" i="11"/>
  <c r="BG7" i="11"/>
  <c r="BG41" i="11"/>
  <c r="BG40" i="11"/>
  <c r="BG39" i="11"/>
  <c r="BG38" i="11"/>
  <c r="BG37" i="11"/>
  <c r="BG21" i="11"/>
  <c r="BG18" i="11"/>
  <c r="BG22" i="11"/>
  <c r="BG25" i="11"/>
  <c r="BG15" i="11"/>
  <c r="BG20" i="11"/>
  <c r="BG28" i="11"/>
  <c r="BG33" i="11"/>
  <c r="BG27" i="11"/>
  <c r="BG12" i="11"/>
  <c r="BG13" i="11"/>
  <c r="BG30" i="11"/>
  <c r="BG31" i="11"/>
  <c r="BH5" i="11"/>
  <c r="BH53" i="11" s="1"/>
  <c r="BG19" i="11"/>
  <c r="BG24" i="11"/>
  <c r="BG14" i="11"/>
  <c r="BG9" i="11"/>
  <c r="BG32" i="11"/>
  <c r="BG23" i="11"/>
  <c r="BG34" i="11"/>
  <c r="BG11" i="11"/>
  <c r="BG10" i="11"/>
  <c r="BG26" i="11"/>
  <c r="BG16" i="11"/>
  <c r="BG17" i="11"/>
  <c r="BH52" i="11" l="1"/>
  <c r="BH50" i="11"/>
  <c r="BH51" i="11"/>
  <c r="BH45" i="11"/>
  <c r="BH47" i="11"/>
  <c r="BH46" i="11"/>
  <c r="BH49" i="11"/>
  <c r="BH48" i="11"/>
  <c r="BH43" i="11"/>
  <c r="BH7" i="11"/>
  <c r="BH41" i="11"/>
  <c r="BH40" i="11"/>
  <c r="BH38" i="11"/>
  <c r="BH39" i="11"/>
  <c r="BH37" i="11"/>
  <c r="BH28" i="11"/>
  <c r="BH32" i="11"/>
  <c r="BH22" i="11"/>
  <c r="BH13" i="11"/>
  <c r="BH25" i="11"/>
  <c r="BH30" i="11"/>
  <c r="BH20" i="11"/>
  <c r="BH14" i="11"/>
  <c r="BH31" i="11"/>
  <c r="BH9" i="11"/>
  <c r="BH21" i="11"/>
  <c r="BI5" i="11"/>
  <c r="BH10" i="11"/>
  <c r="BH23" i="11"/>
  <c r="BH16" i="11"/>
  <c r="BH24" i="11"/>
  <c r="BH19" i="11"/>
  <c r="BH18" i="11"/>
  <c r="BH33" i="11"/>
  <c r="BH11" i="11"/>
  <c r="BH26" i="11"/>
  <c r="BH17" i="11"/>
  <c r="BH34" i="11"/>
  <c r="BH12" i="11"/>
  <c r="BH15" i="11"/>
  <c r="BH27" i="11"/>
  <c r="BI52" i="11" l="1"/>
  <c r="BI53" i="11"/>
  <c r="BI51" i="11"/>
  <c r="BI50" i="11"/>
  <c r="BI46" i="11"/>
  <c r="BI45" i="11"/>
  <c r="BI49" i="11"/>
  <c r="BI48" i="11"/>
  <c r="BI47" i="11"/>
  <c r="BI43" i="11"/>
  <c r="BI7" i="11"/>
  <c r="BI39" i="11"/>
  <c r="BI38" i="11"/>
  <c r="BI37" i="11"/>
  <c r="BI41" i="11"/>
  <c r="BI40" i="11"/>
  <c r="BI34" i="11"/>
  <c r="BI20" i="11"/>
  <c r="BI33" i="11"/>
  <c r="BI26" i="11"/>
  <c r="BI27" i="11"/>
  <c r="BI28" i="11"/>
  <c r="BI14" i="11"/>
  <c r="BI24" i="11"/>
  <c r="BI17" i="11"/>
  <c r="BI21" i="11"/>
  <c r="BI22" i="11"/>
  <c r="BI32" i="11"/>
  <c r="BI10" i="11"/>
  <c r="BI11" i="11"/>
  <c r="BI9" i="11"/>
  <c r="BJ5" i="11"/>
  <c r="BI13" i="11"/>
  <c r="BI30" i="11"/>
  <c r="BI31" i="11"/>
  <c r="BI25" i="11"/>
  <c r="BI18" i="11"/>
  <c r="BI15" i="11"/>
  <c r="BI16" i="11"/>
  <c r="BI12" i="11"/>
  <c r="BI19" i="11"/>
  <c r="BI23" i="11"/>
  <c r="BJ52" i="11" l="1"/>
  <c r="BJ53" i="11"/>
  <c r="BJ51" i="11"/>
  <c r="BJ50" i="11"/>
  <c r="BJ49" i="11"/>
  <c r="BJ48" i="11"/>
  <c r="BJ47" i="11"/>
  <c r="BJ46" i="11"/>
  <c r="BJ45" i="11"/>
  <c r="BJ43" i="11"/>
  <c r="BJ7" i="11"/>
  <c r="BJ41" i="11"/>
  <c r="BJ40" i="11"/>
  <c r="BJ39" i="11"/>
  <c r="BJ38" i="11"/>
  <c r="BJ37" i="11"/>
  <c r="BJ23" i="11"/>
  <c r="BJ9" i="11"/>
  <c r="BJ27" i="11"/>
  <c r="BJ14" i="11"/>
  <c r="BJ31" i="11"/>
  <c r="BJ24" i="11"/>
  <c r="BJ25" i="11"/>
  <c r="BJ17" i="11"/>
  <c r="BJ22" i="11"/>
  <c r="BJ21" i="11"/>
  <c r="BJ11" i="11"/>
  <c r="BJ15" i="11"/>
  <c r="BJ10" i="11"/>
  <c r="BJ30" i="11"/>
  <c r="BJ19" i="11"/>
  <c r="BJ28" i="11"/>
  <c r="BK5" i="11"/>
  <c r="BK53" i="11" s="1"/>
  <c r="BJ34" i="11"/>
  <c r="BJ13" i="11"/>
  <c r="BJ18" i="11"/>
  <c r="BJ20" i="11"/>
  <c r="BJ26" i="11"/>
  <c r="BJ16" i="11"/>
  <c r="BJ32" i="11"/>
  <c r="BJ12" i="11"/>
  <c r="BJ33" i="11"/>
  <c r="BK36" i="11" l="1"/>
  <c r="BK52" i="11"/>
  <c r="BK51" i="11"/>
  <c r="BK50" i="11"/>
  <c r="BK49" i="11"/>
  <c r="BK48" i="11"/>
  <c r="BK47" i="11"/>
  <c r="BK46" i="11"/>
  <c r="BK45" i="11"/>
  <c r="BK43" i="11"/>
  <c r="BK7" i="11"/>
  <c r="BK41" i="11"/>
  <c r="BK40" i="11"/>
  <c r="BK39" i="11"/>
  <c r="BK38" i="11"/>
  <c r="BK37" i="11"/>
  <c r="BK9" i="11"/>
  <c r="BK18" i="11"/>
  <c r="BK30" i="11"/>
  <c r="BK19" i="11"/>
  <c r="BK33" i="11"/>
  <c r="BK26" i="11"/>
  <c r="BK12" i="11"/>
  <c r="BK24" i="11"/>
  <c r="BK31" i="11"/>
  <c r="BK14" i="11"/>
  <c r="BK32" i="11"/>
  <c r="BK20" i="11"/>
  <c r="BK22" i="11"/>
  <c r="BL5" i="11"/>
  <c r="BL53" i="11" s="1"/>
  <c r="BK28" i="11"/>
  <c r="BK17" i="11"/>
  <c r="BK23" i="11"/>
  <c r="BK10" i="11"/>
  <c r="BK11" i="11"/>
  <c r="BK25" i="11"/>
  <c r="BK13" i="11"/>
  <c r="BK34" i="11"/>
  <c r="BK15" i="11"/>
  <c r="BK21" i="11"/>
  <c r="BK16" i="11"/>
  <c r="BK27" i="11"/>
  <c r="BL36" i="11" l="1"/>
  <c r="BL52" i="11"/>
  <c r="BL50" i="11"/>
  <c r="BL51" i="11"/>
  <c r="BL49" i="11"/>
  <c r="BL48" i="11"/>
  <c r="BL47" i="11"/>
  <c r="BL46" i="11"/>
  <c r="BL45" i="11"/>
  <c r="BL43" i="11"/>
  <c r="BL7" i="11"/>
  <c r="BL41" i="11"/>
  <c r="BL40" i="11"/>
  <c r="BL39" i="11"/>
  <c r="BL38" i="11"/>
  <c r="BL37" i="11"/>
  <c r="BL11" i="11"/>
  <c r="BL27" i="11"/>
  <c r="BL24" i="11"/>
  <c r="BL23" i="11"/>
  <c r="BL17" i="11"/>
  <c r="BL10" i="11"/>
  <c r="BL31" i="11"/>
  <c r="BL28" i="11"/>
  <c r="BL32" i="11"/>
  <c r="BL34" i="11"/>
  <c r="BL20" i="11"/>
  <c r="BL14" i="11"/>
  <c r="BL33" i="11"/>
  <c r="BL21" i="11"/>
  <c r="BL12" i="11"/>
  <c r="BL25" i="11"/>
  <c r="BL13" i="11"/>
  <c r="BL18" i="11"/>
  <c r="BL26" i="11"/>
  <c r="BL30" i="11"/>
  <c r="BL22" i="11"/>
  <c r="BL9" i="11"/>
  <c r="BL19" i="11"/>
  <c r="BL16" i="11"/>
  <c r="BL15" i="11"/>
</calcChain>
</file>

<file path=xl/sharedStrings.xml><?xml version="1.0" encoding="utf-8"?>
<sst xmlns="http://schemas.openxmlformats.org/spreadsheetml/2006/main" count="160" uniqueCount="80">
  <si>
    <t>צור תרשים גנט בגליון עבודה זה.
הזן את הכותרת של פרוייקט זה בתא B1. 
כותרת המקרא נמצאת בתא I1.
מידע אודות אופן השימוש בגליון עבודה זה, כולל הוראות לקוראי מסך ולמחבר של חוברת עבודה זו מופיע בגליון העבודה 'אודות'.
המשך לנווט במורד העמודה A לשמיעת הוראות נוספות.</t>
  </si>
  <si>
    <t>הזן את שם החברה בתא B2.
מקרא נמצא בתאים I2 עד AC2.</t>
  </si>
  <si>
    <t>הזן את השם של מנהל הפרוייקט בתא B3. הזן את תאריך ההתחלה של הפרוייקט בתא F3 או אפשר לנוסחה לדוגמה למצוא את ערך התאריך הקטן ביותר מטבלת נתוני גנט.  
התווית 'תאריך ההתחלה של הפרוייקט:' נמצאת בתא D3.</t>
  </si>
  <si>
    <t>מרווח גלילה נמצא בתא F4. 
חודשים עבור התאריכים בשורה 5 מוצגים החל מהתא I4 עד תא BL4.
אל תשנה תאים אלה. הם מתעדכנים באופן אוטומטי בהתבסס על תאריך ההתחלה של הפרוייקט בתא F3.</t>
  </si>
  <si>
    <t>תאים I5 עד BL5 מכילים את מספר היום בחודש עבור החודש המיוצג בבלוק התא מעל לכל תא תאריך, ומחושבים באופן אוטומטי.
אל תשנה תאים אלה.
התאריך של היום מסומן בצבע אדום (ערך הקסדצימאלי ‎#AD3815) מהתאריך של היום בשורה 5, דרך עמודת התאריך כולה ועד לסוף לוח הזמנים של הפרוייקט.</t>
  </si>
  <si>
    <t>פס גלילה נמצא בתאים I6 עד BL6. המרווח עבור הדפדוף בנתונים מוגדר כ- 2 עמודים בכל פעם, וניתן לקבוע את תצורתו בהגדרות עבור סרגל הבקרה. 
כדי לדלג קדימה או אחורה בציר הזמן, הזן ערך 0 או גבוה יותר בתא F4.
ערך של 0 מעביר אותך לתחילת התרשים.</t>
  </si>
  <si>
    <t>שורה זו מכילה כותרות עליונות עבור לוח הזמנים של הפרוייקט שמתחת. 
נווט מ- B7 עד BL7 כדי לשמוע את התוכן. האות הראשונה של כל יום בשבוע עבור התאריך שמעל לכותרת זו, החל מתא I7 וכלה בתא BL7.
כל נתוני התרשים של ציר הזמן של הפרוייקט נוצרים באופן אוטומטי בהתבסס על הקטגוריה, תאריך ההתחלה ומספר הימים שהוזן בטבלת אבני הדרך.</t>
  </si>
  <si>
    <t xml:space="preserve">אין למחוק שורה זו. שורה זו מוסתרת כדי לשמר נוסחה המשמשת לסימון היום הנוכחי בלוח הזמנים של הפרוייקט. </t>
  </si>
  <si>
    <t>הזן מידע אודות הפרוייקט החל מתא B9 וכלה בתא G9. 
נתונים לדוגמה נמצאים בתאים B9 עד G33.
הזן תיאור אבן דרך, בחר קטגוריה מהרשימה הנפתחת, הקצה מישהו לפריט, הזן את ההתקדמות, את תאריך ההתחלה ומספר הימים לביצוע המשימה כדי להתחיל ביצירת התרשים.
ההוראה הבאה מופיעה בתא A34.</t>
  </si>
  <si>
    <t>זוהי שורה ריקה</t>
  </si>
  <si>
    <t>שורה זו מסמנת את סוף נתוני אבן הדרך של גנט. אל תזין דבר בשורה זו. 
כדי להוסיף פריטים נוספים, הוסף שורות חדשות מעל לשורה זו.</t>
  </si>
  <si>
    <t>תיאור אבן דרך</t>
  </si>
  <si>
    <t>קטגוריה</t>
  </si>
  <si>
    <t>סיכון נמוך</t>
  </si>
  <si>
    <t>סיכון בינוני</t>
  </si>
  <si>
    <t>סיכון גבוה</t>
  </si>
  <si>
    <t>מתקדם כמתוכנן</t>
  </si>
  <si>
    <t>תאריך ההתחלה של הפרוייקט:</t>
  </si>
  <si>
    <t>מרווח גלילה:</t>
  </si>
  <si>
    <t>מוקצה ל</t>
  </si>
  <si>
    <t>התקדמות</t>
  </si>
  <si>
    <t>התחלה</t>
  </si>
  <si>
    <t>מס' ימים</t>
  </si>
  <si>
    <t>מקרא:</t>
  </si>
  <si>
    <t>ללא הקצאה</t>
  </si>
  <si>
    <t>אודות תבנית זו</t>
  </si>
  <si>
    <t xml:space="preserve">תבנית זו מספקת דרך פשוטה ליצירת תרשים גנט אשר יעזור לך להציג פרוייקט ולנהל אחריו מעקב. הזן את תיאור המשימות, בחר קטגוריה של מטרה, אבן דרך, התקדמות כמתוכנן, סיכון נמוך, סיכון בינוני, סיכון גבוה, התקדמות כאחוז השלמת המשימות, תאריך התחלה ומספר הימים להשלמת המשימה. תרשים גנט מתמלא ומקודד לפי צבעים כדי לעזור לך להבחין בין הקטגוריות השונות. פס גלילה מאפשר לך לגלול בציר הזמן. הוסף משימות חדשות על-ידי הוספת שורות חדשות.
</t>
  </si>
  <si>
    <t>מדריך לקוראי מסך</t>
  </si>
  <si>
    <t>חוברת עבודה זו כוללת 2 גליונות עבודה. 
תרשים גנט
אודות
ההוראות עבור כל גליון עבודה מפורטות בעמודה A החל מתא A1 של כל גליון עבודה. הן נכתבו עם טקסט מוסתר. כל שלב מנחה אותך לגבי המידע בשורה זו. כל אחד מהשלבים הבאים ממשיך בתא A2,‏ A3 וכן הלאה, אלא אם ניתנה הוראה אחרת באופן מפורש. לדוגמה, טקסט ההוראה עשוי להיות "המשך לתא A6" עבור השלב הבא. 
הטקסט המוסתר לא יודפס.
כדי להסיר הוראות אלה מגליון העבודה, פשוט מחק את עמודה A.</t>
  </si>
  <si>
    <t>זוהי ההוראה האחרונה בגליון עבודה זה.</t>
  </si>
  <si>
    <t>בחירת מנחה ופרויקט</t>
  </si>
  <si>
    <t>הדר+יבגני</t>
  </si>
  <si>
    <t>בדיקת היתכנות מול המנחה</t>
  </si>
  <si>
    <t>סקירת ספרות</t>
  </si>
  <si>
    <t>אפיון המערכת והכנת דרישות</t>
  </si>
  <si>
    <t>סמסטר א</t>
  </si>
  <si>
    <t>דרישות</t>
  </si>
  <si>
    <t>להירשם למערכת</t>
  </si>
  <si>
    <t xml:space="preserve">הדר </t>
  </si>
  <si>
    <t>להתחבר למערכת</t>
  </si>
  <si>
    <t>לצאת מהמערכת</t>
  </si>
  <si>
    <t>לצפות בפרופיל האישי</t>
  </si>
  <si>
    <t>יבגני</t>
  </si>
  <si>
    <t>לעדכן פרופיל אישי</t>
  </si>
  <si>
    <t>לצפות בפרופילים של משתמשים אחרים</t>
  </si>
  <si>
    <t>לחפש פרופילים של משתמשים אחרים לפי שם משתמש</t>
  </si>
  <si>
    <t>להוסיף משתמשים כחברים</t>
  </si>
  <si>
    <t>אישור בקשות של חברים</t>
  </si>
  <si>
    <t>מחיקת חברים</t>
  </si>
  <si>
    <t>הדר</t>
  </si>
  <si>
    <t>כתיבת דוח ראשון</t>
  </si>
  <si>
    <t>סמסטר ב</t>
  </si>
  <si>
    <t>עדכון ספר הקורס</t>
  </si>
  <si>
    <t>לחפש דרייבים ציבוריים לפי שם</t>
  </si>
  <si>
    <t>לבקש להצטרף לדרייב ציבורי</t>
  </si>
  <si>
    <t>להצטרף לדרייבים ציבוריים שאושרתי אליהם</t>
  </si>
  <si>
    <t>לצאת/למחוק דרייבים ציבוריים שאושרתי אליהם</t>
  </si>
  <si>
    <t>אוכל לנהל קבצים ותיקיות בדרייבים בדרייבים הציבוריים שאושרתי אליהם</t>
  </si>
  <si>
    <t>אוכל להגיב בפורום של קובץ מסויים בדריבים השציבוריים שאושרתי אליהם</t>
  </si>
  <si>
    <t>אוכל לצפות בקבוצות צ'אט אליהם הצטרפתי</t>
  </si>
  <si>
    <t>אוכל לצאת מקבוצות צ'אט</t>
  </si>
  <si>
    <t>ליצור דרייבים אישיים</t>
  </si>
  <si>
    <t>לחמוק דרייבים אישיים</t>
  </si>
  <si>
    <t>להוסיף תיקיות</t>
  </si>
  <si>
    <t>למחוק תיקיות</t>
  </si>
  <si>
    <t>להוסיף קבצים</t>
  </si>
  <si>
    <t>למחוק קבצים</t>
  </si>
  <si>
    <t>אוכל להגיב בפורום של קובץ מסויים בדרייב שלי</t>
  </si>
  <si>
    <t>אוכל לנהל הרשאות של דרייב לצבורי\פרטי</t>
  </si>
  <si>
    <t>אוכל לנהל הרשאות למשתמשי הדרייב על הקבצים הקיימים להורדה</t>
  </si>
  <si>
    <t>אוכל למנות תתי אדמינים ולתת להם הרשאות</t>
  </si>
  <si>
    <t>אוכל לאשר בקשות חברים חדשות</t>
  </si>
  <si>
    <t>אוכל לצפות בחברי הדרייב הקיימים</t>
  </si>
  <si>
    <t>שינוי שם קובץ</t>
  </si>
  <si>
    <t>אוכל לפתוח קבוצות צ'אט בדרייב האישי</t>
  </si>
  <si>
    <t>אוכל ליצור הודעות כלליות בדרייב האישי</t>
  </si>
  <si>
    <t>StudyBuddy</t>
  </si>
  <si>
    <t>הדר ויבגני</t>
  </si>
  <si>
    <t>תקציר פרויקט</t>
  </si>
  <si>
    <t>פוסטר פרויקט</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</si>
</sst>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42" formatCode="_ &quot;₪&quot;\ * #,##0_ ;_ &quot;₪&quot;\ * \-#,##0_ ;_ &quot;₪&quot;\ * &quot;-&quot;_ ;_ @_ "/>
    <numFmt numFmtId="44" formatCode="_ &quot;₪&quot;\ * #,##0.00_ ;_ &quot;₪&quot;\ * \-#,##0.00_ ;_ &quot;₪&quot;\ * &quot;-&quot;??_ ;_ @_ "/>
    <numFmt numFmtId="43" formatCode="_ * #,##0.00_ ;_ * \-#,##0.00_ ;_ * &quot;-&quot;??_ ;_ @_ "/>
    <numFmt numFmtId="164" formatCode="_(* #,##0.00_);_(* \(#,##0.00\);_(* &quot;-&quot;??_);_(@_)"/>
    <numFmt numFmtId="165" formatCode="d"/>
    <numFmt numFmtId="166" formatCode="#,##0_ ;\-#,##0\ "/>
  </numFmts>
  <fonts count="30" x14ac:knownFonts="1">
    <font>
      <sz val="11"/>
      <color theme="1"/>
      <name val="Tahoma"/>
      <family val="2"/>
    </font>
    <font>
      <sz val="11"/>
      <color theme="1"/>
      <name val="Tahoma"/>
      <family val="2"/>
    </font>
    <font>
      <sz val="11"/>
      <color theme="0"/>
      <name val="Tahoma"/>
      <family val="2"/>
    </font>
    <font>
      <sz val="11"/>
      <color rgb="FF006100"/>
      <name val="Tahoma"/>
      <family val="2"/>
    </font>
    <font>
      <sz val="11"/>
      <color rgb="FF9C0006"/>
      <name val="Tahoma"/>
      <family val="2"/>
    </font>
    <font>
      <b/>
      <sz val="22"/>
      <color theme="1" tint="0.34998626667073579"/>
      <name val="Tahoma"/>
      <family val="2"/>
    </font>
    <font>
      <sz val="14"/>
      <color theme="1"/>
      <name val="Tahoma"/>
      <family val="2"/>
    </font>
    <font>
      <b/>
      <sz val="11"/>
      <color theme="3"/>
      <name val="Tahoma"/>
      <family val="2"/>
    </font>
    <font>
      <b/>
      <sz val="11"/>
      <color theme="0"/>
      <name val="Tahoma"/>
      <family val="2"/>
    </font>
    <font>
      <b/>
      <sz val="11"/>
      <color theme="1"/>
      <name val="Tahoma"/>
      <family val="2"/>
    </font>
    <font>
      <i/>
      <sz val="11"/>
      <color rgb="FF7F7F7F"/>
      <name val="Tahoma"/>
      <family val="2"/>
    </font>
    <font>
      <sz val="11"/>
      <color rgb="FFFF0000"/>
      <name val="Tahoma"/>
      <family val="2"/>
    </font>
    <font>
      <b/>
      <sz val="11"/>
      <color rgb="FFFA7D00"/>
      <name val="Tahoma"/>
      <family val="2"/>
    </font>
    <font>
      <u/>
      <sz val="11"/>
      <color indexed="12"/>
      <name val="Tahoma"/>
      <family val="2"/>
    </font>
    <font>
      <sz val="11"/>
      <color rgb="FF3F3F76"/>
      <name val="Tahoma"/>
      <family val="2"/>
    </font>
    <font>
      <b/>
      <sz val="11"/>
      <color rgb="FF3F3F3F"/>
      <name val="Tahoma"/>
      <family val="2"/>
    </font>
    <font>
      <sz val="11"/>
      <color rgb="FF9C5700"/>
      <name val="Tahoma"/>
      <family val="2"/>
    </font>
    <font>
      <sz val="11"/>
      <color rgb="FFFA7D00"/>
      <name val="Tahoma"/>
      <family val="2"/>
    </font>
    <font>
      <b/>
      <sz val="20"/>
      <color theme="4" tint="-0.249977111117893"/>
      <name val="Tahoma"/>
      <family val="2"/>
    </font>
    <font>
      <sz val="10"/>
      <name val="Tahoma"/>
      <family val="2"/>
    </font>
    <font>
      <b/>
      <sz val="14"/>
      <color theme="0"/>
      <name val="Tahoma"/>
      <family val="2"/>
    </font>
    <font>
      <b/>
      <sz val="14"/>
      <name val="Tahoma"/>
      <family val="2"/>
    </font>
    <font>
      <sz val="16"/>
      <color theme="1"/>
      <name val="Tahoma"/>
      <family val="2"/>
    </font>
    <font>
      <sz val="10"/>
      <color theme="0"/>
      <name val="Tahoma"/>
      <family val="2"/>
    </font>
    <font>
      <b/>
      <sz val="10"/>
      <color theme="0"/>
      <name val="Tahoma"/>
      <family val="2"/>
    </font>
    <font>
      <sz val="11"/>
      <name val="Tahoma"/>
      <family val="2"/>
    </font>
    <font>
      <b/>
      <sz val="16"/>
      <color theme="4" tint="-0.249977111117893"/>
      <name val="Tahoma"/>
      <family val="2"/>
    </font>
    <font>
      <sz val="11"/>
      <color rgb="FF1D2129"/>
      <name val="Tahoma"/>
      <family val="2"/>
    </font>
    <font>
      <sz val="20"/>
      <name val="Tahoma"/>
      <family val="2"/>
    </font>
    <font>
      <b/>
      <sz val="16"/>
      <color theme="1"/>
      <name val="Tahoma"/>
      <family val="2"/>
    </font>
  </fonts>
  <fills count="41">
    <fill>
      <patternFill patternType="none"/>
    </fill>
    <fill>
      <patternFill patternType="gray125"/>
    </fill>
    <fill>
      <patternFill patternType="solid">
        <fgColor theme="0" tint="-4.9989318521683403E-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2" tint="-9.9978637043366805E-2"/>
        <bgColor indexed="64"/>
      </patternFill>
    </fill>
    <fill>
      <patternFill patternType="solid">
        <fgColor theme="4"/>
        <bgColor indexed="64"/>
      </patternFill>
    </fill>
    <fill>
      <patternFill patternType="solid">
        <fgColor theme="6"/>
        <bgColor indexed="64"/>
      </patternFill>
    </fill>
    <fill>
      <patternFill patternType="solid">
        <fgColor theme="7" tint="-0.249977111117893"/>
        <bgColor indexed="64"/>
      </patternFill>
    </fill>
    <fill>
      <patternFill patternType="solid">
        <fgColor theme="9" tint="-0.249977111117893"/>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9">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right/>
      <top/>
      <bottom style="thin">
        <color theme="0" tint="-0.249977111117893"/>
      </bottom>
      <diagonal/>
    </border>
    <border>
      <left style="thin">
        <color theme="0" tint="-0.249977111117893"/>
      </left>
      <right/>
      <top/>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
      <left style="thin">
        <color theme="0" tint="-0.14993743705557422"/>
      </left>
      <right style="thin">
        <color theme="0" tint="-0.14993743705557422"/>
      </right>
      <top style="medium">
        <color theme="0" tint="-0.14996795556505021"/>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right style="thin">
        <color theme="0" tint="-0.14993743705557422"/>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3">
    <xf numFmtId="0" fontId="0" fillId="0" borderId="0">
      <alignment readingOrder="2"/>
    </xf>
    <xf numFmtId="0" fontId="13" fillId="0" borderId="0" applyNumberFormat="0" applyFill="0" applyBorder="0" applyAlignment="0" applyProtection="0">
      <alignment vertical="top"/>
      <protection locked="0"/>
    </xf>
    <xf numFmtId="9" fontId="1" fillId="0" borderId="0" applyFont="0" applyFill="0" applyBorder="0" applyProtection="0">
      <alignment horizontal="center" vertical="center"/>
    </xf>
    <xf numFmtId="0" fontId="2" fillId="0" borderId="0"/>
    <xf numFmtId="164" fontId="1" fillId="0" borderId="1" applyFont="0" applyFill="0" applyAlignment="0" applyProtection="0"/>
    <xf numFmtId="0" fontId="5" fillId="0" borderId="0" applyNumberFormat="0" applyFill="0" applyBorder="0" applyAlignment="0" applyProtection="0"/>
    <xf numFmtId="0" fontId="6" fillId="0" borderId="0" applyNumberFormat="0" applyFill="0" applyAlignment="0" applyProtection="0"/>
    <xf numFmtId="0" fontId="6" fillId="0" borderId="0" applyNumberFormat="0" applyFill="0" applyProtection="0">
      <alignment vertical="top"/>
    </xf>
    <xf numFmtId="0" fontId="1" fillId="0" borderId="0" applyNumberFormat="0" applyFill="0" applyProtection="0">
      <alignment horizontal="right" vertical="center" indent="1" readingOrder="2"/>
    </xf>
    <xf numFmtId="14" fontId="1" fillId="0" borderId="0" applyFont="0" applyFill="0" applyBorder="0">
      <alignment horizontal="center" vertical="center" readingOrder="2"/>
    </xf>
    <xf numFmtId="166" fontId="1" fillId="0" borderId="0" applyFont="0" applyFill="0" applyBorder="0" applyProtection="0">
      <alignment horizontal="center" vertical="center"/>
    </xf>
    <xf numFmtId="44" fontId="1" fillId="0" borderId="0" applyFont="0" applyFill="0" applyBorder="0" applyAlignment="0" applyProtection="0"/>
    <xf numFmtId="42" fontId="1" fillId="0" borderId="0" applyFont="0" applyFill="0" applyBorder="0" applyAlignment="0" applyProtection="0"/>
    <xf numFmtId="0" fontId="7" fillId="0" borderId="0" applyNumberFormat="0" applyFill="0" applyBorder="0" applyAlignment="0" applyProtection="0"/>
    <xf numFmtId="0" fontId="3" fillId="10" borderId="0" applyNumberFormat="0" applyBorder="0" applyAlignment="0" applyProtection="0"/>
    <xf numFmtId="0" fontId="4" fillId="11" borderId="0" applyNumberFormat="0" applyBorder="0" applyAlignment="0" applyProtection="0"/>
    <xf numFmtId="0" fontId="16" fillId="12" borderId="0" applyNumberFormat="0" applyBorder="0" applyAlignment="0" applyProtection="0"/>
    <xf numFmtId="0" fontId="14" fillId="13" borderId="13" applyNumberFormat="0" applyAlignment="0" applyProtection="0"/>
    <xf numFmtId="0" fontId="15" fillId="14" borderId="14" applyNumberFormat="0" applyAlignment="0" applyProtection="0"/>
    <xf numFmtId="0" fontId="12" fillId="14" borderId="13" applyNumberFormat="0" applyAlignment="0" applyProtection="0"/>
    <xf numFmtId="0" fontId="17" fillId="0" borderId="15" applyNumberFormat="0" applyFill="0" applyAlignment="0" applyProtection="0"/>
    <xf numFmtId="0" fontId="8" fillId="15" borderId="16" applyNumberFormat="0" applyAlignment="0" applyProtection="0"/>
    <xf numFmtId="0" fontId="11" fillId="0" borderId="0" applyNumberFormat="0" applyFill="0" applyBorder="0" applyAlignment="0" applyProtection="0"/>
    <xf numFmtId="0" fontId="1" fillId="16" borderId="17" applyNumberFormat="0" applyFont="0" applyAlignment="0" applyProtection="0"/>
    <xf numFmtId="0" fontId="10" fillId="0" borderId="0" applyNumberFormat="0" applyFill="0" applyBorder="0" applyAlignment="0" applyProtection="0"/>
    <xf numFmtId="0" fontId="9" fillId="0" borderId="18" applyNumberFormat="0" applyFill="0" applyAlignment="0" applyProtection="0"/>
    <xf numFmtId="0" fontId="2"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2"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2"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2"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 fillId="33"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6" borderId="0" applyNumberFormat="0" applyBorder="0" applyAlignment="0" applyProtection="0"/>
    <xf numFmtId="0" fontId="2" fillId="37"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40" borderId="0" applyNumberFormat="0" applyBorder="0" applyAlignment="0" applyProtection="0"/>
    <xf numFmtId="43" fontId="1" fillId="0" borderId="1" applyFont="0" applyFill="0" applyAlignment="0" applyProtection="0"/>
    <xf numFmtId="44" fontId="1" fillId="0" borderId="0" applyFont="0" applyFill="0" applyBorder="0" applyAlignment="0" applyProtection="0"/>
    <xf numFmtId="42" fontId="1" fillId="0" borderId="0" applyFont="0" applyFill="0" applyBorder="0" applyAlignment="0" applyProtection="0"/>
  </cellStyleXfs>
  <cellXfs count="69">
    <xf numFmtId="0" fontId="0" fillId="0" borderId="0" xfId="0">
      <alignment readingOrder="2"/>
    </xf>
    <xf numFmtId="0" fontId="18" fillId="0" borderId="0" xfId="0" applyFont="1" applyAlignment="1">
      <alignment horizontal="right" readingOrder="2"/>
    </xf>
    <xf numFmtId="0" fontId="19" fillId="0" borderId="0" xfId="0" applyFont="1" applyAlignment="1">
      <alignment horizontal="center" vertical="center" readingOrder="2"/>
    </xf>
    <xf numFmtId="0" fontId="19" fillId="0" borderId="0" xfId="0" applyFont="1" applyAlignment="1">
      <alignment horizontal="right" readingOrder="2"/>
    </xf>
    <xf numFmtId="0" fontId="22" fillId="0" borderId="0" xfId="0" applyFont="1" applyAlignment="1">
      <alignment horizontal="right" readingOrder="2"/>
    </xf>
    <xf numFmtId="0" fontId="19" fillId="3" borderId="2" xfId="0" applyNumberFormat="1" applyFont="1" applyFill="1" applyBorder="1" applyAlignment="1">
      <alignment horizontal="center" vertical="center" readingOrder="2"/>
    </xf>
    <xf numFmtId="0" fontId="19" fillId="3" borderId="0" xfId="0" applyNumberFormat="1" applyFont="1" applyFill="1" applyBorder="1" applyAlignment="1">
      <alignment horizontal="center" vertical="center" readingOrder="2"/>
    </xf>
    <xf numFmtId="0" fontId="19" fillId="3" borderId="3" xfId="0" applyNumberFormat="1" applyFont="1" applyFill="1" applyBorder="1" applyAlignment="1">
      <alignment horizontal="center" vertical="center" readingOrder="2"/>
    </xf>
    <xf numFmtId="0" fontId="24" fillId="4" borderId="0" xfId="0" applyFont="1" applyFill="1" applyBorder="1" applyAlignment="1">
      <alignment horizontal="center" vertical="center" wrapText="1" readingOrder="2"/>
    </xf>
    <xf numFmtId="0" fontId="23" fillId="3" borderId="4" xfId="0" applyFont="1" applyFill="1" applyBorder="1" applyAlignment="1">
      <alignment horizontal="center" vertical="center" shrinkToFit="1" readingOrder="2"/>
    </xf>
    <xf numFmtId="0" fontId="25" fillId="0" borderId="0" xfId="0" applyNumberFormat="1" applyFont="1" applyFill="1" applyBorder="1" applyAlignment="1">
      <alignment horizontal="center" vertical="center" readingOrder="2"/>
    </xf>
    <xf numFmtId="0" fontId="25" fillId="2" borderId="12" xfId="0" applyNumberFormat="1" applyFont="1" applyFill="1" applyBorder="1" applyAlignment="1">
      <alignment horizontal="center" vertical="center" readingOrder="2"/>
    </xf>
    <xf numFmtId="0" fontId="26" fillId="0" borderId="0" xfId="0" applyFont="1" applyAlignment="1">
      <alignment horizontal="right" vertical="center" readingOrder="2"/>
    </xf>
    <xf numFmtId="0" fontId="27" fillId="0" borderId="0" xfId="0" applyFont="1" applyAlignment="1">
      <alignment horizontal="right" vertical="top" wrapText="1" indent="1" readingOrder="2"/>
    </xf>
    <xf numFmtId="0" fontId="25" fillId="0" borderId="0" xfId="0" applyFont="1" applyAlignment="1">
      <alignment horizontal="right" vertical="top" readingOrder="2"/>
    </xf>
    <xf numFmtId="0" fontId="2" fillId="0" borderId="0" xfId="3" applyFont="1" applyAlignment="1">
      <alignment horizontal="right" wrapText="1" readingOrder="2"/>
    </xf>
    <xf numFmtId="0" fontId="5" fillId="0" borderId="0" xfId="5" applyFont="1" applyAlignment="1">
      <alignment horizontal="right" readingOrder="2"/>
    </xf>
    <xf numFmtId="0" fontId="1" fillId="0" borderId="0" xfId="0" applyFont="1" applyAlignment="1">
      <alignment horizontal="right" readingOrder="2"/>
    </xf>
    <xf numFmtId="0" fontId="6" fillId="0" borderId="0" xfId="7" applyFont="1" applyAlignment="1">
      <alignment horizontal="right" readingOrder="2"/>
    </xf>
    <xf numFmtId="0" fontId="1" fillId="0" borderId="0" xfId="0" applyFont="1">
      <alignment readingOrder="2"/>
    </xf>
    <xf numFmtId="0" fontId="6" fillId="0" borderId="0" xfId="6" applyFont="1" applyAlignment="1">
      <alignment horizontal="right" readingOrder="2"/>
    </xf>
    <xf numFmtId="0" fontId="1" fillId="0" borderId="5" xfId="0" applyFont="1" applyBorder="1" applyAlignment="1">
      <alignment horizontal="center" readingOrder="2"/>
    </xf>
    <xf numFmtId="0" fontId="1" fillId="0" borderId="5" xfId="0" applyFont="1" applyBorder="1" applyAlignment="1">
      <alignment horizontal="right" readingOrder="2"/>
    </xf>
    <xf numFmtId="0" fontId="6" fillId="0" borderId="0" xfId="7" applyFont="1" applyAlignment="1">
      <alignment horizontal="right" vertical="top" readingOrder="2"/>
    </xf>
    <xf numFmtId="0" fontId="1" fillId="0" borderId="6" xfId="0" applyFont="1" applyBorder="1" applyAlignment="1">
      <alignment horizontal="right" readingOrder="2"/>
    </xf>
    <xf numFmtId="0" fontId="1" fillId="0" borderId="11" xfId="0" applyNumberFormat="1" applyFont="1" applyBorder="1" applyAlignment="1">
      <alignment horizontal="center" vertical="center" readingOrder="2"/>
    </xf>
    <xf numFmtId="0" fontId="1" fillId="0" borderId="0" xfId="0" applyFont="1" applyBorder="1" applyAlignment="1">
      <alignment horizontal="right" readingOrder="2"/>
    </xf>
    <xf numFmtId="0" fontId="1" fillId="0" borderId="0" xfId="0" applyFont="1" applyFill="1" applyBorder="1" applyAlignment="1">
      <alignment horizontal="right" vertical="center" indent="1" readingOrder="2"/>
    </xf>
    <xf numFmtId="0" fontId="1" fillId="0" borderId="0" xfId="0" applyFont="1" applyFill="1" applyBorder="1" applyAlignment="1">
      <alignment horizontal="center" vertical="center" wrapText="1" readingOrder="2"/>
    </xf>
    <xf numFmtId="0" fontId="2" fillId="0" borderId="0" xfId="3" applyFont="1" applyAlignment="1">
      <alignment horizontal="right" readingOrder="2"/>
    </xf>
    <xf numFmtId="0" fontId="1" fillId="0" borderId="10" xfId="0" applyFont="1" applyBorder="1" applyAlignment="1">
      <alignment horizontal="right" vertical="center" readingOrder="2"/>
    </xf>
    <xf numFmtId="0" fontId="1" fillId="0" borderId="9" xfId="0" applyFont="1" applyBorder="1" applyAlignment="1">
      <alignment horizontal="center" vertical="center" readingOrder="2"/>
    </xf>
    <xf numFmtId="0" fontId="1" fillId="0" borderId="0" xfId="0" applyFont="1" applyAlignment="1">
      <alignment vertical="center"/>
    </xf>
    <xf numFmtId="0" fontId="2" fillId="0" borderId="0" xfId="3" applyFont="1"/>
    <xf numFmtId="0" fontId="1" fillId="0" borderId="0" xfId="0" applyFont="1" applyAlignment="1">
      <alignment horizontal="center"/>
    </xf>
    <xf numFmtId="0" fontId="1" fillId="0" borderId="0" xfId="0" applyFont="1" applyAlignment="1">
      <alignment horizontal="right" vertical="center"/>
    </xf>
    <xf numFmtId="165" fontId="23" fillId="3" borderId="2" xfId="0" applyNumberFormat="1" applyFont="1" applyFill="1" applyBorder="1" applyAlignment="1">
      <alignment horizontal="center" vertical="center" readingOrder="2"/>
    </xf>
    <xf numFmtId="165" fontId="23" fillId="3" borderId="0" xfId="0" applyNumberFormat="1" applyFont="1" applyFill="1" applyBorder="1" applyAlignment="1">
      <alignment horizontal="center" vertical="center" readingOrder="2"/>
    </xf>
    <xf numFmtId="165" fontId="23" fillId="3" borderId="3" xfId="0" applyNumberFormat="1" applyFont="1" applyFill="1" applyBorder="1" applyAlignment="1">
      <alignment horizontal="center" vertical="center" readingOrder="2"/>
    </xf>
    <xf numFmtId="0" fontId="28" fillId="0" borderId="0" xfId="0" applyFont="1">
      <alignment readingOrder="2"/>
    </xf>
    <xf numFmtId="0" fontId="19" fillId="0" borderId="0" xfId="0" applyFont="1">
      <alignment readingOrder="2"/>
    </xf>
    <xf numFmtId="0" fontId="0" fillId="0" borderId="0" xfId="0" applyFont="1" applyAlignment="1">
      <alignment horizontal="right" vertical="top" wrapText="1" readingOrder="2"/>
    </xf>
    <xf numFmtId="0" fontId="19" fillId="0" borderId="0" xfId="0" applyFont="1" applyAlignment="1">
      <alignment vertical="top"/>
    </xf>
    <xf numFmtId="0" fontId="25" fillId="0" borderId="0" xfId="0" applyNumberFormat="1" applyFont="1" applyFill="1" applyBorder="1" applyAlignment="1">
      <alignment horizontal="center" vertical="center" readingOrder="2"/>
    </xf>
    <xf numFmtId="0" fontId="2" fillId="0" borderId="0" xfId="3" applyFont="1" applyAlignment="1">
      <alignment horizontal="right" readingOrder="2"/>
    </xf>
    <xf numFmtId="0" fontId="1" fillId="0" borderId="9" xfId="0" applyFont="1" applyBorder="1" applyAlignment="1">
      <alignment horizontal="center" vertical="center" readingOrder="2"/>
    </xf>
    <xf numFmtId="0" fontId="1" fillId="0" borderId="0" xfId="0" applyFont="1" applyAlignment="1">
      <alignment vertical="center"/>
    </xf>
    <xf numFmtId="0" fontId="1" fillId="0" borderId="9" xfId="0" applyFont="1" applyBorder="1" applyAlignment="1">
      <alignment horizontal="center" vertical="center" readingOrder="2"/>
    </xf>
    <xf numFmtId="0" fontId="29" fillId="0" borderId="0" xfId="0" applyFont="1" applyFill="1" applyBorder="1" applyAlignment="1">
      <alignment horizontal="right" vertical="center" readingOrder="2"/>
    </xf>
    <xf numFmtId="0" fontId="22" fillId="0" borderId="0" xfId="0" applyFont="1" applyFill="1" applyBorder="1" applyAlignment="1">
      <alignment horizontal="right" vertical="center" readingOrder="2"/>
    </xf>
    <xf numFmtId="9" fontId="22" fillId="0" borderId="0" xfId="2" applyFont="1" applyFill="1" applyBorder="1" applyAlignment="1">
      <alignment horizontal="right" vertical="center"/>
    </xf>
    <xf numFmtId="14" fontId="22" fillId="0" borderId="0" xfId="9" applyFont="1" applyFill="1" applyBorder="1" applyAlignment="1">
      <alignment horizontal="right" vertical="center" readingOrder="2"/>
    </xf>
    <xf numFmtId="166" fontId="22" fillId="0" borderId="0" xfId="10" applyFont="1" applyFill="1" applyBorder="1" applyAlignment="1">
      <alignment horizontal="right" vertical="center" readingOrder="2"/>
    </xf>
    <xf numFmtId="0" fontId="22" fillId="0" borderId="0" xfId="0" applyFont="1" applyFill="1" applyBorder="1" applyAlignment="1">
      <alignment horizontal="right" readingOrder="2"/>
    </xf>
    <xf numFmtId="0" fontId="22" fillId="0" borderId="0" xfId="0" applyFont="1" applyFill="1" applyBorder="1" applyAlignment="1">
      <alignment horizontal="right" wrapText="1"/>
    </xf>
    <xf numFmtId="0" fontId="22" fillId="0" borderId="0" xfId="0" applyFont="1" applyFill="1" applyBorder="1" applyAlignment="1">
      <alignment horizontal="right" vertical="center"/>
    </xf>
    <xf numFmtId="14" fontId="22" fillId="0" borderId="0" xfId="9" applyFont="1" applyAlignment="1">
      <alignment horizontal="right" vertical="center" readingOrder="2"/>
    </xf>
    <xf numFmtId="0" fontId="22" fillId="0" borderId="0" xfId="0" applyFont="1" applyAlignment="1">
      <alignment horizontal="right" vertical="center"/>
    </xf>
    <xf numFmtId="0" fontId="22" fillId="0" borderId="0" xfId="0" applyFont="1" applyAlignment="1">
      <alignment horizontal="right" wrapText="1"/>
    </xf>
    <xf numFmtId="0" fontId="20" fillId="8" borderId="0" xfId="0" applyFont="1" applyFill="1" applyAlignment="1">
      <alignment horizontal="center" vertical="center" readingOrder="2"/>
    </xf>
    <xf numFmtId="0" fontId="21" fillId="5" borderId="0" xfId="0" applyFont="1" applyFill="1" applyAlignment="1">
      <alignment horizontal="center" vertical="center" readingOrder="2"/>
    </xf>
    <xf numFmtId="0" fontId="1" fillId="0" borderId="0" xfId="8" applyFont="1" applyAlignment="1">
      <alignment horizontal="left" vertical="center" indent="1" readingOrder="2"/>
    </xf>
    <xf numFmtId="0" fontId="1" fillId="0" borderId="0" xfId="8" applyFont="1" applyBorder="1" applyAlignment="1">
      <alignment horizontal="left" vertical="center" indent="1" readingOrder="2"/>
    </xf>
    <xf numFmtId="0" fontId="1" fillId="0" borderId="0" xfId="0" applyFont="1" applyBorder="1" applyAlignment="1">
      <alignment horizontal="right" readingOrder="2"/>
    </xf>
    <xf numFmtId="14" fontId="1" fillId="0" borderId="7" xfId="9" applyFont="1" applyBorder="1" applyAlignment="1">
      <alignment horizontal="center" vertical="center" readingOrder="2"/>
    </xf>
    <xf numFmtId="14" fontId="1" fillId="0" borderId="8" xfId="9" applyFont="1" applyBorder="1" applyAlignment="1">
      <alignment horizontal="center" vertical="center" readingOrder="2"/>
    </xf>
    <xf numFmtId="0" fontId="20" fillId="6" borderId="0" xfId="0" applyFont="1" applyFill="1" applyAlignment="1">
      <alignment horizontal="center" vertical="center" readingOrder="2"/>
    </xf>
    <xf numFmtId="0" fontId="21" fillId="7" borderId="0" xfId="0" applyFont="1" applyFill="1" applyAlignment="1">
      <alignment horizontal="center" vertical="center" readingOrder="2"/>
    </xf>
    <xf numFmtId="0" fontId="20" fillId="9" borderId="0" xfId="0" applyFont="1" applyFill="1" applyAlignment="1">
      <alignment horizontal="center" vertical="center" readingOrder="2"/>
    </xf>
  </cellXfs>
  <cellStyles count="53">
    <cellStyle name="20% - הדגשה1" xfId="27" builtinId="30" customBuiltin="1"/>
    <cellStyle name="20% - הדגשה2" xfId="31" builtinId="34" customBuiltin="1"/>
    <cellStyle name="20% - הדגשה3" xfId="35" builtinId="38" customBuiltin="1"/>
    <cellStyle name="20% - הדגשה4" xfId="39" builtinId="42" customBuiltin="1"/>
    <cellStyle name="20% - הדגשה5" xfId="43" builtinId="46" customBuiltin="1"/>
    <cellStyle name="20% - הדגשה6" xfId="47" builtinId="50" customBuiltin="1"/>
    <cellStyle name="40% - הדגשה1" xfId="28" builtinId="31" customBuiltin="1"/>
    <cellStyle name="40% - הדגשה2" xfId="32" builtinId="35" customBuiltin="1"/>
    <cellStyle name="40% - הדגשה3" xfId="36" builtinId="39" customBuiltin="1"/>
    <cellStyle name="40% - הדגשה4" xfId="40" builtinId="43" customBuiltin="1"/>
    <cellStyle name="40% - הדגשה5" xfId="44" builtinId="47" customBuiltin="1"/>
    <cellStyle name="40% - הדגשה6" xfId="48" builtinId="51" customBuiltin="1"/>
    <cellStyle name="60% - הדגשה1" xfId="29" builtinId="32" customBuiltin="1"/>
    <cellStyle name="60% - הדגשה2" xfId="33" builtinId="36" customBuiltin="1"/>
    <cellStyle name="60% - הדגשה3" xfId="37" builtinId="40" customBuiltin="1"/>
    <cellStyle name="60% - הדגשה4" xfId="41" builtinId="44" customBuiltin="1"/>
    <cellStyle name="60% - הדגשה5" xfId="45" builtinId="48" customBuiltin="1"/>
    <cellStyle name="60% - הדגשה6" xfId="49" builtinId="52" customBuiltin="1"/>
    <cellStyle name="Comma" xfId="4" builtinId="3" customBuiltin="1"/>
    <cellStyle name="Comma 2" xfId="50" xr:uid="{4856FA87-BD5B-4584-A78E-83FC17072223}"/>
    <cellStyle name="Currency" xfId="11" builtinId="4" customBuiltin="1"/>
    <cellStyle name="Currency 2" xfId="51" xr:uid="{71CDE4BC-E30C-4187-8DD1-652E5E7DFF82}"/>
    <cellStyle name="Normal" xfId="0" builtinId="0" customBuiltin="1"/>
    <cellStyle name="Percent" xfId="2" builtinId="5" customBuiltin="1"/>
    <cellStyle name="zHiddenText" xfId="3" xr:uid="{00000000-0005-0000-0000-00000A000000}"/>
    <cellStyle name="הדגשה1" xfId="26" builtinId="29" customBuiltin="1"/>
    <cellStyle name="הדגשה2" xfId="30" builtinId="33" customBuiltin="1"/>
    <cellStyle name="הדגשה3" xfId="34" builtinId="37" customBuiltin="1"/>
    <cellStyle name="הדגשה4" xfId="38" builtinId="41" customBuiltin="1"/>
    <cellStyle name="הדגשה5" xfId="42" builtinId="45" customBuiltin="1"/>
    <cellStyle name="הדגשה6" xfId="46" builtinId="49" customBuiltin="1"/>
    <cellStyle name="היפר-קישור" xfId="1" builtinId="8" customBuiltin="1"/>
    <cellStyle name="הערה" xfId="23" builtinId="10" customBuiltin="1"/>
    <cellStyle name="חישוב" xfId="19" builtinId="22" customBuiltin="1"/>
    <cellStyle name="טוב" xfId="14" builtinId="26" customBuiltin="1"/>
    <cellStyle name="טקסט אזהרה" xfId="22" builtinId="11" customBuiltin="1"/>
    <cellStyle name="טקסט הסברי" xfId="24" builtinId="53" customBuiltin="1"/>
    <cellStyle name="כותרת" xfId="5" builtinId="15" customBuiltin="1"/>
    <cellStyle name="כותרת 1" xfId="6" builtinId="16" customBuiltin="1"/>
    <cellStyle name="כותרת 2" xfId="7" builtinId="17" customBuiltin="1"/>
    <cellStyle name="כותרת 3" xfId="8" builtinId="18" customBuiltin="1"/>
    <cellStyle name="כותרת 4" xfId="13" builtinId="19" customBuiltin="1"/>
    <cellStyle name="מטבע [0]" xfId="12" builtinId="7" customBuiltin="1"/>
    <cellStyle name="מטבע [0] 2" xfId="52" xr:uid="{128070CA-15A4-4A4E-99C9-03B639997271}"/>
    <cellStyle name="ניטראלי" xfId="16" builtinId="28" customBuiltin="1"/>
    <cellStyle name="סה&quot;כ" xfId="25" builtinId="25" customBuiltin="1"/>
    <cellStyle name="פלט" xfId="18" builtinId="21" customBuiltin="1"/>
    <cellStyle name="פסיק [0]" xfId="10" builtinId="6" customBuiltin="1"/>
    <cellStyle name="קלט" xfId="17" builtinId="20" customBuiltin="1"/>
    <cellStyle name="רע" xfId="15" builtinId="27" customBuiltin="1"/>
    <cellStyle name="תא מסומן" xfId="21" builtinId="23" customBuiltin="1"/>
    <cellStyle name="תא מקושר" xfId="20" builtinId="24" customBuiltin="1"/>
    <cellStyle name="תאריך" xfId="9" xr:uid="{00000000-0005-0000-0000-000002000000}"/>
  </cellStyles>
  <dxfs count="125">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strike val="0"/>
        <outline val="0"/>
        <shadow val="0"/>
        <u val="none"/>
        <vertAlign val="baseline"/>
        <name val="Tahoma"/>
        <family val="2"/>
        <scheme val="none"/>
      </font>
    </dxf>
    <dxf>
      <font>
        <strike val="0"/>
        <outline val="0"/>
        <shadow val="0"/>
        <u val="none"/>
        <vertAlign val="baseline"/>
        <name val="Tahoma"/>
        <family val="2"/>
        <scheme val="none"/>
      </font>
    </dxf>
    <dxf>
      <font>
        <strike val="0"/>
        <outline val="0"/>
        <shadow val="0"/>
        <u val="none"/>
        <vertAlign val="baseline"/>
        <name val="Tahoma"/>
        <family val="2"/>
        <scheme val="none"/>
      </font>
    </dxf>
    <dxf>
      <font>
        <strike val="0"/>
        <outline val="0"/>
        <shadow val="0"/>
        <u val="none"/>
        <vertAlign val="baseline"/>
        <name val="Tahoma"/>
        <family val="2"/>
        <scheme val="none"/>
      </font>
      <alignment horizontal="center" vertical="center" textRotation="0" indent="0" justifyLastLine="0" shrinkToFit="0" readingOrder="0"/>
    </dxf>
    <dxf>
      <font>
        <strike val="0"/>
        <outline val="0"/>
        <shadow val="0"/>
        <u val="none"/>
        <vertAlign val="baseline"/>
        <name val="Tahoma"/>
        <family val="2"/>
        <scheme val="none"/>
      </font>
      <alignment horizontal="center" vertical="center" textRotation="0" wrapText="0" indent="0" justifyLastLine="0" shrinkToFit="0" readingOrder="0"/>
    </dxf>
    <dxf>
      <font>
        <strike val="0"/>
        <outline val="0"/>
        <shadow val="0"/>
        <u val="none"/>
        <vertAlign val="baseline"/>
        <name val="Tahoma"/>
        <family val="2"/>
        <scheme val="none"/>
      </font>
      <alignment horizontal="left" vertical="bottom" textRotation="0" wrapText="1" relativeIndent="1" justifyLastLine="0" shrinkToFit="0" readingOrder="0"/>
    </dxf>
    <dxf>
      <font>
        <strike val="0"/>
        <outline val="0"/>
        <shadow val="0"/>
        <u val="none"/>
        <vertAlign val="baseline"/>
        <name val="Tahoma"/>
        <family val="2"/>
        <scheme val="none"/>
      </font>
    </dxf>
    <dxf>
      <font>
        <strike val="0"/>
        <outline val="0"/>
        <shadow val="0"/>
        <u val="none"/>
        <vertAlign val="baseline"/>
        <name val="Tahoma"/>
        <family val="2"/>
        <scheme val="none"/>
      </font>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color rgb="FF9C0006"/>
      </font>
      <fill>
        <patternFill>
          <bgColor rgb="FFFFC7CE"/>
        </patternFill>
      </fill>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6" tint="0.59996337778862885"/>
        </patternFill>
      </fill>
      <border>
        <top style="thin">
          <color theme="0"/>
        </top>
        <bottom style="thin">
          <color theme="0"/>
        </bottom>
        <vertical/>
        <horizontal/>
      </border>
    </dxf>
    <dxf>
      <fill>
        <patternFill>
          <bgColor theme="6" tint="0.39994506668294322"/>
        </patternFill>
      </fill>
      <border>
        <top style="thin">
          <color theme="0"/>
        </top>
        <bottom style="thin">
          <color theme="0"/>
        </bottom>
      </border>
    </dxf>
    <dxf>
      <fill>
        <patternFill>
          <bgColor theme="6" tint="0.79998168889431442"/>
        </patternFill>
      </fill>
      <border>
        <top style="thin">
          <color theme="0"/>
        </top>
        <bottom style="thin">
          <color theme="0"/>
        </bottom>
      </border>
    </dxf>
    <dxf>
      <font>
        <b/>
        <i val="0"/>
        <color theme="0"/>
      </font>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ill>
        <patternFill patternType="none">
          <fgColor indexed="64"/>
          <bgColor auto="1"/>
        </patternFill>
      </fill>
      <border>
        <top style="thin">
          <color theme="6" tint="0.39994506668294322"/>
        </top>
        <bottom style="thin">
          <color theme="6" tint="0.39994506668294322"/>
        </bottom>
      </border>
    </dxf>
    <dxf>
      <font>
        <color theme="0"/>
      </font>
      <fill>
        <patternFill>
          <bgColor theme="1" tint="0.34998626667073579"/>
        </patternFill>
      </fill>
      <border diagonalUp="0" diagonalDown="0">
        <left/>
        <right/>
        <top/>
        <bottom/>
        <vertical/>
        <horizontal/>
      </border>
    </dxf>
    <dxf>
      <font>
        <color theme="3" tint="-0.24994659260841701"/>
      </font>
      <border diagonalUp="0" diagonalDown="0">
        <left/>
        <right style="thin">
          <color theme="6" tint="0.39994506668294322"/>
        </right>
        <top/>
        <bottom/>
        <vertical/>
        <horizontal/>
      </border>
    </dxf>
  </dxfs>
  <tableStyles count="2" defaultPivotStyle="PivotStyleLight16">
    <tableStyle name="סגנון טבלת גנט" pivot="0" count="3" xr9:uid="{00000000-0011-0000-FFFF-FFFF00000000}">
      <tableStyleElement type="wholeTable" dxfId="124"/>
      <tableStyleElement type="headerRow" dxfId="123"/>
      <tableStyleElement type="firstRowStripe" dxfId="122"/>
    </tableStyle>
    <tableStyle name="ToDoList" pivot="0" count="9" xr9:uid="{00000000-0011-0000-FFFF-FFFF01000000}">
      <tableStyleElement type="wholeTable" dxfId="121"/>
      <tableStyleElement type="headerRow" dxfId="120"/>
      <tableStyleElement type="totalRow" dxfId="119"/>
      <tableStyleElement type="firstColumn" dxfId="118"/>
      <tableStyleElement type="lastColumn" dxfId="117"/>
      <tableStyleElement type="firstRowStripe" dxfId="116"/>
      <tableStyleElement type="secondRowStripe" dxfId="115"/>
      <tableStyleElement type="firstColumnStripe" dxfId="114"/>
      <tableStyleElement type="secondColumnStripe" dxfId="11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Scroll" dx="39" fmlaLink="$F$4" horiz="1" max="365" page="2" val="235"/>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7</xdr:col>
          <xdr:colOff>203200</xdr:colOff>
          <xdr:row>5</xdr:row>
          <xdr:rowOff>31750</xdr:rowOff>
        </xdr:from>
        <xdr:to>
          <xdr:col>66</xdr:col>
          <xdr:colOff>571500</xdr:colOff>
          <xdr:row>5</xdr:row>
          <xdr:rowOff>241300</xdr:rowOff>
        </xdr:to>
        <xdr:sp macro="" textlink="">
          <xdr:nvSpPr>
            <xdr:cNvPr id="6149" name="פס גלילה 5" descr="פס גלילה כדי לגלול בציר הזמן של פרוייקט גנט." hidden="1">
              <a:extLst>
                <a:ext uri="{63B3BB69-23CF-44E3-9099-C40C66FF867C}">
                  <a14:compatExt spid="_x0000_s6149"/>
                </a:ext>
                <a:ext uri="{FF2B5EF4-FFF2-40B4-BE49-F238E27FC236}">
                  <a16:creationId xmlns:a16="http://schemas.microsoft.com/office/drawing/2014/main" id="{00000000-0008-0000-0000-000005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ilestones" displayName="Milestones" ref="B7:G53" totalsRowShown="0" headerRowDxfId="52" dataDxfId="51">
  <autoFilter ref="B7:G53" xr:uid="{00000000-0009-0000-0100-000001000000}">
    <filterColumn colId="0" hiddenButton="1"/>
    <filterColumn colId="1" hiddenButton="1"/>
    <filterColumn colId="2" hiddenButton="1"/>
    <filterColumn colId="3" hiddenButton="1"/>
    <filterColumn colId="4" hiddenButton="1"/>
    <filterColumn colId="5" hiddenButton="1"/>
  </autoFilter>
  <tableColumns count="6">
    <tableColumn id="1" xr3:uid="{00000000-0010-0000-0000-000001000000}" name="תיאור אבן דרך" dataDxfId="50"/>
    <tableColumn id="2" xr3:uid="{00000000-0010-0000-0000-000002000000}" name="קטגוריה" dataDxfId="49"/>
    <tableColumn id="3" xr3:uid="{00000000-0010-0000-0000-000003000000}" name="מוקצה ל" dataDxfId="48"/>
    <tableColumn id="4" xr3:uid="{00000000-0010-0000-0000-000004000000}" name="התקדמות" dataDxfId="47"/>
    <tableColumn id="5" xr3:uid="{00000000-0010-0000-0000-000005000000}" name="התחלה" dataDxfId="46" dataCellStyle="תאריך"/>
    <tableColumn id="6" xr3:uid="{00000000-0010-0000-0000-000006000000}" name="מס' ימים" dataDxfId="45"/>
  </tableColumns>
  <tableStyleInfo name="סגנון טבלת גנט" showFirstColumn="1" showLastColumn="0" showRowStripes="1" showColumnStripes="0"/>
  <extLst>
    <ext xmlns:x14="http://schemas.microsoft.com/office/spreadsheetml/2009/9/main" uri="{504A1905-F514-4f6f-8877-14C23A59335A}">
      <x14:table altTextSummary="הזן את פרטי הפרוייקט בטבלה זו. הזן תיאור אבן דרך עבור שלב, פעילות וכן הלאה בעמודה מתחת 'תיאור'. בחר קטגוריה בעמודה 'קטגוריה'. הקצה את הפריט לאדם כלשהו בעמודה 'מוקצה ל'. עדכן את ההתקדמות, וסרגלי הנתונים בעמודה 'התקדמות' יתעדכנו באופן אוטומטי. הזן את תאריך ההתחלה בעמודה 'התחלה' ואת מספר הימים בעמודה 'מספר ימים'. נתוני גנט בתאים J9 עד BM34 יתעדכנו באופן אוטומטי. הוסף שורות חדשות לטבלה כדי להוסיף פעילויות נוספות."/>
    </ext>
  </extLst>
</table>
</file>

<file path=xl/theme/theme1.xml><?xml version="1.0" encoding="utf-8"?>
<a:theme xmlns:a="http://schemas.openxmlformats.org/drawingml/2006/main" name="Attitude">
  <a:themeElements>
    <a:clrScheme name="Attitude">
      <a:dk1>
        <a:sysClr val="windowText" lastClr="000000"/>
      </a:dk1>
      <a:lt1>
        <a:sysClr val="window" lastClr="FFFFFF"/>
      </a:lt1>
      <a:dk2>
        <a:srgbClr val="44546A"/>
      </a:dk2>
      <a:lt2>
        <a:srgbClr val="E7E6E6"/>
      </a:lt2>
      <a:accent1>
        <a:srgbClr val="1180AE"/>
      </a:accent1>
      <a:accent2>
        <a:srgbClr val="6C5B97"/>
      </a:accent2>
      <a:accent3>
        <a:srgbClr val="FCB239"/>
      </a:accent3>
      <a:accent4>
        <a:srgbClr val="D74061"/>
      </a:accent4>
      <a:accent5>
        <a:srgbClr val="F37A29"/>
      </a:accent5>
      <a:accent6>
        <a:srgbClr val="B66BA3"/>
      </a:accent6>
      <a:hlink>
        <a:srgbClr val="D2B356"/>
      </a:hlink>
      <a:folHlink>
        <a:srgbClr val="C5916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53"/>
  <sheetViews>
    <sheetView showGridLines="0" rightToLeft="1" tabSelected="1" showRuler="0" topLeftCell="C30" zoomScale="40" zoomScaleNormal="40" zoomScalePageLayoutView="70" workbookViewId="0">
      <selection activeCell="BA52" sqref="BA52"/>
    </sheetView>
  </sheetViews>
  <sheetFormatPr defaultColWidth="9" defaultRowHeight="30" customHeight="1" x14ac:dyDescent="0.3"/>
  <cols>
    <col min="1" max="1" width="2.58203125" style="33" customWidth="1"/>
    <col min="2" max="2" width="99.25" style="19" bestFit="1" customWidth="1"/>
    <col min="3" max="3" width="22.4140625" style="19" bestFit="1" customWidth="1"/>
    <col min="4" max="4" width="20.5" style="19" customWidth="1"/>
    <col min="5" max="5" width="9.9140625" style="19" bestFit="1" customWidth="1"/>
    <col min="6" max="6" width="15.33203125" style="34" bestFit="1" customWidth="1"/>
    <col min="7" max="7" width="10.33203125" style="19" customWidth="1"/>
    <col min="8" max="8" width="2.33203125" style="19" customWidth="1"/>
    <col min="9" max="18" width="5.08203125" style="19" customWidth="1"/>
    <col min="19" max="19" width="4.9140625" style="19" customWidth="1"/>
    <col min="20" max="20" width="5.08203125" style="19" customWidth="1"/>
    <col min="21" max="22" width="8.203125E-2" style="19" customWidth="1"/>
    <col min="23" max="33" width="5.08203125" style="19" customWidth="1"/>
    <col min="34" max="34" width="4.75" style="19" customWidth="1"/>
    <col min="35" max="35" width="4.5" style="19" customWidth="1"/>
    <col min="36" max="37" width="4.75" style="19" customWidth="1"/>
    <col min="38" max="38" width="4.5" style="19" customWidth="1"/>
    <col min="39" max="39" width="4.75" style="19" customWidth="1"/>
    <col min="40" max="44" width="5.08203125" style="19" customWidth="1"/>
    <col min="45" max="49" width="4.75" style="19" customWidth="1"/>
    <col min="50" max="50" width="5.08203125" style="19" customWidth="1"/>
    <col min="51" max="51" width="4.9140625" style="19" customWidth="1"/>
    <col min="52" max="53" width="4.75" style="19" customWidth="1"/>
    <col min="54" max="55" width="5.08203125" style="19" customWidth="1"/>
    <col min="56" max="56" width="4.75" style="19" customWidth="1"/>
    <col min="57" max="58" width="0.5" style="19" customWidth="1"/>
    <col min="59" max="64" width="5.08203125" style="19" customWidth="1"/>
    <col min="65" max="65" width="9" style="19"/>
    <col min="66" max="68" width="8" style="19"/>
    <col min="69" max="70" width="9.33203125" style="19"/>
    <col min="71" max="16384" width="9" style="19"/>
  </cols>
  <sheetData>
    <row r="1" spans="1:64" ht="30" customHeight="1" x14ac:dyDescent="0.5">
      <c r="A1" s="15" t="s">
        <v>0</v>
      </c>
      <c r="B1" s="16" t="s">
        <v>76</v>
      </c>
      <c r="C1" s="16"/>
      <c r="D1" s="1"/>
      <c r="E1" s="17"/>
      <c r="F1" s="17"/>
      <c r="G1" s="2"/>
      <c r="H1" s="17"/>
      <c r="I1" s="18" t="s">
        <v>23</v>
      </c>
      <c r="J1" s="3"/>
      <c r="K1" s="17"/>
      <c r="L1" s="17"/>
      <c r="M1" s="17"/>
      <c r="N1" s="17"/>
      <c r="O1" s="17"/>
      <c r="P1" s="17"/>
      <c r="Q1" s="17"/>
      <c r="R1" s="17"/>
      <c r="S1" s="17"/>
      <c r="T1" s="17"/>
      <c r="U1" s="17"/>
      <c r="V1" s="17"/>
      <c r="W1" s="17"/>
      <c r="X1" s="17"/>
      <c r="Y1" s="17"/>
      <c r="Z1" s="17"/>
      <c r="AA1" s="17"/>
      <c r="AB1" s="17"/>
      <c r="AC1" s="17"/>
      <c r="AD1" s="17"/>
      <c r="AE1" s="17"/>
      <c r="AF1" s="17"/>
      <c r="AG1" s="17"/>
      <c r="AH1" s="17"/>
      <c r="AI1" s="17"/>
      <c r="AJ1" s="17"/>
      <c r="AK1" s="17"/>
      <c r="AL1" s="17"/>
      <c r="AM1" s="17"/>
      <c r="AN1" s="17"/>
      <c r="AO1" s="17"/>
      <c r="AP1" s="17"/>
      <c r="AQ1" s="17"/>
      <c r="AR1" s="17"/>
      <c r="AS1" s="17"/>
      <c r="AT1" s="17"/>
      <c r="AU1" s="17"/>
      <c r="AV1" s="17"/>
      <c r="AW1" s="17"/>
      <c r="AX1" s="17"/>
      <c r="AY1" s="17"/>
      <c r="AZ1" s="17"/>
      <c r="BA1" s="17"/>
      <c r="BB1" s="17"/>
      <c r="BC1" s="17"/>
      <c r="BD1" s="17"/>
      <c r="BE1" s="17"/>
      <c r="BF1" s="17"/>
      <c r="BG1" s="17"/>
      <c r="BH1" s="17"/>
      <c r="BI1" s="17"/>
      <c r="BJ1" s="17"/>
      <c r="BK1" s="17"/>
      <c r="BL1" s="17"/>
    </row>
    <row r="2" spans="1:64" ht="30" customHeight="1" x14ac:dyDescent="0.35">
      <c r="A2" s="15" t="s">
        <v>1</v>
      </c>
      <c r="B2" s="20" t="s">
        <v>76</v>
      </c>
      <c r="C2" s="20"/>
      <c r="D2" s="17"/>
      <c r="E2" s="17"/>
      <c r="F2" s="21"/>
      <c r="G2" s="22"/>
      <c r="H2" s="17"/>
      <c r="I2" s="66" t="s">
        <v>16</v>
      </c>
      <c r="J2" s="66"/>
      <c r="K2" s="66"/>
      <c r="L2" s="66"/>
      <c r="M2" s="17"/>
      <c r="N2" s="67" t="s">
        <v>13</v>
      </c>
      <c r="O2" s="67"/>
      <c r="P2" s="67"/>
      <c r="Q2" s="67"/>
      <c r="R2" s="17"/>
      <c r="S2" s="68" t="s">
        <v>14</v>
      </c>
      <c r="T2" s="68"/>
      <c r="U2" s="68"/>
      <c r="V2" s="68"/>
      <c r="W2" s="17"/>
      <c r="X2" s="59" t="s">
        <v>15</v>
      </c>
      <c r="Y2" s="59"/>
      <c r="Z2" s="59"/>
      <c r="AA2" s="59"/>
      <c r="AB2" s="17"/>
      <c r="AC2" s="60" t="s">
        <v>24</v>
      </c>
      <c r="AD2" s="60"/>
      <c r="AE2" s="60"/>
      <c r="AF2" s="60"/>
      <c r="AG2" s="17"/>
      <c r="AH2" s="17"/>
      <c r="AI2" s="17"/>
      <c r="AJ2" s="17"/>
      <c r="AK2" s="17"/>
      <c r="AL2" s="17"/>
      <c r="AM2" s="17"/>
      <c r="AN2" s="17"/>
      <c r="AO2" s="17"/>
      <c r="AP2" s="17"/>
      <c r="AQ2" s="17"/>
      <c r="AR2" s="17"/>
      <c r="AS2" s="17"/>
      <c r="AT2" s="17"/>
      <c r="AU2" s="17"/>
      <c r="AV2" s="17"/>
      <c r="AW2" s="17"/>
      <c r="AX2" s="17"/>
      <c r="AY2" s="17"/>
      <c r="AZ2" s="17"/>
      <c r="BA2" s="17"/>
      <c r="BB2" s="17"/>
      <c r="BC2" s="17"/>
      <c r="BD2" s="17"/>
      <c r="BE2" s="17"/>
      <c r="BF2" s="17"/>
      <c r="BG2" s="17"/>
      <c r="BH2" s="17"/>
      <c r="BI2" s="17"/>
      <c r="BJ2" s="17"/>
      <c r="BK2" s="17"/>
      <c r="BL2" s="17"/>
    </row>
    <row r="3" spans="1:64" ht="30" customHeight="1" x14ac:dyDescent="0.3">
      <c r="A3" s="15" t="s">
        <v>2</v>
      </c>
      <c r="B3" s="23" t="s">
        <v>77</v>
      </c>
      <c r="C3" s="23"/>
      <c r="D3" s="61" t="s">
        <v>17</v>
      </c>
      <c r="E3" s="62"/>
      <c r="F3" s="64">
        <v>44017</v>
      </c>
      <c r="G3" s="65"/>
      <c r="H3" s="24"/>
      <c r="I3" s="17"/>
      <c r="J3" s="17"/>
      <c r="K3" s="17"/>
      <c r="L3" s="17"/>
      <c r="M3" s="17"/>
      <c r="N3" s="17"/>
      <c r="O3" s="17"/>
      <c r="P3" s="17"/>
      <c r="Q3" s="17"/>
      <c r="R3" s="17"/>
      <c r="S3" s="17"/>
      <c r="T3" s="17"/>
      <c r="U3" s="17"/>
      <c r="V3" s="17"/>
      <c r="W3" s="17"/>
      <c r="X3" s="17"/>
      <c r="Y3" s="17"/>
      <c r="Z3" s="17"/>
      <c r="AA3" s="17"/>
      <c r="AB3" s="17"/>
      <c r="AC3" s="17"/>
      <c r="AD3" s="17"/>
      <c r="AE3" s="17"/>
      <c r="AF3" s="17"/>
      <c r="AG3" s="17"/>
      <c r="AH3" s="17"/>
      <c r="AI3" s="17"/>
      <c r="AJ3" s="17"/>
      <c r="AK3" s="17"/>
      <c r="AL3" s="17"/>
      <c r="AM3" s="17"/>
      <c r="AN3" s="17"/>
      <c r="AO3" s="17"/>
      <c r="AP3" s="17"/>
      <c r="AQ3" s="17"/>
      <c r="AR3" s="17"/>
      <c r="AS3" s="17"/>
      <c r="AT3" s="17"/>
      <c r="AU3" s="17"/>
      <c r="AV3" s="17"/>
      <c r="AW3" s="17"/>
      <c r="AX3" s="17"/>
      <c r="AY3" s="17"/>
      <c r="AZ3" s="17"/>
      <c r="BA3" s="17"/>
      <c r="BB3" s="17"/>
      <c r="BC3" s="17"/>
      <c r="BD3" s="17"/>
      <c r="BE3" s="17"/>
      <c r="BF3" s="17"/>
      <c r="BG3" s="17"/>
      <c r="BH3" s="17"/>
      <c r="BI3" s="17"/>
      <c r="BJ3" s="17"/>
      <c r="BK3" s="17"/>
      <c r="BL3" s="17"/>
    </row>
    <row r="4" spans="1:64" ht="30" customHeight="1" x14ac:dyDescent="0.4">
      <c r="A4" s="15" t="s">
        <v>3</v>
      </c>
      <c r="B4" s="17"/>
      <c r="C4" s="17"/>
      <c r="D4" s="61" t="s">
        <v>18</v>
      </c>
      <c r="E4" s="62"/>
      <c r="F4" s="25">
        <v>235</v>
      </c>
      <c r="G4" s="17"/>
      <c r="H4" s="17"/>
      <c r="I4" s="4" t="str">
        <f ca="1">TEXT(I5,"mmmm")</f>
        <v>פברואר</v>
      </c>
      <c r="J4" s="4"/>
      <c r="K4" s="4"/>
      <c r="L4" s="4"/>
      <c r="M4" s="4"/>
      <c r="N4" s="4"/>
      <c r="O4" s="4"/>
      <c r="P4" s="4" t="str">
        <f ca="1">IF(TEXT(P5,"mmmm")=I4,"",TEXT(P5,"mmmm"))</f>
        <v>מרץ</v>
      </c>
      <c r="Q4" s="4"/>
      <c r="R4" s="4"/>
      <c r="S4" s="4"/>
      <c r="T4" s="4"/>
      <c r="U4" s="4"/>
      <c r="V4" s="4"/>
      <c r="W4" s="4" t="str">
        <f ca="1">IF(OR(TEXT(W5,"mmmm")=P4,TEXT(W5,"mmmm")=I4),"",TEXT(W5,"mmmm"))</f>
        <v/>
      </c>
      <c r="X4" s="4"/>
      <c r="Y4" s="4"/>
      <c r="Z4" s="4"/>
      <c r="AA4" s="4"/>
      <c r="AB4" s="4"/>
      <c r="AC4" s="4"/>
      <c r="AD4" s="4" t="str">
        <f ca="1">IF(OR(TEXT(AD5,"mmmm")=W4,TEXT(AD5,"mmmm")=P4,TEXT(AD5,"mmmm")=I4),"",TEXT(AD5,"mmmm"))</f>
        <v/>
      </c>
      <c r="AE4" s="4"/>
      <c r="AF4" s="4"/>
      <c r="AG4" s="4"/>
      <c r="AH4" s="4"/>
      <c r="AI4" s="4"/>
      <c r="AJ4" s="4"/>
      <c r="AK4" s="4" t="str">
        <f ca="1">IF(OR(TEXT(AK5,"mmmm")=AD4,TEXT(AK5,"mmmm")=W4,TEXT(AK5,"mmmm")=P4,TEXT(AK5,"mmmm")=I4),"",TEXT(AK5,"mmmm"))</f>
        <v/>
      </c>
      <c r="AL4" s="4"/>
      <c r="AM4" s="4"/>
      <c r="AN4" s="4"/>
      <c r="AO4" s="4"/>
      <c r="AP4" s="4"/>
      <c r="AQ4" s="4"/>
      <c r="AR4" s="4" t="str">
        <f ca="1">IF(OR(TEXT(AR5,"mmmm")=AK4,TEXT(AR5,"mmmm")=AD4,TEXT(AR5,"mmmm")=W4,TEXT(AR5,"mmmm")=P4),"",TEXT(AR5,"mmmm"))</f>
        <v>אפריל</v>
      </c>
      <c r="AS4" s="4"/>
      <c r="AT4" s="4"/>
      <c r="AU4" s="4"/>
      <c r="AV4" s="4"/>
      <c r="AW4" s="4"/>
      <c r="AX4" s="4"/>
      <c r="AY4" s="4" t="str">
        <f ca="1">IF(OR(TEXT(AY5,"mmmm")=AR4,TEXT(AY5,"mmmm")=AK4,TEXT(AY5,"mmmm")=AD4,TEXT(AY5,"mmmm")=W4),"",TEXT(AY5,"mmmm"))</f>
        <v/>
      </c>
      <c r="AZ4" s="4"/>
      <c r="BA4" s="4"/>
      <c r="BB4" s="4"/>
      <c r="BC4" s="4"/>
      <c r="BD4" s="4"/>
      <c r="BE4" s="4"/>
      <c r="BF4" s="4" t="str">
        <f ca="1">IF(OR(TEXT(BF5,"mmmm")=AY4,TEXT(BF5,"mmmm")=AR4,TEXT(BF5,"mmmm")=AK4,TEXT(BF5,"mmmm")=AD4),"",TEXT(BF5,"mmmm"))</f>
        <v/>
      </c>
      <c r="BG4" s="4"/>
      <c r="BH4" s="4"/>
      <c r="BI4" s="4"/>
      <c r="BJ4" s="4"/>
      <c r="BK4" s="4"/>
      <c r="BL4" s="4"/>
    </row>
    <row r="5" spans="1:64" ht="15" customHeight="1" x14ac:dyDescent="0.3">
      <c r="A5" s="15" t="s">
        <v>4</v>
      </c>
      <c r="B5" s="63"/>
      <c r="C5" s="63"/>
      <c r="D5" s="63"/>
      <c r="E5" s="63"/>
      <c r="F5" s="63"/>
      <c r="G5" s="63"/>
      <c r="H5" s="63"/>
      <c r="I5" s="36">
        <f ca="1">IFERROR(התחלת_הפרוייקט+הגדלת_גלילה,TODAY())</f>
        <v>44252</v>
      </c>
      <c r="J5" s="37">
        <f ca="1">I5+1</f>
        <v>44253</v>
      </c>
      <c r="K5" s="37">
        <f t="shared" ref="K5:AX5" ca="1" si="0">J5+1</f>
        <v>44254</v>
      </c>
      <c r="L5" s="37">
        <f t="shared" ca="1" si="0"/>
        <v>44255</v>
      </c>
      <c r="M5" s="37">
        <f t="shared" ca="1" si="0"/>
        <v>44256</v>
      </c>
      <c r="N5" s="37">
        <f t="shared" ca="1" si="0"/>
        <v>44257</v>
      </c>
      <c r="O5" s="38">
        <f t="shared" ca="1" si="0"/>
        <v>44258</v>
      </c>
      <c r="P5" s="36">
        <f ca="1">O5+1</f>
        <v>44259</v>
      </c>
      <c r="Q5" s="37">
        <f ca="1">P5+1</f>
        <v>44260</v>
      </c>
      <c r="R5" s="37">
        <f t="shared" ca="1" si="0"/>
        <v>44261</v>
      </c>
      <c r="S5" s="37">
        <f t="shared" ca="1" si="0"/>
        <v>44262</v>
      </c>
      <c r="T5" s="37">
        <f t="shared" ca="1" si="0"/>
        <v>44263</v>
      </c>
      <c r="U5" s="37">
        <f t="shared" ca="1" si="0"/>
        <v>44264</v>
      </c>
      <c r="V5" s="38">
        <f t="shared" ca="1" si="0"/>
        <v>44265</v>
      </c>
      <c r="W5" s="36">
        <f ca="1">V5+1</f>
        <v>44266</v>
      </c>
      <c r="X5" s="37">
        <f ca="1">W5+1</f>
        <v>44267</v>
      </c>
      <c r="Y5" s="37">
        <f t="shared" ca="1" si="0"/>
        <v>44268</v>
      </c>
      <c r="Z5" s="37">
        <f t="shared" ca="1" si="0"/>
        <v>44269</v>
      </c>
      <c r="AA5" s="37">
        <f t="shared" ca="1" si="0"/>
        <v>44270</v>
      </c>
      <c r="AB5" s="37">
        <f t="shared" ca="1" si="0"/>
        <v>44271</v>
      </c>
      <c r="AC5" s="38">
        <f t="shared" ca="1" si="0"/>
        <v>44272</v>
      </c>
      <c r="AD5" s="36">
        <f ca="1">AC5+1</f>
        <v>44273</v>
      </c>
      <c r="AE5" s="37">
        <f ca="1">AD5+1</f>
        <v>44274</v>
      </c>
      <c r="AF5" s="37">
        <f t="shared" ca="1" si="0"/>
        <v>44275</v>
      </c>
      <c r="AG5" s="37">
        <f t="shared" ca="1" si="0"/>
        <v>44276</v>
      </c>
      <c r="AH5" s="37">
        <f t="shared" ca="1" si="0"/>
        <v>44277</v>
      </c>
      <c r="AI5" s="37">
        <f t="shared" ca="1" si="0"/>
        <v>44278</v>
      </c>
      <c r="AJ5" s="38">
        <f t="shared" ca="1" si="0"/>
        <v>44279</v>
      </c>
      <c r="AK5" s="36">
        <f ca="1">AJ5+1</f>
        <v>44280</v>
      </c>
      <c r="AL5" s="37">
        <f ca="1">AK5+1</f>
        <v>44281</v>
      </c>
      <c r="AM5" s="37">
        <f t="shared" ca="1" si="0"/>
        <v>44282</v>
      </c>
      <c r="AN5" s="37">
        <f t="shared" ca="1" si="0"/>
        <v>44283</v>
      </c>
      <c r="AO5" s="37">
        <f t="shared" ca="1" si="0"/>
        <v>44284</v>
      </c>
      <c r="AP5" s="37">
        <f t="shared" ca="1" si="0"/>
        <v>44285</v>
      </c>
      <c r="AQ5" s="38">
        <f t="shared" ca="1" si="0"/>
        <v>44286</v>
      </c>
      <c r="AR5" s="36">
        <f ca="1">AQ5+1</f>
        <v>44287</v>
      </c>
      <c r="AS5" s="37">
        <f ca="1">AR5+1</f>
        <v>44288</v>
      </c>
      <c r="AT5" s="37">
        <f t="shared" ca="1" si="0"/>
        <v>44289</v>
      </c>
      <c r="AU5" s="37">
        <f t="shared" ca="1" si="0"/>
        <v>44290</v>
      </c>
      <c r="AV5" s="37">
        <f t="shared" ca="1" si="0"/>
        <v>44291</v>
      </c>
      <c r="AW5" s="37">
        <f t="shared" ca="1" si="0"/>
        <v>44292</v>
      </c>
      <c r="AX5" s="38">
        <f t="shared" ca="1" si="0"/>
        <v>44293</v>
      </c>
      <c r="AY5" s="36">
        <f ca="1">AX5+1</f>
        <v>44294</v>
      </c>
      <c r="AZ5" s="37">
        <f ca="1">AY5+1</f>
        <v>44295</v>
      </c>
      <c r="BA5" s="37">
        <f t="shared" ref="BA5:BE5" ca="1" si="1">AZ5+1</f>
        <v>44296</v>
      </c>
      <c r="BB5" s="37">
        <f t="shared" ca="1" si="1"/>
        <v>44297</v>
      </c>
      <c r="BC5" s="37">
        <f t="shared" ca="1" si="1"/>
        <v>44298</v>
      </c>
      <c r="BD5" s="37">
        <f t="shared" ca="1" si="1"/>
        <v>44299</v>
      </c>
      <c r="BE5" s="38">
        <f t="shared" ca="1" si="1"/>
        <v>44300</v>
      </c>
      <c r="BF5" s="36">
        <f ca="1">BE5+1</f>
        <v>44301</v>
      </c>
      <c r="BG5" s="37">
        <f ca="1">BF5+1</f>
        <v>44302</v>
      </c>
      <c r="BH5" s="37">
        <f t="shared" ref="BH5:BL5" ca="1" si="2">BG5+1</f>
        <v>44303</v>
      </c>
      <c r="BI5" s="37">
        <f t="shared" ca="1" si="2"/>
        <v>44304</v>
      </c>
      <c r="BJ5" s="37">
        <f t="shared" ca="1" si="2"/>
        <v>44305</v>
      </c>
      <c r="BK5" s="37">
        <f t="shared" ca="1" si="2"/>
        <v>44306</v>
      </c>
      <c r="BL5" s="38">
        <f t="shared" ca="1" si="2"/>
        <v>44307</v>
      </c>
    </row>
    <row r="6" spans="1:64" ht="25.15" customHeight="1" x14ac:dyDescent="0.3">
      <c r="A6" s="15" t="s">
        <v>5</v>
      </c>
      <c r="B6" s="26"/>
      <c r="C6" s="26"/>
      <c r="D6" s="26"/>
      <c r="E6" s="26"/>
      <c r="F6" s="26"/>
      <c r="G6" s="26"/>
      <c r="H6" s="26"/>
      <c r="I6" s="5"/>
      <c r="J6" s="6"/>
      <c r="K6" s="6"/>
      <c r="L6" s="6"/>
      <c r="M6" s="6"/>
      <c r="N6" s="6"/>
      <c r="O6" s="7"/>
      <c r="P6" s="5"/>
      <c r="Q6" s="6"/>
      <c r="R6" s="6"/>
      <c r="S6" s="6"/>
      <c r="T6" s="6"/>
      <c r="U6" s="6"/>
      <c r="V6" s="7"/>
      <c r="W6" s="5"/>
      <c r="X6" s="6"/>
      <c r="Y6" s="6"/>
      <c r="Z6" s="6"/>
      <c r="AA6" s="6"/>
      <c r="AB6" s="6"/>
      <c r="AC6" s="7"/>
      <c r="AD6" s="5"/>
      <c r="AE6" s="6"/>
      <c r="AF6" s="6"/>
      <c r="AG6" s="6"/>
      <c r="AH6" s="6"/>
      <c r="AI6" s="6"/>
      <c r="AJ6" s="7"/>
      <c r="AK6" s="5"/>
      <c r="AL6" s="6"/>
      <c r="AM6" s="6"/>
      <c r="AN6" s="6"/>
      <c r="AO6" s="6"/>
      <c r="AP6" s="6"/>
      <c r="AQ6" s="7"/>
      <c r="AR6" s="5"/>
      <c r="AS6" s="6"/>
      <c r="AT6" s="6"/>
      <c r="AU6" s="6"/>
      <c r="AV6" s="6"/>
      <c r="AW6" s="6"/>
      <c r="AX6" s="7"/>
      <c r="AY6" s="5"/>
      <c r="AZ6" s="6"/>
      <c r="BA6" s="6"/>
      <c r="BB6" s="6"/>
      <c r="BC6" s="6"/>
      <c r="BD6" s="6"/>
      <c r="BE6" s="7"/>
      <c r="BF6" s="5"/>
      <c r="BG6" s="6"/>
      <c r="BH6" s="6"/>
      <c r="BI6" s="6"/>
      <c r="BJ6" s="6"/>
      <c r="BK6" s="6"/>
      <c r="BL6" s="7"/>
    </row>
    <row r="7" spans="1:64" ht="31" customHeight="1" thickBot="1" x14ac:dyDescent="0.35">
      <c r="A7" s="15" t="s">
        <v>6</v>
      </c>
      <c r="B7" s="27" t="s">
        <v>11</v>
      </c>
      <c r="C7" s="28" t="s">
        <v>12</v>
      </c>
      <c r="D7" s="28" t="s">
        <v>19</v>
      </c>
      <c r="E7" s="28" t="s">
        <v>20</v>
      </c>
      <c r="F7" s="28" t="s">
        <v>21</v>
      </c>
      <c r="G7" s="28" t="s">
        <v>22</v>
      </c>
      <c r="H7" s="8"/>
      <c r="I7" s="9" t="str">
        <f ca="1">LEFT(TEXT(I5,"ddd"),5)</f>
        <v>יום ה</v>
      </c>
      <c r="J7" s="9" t="str">
        <f t="shared" ref="J7:BL7" ca="1" si="3">LEFT(TEXT(J5,"ddd"),5)</f>
        <v>יום ו</v>
      </c>
      <c r="K7" s="9" t="str">
        <f t="shared" ca="1" si="3"/>
        <v>שבת</v>
      </c>
      <c r="L7" s="9" t="str">
        <f t="shared" ca="1" si="3"/>
        <v>יום א</v>
      </c>
      <c r="M7" s="9" t="str">
        <f t="shared" ca="1" si="3"/>
        <v>יום ב</v>
      </c>
      <c r="N7" s="9" t="str">
        <f t="shared" ca="1" si="3"/>
        <v>יום ג</v>
      </c>
      <c r="O7" s="9" t="str">
        <f t="shared" ca="1" si="3"/>
        <v>יום ד</v>
      </c>
      <c r="P7" s="9" t="str">
        <f t="shared" ca="1" si="3"/>
        <v>יום ה</v>
      </c>
      <c r="Q7" s="9" t="str">
        <f t="shared" ca="1" si="3"/>
        <v>יום ו</v>
      </c>
      <c r="R7" s="9" t="str">
        <f t="shared" ca="1" si="3"/>
        <v>שבת</v>
      </c>
      <c r="S7" s="9" t="str">
        <f t="shared" ca="1" si="3"/>
        <v>יום א</v>
      </c>
      <c r="T7" s="9" t="str">
        <f t="shared" ca="1" si="3"/>
        <v>יום ב</v>
      </c>
      <c r="U7" s="9" t="str">
        <f t="shared" ca="1" si="3"/>
        <v>יום ג</v>
      </c>
      <c r="V7" s="9" t="str">
        <f t="shared" ca="1" si="3"/>
        <v>יום ד</v>
      </c>
      <c r="W7" s="9" t="str">
        <f t="shared" ca="1" si="3"/>
        <v>יום ה</v>
      </c>
      <c r="X7" s="9" t="str">
        <f t="shared" ca="1" si="3"/>
        <v>יום ו</v>
      </c>
      <c r="Y7" s="9" t="str">
        <f t="shared" ca="1" si="3"/>
        <v>שבת</v>
      </c>
      <c r="Z7" s="9" t="str">
        <f t="shared" ca="1" si="3"/>
        <v>יום א</v>
      </c>
      <c r="AA7" s="9" t="str">
        <f t="shared" ca="1" si="3"/>
        <v>יום ב</v>
      </c>
      <c r="AB7" s="9" t="str">
        <f t="shared" ca="1" si="3"/>
        <v>יום ג</v>
      </c>
      <c r="AC7" s="9" t="str">
        <f t="shared" ca="1" si="3"/>
        <v>יום ד</v>
      </c>
      <c r="AD7" s="9" t="str">
        <f t="shared" ca="1" si="3"/>
        <v>יום ה</v>
      </c>
      <c r="AE7" s="9" t="str">
        <f t="shared" ca="1" si="3"/>
        <v>יום ו</v>
      </c>
      <c r="AF7" s="9" t="str">
        <f t="shared" ca="1" si="3"/>
        <v>שבת</v>
      </c>
      <c r="AG7" s="9" t="str">
        <f t="shared" ca="1" si="3"/>
        <v>יום א</v>
      </c>
      <c r="AH7" s="9" t="str">
        <f t="shared" ca="1" si="3"/>
        <v>יום ב</v>
      </c>
      <c r="AI7" s="9" t="str">
        <f t="shared" ca="1" si="3"/>
        <v>יום ג</v>
      </c>
      <c r="AJ7" s="9" t="str">
        <f t="shared" ca="1" si="3"/>
        <v>יום ד</v>
      </c>
      <c r="AK7" s="9" t="str">
        <f t="shared" ca="1" si="3"/>
        <v>יום ה</v>
      </c>
      <c r="AL7" s="9" t="str">
        <f t="shared" ca="1" si="3"/>
        <v>יום ו</v>
      </c>
      <c r="AM7" s="9" t="str">
        <f t="shared" ca="1" si="3"/>
        <v>שבת</v>
      </c>
      <c r="AN7" s="9" t="str">
        <f t="shared" ca="1" si="3"/>
        <v>יום א</v>
      </c>
      <c r="AO7" s="9" t="str">
        <f t="shared" ca="1" si="3"/>
        <v>יום ב</v>
      </c>
      <c r="AP7" s="9" t="str">
        <f t="shared" ca="1" si="3"/>
        <v>יום ג</v>
      </c>
      <c r="AQ7" s="9" t="str">
        <f t="shared" ca="1" si="3"/>
        <v>יום ד</v>
      </c>
      <c r="AR7" s="9" t="str">
        <f t="shared" ca="1" si="3"/>
        <v>יום ה</v>
      </c>
      <c r="AS7" s="9" t="str">
        <f t="shared" ca="1" si="3"/>
        <v>יום ו</v>
      </c>
      <c r="AT7" s="9" t="str">
        <f t="shared" ca="1" si="3"/>
        <v>שבת</v>
      </c>
      <c r="AU7" s="9" t="str">
        <f t="shared" ca="1" si="3"/>
        <v>יום א</v>
      </c>
      <c r="AV7" s="9" t="str">
        <f t="shared" ca="1" si="3"/>
        <v>יום ב</v>
      </c>
      <c r="AW7" s="9" t="str">
        <f t="shared" ca="1" si="3"/>
        <v>יום ג</v>
      </c>
      <c r="AX7" s="9" t="str">
        <f t="shared" ca="1" si="3"/>
        <v>יום ד</v>
      </c>
      <c r="AY7" s="9" t="str">
        <f t="shared" ca="1" si="3"/>
        <v>יום ה</v>
      </c>
      <c r="AZ7" s="9" t="str">
        <f t="shared" ca="1" si="3"/>
        <v>יום ו</v>
      </c>
      <c r="BA7" s="9" t="str">
        <f t="shared" ca="1" si="3"/>
        <v>שבת</v>
      </c>
      <c r="BB7" s="9" t="str">
        <f t="shared" ca="1" si="3"/>
        <v>יום א</v>
      </c>
      <c r="BC7" s="9" t="str">
        <f t="shared" ca="1" si="3"/>
        <v>יום ב</v>
      </c>
      <c r="BD7" s="9" t="str">
        <f t="shared" ca="1" si="3"/>
        <v>יום ג</v>
      </c>
      <c r="BE7" s="9" t="str">
        <f t="shared" ca="1" si="3"/>
        <v>יום ד</v>
      </c>
      <c r="BF7" s="9" t="str">
        <f t="shared" ca="1" si="3"/>
        <v>יום ה</v>
      </c>
      <c r="BG7" s="9" t="str">
        <f t="shared" ca="1" si="3"/>
        <v>יום ו</v>
      </c>
      <c r="BH7" s="9" t="str">
        <f t="shared" ca="1" si="3"/>
        <v>שבת</v>
      </c>
      <c r="BI7" s="9" t="str">
        <f t="shared" ca="1" si="3"/>
        <v>יום א</v>
      </c>
      <c r="BJ7" s="9" t="str">
        <f t="shared" ca="1" si="3"/>
        <v>יום ב</v>
      </c>
      <c r="BK7" s="9" t="str">
        <f t="shared" ca="1" si="3"/>
        <v>יום ג</v>
      </c>
      <c r="BL7" s="9" t="str">
        <f t="shared" ca="1" si="3"/>
        <v>יום ד</v>
      </c>
    </row>
    <row r="8" spans="1:64" ht="30" customHeight="1" x14ac:dyDescent="0.4">
      <c r="A8" s="29" t="s">
        <v>7</v>
      </c>
      <c r="B8" s="53"/>
      <c r="C8" s="49"/>
      <c r="D8" s="49"/>
      <c r="E8" s="50"/>
      <c r="F8" s="51"/>
      <c r="G8" s="52"/>
      <c r="H8" s="17"/>
      <c r="I8" s="30"/>
      <c r="J8" s="30"/>
      <c r="K8" s="30"/>
      <c r="L8" s="30"/>
      <c r="M8" s="30"/>
      <c r="N8" s="30"/>
      <c r="O8" s="30"/>
      <c r="P8" s="30"/>
      <c r="Q8" s="30"/>
      <c r="R8" s="30"/>
      <c r="S8" s="30"/>
      <c r="T8" s="30"/>
      <c r="U8" s="30"/>
      <c r="V8" s="30"/>
      <c r="W8" s="30"/>
      <c r="X8" s="30"/>
      <c r="Y8" s="30"/>
      <c r="Z8" s="30"/>
      <c r="AA8" s="30"/>
      <c r="AB8" s="30"/>
      <c r="AC8" s="30"/>
      <c r="AD8" s="30"/>
      <c r="AE8" s="30"/>
      <c r="AF8" s="30"/>
      <c r="AG8" s="30"/>
      <c r="AH8" s="30"/>
      <c r="AI8" s="30"/>
      <c r="AJ8" s="30"/>
      <c r="AK8" s="30"/>
      <c r="AL8" s="30"/>
      <c r="AM8" s="30"/>
      <c r="AN8" s="30"/>
      <c r="AO8" s="30"/>
      <c r="AP8" s="30"/>
      <c r="AQ8" s="30"/>
      <c r="AR8" s="30"/>
      <c r="AS8" s="30"/>
      <c r="AT8" s="30"/>
      <c r="AU8" s="30"/>
      <c r="AV8" s="30"/>
      <c r="AW8" s="30"/>
      <c r="AX8" s="30"/>
      <c r="AY8" s="30"/>
      <c r="AZ8" s="30"/>
      <c r="BA8" s="30"/>
      <c r="BB8" s="30"/>
      <c r="BC8" s="30"/>
      <c r="BD8" s="30"/>
      <c r="BE8" s="30"/>
      <c r="BF8" s="30"/>
      <c r="BG8" s="30"/>
      <c r="BH8" s="30"/>
      <c r="BI8" s="30"/>
      <c r="BJ8" s="30"/>
      <c r="BK8" s="30"/>
      <c r="BL8" s="30"/>
    </row>
    <row r="9" spans="1:64" s="32" customFormat="1" ht="30" customHeight="1" x14ac:dyDescent="0.3">
      <c r="A9" s="15" t="s">
        <v>8</v>
      </c>
      <c r="B9" s="48" t="s">
        <v>35</v>
      </c>
      <c r="C9" s="49"/>
      <c r="D9" s="49"/>
      <c r="E9" s="50"/>
      <c r="F9" s="51"/>
      <c r="G9" s="52"/>
      <c r="H9" s="10"/>
      <c r="I9" s="31" t="str">
        <f t="shared" ref="I9:R18" ca="1" si="4">IF(AND($C9="מטרה",I$5&gt;=$F9,I$5&lt;=$F9+$G9-1),2,IF(AND($C9="אבן דרך",I$5&gt;=$F9,I$5&lt;=$F9+$G9-1),1,""))</f>
        <v/>
      </c>
      <c r="J9" s="31" t="str">
        <f t="shared" ca="1" si="4"/>
        <v/>
      </c>
      <c r="K9" s="31" t="str">
        <f t="shared" ca="1" si="4"/>
        <v/>
      </c>
      <c r="L9" s="31" t="str">
        <f t="shared" ca="1" si="4"/>
        <v/>
      </c>
      <c r="M9" s="31" t="str">
        <f t="shared" ca="1" si="4"/>
        <v/>
      </c>
      <c r="N9" s="31" t="str">
        <f t="shared" ca="1" si="4"/>
        <v/>
      </c>
      <c r="O9" s="31" t="str">
        <f t="shared" ca="1" si="4"/>
        <v/>
      </c>
      <c r="P9" s="31" t="str">
        <f t="shared" ca="1" si="4"/>
        <v/>
      </c>
      <c r="Q9" s="31" t="str">
        <f t="shared" ca="1" si="4"/>
        <v/>
      </c>
      <c r="R9" s="31" t="str">
        <f t="shared" ca="1" si="4"/>
        <v/>
      </c>
      <c r="S9" s="31" t="str">
        <f t="shared" ref="S9:AB18" ca="1" si="5">IF(AND($C9="מטרה",S$5&gt;=$F9,S$5&lt;=$F9+$G9-1),2,IF(AND($C9="אבן דרך",S$5&gt;=$F9,S$5&lt;=$F9+$G9-1),1,""))</f>
        <v/>
      </c>
      <c r="T9" s="31" t="str">
        <f t="shared" ca="1" si="5"/>
        <v/>
      </c>
      <c r="U9" s="31" t="str">
        <f t="shared" ca="1" si="5"/>
        <v/>
      </c>
      <c r="V9" s="31" t="str">
        <f t="shared" ca="1" si="5"/>
        <v/>
      </c>
      <c r="W9" s="31" t="str">
        <f t="shared" ca="1" si="5"/>
        <v/>
      </c>
      <c r="X9" s="31" t="str">
        <f t="shared" ca="1" si="5"/>
        <v/>
      </c>
      <c r="Y9" s="31" t="str">
        <f t="shared" ca="1" si="5"/>
        <v/>
      </c>
      <c r="Z9" s="31" t="str">
        <f t="shared" ca="1" si="5"/>
        <v/>
      </c>
      <c r="AA9" s="31" t="str">
        <f t="shared" ca="1" si="5"/>
        <v/>
      </c>
      <c r="AB9" s="31" t="str">
        <f t="shared" ca="1" si="5"/>
        <v/>
      </c>
      <c r="AC9" s="31" t="str">
        <f t="shared" ref="AC9:AL18" ca="1" si="6">IF(AND($C9="מטרה",AC$5&gt;=$F9,AC$5&lt;=$F9+$G9-1),2,IF(AND($C9="אבן דרך",AC$5&gt;=$F9,AC$5&lt;=$F9+$G9-1),1,""))</f>
        <v/>
      </c>
      <c r="AD9" s="31" t="str">
        <f t="shared" ca="1" si="6"/>
        <v/>
      </c>
      <c r="AE9" s="31" t="str">
        <f t="shared" ca="1" si="6"/>
        <v/>
      </c>
      <c r="AF9" s="31" t="str">
        <f t="shared" ca="1" si="6"/>
        <v/>
      </c>
      <c r="AG9" s="31" t="str">
        <f t="shared" ca="1" si="6"/>
        <v/>
      </c>
      <c r="AH9" s="31" t="str">
        <f t="shared" ca="1" si="6"/>
        <v/>
      </c>
      <c r="AI9" s="31" t="str">
        <f t="shared" ca="1" si="6"/>
        <v/>
      </c>
      <c r="AJ9" s="31" t="str">
        <f t="shared" ca="1" si="6"/>
        <v/>
      </c>
      <c r="AK9" s="31" t="str">
        <f t="shared" ca="1" si="6"/>
        <v/>
      </c>
      <c r="AL9" s="31" t="str">
        <f t="shared" ca="1" si="6"/>
        <v/>
      </c>
      <c r="AM9" s="31" t="str">
        <f t="shared" ref="AM9:AV18" ca="1" si="7">IF(AND($C9="מטרה",AM$5&gt;=$F9,AM$5&lt;=$F9+$G9-1),2,IF(AND($C9="אבן דרך",AM$5&gt;=$F9,AM$5&lt;=$F9+$G9-1),1,""))</f>
        <v/>
      </c>
      <c r="AN9" s="31" t="str">
        <f t="shared" ca="1" si="7"/>
        <v/>
      </c>
      <c r="AO9" s="31" t="str">
        <f t="shared" ca="1" si="7"/>
        <v/>
      </c>
      <c r="AP9" s="31" t="str">
        <f t="shared" ca="1" si="7"/>
        <v/>
      </c>
      <c r="AQ9" s="31" t="str">
        <f t="shared" ca="1" si="7"/>
        <v/>
      </c>
      <c r="AR9" s="31" t="str">
        <f t="shared" ca="1" si="7"/>
        <v/>
      </c>
      <c r="AS9" s="31" t="str">
        <f t="shared" ca="1" si="7"/>
        <v/>
      </c>
      <c r="AT9" s="31" t="str">
        <f t="shared" ca="1" si="7"/>
        <v/>
      </c>
      <c r="AU9" s="31" t="str">
        <f t="shared" ca="1" si="7"/>
        <v/>
      </c>
      <c r="AV9" s="31" t="str">
        <f t="shared" ca="1" si="7"/>
        <v/>
      </c>
      <c r="AW9" s="31" t="str">
        <f t="shared" ref="AW9:BF18" ca="1" si="8">IF(AND($C9="מטרה",AW$5&gt;=$F9,AW$5&lt;=$F9+$G9-1),2,IF(AND($C9="אבן דרך",AW$5&gt;=$F9,AW$5&lt;=$F9+$G9-1),1,""))</f>
        <v/>
      </c>
      <c r="AX9" s="31" t="str">
        <f t="shared" ca="1" si="8"/>
        <v/>
      </c>
      <c r="AY9" s="31" t="str">
        <f t="shared" ca="1" si="8"/>
        <v/>
      </c>
      <c r="AZ9" s="31" t="str">
        <f t="shared" ca="1" si="8"/>
        <v/>
      </c>
      <c r="BA9" s="31" t="str">
        <f t="shared" ca="1" si="8"/>
        <v/>
      </c>
      <c r="BB9" s="31" t="str">
        <f t="shared" ca="1" si="8"/>
        <v/>
      </c>
      <c r="BC9" s="31" t="str">
        <f t="shared" ca="1" si="8"/>
        <v/>
      </c>
      <c r="BD9" s="31" t="str">
        <f t="shared" ca="1" si="8"/>
        <v/>
      </c>
      <c r="BE9" s="31" t="str">
        <f t="shared" ca="1" si="8"/>
        <v/>
      </c>
      <c r="BF9" s="31" t="str">
        <f t="shared" ca="1" si="8"/>
        <v/>
      </c>
      <c r="BG9" s="31" t="str">
        <f t="shared" ref="BG9:BL18" ca="1" si="9">IF(AND($C9="מטרה",BG$5&gt;=$F9,BG$5&lt;=$F9+$G9-1),2,IF(AND($C9="אבן דרך",BG$5&gt;=$F9,BG$5&lt;=$F9+$G9-1),1,""))</f>
        <v/>
      </c>
      <c r="BH9" s="31" t="str">
        <f t="shared" ca="1" si="9"/>
        <v/>
      </c>
      <c r="BI9" s="31" t="str">
        <f t="shared" ca="1" si="9"/>
        <v/>
      </c>
      <c r="BJ9" s="31" t="str">
        <f t="shared" ca="1" si="9"/>
        <v/>
      </c>
      <c r="BK9" s="31" t="str">
        <f t="shared" ca="1" si="9"/>
        <v/>
      </c>
      <c r="BL9" s="31" t="str">
        <f t="shared" ca="1" si="9"/>
        <v/>
      </c>
    </row>
    <row r="10" spans="1:64" s="32" customFormat="1" ht="30" customHeight="1" x14ac:dyDescent="0.4">
      <c r="A10" s="15"/>
      <c r="B10" s="53" t="s">
        <v>30</v>
      </c>
      <c r="C10" s="49" t="s">
        <v>16</v>
      </c>
      <c r="D10" s="49" t="s">
        <v>31</v>
      </c>
      <c r="E10" s="50">
        <v>1</v>
      </c>
      <c r="F10" s="51">
        <v>44017</v>
      </c>
      <c r="G10" s="52">
        <v>9</v>
      </c>
      <c r="H10" s="10"/>
      <c r="I10" s="31" t="str">
        <f t="shared" ca="1" si="4"/>
        <v/>
      </c>
      <c r="J10" s="31" t="str">
        <f t="shared" ca="1" si="4"/>
        <v/>
      </c>
      <c r="K10" s="31" t="str">
        <f t="shared" ca="1" si="4"/>
        <v/>
      </c>
      <c r="L10" s="31" t="str">
        <f t="shared" ca="1" si="4"/>
        <v/>
      </c>
      <c r="M10" s="31" t="str">
        <f t="shared" ca="1" si="4"/>
        <v/>
      </c>
      <c r="N10" s="31" t="str">
        <f t="shared" ca="1" si="4"/>
        <v/>
      </c>
      <c r="O10" s="31" t="str">
        <f t="shared" ca="1" si="4"/>
        <v/>
      </c>
      <c r="P10" s="31" t="str">
        <f t="shared" ca="1" si="4"/>
        <v/>
      </c>
      <c r="Q10" s="31" t="str">
        <f t="shared" ca="1" si="4"/>
        <v/>
      </c>
      <c r="R10" s="31" t="str">
        <f t="shared" ca="1" si="4"/>
        <v/>
      </c>
      <c r="S10" s="31" t="str">
        <f t="shared" ca="1" si="5"/>
        <v/>
      </c>
      <c r="T10" s="31" t="str">
        <f t="shared" ca="1" si="5"/>
        <v/>
      </c>
      <c r="U10" s="31" t="str">
        <f t="shared" ca="1" si="5"/>
        <v/>
      </c>
      <c r="V10" s="31" t="str">
        <f t="shared" ca="1" si="5"/>
        <v/>
      </c>
      <c r="W10" s="31" t="str">
        <f t="shared" ca="1" si="5"/>
        <v/>
      </c>
      <c r="X10" s="31" t="str">
        <f t="shared" ca="1" si="5"/>
        <v/>
      </c>
      <c r="Y10" s="31" t="str">
        <f t="shared" ca="1" si="5"/>
        <v/>
      </c>
      <c r="Z10" s="31" t="str">
        <f t="shared" ca="1" si="5"/>
        <v/>
      </c>
      <c r="AA10" s="31" t="str">
        <f t="shared" ca="1" si="5"/>
        <v/>
      </c>
      <c r="AB10" s="31" t="str">
        <f t="shared" ca="1" si="5"/>
        <v/>
      </c>
      <c r="AC10" s="31" t="str">
        <f t="shared" ca="1" si="6"/>
        <v/>
      </c>
      <c r="AD10" s="31" t="str">
        <f t="shared" ca="1" si="6"/>
        <v/>
      </c>
      <c r="AE10" s="31" t="str">
        <f t="shared" ca="1" si="6"/>
        <v/>
      </c>
      <c r="AF10" s="31" t="str">
        <f t="shared" ca="1" si="6"/>
        <v/>
      </c>
      <c r="AG10" s="31" t="str">
        <f t="shared" ca="1" si="6"/>
        <v/>
      </c>
      <c r="AH10" s="31" t="str">
        <f t="shared" ca="1" si="6"/>
        <v/>
      </c>
      <c r="AI10" s="31" t="str">
        <f t="shared" ca="1" si="6"/>
        <v/>
      </c>
      <c r="AJ10" s="31" t="str">
        <f t="shared" ca="1" si="6"/>
        <v/>
      </c>
      <c r="AK10" s="31" t="str">
        <f t="shared" ca="1" si="6"/>
        <v/>
      </c>
      <c r="AL10" s="31" t="str">
        <f t="shared" ca="1" si="6"/>
        <v/>
      </c>
      <c r="AM10" s="31" t="str">
        <f t="shared" ca="1" si="7"/>
        <v/>
      </c>
      <c r="AN10" s="31" t="str">
        <f t="shared" ca="1" si="7"/>
        <v/>
      </c>
      <c r="AO10" s="31" t="str">
        <f t="shared" ca="1" si="7"/>
        <v/>
      </c>
      <c r="AP10" s="31" t="str">
        <f t="shared" ca="1" si="7"/>
        <v/>
      </c>
      <c r="AQ10" s="31" t="str">
        <f t="shared" ca="1" si="7"/>
        <v/>
      </c>
      <c r="AR10" s="31" t="str">
        <f t="shared" ca="1" si="7"/>
        <v/>
      </c>
      <c r="AS10" s="31" t="str">
        <f t="shared" ca="1" si="7"/>
        <v/>
      </c>
      <c r="AT10" s="31" t="str">
        <f t="shared" ca="1" si="7"/>
        <v/>
      </c>
      <c r="AU10" s="31" t="str">
        <f t="shared" ca="1" si="7"/>
        <v/>
      </c>
      <c r="AV10" s="31" t="str">
        <f t="shared" ca="1" si="7"/>
        <v/>
      </c>
      <c r="AW10" s="31" t="str">
        <f t="shared" ca="1" si="8"/>
        <v/>
      </c>
      <c r="AX10" s="31" t="str">
        <f t="shared" ca="1" si="8"/>
        <v/>
      </c>
      <c r="AY10" s="31" t="str">
        <f t="shared" ca="1" si="8"/>
        <v/>
      </c>
      <c r="AZ10" s="31" t="str">
        <f t="shared" ca="1" si="8"/>
        <v/>
      </c>
      <c r="BA10" s="31" t="str">
        <f t="shared" ca="1" si="8"/>
        <v/>
      </c>
      <c r="BB10" s="31" t="str">
        <f t="shared" ca="1" si="8"/>
        <v/>
      </c>
      <c r="BC10" s="31" t="str">
        <f t="shared" ca="1" si="8"/>
        <v/>
      </c>
      <c r="BD10" s="31" t="str">
        <f t="shared" ca="1" si="8"/>
        <v/>
      </c>
      <c r="BE10" s="31" t="str">
        <f t="shared" ca="1" si="8"/>
        <v/>
      </c>
      <c r="BF10" s="31" t="str">
        <f t="shared" ca="1" si="8"/>
        <v/>
      </c>
      <c r="BG10" s="31" t="str">
        <f t="shared" ca="1" si="9"/>
        <v/>
      </c>
      <c r="BH10" s="31" t="str">
        <f t="shared" ca="1" si="9"/>
        <v/>
      </c>
      <c r="BI10" s="31" t="str">
        <f t="shared" ca="1" si="9"/>
        <v/>
      </c>
      <c r="BJ10" s="31" t="str">
        <f t="shared" ca="1" si="9"/>
        <v/>
      </c>
      <c r="BK10" s="31" t="str">
        <f t="shared" ca="1" si="9"/>
        <v/>
      </c>
      <c r="BL10" s="31" t="str">
        <f t="shared" ca="1" si="9"/>
        <v/>
      </c>
    </row>
    <row r="11" spans="1:64" s="32" customFormat="1" ht="30" customHeight="1" x14ac:dyDescent="0.4">
      <c r="A11" s="15"/>
      <c r="B11" s="53" t="s">
        <v>32</v>
      </c>
      <c r="C11" s="49" t="s">
        <v>16</v>
      </c>
      <c r="D11" s="49" t="s">
        <v>31</v>
      </c>
      <c r="E11" s="50">
        <v>1</v>
      </c>
      <c r="F11" s="51">
        <v>44017</v>
      </c>
      <c r="G11" s="52">
        <v>9</v>
      </c>
      <c r="H11" s="10"/>
      <c r="I11" s="31" t="str">
        <f t="shared" ca="1" si="4"/>
        <v/>
      </c>
      <c r="J11" s="31" t="str">
        <f t="shared" ca="1" si="4"/>
        <v/>
      </c>
      <c r="K11" s="31" t="str">
        <f t="shared" ca="1" si="4"/>
        <v/>
      </c>
      <c r="L11" s="31" t="str">
        <f t="shared" ca="1" si="4"/>
        <v/>
      </c>
      <c r="M11" s="31" t="str">
        <f t="shared" ca="1" si="4"/>
        <v/>
      </c>
      <c r="N11" s="31" t="str">
        <f t="shared" ca="1" si="4"/>
        <v/>
      </c>
      <c r="O11" s="31" t="str">
        <f t="shared" ca="1" si="4"/>
        <v/>
      </c>
      <c r="P11" s="31" t="str">
        <f t="shared" ca="1" si="4"/>
        <v/>
      </c>
      <c r="Q11" s="31" t="str">
        <f t="shared" ca="1" si="4"/>
        <v/>
      </c>
      <c r="R11" s="31" t="str">
        <f t="shared" ca="1" si="4"/>
        <v/>
      </c>
      <c r="S11" s="31" t="str">
        <f t="shared" ca="1" si="5"/>
        <v/>
      </c>
      <c r="T11" s="31" t="str">
        <f t="shared" ca="1" si="5"/>
        <v/>
      </c>
      <c r="U11" s="31" t="str">
        <f t="shared" ca="1" si="5"/>
        <v/>
      </c>
      <c r="V11" s="31" t="str">
        <f t="shared" ca="1" si="5"/>
        <v/>
      </c>
      <c r="W11" s="31" t="str">
        <f t="shared" ca="1" si="5"/>
        <v/>
      </c>
      <c r="X11" s="31" t="str">
        <f t="shared" ca="1" si="5"/>
        <v/>
      </c>
      <c r="Y11" s="31" t="str">
        <f t="shared" ca="1" si="5"/>
        <v/>
      </c>
      <c r="Z11" s="31" t="str">
        <f t="shared" ca="1" si="5"/>
        <v/>
      </c>
      <c r="AA11" s="31" t="str">
        <f t="shared" ca="1" si="5"/>
        <v/>
      </c>
      <c r="AB11" s="31" t="str">
        <f t="shared" ca="1" si="5"/>
        <v/>
      </c>
      <c r="AC11" s="31" t="str">
        <f t="shared" ca="1" si="6"/>
        <v/>
      </c>
      <c r="AD11" s="31" t="str">
        <f t="shared" ca="1" si="6"/>
        <v/>
      </c>
      <c r="AE11" s="31" t="str">
        <f t="shared" ca="1" si="6"/>
        <v/>
      </c>
      <c r="AF11" s="31" t="str">
        <f t="shared" ca="1" si="6"/>
        <v/>
      </c>
      <c r="AG11" s="31" t="str">
        <f t="shared" ca="1" si="6"/>
        <v/>
      </c>
      <c r="AH11" s="31" t="str">
        <f t="shared" ca="1" si="6"/>
        <v/>
      </c>
      <c r="AI11" s="31" t="str">
        <f t="shared" ca="1" si="6"/>
        <v/>
      </c>
      <c r="AJ11" s="31" t="str">
        <f t="shared" ca="1" si="6"/>
        <v/>
      </c>
      <c r="AK11" s="31" t="str">
        <f t="shared" ca="1" si="6"/>
        <v/>
      </c>
      <c r="AL11" s="31" t="str">
        <f t="shared" ca="1" si="6"/>
        <v/>
      </c>
      <c r="AM11" s="31" t="str">
        <f t="shared" ca="1" si="7"/>
        <v/>
      </c>
      <c r="AN11" s="31" t="str">
        <f t="shared" ca="1" si="7"/>
        <v/>
      </c>
      <c r="AO11" s="31" t="str">
        <f t="shared" ca="1" si="7"/>
        <v/>
      </c>
      <c r="AP11" s="31" t="str">
        <f t="shared" ca="1" si="7"/>
        <v/>
      </c>
      <c r="AQ11" s="31" t="str">
        <f t="shared" ca="1" si="7"/>
        <v/>
      </c>
      <c r="AR11" s="31" t="str">
        <f t="shared" ca="1" si="7"/>
        <v/>
      </c>
      <c r="AS11" s="31" t="str">
        <f t="shared" ca="1" si="7"/>
        <v/>
      </c>
      <c r="AT11" s="31" t="str">
        <f t="shared" ca="1" si="7"/>
        <v/>
      </c>
      <c r="AU11" s="31" t="str">
        <f t="shared" ca="1" si="7"/>
        <v/>
      </c>
      <c r="AV11" s="31" t="str">
        <f t="shared" ca="1" si="7"/>
        <v/>
      </c>
      <c r="AW11" s="31" t="str">
        <f t="shared" ca="1" si="8"/>
        <v/>
      </c>
      <c r="AX11" s="31" t="str">
        <f t="shared" ca="1" si="8"/>
        <v/>
      </c>
      <c r="AY11" s="31" t="str">
        <f t="shared" ca="1" si="8"/>
        <v/>
      </c>
      <c r="AZ11" s="31" t="str">
        <f t="shared" ca="1" si="8"/>
        <v/>
      </c>
      <c r="BA11" s="31" t="str">
        <f t="shared" ca="1" si="8"/>
        <v/>
      </c>
      <c r="BB11" s="31" t="str">
        <f t="shared" ca="1" si="8"/>
        <v/>
      </c>
      <c r="BC11" s="31" t="str">
        <f t="shared" ca="1" si="8"/>
        <v/>
      </c>
      <c r="BD11" s="31" t="str">
        <f t="shared" ca="1" si="8"/>
        <v/>
      </c>
      <c r="BE11" s="31" t="str">
        <f t="shared" ca="1" si="8"/>
        <v/>
      </c>
      <c r="BF11" s="31" t="str">
        <f t="shared" ca="1" si="8"/>
        <v/>
      </c>
      <c r="BG11" s="31" t="str">
        <f t="shared" ca="1" si="9"/>
        <v/>
      </c>
      <c r="BH11" s="31" t="str">
        <f t="shared" ca="1" si="9"/>
        <v/>
      </c>
      <c r="BI11" s="31" t="str">
        <f t="shared" ca="1" si="9"/>
        <v/>
      </c>
      <c r="BJ11" s="31" t="str">
        <f t="shared" ca="1" si="9"/>
        <v/>
      </c>
      <c r="BK11" s="31" t="str">
        <f t="shared" ca="1" si="9"/>
        <v/>
      </c>
      <c r="BL11" s="31" t="str">
        <f t="shared" ca="1" si="9"/>
        <v/>
      </c>
    </row>
    <row r="12" spans="1:64" s="32" customFormat="1" ht="30" customHeight="1" x14ac:dyDescent="0.4">
      <c r="A12" s="29"/>
      <c r="B12" s="53" t="s">
        <v>33</v>
      </c>
      <c r="C12" s="49" t="s">
        <v>16</v>
      </c>
      <c r="D12" s="49" t="s">
        <v>31</v>
      </c>
      <c r="E12" s="50">
        <v>1</v>
      </c>
      <c r="F12" s="51">
        <v>44121</v>
      </c>
      <c r="G12" s="52">
        <v>22</v>
      </c>
      <c r="H12" s="10"/>
      <c r="I12" s="31" t="str">
        <f t="shared" ca="1" si="4"/>
        <v/>
      </c>
      <c r="J12" s="31" t="str">
        <f t="shared" ca="1" si="4"/>
        <v/>
      </c>
      <c r="K12" s="31" t="str">
        <f t="shared" ca="1" si="4"/>
        <v/>
      </c>
      <c r="L12" s="31" t="str">
        <f t="shared" ca="1" si="4"/>
        <v/>
      </c>
      <c r="M12" s="31" t="str">
        <f t="shared" ca="1" si="4"/>
        <v/>
      </c>
      <c r="N12" s="31" t="str">
        <f t="shared" ca="1" si="4"/>
        <v/>
      </c>
      <c r="O12" s="31" t="str">
        <f t="shared" ca="1" si="4"/>
        <v/>
      </c>
      <c r="P12" s="31" t="str">
        <f t="shared" ca="1" si="4"/>
        <v/>
      </c>
      <c r="Q12" s="31" t="str">
        <f t="shared" ca="1" si="4"/>
        <v/>
      </c>
      <c r="R12" s="31" t="str">
        <f t="shared" ca="1" si="4"/>
        <v/>
      </c>
      <c r="S12" s="31" t="str">
        <f t="shared" ca="1" si="5"/>
        <v/>
      </c>
      <c r="T12" s="31" t="str">
        <f t="shared" ca="1" si="5"/>
        <v/>
      </c>
      <c r="U12" s="31" t="str">
        <f t="shared" ca="1" si="5"/>
        <v/>
      </c>
      <c r="V12" s="31" t="str">
        <f t="shared" ca="1" si="5"/>
        <v/>
      </c>
      <c r="W12" s="31" t="str">
        <f t="shared" ca="1" si="5"/>
        <v/>
      </c>
      <c r="X12" s="31" t="str">
        <f t="shared" ca="1" si="5"/>
        <v/>
      </c>
      <c r="Y12" s="31" t="str">
        <f t="shared" ca="1" si="5"/>
        <v/>
      </c>
      <c r="Z12" s="31" t="str">
        <f t="shared" ca="1" si="5"/>
        <v/>
      </c>
      <c r="AA12" s="31" t="str">
        <f t="shared" ca="1" si="5"/>
        <v/>
      </c>
      <c r="AB12" s="31" t="str">
        <f t="shared" ca="1" si="5"/>
        <v/>
      </c>
      <c r="AC12" s="31" t="str">
        <f t="shared" ca="1" si="6"/>
        <v/>
      </c>
      <c r="AD12" s="31" t="str">
        <f t="shared" ca="1" si="6"/>
        <v/>
      </c>
      <c r="AE12" s="31" t="str">
        <f t="shared" ca="1" si="6"/>
        <v/>
      </c>
      <c r="AF12" s="31" t="str">
        <f t="shared" ca="1" si="6"/>
        <v/>
      </c>
      <c r="AG12" s="31" t="str">
        <f t="shared" ca="1" si="6"/>
        <v/>
      </c>
      <c r="AH12" s="31" t="str">
        <f t="shared" ca="1" si="6"/>
        <v/>
      </c>
      <c r="AI12" s="31" t="str">
        <f t="shared" ca="1" si="6"/>
        <v/>
      </c>
      <c r="AJ12" s="31" t="str">
        <f t="shared" ca="1" si="6"/>
        <v/>
      </c>
      <c r="AK12" s="31" t="str">
        <f t="shared" ca="1" si="6"/>
        <v/>
      </c>
      <c r="AL12" s="31" t="str">
        <f t="shared" ca="1" si="6"/>
        <v/>
      </c>
      <c r="AM12" s="31" t="str">
        <f t="shared" ca="1" si="7"/>
        <v/>
      </c>
      <c r="AN12" s="31" t="str">
        <f t="shared" ca="1" si="7"/>
        <v/>
      </c>
      <c r="AO12" s="31" t="str">
        <f t="shared" ca="1" si="7"/>
        <v/>
      </c>
      <c r="AP12" s="31" t="str">
        <f t="shared" ca="1" si="7"/>
        <v/>
      </c>
      <c r="AQ12" s="31" t="str">
        <f t="shared" ca="1" si="7"/>
        <v/>
      </c>
      <c r="AR12" s="31" t="str">
        <f t="shared" ca="1" si="7"/>
        <v/>
      </c>
      <c r="AS12" s="31" t="str">
        <f t="shared" ca="1" si="7"/>
        <v/>
      </c>
      <c r="AT12" s="31" t="str">
        <f t="shared" ca="1" si="7"/>
        <v/>
      </c>
      <c r="AU12" s="31" t="str">
        <f t="shared" ca="1" si="7"/>
        <v/>
      </c>
      <c r="AV12" s="31" t="str">
        <f t="shared" ca="1" si="7"/>
        <v/>
      </c>
      <c r="AW12" s="31" t="str">
        <f t="shared" ca="1" si="8"/>
        <v/>
      </c>
      <c r="AX12" s="31" t="str">
        <f t="shared" ca="1" si="8"/>
        <v/>
      </c>
      <c r="AY12" s="31" t="str">
        <f t="shared" ca="1" si="8"/>
        <v/>
      </c>
      <c r="AZ12" s="31" t="str">
        <f t="shared" ca="1" si="8"/>
        <v/>
      </c>
      <c r="BA12" s="31" t="str">
        <f t="shared" ca="1" si="8"/>
        <v/>
      </c>
      <c r="BB12" s="31" t="str">
        <f t="shared" ca="1" si="8"/>
        <v/>
      </c>
      <c r="BC12" s="31" t="str">
        <f t="shared" ca="1" si="8"/>
        <v/>
      </c>
      <c r="BD12" s="31" t="str">
        <f t="shared" ca="1" si="8"/>
        <v/>
      </c>
      <c r="BE12" s="31" t="str">
        <f t="shared" ca="1" si="8"/>
        <v/>
      </c>
      <c r="BF12" s="31" t="str">
        <f t="shared" ca="1" si="8"/>
        <v/>
      </c>
      <c r="BG12" s="31" t="str">
        <f t="shared" ca="1" si="9"/>
        <v/>
      </c>
      <c r="BH12" s="31" t="str">
        <f t="shared" ca="1" si="9"/>
        <v/>
      </c>
      <c r="BI12" s="31" t="str">
        <f t="shared" ca="1" si="9"/>
        <v/>
      </c>
      <c r="BJ12" s="31" t="str">
        <f t="shared" ca="1" si="9"/>
        <v/>
      </c>
      <c r="BK12" s="31" t="str">
        <f t="shared" ca="1" si="9"/>
        <v/>
      </c>
      <c r="BL12" s="31" t="str">
        <f t="shared" ca="1" si="9"/>
        <v/>
      </c>
    </row>
    <row r="13" spans="1:64" s="32" customFormat="1" ht="30" customHeight="1" x14ac:dyDescent="0.4">
      <c r="A13" s="29"/>
      <c r="B13" s="53" t="s">
        <v>34</v>
      </c>
      <c r="C13" s="49" t="s">
        <v>16</v>
      </c>
      <c r="D13" s="49" t="s">
        <v>31</v>
      </c>
      <c r="E13" s="50">
        <v>1</v>
      </c>
      <c r="F13" s="51">
        <v>44142</v>
      </c>
      <c r="G13" s="52">
        <v>10</v>
      </c>
      <c r="H13" s="10"/>
      <c r="I13" s="31" t="str">
        <f t="shared" ca="1" si="4"/>
        <v/>
      </c>
      <c r="J13" s="31" t="str">
        <f t="shared" ca="1" si="4"/>
        <v/>
      </c>
      <c r="K13" s="31" t="str">
        <f t="shared" ca="1" si="4"/>
        <v/>
      </c>
      <c r="L13" s="31" t="str">
        <f t="shared" ca="1" si="4"/>
        <v/>
      </c>
      <c r="M13" s="31" t="str">
        <f t="shared" ca="1" si="4"/>
        <v/>
      </c>
      <c r="N13" s="31" t="str">
        <f t="shared" ca="1" si="4"/>
        <v/>
      </c>
      <c r="O13" s="31" t="str">
        <f t="shared" ca="1" si="4"/>
        <v/>
      </c>
      <c r="P13" s="31" t="str">
        <f t="shared" ca="1" si="4"/>
        <v/>
      </c>
      <c r="Q13" s="31" t="str">
        <f t="shared" ca="1" si="4"/>
        <v/>
      </c>
      <c r="R13" s="31" t="str">
        <f t="shared" ca="1" si="4"/>
        <v/>
      </c>
      <c r="S13" s="31" t="str">
        <f t="shared" ca="1" si="5"/>
        <v/>
      </c>
      <c r="T13" s="31" t="str">
        <f t="shared" ca="1" si="5"/>
        <v/>
      </c>
      <c r="U13" s="31" t="str">
        <f t="shared" ca="1" si="5"/>
        <v/>
      </c>
      <c r="V13" s="31" t="str">
        <f t="shared" ca="1" si="5"/>
        <v/>
      </c>
      <c r="W13" s="31" t="str">
        <f t="shared" ca="1" si="5"/>
        <v/>
      </c>
      <c r="X13" s="31" t="str">
        <f t="shared" ca="1" si="5"/>
        <v/>
      </c>
      <c r="Y13" s="31" t="str">
        <f t="shared" ca="1" si="5"/>
        <v/>
      </c>
      <c r="Z13" s="31" t="str">
        <f t="shared" ca="1" si="5"/>
        <v/>
      </c>
      <c r="AA13" s="31" t="str">
        <f t="shared" ca="1" si="5"/>
        <v/>
      </c>
      <c r="AB13" s="31" t="str">
        <f t="shared" ca="1" si="5"/>
        <v/>
      </c>
      <c r="AC13" s="31" t="str">
        <f t="shared" ca="1" si="6"/>
        <v/>
      </c>
      <c r="AD13" s="31" t="str">
        <f t="shared" ca="1" si="6"/>
        <v/>
      </c>
      <c r="AE13" s="31" t="str">
        <f t="shared" ca="1" si="6"/>
        <v/>
      </c>
      <c r="AF13" s="31" t="str">
        <f t="shared" ca="1" si="6"/>
        <v/>
      </c>
      <c r="AG13" s="31" t="str">
        <f t="shared" ca="1" si="6"/>
        <v/>
      </c>
      <c r="AH13" s="31" t="str">
        <f t="shared" ca="1" si="6"/>
        <v/>
      </c>
      <c r="AI13" s="31" t="str">
        <f t="shared" ca="1" si="6"/>
        <v/>
      </c>
      <c r="AJ13" s="31" t="str">
        <f t="shared" ca="1" si="6"/>
        <v/>
      </c>
      <c r="AK13" s="31" t="str">
        <f t="shared" ca="1" si="6"/>
        <v/>
      </c>
      <c r="AL13" s="31" t="str">
        <f t="shared" ca="1" si="6"/>
        <v/>
      </c>
      <c r="AM13" s="31" t="str">
        <f t="shared" ca="1" si="7"/>
        <v/>
      </c>
      <c r="AN13" s="31" t="str">
        <f t="shared" ca="1" si="7"/>
        <v/>
      </c>
      <c r="AO13" s="31" t="str">
        <f t="shared" ca="1" si="7"/>
        <v/>
      </c>
      <c r="AP13" s="31" t="str">
        <f t="shared" ca="1" si="7"/>
        <v/>
      </c>
      <c r="AQ13" s="31" t="str">
        <f t="shared" ca="1" si="7"/>
        <v/>
      </c>
      <c r="AR13" s="31" t="str">
        <f t="shared" ca="1" si="7"/>
        <v/>
      </c>
      <c r="AS13" s="31" t="str">
        <f t="shared" ca="1" si="7"/>
        <v/>
      </c>
      <c r="AT13" s="31" t="str">
        <f t="shared" ca="1" si="7"/>
        <v/>
      </c>
      <c r="AU13" s="31" t="str">
        <f t="shared" ca="1" si="7"/>
        <v/>
      </c>
      <c r="AV13" s="31" t="str">
        <f t="shared" ca="1" si="7"/>
        <v/>
      </c>
      <c r="AW13" s="31" t="str">
        <f t="shared" ca="1" si="8"/>
        <v/>
      </c>
      <c r="AX13" s="31" t="str">
        <f t="shared" ca="1" si="8"/>
        <v/>
      </c>
      <c r="AY13" s="31" t="str">
        <f t="shared" ca="1" si="8"/>
        <v/>
      </c>
      <c r="AZ13" s="31" t="str">
        <f t="shared" ca="1" si="8"/>
        <v/>
      </c>
      <c r="BA13" s="31" t="str">
        <f t="shared" ca="1" si="8"/>
        <v/>
      </c>
      <c r="BB13" s="31" t="str">
        <f t="shared" ca="1" si="8"/>
        <v/>
      </c>
      <c r="BC13" s="31" t="str">
        <f t="shared" ca="1" si="8"/>
        <v/>
      </c>
      <c r="BD13" s="31" t="str">
        <f t="shared" ca="1" si="8"/>
        <v/>
      </c>
      <c r="BE13" s="31" t="str">
        <f t="shared" ca="1" si="8"/>
        <v/>
      </c>
      <c r="BF13" s="31" t="str">
        <f t="shared" ca="1" si="8"/>
        <v/>
      </c>
      <c r="BG13" s="31" t="str">
        <f t="shared" ca="1" si="9"/>
        <v/>
      </c>
      <c r="BH13" s="31" t="str">
        <f t="shared" ca="1" si="9"/>
        <v/>
      </c>
      <c r="BI13" s="31" t="str">
        <f t="shared" ca="1" si="9"/>
        <v/>
      </c>
      <c r="BJ13" s="31" t="str">
        <f t="shared" ca="1" si="9"/>
        <v/>
      </c>
      <c r="BK13" s="31" t="str">
        <f t="shared" ca="1" si="9"/>
        <v/>
      </c>
      <c r="BL13" s="31" t="str">
        <f t="shared" ca="1" si="9"/>
        <v/>
      </c>
    </row>
    <row r="14" spans="1:64" s="32" customFormat="1" ht="30" customHeight="1" x14ac:dyDescent="0.4">
      <c r="A14" s="29"/>
      <c r="B14" s="53" t="s">
        <v>50</v>
      </c>
      <c r="C14" s="49" t="s">
        <v>16</v>
      </c>
      <c r="D14" s="49" t="s">
        <v>31</v>
      </c>
      <c r="E14" s="50">
        <v>1</v>
      </c>
      <c r="F14" s="51">
        <v>44178</v>
      </c>
      <c r="G14" s="52">
        <v>16</v>
      </c>
      <c r="H14" s="10"/>
      <c r="I14" s="31" t="str">
        <f t="shared" ca="1" si="4"/>
        <v/>
      </c>
      <c r="J14" s="31" t="str">
        <f t="shared" ca="1" si="4"/>
        <v/>
      </c>
      <c r="K14" s="31" t="str">
        <f t="shared" ca="1" si="4"/>
        <v/>
      </c>
      <c r="L14" s="31" t="str">
        <f t="shared" ca="1" si="4"/>
        <v/>
      </c>
      <c r="M14" s="31" t="str">
        <f t="shared" ca="1" si="4"/>
        <v/>
      </c>
      <c r="N14" s="31" t="str">
        <f t="shared" ca="1" si="4"/>
        <v/>
      </c>
      <c r="O14" s="31" t="str">
        <f t="shared" ca="1" si="4"/>
        <v/>
      </c>
      <c r="P14" s="31" t="str">
        <f t="shared" ca="1" si="4"/>
        <v/>
      </c>
      <c r="Q14" s="31" t="str">
        <f t="shared" ca="1" si="4"/>
        <v/>
      </c>
      <c r="R14" s="31" t="str">
        <f t="shared" ca="1" si="4"/>
        <v/>
      </c>
      <c r="S14" s="31" t="str">
        <f t="shared" ca="1" si="5"/>
        <v/>
      </c>
      <c r="T14" s="31" t="str">
        <f t="shared" ca="1" si="5"/>
        <v/>
      </c>
      <c r="U14" s="31" t="str">
        <f t="shared" ca="1" si="5"/>
        <v/>
      </c>
      <c r="V14" s="31" t="str">
        <f t="shared" ca="1" si="5"/>
        <v/>
      </c>
      <c r="W14" s="31" t="str">
        <f t="shared" ca="1" si="5"/>
        <v/>
      </c>
      <c r="X14" s="31" t="str">
        <f t="shared" ca="1" si="5"/>
        <v/>
      </c>
      <c r="Y14" s="31" t="str">
        <f t="shared" ca="1" si="5"/>
        <v/>
      </c>
      <c r="Z14" s="31" t="str">
        <f t="shared" ca="1" si="5"/>
        <v/>
      </c>
      <c r="AA14" s="31" t="str">
        <f t="shared" ca="1" si="5"/>
        <v/>
      </c>
      <c r="AB14" s="31" t="str">
        <f t="shared" ca="1" si="5"/>
        <v/>
      </c>
      <c r="AC14" s="31" t="str">
        <f t="shared" ca="1" si="6"/>
        <v/>
      </c>
      <c r="AD14" s="31" t="str">
        <f t="shared" ca="1" si="6"/>
        <v/>
      </c>
      <c r="AE14" s="31" t="str">
        <f t="shared" ca="1" si="6"/>
        <v/>
      </c>
      <c r="AF14" s="31" t="str">
        <f t="shared" ca="1" si="6"/>
        <v/>
      </c>
      <c r="AG14" s="31" t="str">
        <f t="shared" ca="1" si="6"/>
        <v/>
      </c>
      <c r="AH14" s="31" t="str">
        <f t="shared" ca="1" si="6"/>
        <v/>
      </c>
      <c r="AI14" s="31" t="str">
        <f t="shared" ca="1" si="6"/>
        <v/>
      </c>
      <c r="AJ14" s="31" t="str">
        <f t="shared" ca="1" si="6"/>
        <v/>
      </c>
      <c r="AK14" s="31" t="str">
        <f t="shared" ca="1" si="6"/>
        <v/>
      </c>
      <c r="AL14" s="31" t="str">
        <f t="shared" ca="1" si="6"/>
        <v/>
      </c>
      <c r="AM14" s="31" t="str">
        <f t="shared" ca="1" si="7"/>
        <v/>
      </c>
      <c r="AN14" s="31" t="str">
        <f t="shared" ca="1" si="7"/>
        <v/>
      </c>
      <c r="AO14" s="31" t="str">
        <f t="shared" ca="1" si="7"/>
        <v/>
      </c>
      <c r="AP14" s="31" t="str">
        <f t="shared" ca="1" si="7"/>
        <v/>
      </c>
      <c r="AQ14" s="31" t="str">
        <f t="shared" ca="1" si="7"/>
        <v/>
      </c>
      <c r="AR14" s="31" t="str">
        <f t="shared" ca="1" si="7"/>
        <v/>
      </c>
      <c r="AS14" s="31" t="str">
        <f t="shared" ca="1" si="7"/>
        <v/>
      </c>
      <c r="AT14" s="31" t="str">
        <f t="shared" ca="1" si="7"/>
        <v/>
      </c>
      <c r="AU14" s="31" t="str">
        <f t="shared" ca="1" si="7"/>
        <v/>
      </c>
      <c r="AV14" s="31" t="str">
        <f t="shared" ca="1" si="7"/>
        <v/>
      </c>
      <c r="AW14" s="31" t="str">
        <f t="shared" ca="1" si="8"/>
        <v/>
      </c>
      <c r="AX14" s="31" t="str">
        <f t="shared" ca="1" si="8"/>
        <v/>
      </c>
      <c r="AY14" s="31" t="str">
        <f t="shared" ca="1" si="8"/>
        <v/>
      </c>
      <c r="AZ14" s="31" t="str">
        <f t="shared" ca="1" si="8"/>
        <v/>
      </c>
      <c r="BA14" s="31" t="str">
        <f t="shared" ca="1" si="8"/>
        <v/>
      </c>
      <c r="BB14" s="31" t="str">
        <f t="shared" ca="1" si="8"/>
        <v/>
      </c>
      <c r="BC14" s="31" t="str">
        <f t="shared" ca="1" si="8"/>
        <v/>
      </c>
      <c r="BD14" s="31" t="str">
        <f t="shared" ca="1" si="8"/>
        <v/>
      </c>
      <c r="BE14" s="31" t="str">
        <f t="shared" ca="1" si="8"/>
        <v/>
      </c>
      <c r="BF14" s="31" t="str">
        <f t="shared" ca="1" si="8"/>
        <v/>
      </c>
      <c r="BG14" s="31" t="str">
        <f t="shared" ca="1" si="9"/>
        <v/>
      </c>
      <c r="BH14" s="31" t="str">
        <f t="shared" ca="1" si="9"/>
        <v/>
      </c>
      <c r="BI14" s="31" t="str">
        <f t="shared" ca="1" si="9"/>
        <v/>
      </c>
      <c r="BJ14" s="31" t="str">
        <f t="shared" ca="1" si="9"/>
        <v/>
      </c>
      <c r="BK14" s="31" t="str">
        <f t="shared" ca="1" si="9"/>
        <v/>
      </c>
      <c r="BL14" s="31" t="str">
        <f t="shared" ca="1" si="9"/>
        <v/>
      </c>
    </row>
    <row r="15" spans="1:64" s="32" customFormat="1" ht="30" customHeight="1" x14ac:dyDescent="0.3">
      <c r="A15" s="15"/>
      <c r="B15" s="48" t="s">
        <v>36</v>
      </c>
      <c r="C15" s="49"/>
      <c r="D15" s="49"/>
      <c r="E15" s="50"/>
      <c r="F15" s="51"/>
      <c r="G15" s="52"/>
      <c r="H15" s="10"/>
      <c r="I15" s="31" t="str">
        <f t="shared" ca="1" si="4"/>
        <v/>
      </c>
      <c r="J15" s="31" t="str">
        <f t="shared" ca="1" si="4"/>
        <v/>
      </c>
      <c r="K15" s="31" t="str">
        <f t="shared" ca="1" si="4"/>
        <v/>
      </c>
      <c r="L15" s="31" t="str">
        <f t="shared" ca="1" si="4"/>
        <v/>
      </c>
      <c r="M15" s="31" t="str">
        <f t="shared" ca="1" si="4"/>
        <v/>
      </c>
      <c r="N15" s="31" t="str">
        <f t="shared" ca="1" si="4"/>
        <v/>
      </c>
      <c r="O15" s="31" t="str">
        <f t="shared" ca="1" si="4"/>
        <v/>
      </c>
      <c r="P15" s="31" t="str">
        <f t="shared" ca="1" si="4"/>
        <v/>
      </c>
      <c r="Q15" s="31" t="str">
        <f t="shared" ca="1" si="4"/>
        <v/>
      </c>
      <c r="R15" s="31" t="str">
        <f t="shared" ca="1" si="4"/>
        <v/>
      </c>
      <c r="S15" s="31" t="str">
        <f t="shared" ca="1" si="5"/>
        <v/>
      </c>
      <c r="T15" s="31" t="str">
        <f t="shared" ca="1" si="5"/>
        <v/>
      </c>
      <c r="U15" s="31" t="str">
        <f t="shared" ca="1" si="5"/>
        <v/>
      </c>
      <c r="V15" s="31" t="str">
        <f t="shared" ca="1" si="5"/>
        <v/>
      </c>
      <c r="W15" s="31" t="str">
        <f t="shared" ca="1" si="5"/>
        <v/>
      </c>
      <c r="X15" s="31" t="str">
        <f t="shared" ca="1" si="5"/>
        <v/>
      </c>
      <c r="Y15" s="31" t="str">
        <f t="shared" ca="1" si="5"/>
        <v/>
      </c>
      <c r="Z15" s="31" t="str">
        <f t="shared" ca="1" si="5"/>
        <v/>
      </c>
      <c r="AA15" s="31" t="str">
        <f t="shared" ca="1" si="5"/>
        <v/>
      </c>
      <c r="AB15" s="31" t="str">
        <f t="shared" ca="1" si="5"/>
        <v/>
      </c>
      <c r="AC15" s="31" t="str">
        <f t="shared" ca="1" si="6"/>
        <v/>
      </c>
      <c r="AD15" s="31" t="str">
        <f t="shared" ca="1" si="6"/>
        <v/>
      </c>
      <c r="AE15" s="31" t="str">
        <f t="shared" ca="1" si="6"/>
        <v/>
      </c>
      <c r="AF15" s="31" t="str">
        <f t="shared" ca="1" si="6"/>
        <v/>
      </c>
      <c r="AG15" s="31" t="str">
        <f t="shared" ca="1" si="6"/>
        <v/>
      </c>
      <c r="AH15" s="31" t="str">
        <f t="shared" ca="1" si="6"/>
        <v/>
      </c>
      <c r="AI15" s="31" t="str">
        <f t="shared" ca="1" si="6"/>
        <v/>
      </c>
      <c r="AJ15" s="31" t="str">
        <f t="shared" ca="1" si="6"/>
        <v/>
      </c>
      <c r="AK15" s="31" t="str">
        <f t="shared" ca="1" si="6"/>
        <v/>
      </c>
      <c r="AL15" s="31" t="str">
        <f t="shared" ca="1" si="6"/>
        <v/>
      </c>
      <c r="AM15" s="31" t="str">
        <f t="shared" ca="1" si="7"/>
        <v/>
      </c>
      <c r="AN15" s="31" t="str">
        <f t="shared" ca="1" si="7"/>
        <v/>
      </c>
      <c r="AO15" s="31" t="str">
        <f t="shared" ca="1" si="7"/>
        <v/>
      </c>
      <c r="AP15" s="31" t="str">
        <f t="shared" ca="1" si="7"/>
        <v/>
      </c>
      <c r="AQ15" s="31" t="str">
        <f t="shared" ca="1" si="7"/>
        <v/>
      </c>
      <c r="AR15" s="31" t="str">
        <f t="shared" ca="1" si="7"/>
        <v/>
      </c>
      <c r="AS15" s="31" t="str">
        <f t="shared" ca="1" si="7"/>
        <v/>
      </c>
      <c r="AT15" s="31" t="str">
        <f t="shared" ca="1" si="7"/>
        <v/>
      </c>
      <c r="AU15" s="31" t="str">
        <f t="shared" ca="1" si="7"/>
        <v/>
      </c>
      <c r="AV15" s="31" t="str">
        <f t="shared" ca="1" si="7"/>
        <v/>
      </c>
      <c r="AW15" s="31" t="str">
        <f t="shared" ca="1" si="8"/>
        <v/>
      </c>
      <c r="AX15" s="31" t="str">
        <f t="shared" ca="1" si="8"/>
        <v/>
      </c>
      <c r="AY15" s="31" t="str">
        <f t="shared" ca="1" si="8"/>
        <v/>
      </c>
      <c r="AZ15" s="31" t="str">
        <f t="shared" ca="1" si="8"/>
        <v/>
      </c>
      <c r="BA15" s="31" t="str">
        <f t="shared" ca="1" si="8"/>
        <v/>
      </c>
      <c r="BB15" s="31" t="str">
        <f t="shared" ca="1" si="8"/>
        <v/>
      </c>
      <c r="BC15" s="31" t="str">
        <f t="shared" ca="1" si="8"/>
        <v/>
      </c>
      <c r="BD15" s="31" t="str">
        <f t="shared" ca="1" si="8"/>
        <v/>
      </c>
      <c r="BE15" s="31" t="str">
        <f t="shared" ca="1" si="8"/>
        <v/>
      </c>
      <c r="BF15" s="31" t="str">
        <f t="shared" ca="1" si="8"/>
        <v/>
      </c>
      <c r="BG15" s="31" t="str">
        <f t="shared" ca="1" si="9"/>
        <v/>
      </c>
      <c r="BH15" s="31" t="str">
        <f t="shared" ca="1" si="9"/>
        <v/>
      </c>
      <c r="BI15" s="31" t="str">
        <f t="shared" ca="1" si="9"/>
        <v/>
      </c>
      <c r="BJ15" s="31" t="str">
        <f t="shared" ca="1" si="9"/>
        <v/>
      </c>
      <c r="BK15" s="31" t="str">
        <f t="shared" ca="1" si="9"/>
        <v/>
      </c>
      <c r="BL15" s="31" t="str">
        <f t="shared" ca="1" si="9"/>
        <v/>
      </c>
    </row>
    <row r="16" spans="1:64" s="32" customFormat="1" ht="30" customHeight="1" x14ac:dyDescent="0.4">
      <c r="A16" s="15"/>
      <c r="B16" s="53" t="s">
        <v>37</v>
      </c>
      <c r="C16" s="49" t="s">
        <v>16</v>
      </c>
      <c r="D16" s="49" t="s">
        <v>38</v>
      </c>
      <c r="E16" s="50">
        <v>1</v>
      </c>
      <c r="F16" s="51">
        <v>44156</v>
      </c>
      <c r="G16" s="52">
        <v>3</v>
      </c>
      <c r="H16" s="10"/>
      <c r="I16" s="31" t="str">
        <f t="shared" ca="1" si="4"/>
        <v/>
      </c>
      <c r="J16" s="31" t="str">
        <f t="shared" ca="1" si="4"/>
        <v/>
      </c>
      <c r="K16" s="31" t="str">
        <f t="shared" ca="1" si="4"/>
        <v/>
      </c>
      <c r="L16" s="31" t="str">
        <f t="shared" ca="1" si="4"/>
        <v/>
      </c>
      <c r="M16" s="31" t="str">
        <f t="shared" ca="1" si="4"/>
        <v/>
      </c>
      <c r="N16" s="31" t="str">
        <f t="shared" ca="1" si="4"/>
        <v/>
      </c>
      <c r="O16" s="31" t="str">
        <f t="shared" ca="1" si="4"/>
        <v/>
      </c>
      <c r="P16" s="31" t="str">
        <f t="shared" ca="1" si="4"/>
        <v/>
      </c>
      <c r="Q16" s="31" t="str">
        <f t="shared" ca="1" si="4"/>
        <v/>
      </c>
      <c r="R16" s="31" t="str">
        <f t="shared" ca="1" si="4"/>
        <v/>
      </c>
      <c r="S16" s="31" t="str">
        <f t="shared" ca="1" si="5"/>
        <v/>
      </c>
      <c r="T16" s="31" t="str">
        <f t="shared" ca="1" si="5"/>
        <v/>
      </c>
      <c r="U16" s="31" t="str">
        <f t="shared" ca="1" si="5"/>
        <v/>
      </c>
      <c r="V16" s="31" t="str">
        <f t="shared" ca="1" si="5"/>
        <v/>
      </c>
      <c r="W16" s="31" t="str">
        <f t="shared" ca="1" si="5"/>
        <v/>
      </c>
      <c r="X16" s="31" t="str">
        <f t="shared" ca="1" si="5"/>
        <v/>
      </c>
      <c r="Y16" s="31" t="str">
        <f t="shared" ca="1" si="5"/>
        <v/>
      </c>
      <c r="Z16" s="31" t="str">
        <f t="shared" ca="1" si="5"/>
        <v/>
      </c>
      <c r="AA16" s="31" t="str">
        <f t="shared" ca="1" si="5"/>
        <v/>
      </c>
      <c r="AB16" s="31" t="str">
        <f t="shared" ca="1" si="5"/>
        <v/>
      </c>
      <c r="AC16" s="31" t="str">
        <f t="shared" ca="1" si="6"/>
        <v/>
      </c>
      <c r="AD16" s="31" t="str">
        <f t="shared" ca="1" si="6"/>
        <v/>
      </c>
      <c r="AE16" s="31" t="str">
        <f t="shared" ca="1" si="6"/>
        <v/>
      </c>
      <c r="AF16" s="31" t="str">
        <f t="shared" ca="1" si="6"/>
        <v/>
      </c>
      <c r="AG16" s="31" t="str">
        <f t="shared" ca="1" si="6"/>
        <v/>
      </c>
      <c r="AH16" s="31" t="str">
        <f t="shared" ca="1" si="6"/>
        <v/>
      </c>
      <c r="AI16" s="31" t="str">
        <f t="shared" ca="1" si="6"/>
        <v/>
      </c>
      <c r="AJ16" s="31" t="str">
        <f t="shared" ca="1" si="6"/>
        <v/>
      </c>
      <c r="AK16" s="31" t="str">
        <f t="shared" ca="1" si="6"/>
        <v/>
      </c>
      <c r="AL16" s="31" t="str">
        <f t="shared" ca="1" si="6"/>
        <v/>
      </c>
      <c r="AM16" s="31" t="str">
        <f t="shared" ca="1" si="7"/>
        <v/>
      </c>
      <c r="AN16" s="31" t="str">
        <f t="shared" ca="1" si="7"/>
        <v/>
      </c>
      <c r="AO16" s="31" t="str">
        <f t="shared" ca="1" si="7"/>
        <v/>
      </c>
      <c r="AP16" s="31" t="str">
        <f t="shared" ca="1" si="7"/>
        <v/>
      </c>
      <c r="AQ16" s="31" t="str">
        <f t="shared" ca="1" si="7"/>
        <v/>
      </c>
      <c r="AR16" s="31" t="str">
        <f t="shared" ca="1" si="7"/>
        <v/>
      </c>
      <c r="AS16" s="31" t="str">
        <f t="shared" ca="1" si="7"/>
        <v/>
      </c>
      <c r="AT16" s="31" t="str">
        <f t="shared" ca="1" si="7"/>
        <v/>
      </c>
      <c r="AU16" s="31" t="str">
        <f t="shared" ca="1" si="7"/>
        <v/>
      </c>
      <c r="AV16" s="31" t="str">
        <f t="shared" ca="1" si="7"/>
        <v/>
      </c>
      <c r="AW16" s="31" t="str">
        <f t="shared" ca="1" si="8"/>
        <v/>
      </c>
      <c r="AX16" s="31" t="str">
        <f t="shared" ca="1" si="8"/>
        <v/>
      </c>
      <c r="AY16" s="31" t="str">
        <f t="shared" ca="1" si="8"/>
        <v/>
      </c>
      <c r="AZ16" s="31" t="str">
        <f t="shared" ca="1" si="8"/>
        <v/>
      </c>
      <c r="BA16" s="31" t="str">
        <f t="shared" ca="1" si="8"/>
        <v/>
      </c>
      <c r="BB16" s="31" t="str">
        <f t="shared" ca="1" si="8"/>
        <v/>
      </c>
      <c r="BC16" s="31" t="str">
        <f t="shared" ca="1" si="8"/>
        <v/>
      </c>
      <c r="BD16" s="31" t="str">
        <f t="shared" ca="1" si="8"/>
        <v/>
      </c>
      <c r="BE16" s="31" t="str">
        <f t="shared" ca="1" si="8"/>
        <v/>
      </c>
      <c r="BF16" s="31" t="str">
        <f t="shared" ca="1" si="8"/>
        <v/>
      </c>
      <c r="BG16" s="31" t="str">
        <f t="shared" ca="1" si="9"/>
        <v/>
      </c>
      <c r="BH16" s="31" t="str">
        <f t="shared" ca="1" si="9"/>
        <v/>
      </c>
      <c r="BI16" s="31" t="str">
        <f t="shared" ca="1" si="9"/>
        <v/>
      </c>
      <c r="BJ16" s="31" t="str">
        <f t="shared" ca="1" si="9"/>
        <v/>
      </c>
      <c r="BK16" s="31" t="str">
        <f t="shared" ca="1" si="9"/>
        <v/>
      </c>
      <c r="BL16" s="31" t="str">
        <f t="shared" ca="1" si="9"/>
        <v/>
      </c>
    </row>
    <row r="17" spans="1:64" s="32" customFormat="1" ht="30" customHeight="1" x14ac:dyDescent="0.4">
      <c r="A17" s="29"/>
      <c r="B17" s="53" t="s">
        <v>39</v>
      </c>
      <c r="C17" s="49" t="s">
        <v>16</v>
      </c>
      <c r="D17" s="49" t="s">
        <v>49</v>
      </c>
      <c r="E17" s="50">
        <v>1</v>
      </c>
      <c r="F17" s="51">
        <v>44159</v>
      </c>
      <c r="G17" s="52">
        <v>3</v>
      </c>
      <c r="H17" s="10"/>
      <c r="I17" s="31" t="str">
        <f t="shared" ca="1" si="4"/>
        <v/>
      </c>
      <c r="J17" s="31" t="str">
        <f t="shared" ca="1" si="4"/>
        <v/>
      </c>
      <c r="K17" s="31" t="str">
        <f t="shared" ca="1" si="4"/>
        <v/>
      </c>
      <c r="L17" s="31" t="str">
        <f t="shared" ca="1" si="4"/>
        <v/>
      </c>
      <c r="M17" s="31" t="str">
        <f t="shared" ca="1" si="4"/>
        <v/>
      </c>
      <c r="N17" s="31" t="str">
        <f t="shared" ca="1" si="4"/>
        <v/>
      </c>
      <c r="O17" s="31" t="str">
        <f t="shared" ca="1" si="4"/>
        <v/>
      </c>
      <c r="P17" s="31" t="str">
        <f t="shared" ca="1" si="4"/>
        <v/>
      </c>
      <c r="Q17" s="31" t="str">
        <f t="shared" ca="1" si="4"/>
        <v/>
      </c>
      <c r="R17" s="31" t="str">
        <f t="shared" ca="1" si="4"/>
        <v/>
      </c>
      <c r="S17" s="31" t="str">
        <f t="shared" ca="1" si="5"/>
        <v/>
      </c>
      <c r="T17" s="31" t="str">
        <f t="shared" ca="1" si="5"/>
        <v/>
      </c>
      <c r="U17" s="31" t="str">
        <f t="shared" ca="1" si="5"/>
        <v/>
      </c>
      <c r="V17" s="31" t="str">
        <f t="shared" ca="1" si="5"/>
        <v/>
      </c>
      <c r="W17" s="31" t="str">
        <f t="shared" ca="1" si="5"/>
        <v/>
      </c>
      <c r="X17" s="31" t="str">
        <f t="shared" ca="1" si="5"/>
        <v/>
      </c>
      <c r="Y17" s="31" t="str">
        <f t="shared" ca="1" si="5"/>
        <v/>
      </c>
      <c r="Z17" s="31" t="str">
        <f t="shared" ca="1" si="5"/>
        <v/>
      </c>
      <c r="AA17" s="31" t="str">
        <f t="shared" ca="1" si="5"/>
        <v/>
      </c>
      <c r="AB17" s="31" t="str">
        <f t="shared" ca="1" si="5"/>
        <v/>
      </c>
      <c r="AC17" s="31" t="str">
        <f t="shared" ca="1" si="6"/>
        <v/>
      </c>
      <c r="AD17" s="31" t="str">
        <f t="shared" ca="1" si="6"/>
        <v/>
      </c>
      <c r="AE17" s="31" t="str">
        <f t="shared" ca="1" si="6"/>
        <v/>
      </c>
      <c r="AF17" s="31" t="str">
        <f t="shared" ca="1" si="6"/>
        <v/>
      </c>
      <c r="AG17" s="31" t="str">
        <f t="shared" ca="1" si="6"/>
        <v/>
      </c>
      <c r="AH17" s="31" t="str">
        <f t="shared" ca="1" si="6"/>
        <v/>
      </c>
      <c r="AI17" s="31" t="str">
        <f t="shared" ca="1" si="6"/>
        <v/>
      </c>
      <c r="AJ17" s="31" t="str">
        <f t="shared" ca="1" si="6"/>
        <v/>
      </c>
      <c r="AK17" s="31" t="str">
        <f t="shared" ca="1" si="6"/>
        <v/>
      </c>
      <c r="AL17" s="31" t="str">
        <f t="shared" ca="1" si="6"/>
        <v/>
      </c>
      <c r="AM17" s="31" t="str">
        <f t="shared" ca="1" si="7"/>
        <v/>
      </c>
      <c r="AN17" s="31" t="str">
        <f t="shared" ca="1" si="7"/>
        <v/>
      </c>
      <c r="AO17" s="31" t="str">
        <f t="shared" ca="1" si="7"/>
        <v/>
      </c>
      <c r="AP17" s="31" t="str">
        <f t="shared" ca="1" si="7"/>
        <v/>
      </c>
      <c r="AQ17" s="31" t="str">
        <f t="shared" ca="1" si="7"/>
        <v/>
      </c>
      <c r="AR17" s="31" t="str">
        <f t="shared" ca="1" si="7"/>
        <v/>
      </c>
      <c r="AS17" s="31" t="str">
        <f t="shared" ca="1" si="7"/>
        <v/>
      </c>
      <c r="AT17" s="31" t="str">
        <f t="shared" ca="1" si="7"/>
        <v/>
      </c>
      <c r="AU17" s="31" t="str">
        <f t="shared" ca="1" si="7"/>
        <v/>
      </c>
      <c r="AV17" s="31" t="str">
        <f t="shared" ca="1" si="7"/>
        <v/>
      </c>
      <c r="AW17" s="31" t="str">
        <f t="shared" ca="1" si="8"/>
        <v/>
      </c>
      <c r="AX17" s="31" t="str">
        <f t="shared" ca="1" si="8"/>
        <v/>
      </c>
      <c r="AY17" s="31" t="str">
        <f t="shared" ca="1" si="8"/>
        <v/>
      </c>
      <c r="AZ17" s="31" t="str">
        <f t="shared" ca="1" si="8"/>
        <v/>
      </c>
      <c r="BA17" s="31" t="str">
        <f t="shared" ca="1" si="8"/>
        <v/>
      </c>
      <c r="BB17" s="31" t="str">
        <f t="shared" ca="1" si="8"/>
        <v/>
      </c>
      <c r="BC17" s="31" t="str">
        <f t="shared" ca="1" si="8"/>
        <v/>
      </c>
      <c r="BD17" s="31" t="str">
        <f t="shared" ca="1" si="8"/>
        <v/>
      </c>
      <c r="BE17" s="31" t="str">
        <f t="shared" ca="1" si="8"/>
        <v/>
      </c>
      <c r="BF17" s="31" t="str">
        <f t="shared" ca="1" si="8"/>
        <v/>
      </c>
      <c r="BG17" s="31" t="str">
        <f t="shared" ca="1" si="9"/>
        <v/>
      </c>
      <c r="BH17" s="31" t="str">
        <f t="shared" ca="1" si="9"/>
        <v/>
      </c>
      <c r="BI17" s="31" t="str">
        <f t="shared" ca="1" si="9"/>
        <v/>
      </c>
      <c r="BJ17" s="31" t="str">
        <f t="shared" ca="1" si="9"/>
        <v/>
      </c>
      <c r="BK17" s="31" t="str">
        <f t="shared" ca="1" si="9"/>
        <v/>
      </c>
      <c r="BL17" s="31" t="str">
        <f t="shared" ca="1" si="9"/>
        <v/>
      </c>
    </row>
    <row r="18" spans="1:64" s="32" customFormat="1" ht="30" customHeight="1" x14ac:dyDescent="0.4">
      <c r="A18" s="29"/>
      <c r="B18" s="53" t="s">
        <v>40</v>
      </c>
      <c r="C18" s="49" t="s">
        <v>16</v>
      </c>
      <c r="D18" s="49" t="s">
        <v>49</v>
      </c>
      <c r="E18" s="50">
        <v>1</v>
      </c>
      <c r="F18" s="51">
        <v>44162</v>
      </c>
      <c r="G18" s="52">
        <v>1</v>
      </c>
      <c r="H18" s="10"/>
      <c r="I18" s="31" t="str">
        <f t="shared" ca="1" si="4"/>
        <v/>
      </c>
      <c r="J18" s="31" t="str">
        <f t="shared" ca="1" si="4"/>
        <v/>
      </c>
      <c r="K18" s="31" t="str">
        <f t="shared" ca="1" si="4"/>
        <v/>
      </c>
      <c r="L18" s="31" t="str">
        <f t="shared" ca="1" si="4"/>
        <v/>
      </c>
      <c r="M18" s="31" t="str">
        <f t="shared" ca="1" si="4"/>
        <v/>
      </c>
      <c r="N18" s="31" t="str">
        <f t="shared" ca="1" si="4"/>
        <v/>
      </c>
      <c r="O18" s="31" t="str">
        <f t="shared" ca="1" si="4"/>
        <v/>
      </c>
      <c r="P18" s="31" t="str">
        <f t="shared" ca="1" si="4"/>
        <v/>
      </c>
      <c r="Q18" s="31" t="str">
        <f t="shared" ca="1" si="4"/>
        <v/>
      </c>
      <c r="R18" s="31" t="str">
        <f t="shared" ca="1" si="4"/>
        <v/>
      </c>
      <c r="S18" s="31" t="str">
        <f t="shared" ca="1" si="5"/>
        <v/>
      </c>
      <c r="T18" s="31" t="str">
        <f t="shared" ca="1" si="5"/>
        <v/>
      </c>
      <c r="U18" s="31" t="str">
        <f t="shared" ca="1" si="5"/>
        <v/>
      </c>
      <c r="V18" s="31" t="str">
        <f t="shared" ca="1" si="5"/>
        <v/>
      </c>
      <c r="W18" s="31" t="str">
        <f t="shared" ca="1" si="5"/>
        <v/>
      </c>
      <c r="X18" s="31" t="str">
        <f t="shared" ca="1" si="5"/>
        <v/>
      </c>
      <c r="Y18" s="31" t="str">
        <f t="shared" ca="1" si="5"/>
        <v/>
      </c>
      <c r="Z18" s="31" t="str">
        <f t="shared" ca="1" si="5"/>
        <v/>
      </c>
      <c r="AA18" s="31" t="str">
        <f t="shared" ca="1" si="5"/>
        <v/>
      </c>
      <c r="AB18" s="31" t="str">
        <f t="shared" ca="1" si="5"/>
        <v/>
      </c>
      <c r="AC18" s="31" t="str">
        <f t="shared" ca="1" si="6"/>
        <v/>
      </c>
      <c r="AD18" s="31" t="str">
        <f t="shared" ca="1" si="6"/>
        <v/>
      </c>
      <c r="AE18" s="31" t="str">
        <f t="shared" ca="1" si="6"/>
        <v/>
      </c>
      <c r="AF18" s="31" t="str">
        <f t="shared" ca="1" si="6"/>
        <v/>
      </c>
      <c r="AG18" s="31" t="str">
        <f t="shared" ca="1" si="6"/>
        <v/>
      </c>
      <c r="AH18" s="31" t="str">
        <f t="shared" ca="1" si="6"/>
        <v/>
      </c>
      <c r="AI18" s="31" t="str">
        <f t="shared" ca="1" si="6"/>
        <v/>
      </c>
      <c r="AJ18" s="31" t="str">
        <f t="shared" ca="1" si="6"/>
        <v/>
      </c>
      <c r="AK18" s="31" t="str">
        <f t="shared" ca="1" si="6"/>
        <v/>
      </c>
      <c r="AL18" s="31" t="str">
        <f t="shared" ca="1" si="6"/>
        <v/>
      </c>
      <c r="AM18" s="31" t="str">
        <f t="shared" ca="1" si="7"/>
        <v/>
      </c>
      <c r="AN18" s="31" t="str">
        <f t="shared" ca="1" si="7"/>
        <v/>
      </c>
      <c r="AO18" s="31" t="str">
        <f t="shared" ca="1" si="7"/>
        <v/>
      </c>
      <c r="AP18" s="31" t="str">
        <f t="shared" ca="1" si="7"/>
        <v/>
      </c>
      <c r="AQ18" s="31" t="str">
        <f t="shared" ca="1" si="7"/>
        <v/>
      </c>
      <c r="AR18" s="31" t="str">
        <f t="shared" ca="1" si="7"/>
        <v/>
      </c>
      <c r="AS18" s="31" t="str">
        <f t="shared" ca="1" si="7"/>
        <v/>
      </c>
      <c r="AT18" s="31" t="str">
        <f t="shared" ca="1" si="7"/>
        <v/>
      </c>
      <c r="AU18" s="31" t="str">
        <f t="shared" ca="1" si="7"/>
        <v/>
      </c>
      <c r="AV18" s="31" t="str">
        <f t="shared" ca="1" si="7"/>
        <v/>
      </c>
      <c r="AW18" s="31" t="str">
        <f t="shared" ca="1" si="8"/>
        <v/>
      </c>
      <c r="AX18" s="31" t="str">
        <f t="shared" ca="1" si="8"/>
        <v/>
      </c>
      <c r="AY18" s="31" t="str">
        <f t="shared" ca="1" si="8"/>
        <v/>
      </c>
      <c r="AZ18" s="31" t="str">
        <f t="shared" ca="1" si="8"/>
        <v/>
      </c>
      <c r="BA18" s="31" t="str">
        <f t="shared" ca="1" si="8"/>
        <v/>
      </c>
      <c r="BB18" s="31" t="str">
        <f t="shared" ca="1" si="8"/>
        <v/>
      </c>
      <c r="BC18" s="31" t="str">
        <f t="shared" ca="1" si="8"/>
        <v/>
      </c>
      <c r="BD18" s="31" t="str">
        <f t="shared" ca="1" si="8"/>
        <v/>
      </c>
      <c r="BE18" s="31" t="str">
        <f t="shared" ca="1" si="8"/>
        <v/>
      </c>
      <c r="BF18" s="31" t="str">
        <f t="shared" ca="1" si="8"/>
        <v/>
      </c>
      <c r="BG18" s="31" t="str">
        <f t="shared" ca="1" si="9"/>
        <v/>
      </c>
      <c r="BH18" s="31" t="str">
        <f t="shared" ca="1" si="9"/>
        <v/>
      </c>
      <c r="BI18" s="31" t="str">
        <f t="shared" ca="1" si="9"/>
        <v/>
      </c>
      <c r="BJ18" s="31" t="str">
        <f t="shared" ca="1" si="9"/>
        <v/>
      </c>
      <c r="BK18" s="31" t="str">
        <f t="shared" ca="1" si="9"/>
        <v/>
      </c>
      <c r="BL18" s="31" t="str">
        <f t="shared" ca="1" si="9"/>
        <v/>
      </c>
    </row>
    <row r="19" spans="1:64" s="32" customFormat="1" ht="30" customHeight="1" x14ac:dyDescent="0.4">
      <c r="A19" s="29"/>
      <c r="B19" s="53" t="s">
        <v>41</v>
      </c>
      <c r="C19" s="49" t="s">
        <v>16</v>
      </c>
      <c r="D19" s="49" t="s">
        <v>42</v>
      </c>
      <c r="E19" s="50">
        <v>1</v>
      </c>
      <c r="F19" s="51">
        <v>44156</v>
      </c>
      <c r="G19" s="52">
        <v>3</v>
      </c>
      <c r="H19" s="10"/>
      <c r="I19" s="31" t="str">
        <f t="shared" ref="I19:R28" ca="1" si="10">IF(AND($C19="מטרה",I$5&gt;=$F19,I$5&lt;=$F19+$G19-1),2,IF(AND($C19="אבן דרך",I$5&gt;=$F19,I$5&lt;=$F19+$G19-1),1,""))</f>
        <v/>
      </c>
      <c r="J19" s="31" t="str">
        <f t="shared" ca="1" si="10"/>
        <v/>
      </c>
      <c r="K19" s="31" t="str">
        <f t="shared" ca="1" si="10"/>
        <v/>
      </c>
      <c r="L19" s="31" t="str">
        <f t="shared" ca="1" si="10"/>
        <v/>
      </c>
      <c r="M19" s="31" t="str">
        <f t="shared" ca="1" si="10"/>
        <v/>
      </c>
      <c r="N19" s="31" t="str">
        <f t="shared" ca="1" si="10"/>
        <v/>
      </c>
      <c r="O19" s="31" t="str">
        <f t="shared" ca="1" si="10"/>
        <v/>
      </c>
      <c r="P19" s="31" t="str">
        <f t="shared" ca="1" si="10"/>
        <v/>
      </c>
      <c r="Q19" s="31" t="str">
        <f t="shared" ca="1" si="10"/>
        <v/>
      </c>
      <c r="R19" s="31" t="str">
        <f t="shared" ca="1" si="10"/>
        <v/>
      </c>
      <c r="S19" s="31" t="str">
        <f t="shared" ref="S19:AB28" ca="1" si="11">IF(AND($C19="מטרה",S$5&gt;=$F19,S$5&lt;=$F19+$G19-1),2,IF(AND($C19="אבן דרך",S$5&gt;=$F19,S$5&lt;=$F19+$G19-1),1,""))</f>
        <v/>
      </c>
      <c r="T19" s="31" t="str">
        <f t="shared" ca="1" si="11"/>
        <v/>
      </c>
      <c r="U19" s="31" t="str">
        <f t="shared" ca="1" si="11"/>
        <v/>
      </c>
      <c r="V19" s="31" t="str">
        <f t="shared" ca="1" si="11"/>
        <v/>
      </c>
      <c r="W19" s="31" t="str">
        <f t="shared" ca="1" si="11"/>
        <v/>
      </c>
      <c r="X19" s="31" t="str">
        <f t="shared" ca="1" si="11"/>
        <v/>
      </c>
      <c r="Y19" s="31" t="str">
        <f t="shared" ca="1" si="11"/>
        <v/>
      </c>
      <c r="Z19" s="31" t="str">
        <f t="shared" ca="1" si="11"/>
        <v/>
      </c>
      <c r="AA19" s="31" t="str">
        <f t="shared" ca="1" si="11"/>
        <v/>
      </c>
      <c r="AB19" s="31" t="str">
        <f t="shared" ca="1" si="11"/>
        <v/>
      </c>
      <c r="AC19" s="31" t="str">
        <f t="shared" ref="AC19:AL28" ca="1" si="12">IF(AND($C19="מטרה",AC$5&gt;=$F19,AC$5&lt;=$F19+$G19-1),2,IF(AND($C19="אבן דרך",AC$5&gt;=$F19,AC$5&lt;=$F19+$G19-1),1,""))</f>
        <v/>
      </c>
      <c r="AD19" s="31" t="str">
        <f t="shared" ca="1" si="12"/>
        <v/>
      </c>
      <c r="AE19" s="31" t="str">
        <f t="shared" ca="1" si="12"/>
        <v/>
      </c>
      <c r="AF19" s="31" t="str">
        <f t="shared" ca="1" si="12"/>
        <v/>
      </c>
      <c r="AG19" s="31" t="str">
        <f t="shared" ca="1" si="12"/>
        <v/>
      </c>
      <c r="AH19" s="31" t="str">
        <f t="shared" ca="1" si="12"/>
        <v/>
      </c>
      <c r="AI19" s="31" t="str">
        <f t="shared" ca="1" si="12"/>
        <v/>
      </c>
      <c r="AJ19" s="31" t="str">
        <f t="shared" ca="1" si="12"/>
        <v/>
      </c>
      <c r="AK19" s="31" t="str">
        <f t="shared" ca="1" si="12"/>
        <v/>
      </c>
      <c r="AL19" s="31" t="str">
        <f t="shared" ca="1" si="12"/>
        <v/>
      </c>
      <c r="AM19" s="31" t="str">
        <f t="shared" ref="AM19:AV28" ca="1" si="13">IF(AND($C19="מטרה",AM$5&gt;=$F19,AM$5&lt;=$F19+$G19-1),2,IF(AND($C19="אבן דרך",AM$5&gt;=$F19,AM$5&lt;=$F19+$G19-1),1,""))</f>
        <v/>
      </c>
      <c r="AN19" s="31" t="str">
        <f t="shared" ca="1" si="13"/>
        <v/>
      </c>
      <c r="AO19" s="31" t="str">
        <f t="shared" ca="1" si="13"/>
        <v/>
      </c>
      <c r="AP19" s="31" t="str">
        <f t="shared" ca="1" si="13"/>
        <v/>
      </c>
      <c r="AQ19" s="31" t="str">
        <f t="shared" ca="1" si="13"/>
        <v/>
      </c>
      <c r="AR19" s="31" t="str">
        <f t="shared" ca="1" si="13"/>
        <v/>
      </c>
      <c r="AS19" s="31" t="str">
        <f t="shared" ca="1" si="13"/>
        <v/>
      </c>
      <c r="AT19" s="31" t="str">
        <f t="shared" ca="1" si="13"/>
        <v/>
      </c>
      <c r="AU19" s="31" t="str">
        <f t="shared" ca="1" si="13"/>
        <v/>
      </c>
      <c r="AV19" s="31" t="str">
        <f t="shared" ca="1" si="13"/>
        <v/>
      </c>
      <c r="AW19" s="31" t="str">
        <f t="shared" ref="AW19:BF28" ca="1" si="14">IF(AND($C19="מטרה",AW$5&gt;=$F19,AW$5&lt;=$F19+$G19-1),2,IF(AND($C19="אבן דרך",AW$5&gt;=$F19,AW$5&lt;=$F19+$G19-1),1,""))</f>
        <v/>
      </c>
      <c r="AX19" s="31" t="str">
        <f t="shared" ca="1" si="14"/>
        <v/>
      </c>
      <c r="AY19" s="31" t="str">
        <f t="shared" ca="1" si="14"/>
        <v/>
      </c>
      <c r="AZ19" s="31" t="str">
        <f t="shared" ca="1" si="14"/>
        <v/>
      </c>
      <c r="BA19" s="31" t="str">
        <f t="shared" ca="1" si="14"/>
        <v/>
      </c>
      <c r="BB19" s="31" t="str">
        <f t="shared" ca="1" si="14"/>
        <v/>
      </c>
      <c r="BC19" s="31" t="str">
        <f t="shared" ca="1" si="14"/>
        <v/>
      </c>
      <c r="BD19" s="31" t="str">
        <f t="shared" ca="1" si="14"/>
        <v/>
      </c>
      <c r="BE19" s="31" t="str">
        <f t="shared" ca="1" si="14"/>
        <v/>
      </c>
      <c r="BF19" s="31" t="str">
        <f t="shared" ca="1" si="14"/>
        <v/>
      </c>
      <c r="BG19" s="31" t="str">
        <f t="shared" ref="BG19:BL28" ca="1" si="15">IF(AND($C19="מטרה",BG$5&gt;=$F19,BG$5&lt;=$F19+$G19-1),2,IF(AND($C19="אבן דרך",BG$5&gt;=$F19,BG$5&lt;=$F19+$G19-1),1,""))</f>
        <v/>
      </c>
      <c r="BH19" s="31" t="str">
        <f t="shared" ca="1" si="15"/>
        <v/>
      </c>
      <c r="BI19" s="31" t="str">
        <f t="shared" ca="1" si="15"/>
        <v/>
      </c>
      <c r="BJ19" s="31" t="str">
        <f t="shared" ca="1" si="15"/>
        <v/>
      </c>
      <c r="BK19" s="31" t="str">
        <f t="shared" ca="1" si="15"/>
        <v/>
      </c>
      <c r="BL19" s="31" t="str">
        <f t="shared" ca="1" si="15"/>
        <v/>
      </c>
    </row>
    <row r="20" spans="1:64" s="32" customFormat="1" ht="30" customHeight="1" x14ac:dyDescent="0.4">
      <c r="A20" s="29"/>
      <c r="B20" s="53" t="s">
        <v>43</v>
      </c>
      <c r="C20" s="49" t="s">
        <v>16</v>
      </c>
      <c r="D20" s="49" t="s">
        <v>42</v>
      </c>
      <c r="E20" s="50">
        <v>1</v>
      </c>
      <c r="F20" s="51">
        <v>44159</v>
      </c>
      <c r="G20" s="52">
        <v>4</v>
      </c>
      <c r="H20" s="10"/>
      <c r="I20" s="31" t="str">
        <f t="shared" ca="1" si="10"/>
        <v/>
      </c>
      <c r="J20" s="31" t="str">
        <f t="shared" ca="1" si="10"/>
        <v/>
      </c>
      <c r="K20" s="31" t="str">
        <f t="shared" ca="1" si="10"/>
        <v/>
      </c>
      <c r="L20" s="31" t="str">
        <f t="shared" ca="1" si="10"/>
        <v/>
      </c>
      <c r="M20" s="31" t="str">
        <f t="shared" ca="1" si="10"/>
        <v/>
      </c>
      <c r="N20" s="31" t="str">
        <f t="shared" ca="1" si="10"/>
        <v/>
      </c>
      <c r="O20" s="31" t="str">
        <f t="shared" ca="1" si="10"/>
        <v/>
      </c>
      <c r="P20" s="31" t="str">
        <f t="shared" ca="1" si="10"/>
        <v/>
      </c>
      <c r="Q20" s="31" t="str">
        <f t="shared" ca="1" si="10"/>
        <v/>
      </c>
      <c r="R20" s="31" t="str">
        <f t="shared" ca="1" si="10"/>
        <v/>
      </c>
      <c r="S20" s="31" t="str">
        <f t="shared" ca="1" si="11"/>
        <v/>
      </c>
      <c r="T20" s="31" t="str">
        <f t="shared" ca="1" si="11"/>
        <v/>
      </c>
      <c r="U20" s="31" t="str">
        <f t="shared" ca="1" si="11"/>
        <v/>
      </c>
      <c r="V20" s="31" t="str">
        <f t="shared" ca="1" si="11"/>
        <v/>
      </c>
      <c r="W20" s="31" t="str">
        <f t="shared" ca="1" si="11"/>
        <v/>
      </c>
      <c r="X20" s="31" t="str">
        <f t="shared" ca="1" si="11"/>
        <v/>
      </c>
      <c r="Y20" s="31" t="str">
        <f t="shared" ca="1" si="11"/>
        <v/>
      </c>
      <c r="Z20" s="31" t="str">
        <f t="shared" ca="1" si="11"/>
        <v/>
      </c>
      <c r="AA20" s="31" t="str">
        <f t="shared" ca="1" si="11"/>
        <v/>
      </c>
      <c r="AB20" s="31" t="str">
        <f t="shared" ca="1" si="11"/>
        <v/>
      </c>
      <c r="AC20" s="31" t="str">
        <f t="shared" ca="1" si="12"/>
        <v/>
      </c>
      <c r="AD20" s="31" t="str">
        <f t="shared" ca="1" si="12"/>
        <v/>
      </c>
      <c r="AE20" s="31" t="str">
        <f t="shared" ca="1" si="12"/>
        <v/>
      </c>
      <c r="AF20" s="31" t="str">
        <f t="shared" ca="1" si="12"/>
        <v/>
      </c>
      <c r="AG20" s="31" t="str">
        <f t="shared" ca="1" si="12"/>
        <v/>
      </c>
      <c r="AH20" s="31" t="str">
        <f t="shared" ca="1" si="12"/>
        <v/>
      </c>
      <c r="AI20" s="31" t="str">
        <f t="shared" ca="1" si="12"/>
        <v/>
      </c>
      <c r="AJ20" s="31" t="str">
        <f t="shared" ca="1" si="12"/>
        <v/>
      </c>
      <c r="AK20" s="31" t="str">
        <f t="shared" ca="1" si="12"/>
        <v/>
      </c>
      <c r="AL20" s="31" t="str">
        <f t="shared" ca="1" si="12"/>
        <v/>
      </c>
      <c r="AM20" s="31" t="str">
        <f t="shared" ca="1" si="13"/>
        <v/>
      </c>
      <c r="AN20" s="31" t="str">
        <f t="shared" ca="1" si="13"/>
        <v/>
      </c>
      <c r="AO20" s="31" t="str">
        <f t="shared" ca="1" si="13"/>
        <v/>
      </c>
      <c r="AP20" s="31" t="str">
        <f t="shared" ca="1" si="13"/>
        <v/>
      </c>
      <c r="AQ20" s="31" t="str">
        <f t="shared" ca="1" si="13"/>
        <v/>
      </c>
      <c r="AR20" s="31" t="str">
        <f t="shared" ca="1" si="13"/>
        <v/>
      </c>
      <c r="AS20" s="31" t="str">
        <f t="shared" ca="1" si="13"/>
        <v/>
      </c>
      <c r="AT20" s="31" t="str">
        <f t="shared" ca="1" si="13"/>
        <v/>
      </c>
      <c r="AU20" s="31" t="str">
        <f t="shared" ca="1" si="13"/>
        <v/>
      </c>
      <c r="AV20" s="31" t="str">
        <f t="shared" ca="1" si="13"/>
        <v/>
      </c>
      <c r="AW20" s="31" t="str">
        <f t="shared" ca="1" si="14"/>
        <v/>
      </c>
      <c r="AX20" s="31" t="str">
        <f t="shared" ca="1" si="14"/>
        <v/>
      </c>
      <c r="AY20" s="31" t="str">
        <f t="shared" ca="1" si="14"/>
        <v/>
      </c>
      <c r="AZ20" s="31" t="str">
        <f t="shared" ca="1" si="14"/>
        <v/>
      </c>
      <c r="BA20" s="31" t="str">
        <f t="shared" ca="1" si="14"/>
        <v/>
      </c>
      <c r="BB20" s="31" t="str">
        <f t="shared" ca="1" si="14"/>
        <v/>
      </c>
      <c r="BC20" s="31" t="str">
        <f t="shared" ca="1" si="14"/>
        <v/>
      </c>
      <c r="BD20" s="31" t="str">
        <f t="shared" ca="1" si="14"/>
        <v/>
      </c>
      <c r="BE20" s="31" t="str">
        <f t="shared" ca="1" si="14"/>
        <v/>
      </c>
      <c r="BF20" s="31" t="str">
        <f t="shared" ca="1" si="14"/>
        <v/>
      </c>
      <c r="BG20" s="31" t="str">
        <f t="shared" ca="1" si="15"/>
        <v/>
      </c>
      <c r="BH20" s="31" t="str">
        <f t="shared" ca="1" si="15"/>
        <v/>
      </c>
      <c r="BI20" s="31" t="str">
        <f t="shared" ca="1" si="15"/>
        <v/>
      </c>
      <c r="BJ20" s="31" t="str">
        <f t="shared" ca="1" si="15"/>
        <v/>
      </c>
      <c r="BK20" s="31" t="str">
        <f t="shared" ca="1" si="15"/>
        <v/>
      </c>
      <c r="BL20" s="31" t="str">
        <f t="shared" ca="1" si="15"/>
        <v/>
      </c>
    </row>
    <row r="21" spans="1:64" s="32" customFormat="1" ht="30" customHeight="1" x14ac:dyDescent="0.4">
      <c r="A21" s="29"/>
      <c r="B21" s="53" t="s">
        <v>45</v>
      </c>
      <c r="C21" s="49" t="s">
        <v>16</v>
      </c>
      <c r="D21" s="49" t="s">
        <v>42</v>
      </c>
      <c r="E21" s="50">
        <v>1</v>
      </c>
      <c r="F21" s="51">
        <v>44163</v>
      </c>
      <c r="G21" s="52">
        <v>4</v>
      </c>
      <c r="H21" s="10"/>
      <c r="I21" s="31" t="str">
        <f t="shared" ca="1" si="10"/>
        <v/>
      </c>
      <c r="J21" s="31" t="str">
        <f t="shared" ca="1" si="10"/>
        <v/>
      </c>
      <c r="K21" s="31" t="str">
        <f t="shared" ca="1" si="10"/>
        <v/>
      </c>
      <c r="L21" s="31" t="str">
        <f t="shared" ca="1" si="10"/>
        <v/>
      </c>
      <c r="M21" s="31" t="str">
        <f t="shared" ca="1" si="10"/>
        <v/>
      </c>
      <c r="N21" s="31" t="str">
        <f t="shared" ca="1" si="10"/>
        <v/>
      </c>
      <c r="O21" s="31" t="str">
        <f t="shared" ca="1" si="10"/>
        <v/>
      </c>
      <c r="P21" s="31" t="str">
        <f t="shared" ca="1" si="10"/>
        <v/>
      </c>
      <c r="Q21" s="31" t="str">
        <f t="shared" ca="1" si="10"/>
        <v/>
      </c>
      <c r="R21" s="31" t="str">
        <f t="shared" ca="1" si="10"/>
        <v/>
      </c>
      <c r="S21" s="31" t="str">
        <f t="shared" ca="1" si="11"/>
        <v/>
      </c>
      <c r="T21" s="31" t="str">
        <f t="shared" ca="1" si="11"/>
        <v/>
      </c>
      <c r="U21" s="31" t="str">
        <f t="shared" ca="1" si="11"/>
        <v/>
      </c>
      <c r="V21" s="31" t="str">
        <f t="shared" ca="1" si="11"/>
        <v/>
      </c>
      <c r="W21" s="31" t="str">
        <f t="shared" ca="1" si="11"/>
        <v/>
      </c>
      <c r="X21" s="31" t="str">
        <f t="shared" ca="1" si="11"/>
        <v/>
      </c>
      <c r="Y21" s="31" t="str">
        <f t="shared" ca="1" si="11"/>
        <v/>
      </c>
      <c r="Z21" s="31" t="str">
        <f t="shared" ca="1" si="11"/>
        <v/>
      </c>
      <c r="AA21" s="31" t="str">
        <f t="shared" ca="1" si="11"/>
        <v/>
      </c>
      <c r="AB21" s="31" t="str">
        <f t="shared" ca="1" si="11"/>
        <v/>
      </c>
      <c r="AC21" s="31" t="str">
        <f t="shared" ca="1" si="12"/>
        <v/>
      </c>
      <c r="AD21" s="31" t="str">
        <f t="shared" ca="1" si="12"/>
        <v/>
      </c>
      <c r="AE21" s="31" t="str">
        <f t="shared" ca="1" si="12"/>
        <v/>
      </c>
      <c r="AF21" s="31" t="str">
        <f t="shared" ca="1" si="12"/>
        <v/>
      </c>
      <c r="AG21" s="31" t="str">
        <f t="shared" ca="1" si="12"/>
        <v/>
      </c>
      <c r="AH21" s="31" t="str">
        <f t="shared" ca="1" si="12"/>
        <v/>
      </c>
      <c r="AI21" s="31" t="str">
        <f t="shared" ca="1" si="12"/>
        <v/>
      </c>
      <c r="AJ21" s="31" t="str">
        <f t="shared" ca="1" si="12"/>
        <v/>
      </c>
      <c r="AK21" s="31" t="str">
        <f t="shared" ca="1" si="12"/>
        <v/>
      </c>
      <c r="AL21" s="31" t="str">
        <f t="shared" ca="1" si="12"/>
        <v/>
      </c>
      <c r="AM21" s="31" t="str">
        <f t="shared" ca="1" si="13"/>
        <v/>
      </c>
      <c r="AN21" s="31" t="str">
        <f t="shared" ca="1" si="13"/>
        <v/>
      </c>
      <c r="AO21" s="31" t="str">
        <f t="shared" ca="1" si="13"/>
        <v/>
      </c>
      <c r="AP21" s="31" t="str">
        <f t="shared" ca="1" si="13"/>
        <v/>
      </c>
      <c r="AQ21" s="31" t="str">
        <f t="shared" ca="1" si="13"/>
        <v/>
      </c>
      <c r="AR21" s="31" t="str">
        <f t="shared" ca="1" si="13"/>
        <v/>
      </c>
      <c r="AS21" s="31" t="str">
        <f t="shared" ca="1" si="13"/>
        <v/>
      </c>
      <c r="AT21" s="31" t="str">
        <f t="shared" ca="1" si="13"/>
        <v/>
      </c>
      <c r="AU21" s="31" t="str">
        <f t="shared" ca="1" si="13"/>
        <v/>
      </c>
      <c r="AV21" s="31" t="str">
        <f t="shared" ca="1" si="13"/>
        <v/>
      </c>
      <c r="AW21" s="31" t="str">
        <f t="shared" ca="1" si="14"/>
        <v/>
      </c>
      <c r="AX21" s="31" t="str">
        <f t="shared" ca="1" si="14"/>
        <v/>
      </c>
      <c r="AY21" s="31" t="str">
        <f t="shared" ca="1" si="14"/>
        <v/>
      </c>
      <c r="AZ21" s="31" t="str">
        <f t="shared" ca="1" si="14"/>
        <v/>
      </c>
      <c r="BA21" s="31" t="str">
        <f t="shared" ca="1" si="14"/>
        <v/>
      </c>
      <c r="BB21" s="31" t="str">
        <f t="shared" ca="1" si="14"/>
        <v/>
      </c>
      <c r="BC21" s="31" t="str">
        <f t="shared" ca="1" si="14"/>
        <v/>
      </c>
      <c r="BD21" s="31" t="str">
        <f t="shared" ca="1" si="14"/>
        <v/>
      </c>
      <c r="BE21" s="31" t="str">
        <f t="shared" ca="1" si="14"/>
        <v/>
      </c>
      <c r="BF21" s="31" t="str">
        <f t="shared" ca="1" si="14"/>
        <v/>
      </c>
      <c r="BG21" s="31" t="str">
        <f t="shared" ca="1" si="15"/>
        <v/>
      </c>
      <c r="BH21" s="31" t="str">
        <f t="shared" ca="1" si="15"/>
        <v/>
      </c>
      <c r="BI21" s="31" t="str">
        <f t="shared" ca="1" si="15"/>
        <v/>
      </c>
      <c r="BJ21" s="31" t="str">
        <f t="shared" ca="1" si="15"/>
        <v/>
      </c>
      <c r="BK21" s="31" t="str">
        <f t="shared" ca="1" si="15"/>
        <v/>
      </c>
      <c r="BL21" s="31" t="str">
        <f t="shared" ca="1" si="15"/>
        <v/>
      </c>
    </row>
    <row r="22" spans="1:64" s="32" customFormat="1" ht="30" customHeight="1" x14ac:dyDescent="0.4">
      <c r="A22" s="29"/>
      <c r="B22" s="53" t="s">
        <v>44</v>
      </c>
      <c r="C22" s="49" t="s">
        <v>16</v>
      </c>
      <c r="D22" s="49" t="s">
        <v>42</v>
      </c>
      <c r="E22" s="50">
        <v>1</v>
      </c>
      <c r="F22" s="51">
        <v>44167</v>
      </c>
      <c r="G22" s="52">
        <v>1</v>
      </c>
      <c r="H22" s="10"/>
      <c r="I22" s="31" t="str">
        <f t="shared" ca="1" si="10"/>
        <v/>
      </c>
      <c r="J22" s="31" t="str">
        <f t="shared" ca="1" si="10"/>
        <v/>
      </c>
      <c r="K22" s="31" t="str">
        <f t="shared" ca="1" si="10"/>
        <v/>
      </c>
      <c r="L22" s="31" t="str">
        <f t="shared" ca="1" si="10"/>
        <v/>
      </c>
      <c r="M22" s="31" t="str">
        <f t="shared" ca="1" si="10"/>
        <v/>
      </c>
      <c r="N22" s="31" t="str">
        <f t="shared" ca="1" si="10"/>
        <v/>
      </c>
      <c r="O22" s="31" t="str">
        <f t="shared" ca="1" si="10"/>
        <v/>
      </c>
      <c r="P22" s="31" t="str">
        <f t="shared" ca="1" si="10"/>
        <v/>
      </c>
      <c r="Q22" s="31" t="str">
        <f t="shared" ca="1" si="10"/>
        <v/>
      </c>
      <c r="R22" s="31" t="str">
        <f t="shared" ca="1" si="10"/>
        <v/>
      </c>
      <c r="S22" s="31" t="str">
        <f t="shared" ca="1" si="11"/>
        <v/>
      </c>
      <c r="T22" s="31" t="str">
        <f t="shared" ca="1" si="11"/>
        <v/>
      </c>
      <c r="U22" s="31" t="str">
        <f t="shared" ca="1" si="11"/>
        <v/>
      </c>
      <c r="V22" s="31" t="str">
        <f t="shared" ca="1" si="11"/>
        <v/>
      </c>
      <c r="W22" s="31" t="str">
        <f t="shared" ca="1" si="11"/>
        <v/>
      </c>
      <c r="X22" s="31" t="str">
        <f t="shared" ca="1" si="11"/>
        <v/>
      </c>
      <c r="Y22" s="31" t="str">
        <f t="shared" ca="1" si="11"/>
        <v/>
      </c>
      <c r="Z22" s="31" t="str">
        <f t="shared" ca="1" si="11"/>
        <v/>
      </c>
      <c r="AA22" s="31" t="str">
        <f t="shared" ca="1" si="11"/>
        <v/>
      </c>
      <c r="AB22" s="31" t="str">
        <f t="shared" ca="1" si="11"/>
        <v/>
      </c>
      <c r="AC22" s="31" t="str">
        <f t="shared" ca="1" si="12"/>
        <v/>
      </c>
      <c r="AD22" s="31" t="str">
        <f t="shared" ca="1" si="12"/>
        <v/>
      </c>
      <c r="AE22" s="31" t="str">
        <f t="shared" ca="1" si="12"/>
        <v/>
      </c>
      <c r="AF22" s="31" t="str">
        <f t="shared" ca="1" si="12"/>
        <v/>
      </c>
      <c r="AG22" s="31" t="str">
        <f t="shared" ca="1" si="12"/>
        <v/>
      </c>
      <c r="AH22" s="31" t="str">
        <f t="shared" ca="1" si="12"/>
        <v/>
      </c>
      <c r="AI22" s="31" t="str">
        <f t="shared" ca="1" si="12"/>
        <v/>
      </c>
      <c r="AJ22" s="31" t="str">
        <f t="shared" ca="1" si="12"/>
        <v/>
      </c>
      <c r="AK22" s="31" t="str">
        <f t="shared" ca="1" si="12"/>
        <v/>
      </c>
      <c r="AL22" s="31" t="str">
        <f t="shared" ca="1" si="12"/>
        <v/>
      </c>
      <c r="AM22" s="31" t="str">
        <f t="shared" ca="1" si="13"/>
        <v/>
      </c>
      <c r="AN22" s="31" t="str">
        <f t="shared" ca="1" si="13"/>
        <v/>
      </c>
      <c r="AO22" s="31" t="str">
        <f t="shared" ca="1" si="13"/>
        <v/>
      </c>
      <c r="AP22" s="31" t="str">
        <f t="shared" ca="1" si="13"/>
        <v/>
      </c>
      <c r="AQ22" s="31" t="str">
        <f t="shared" ca="1" si="13"/>
        <v/>
      </c>
      <c r="AR22" s="31" t="str">
        <f t="shared" ca="1" si="13"/>
        <v/>
      </c>
      <c r="AS22" s="31" t="str">
        <f t="shared" ca="1" si="13"/>
        <v/>
      </c>
      <c r="AT22" s="31" t="str">
        <f t="shared" ca="1" si="13"/>
        <v/>
      </c>
      <c r="AU22" s="31" t="str">
        <f t="shared" ca="1" si="13"/>
        <v/>
      </c>
      <c r="AV22" s="31" t="str">
        <f t="shared" ca="1" si="13"/>
        <v/>
      </c>
      <c r="AW22" s="31" t="str">
        <f t="shared" ca="1" si="14"/>
        <v/>
      </c>
      <c r="AX22" s="31" t="str">
        <f t="shared" ca="1" si="14"/>
        <v/>
      </c>
      <c r="AY22" s="31" t="str">
        <f t="shared" ca="1" si="14"/>
        <v/>
      </c>
      <c r="AZ22" s="31" t="str">
        <f t="shared" ca="1" si="14"/>
        <v/>
      </c>
      <c r="BA22" s="31" t="str">
        <f t="shared" ca="1" si="14"/>
        <v/>
      </c>
      <c r="BB22" s="31" t="str">
        <f t="shared" ca="1" si="14"/>
        <v/>
      </c>
      <c r="BC22" s="31" t="str">
        <f t="shared" ca="1" si="14"/>
        <v/>
      </c>
      <c r="BD22" s="31" t="str">
        <f t="shared" ca="1" si="14"/>
        <v/>
      </c>
      <c r="BE22" s="31" t="str">
        <f t="shared" ca="1" si="14"/>
        <v/>
      </c>
      <c r="BF22" s="31" t="str">
        <f t="shared" ca="1" si="14"/>
        <v/>
      </c>
      <c r="BG22" s="31" t="str">
        <f t="shared" ca="1" si="15"/>
        <v/>
      </c>
      <c r="BH22" s="31" t="str">
        <f t="shared" ca="1" si="15"/>
        <v/>
      </c>
      <c r="BI22" s="31" t="str">
        <f t="shared" ca="1" si="15"/>
        <v/>
      </c>
      <c r="BJ22" s="31" t="str">
        <f t="shared" ca="1" si="15"/>
        <v/>
      </c>
      <c r="BK22" s="31" t="str">
        <f t="shared" ca="1" si="15"/>
        <v/>
      </c>
      <c r="BL22" s="31" t="str">
        <f t="shared" ca="1" si="15"/>
        <v/>
      </c>
    </row>
    <row r="23" spans="1:64" s="32" customFormat="1" ht="30" customHeight="1" x14ac:dyDescent="0.4">
      <c r="A23" s="29"/>
      <c r="B23" s="53" t="s">
        <v>46</v>
      </c>
      <c r="C23" s="49" t="s">
        <v>16</v>
      </c>
      <c r="D23" s="49" t="s">
        <v>42</v>
      </c>
      <c r="E23" s="50">
        <v>1</v>
      </c>
      <c r="F23" s="51">
        <v>44175</v>
      </c>
      <c r="G23" s="52">
        <v>3</v>
      </c>
      <c r="H23" s="10"/>
      <c r="I23" s="31" t="str">
        <f t="shared" ca="1" si="10"/>
        <v/>
      </c>
      <c r="J23" s="31" t="str">
        <f t="shared" ca="1" si="10"/>
        <v/>
      </c>
      <c r="K23" s="31" t="str">
        <f t="shared" ca="1" si="10"/>
        <v/>
      </c>
      <c r="L23" s="31" t="str">
        <f t="shared" ca="1" si="10"/>
        <v/>
      </c>
      <c r="M23" s="31" t="str">
        <f t="shared" ca="1" si="10"/>
        <v/>
      </c>
      <c r="N23" s="31" t="str">
        <f t="shared" ca="1" si="10"/>
        <v/>
      </c>
      <c r="O23" s="31" t="str">
        <f t="shared" ca="1" si="10"/>
        <v/>
      </c>
      <c r="P23" s="31" t="str">
        <f t="shared" ca="1" si="10"/>
        <v/>
      </c>
      <c r="Q23" s="31" t="str">
        <f t="shared" ca="1" si="10"/>
        <v/>
      </c>
      <c r="R23" s="31" t="str">
        <f t="shared" ca="1" si="10"/>
        <v/>
      </c>
      <c r="S23" s="31" t="str">
        <f t="shared" ca="1" si="11"/>
        <v/>
      </c>
      <c r="T23" s="31" t="str">
        <f t="shared" ca="1" si="11"/>
        <v/>
      </c>
      <c r="U23" s="31" t="str">
        <f t="shared" ca="1" si="11"/>
        <v/>
      </c>
      <c r="V23" s="31" t="str">
        <f t="shared" ca="1" si="11"/>
        <v/>
      </c>
      <c r="W23" s="31" t="str">
        <f t="shared" ca="1" si="11"/>
        <v/>
      </c>
      <c r="X23" s="31" t="str">
        <f t="shared" ca="1" si="11"/>
        <v/>
      </c>
      <c r="Y23" s="31" t="str">
        <f t="shared" ca="1" si="11"/>
        <v/>
      </c>
      <c r="Z23" s="31" t="str">
        <f t="shared" ca="1" si="11"/>
        <v/>
      </c>
      <c r="AA23" s="31" t="str">
        <f t="shared" ca="1" si="11"/>
        <v/>
      </c>
      <c r="AB23" s="31" t="str">
        <f t="shared" ca="1" si="11"/>
        <v/>
      </c>
      <c r="AC23" s="31" t="str">
        <f t="shared" ca="1" si="12"/>
        <v/>
      </c>
      <c r="AD23" s="31" t="str">
        <f t="shared" ca="1" si="12"/>
        <v/>
      </c>
      <c r="AE23" s="31" t="str">
        <f t="shared" ca="1" si="12"/>
        <v/>
      </c>
      <c r="AF23" s="31" t="str">
        <f t="shared" ca="1" si="12"/>
        <v/>
      </c>
      <c r="AG23" s="31" t="str">
        <f t="shared" ca="1" si="12"/>
        <v/>
      </c>
      <c r="AH23" s="31" t="str">
        <f t="shared" ca="1" si="12"/>
        <v/>
      </c>
      <c r="AI23" s="31" t="str">
        <f t="shared" ca="1" si="12"/>
        <v/>
      </c>
      <c r="AJ23" s="31" t="str">
        <f t="shared" ca="1" si="12"/>
        <v/>
      </c>
      <c r="AK23" s="31" t="str">
        <f t="shared" ca="1" si="12"/>
        <v/>
      </c>
      <c r="AL23" s="31" t="str">
        <f t="shared" ca="1" si="12"/>
        <v/>
      </c>
      <c r="AM23" s="31" t="str">
        <f t="shared" ca="1" si="13"/>
        <v/>
      </c>
      <c r="AN23" s="31" t="str">
        <f t="shared" ca="1" si="13"/>
        <v/>
      </c>
      <c r="AO23" s="31" t="str">
        <f t="shared" ca="1" si="13"/>
        <v/>
      </c>
      <c r="AP23" s="31" t="str">
        <f t="shared" ca="1" si="13"/>
        <v/>
      </c>
      <c r="AQ23" s="31" t="str">
        <f t="shared" ca="1" si="13"/>
        <v/>
      </c>
      <c r="AR23" s="31" t="str">
        <f t="shared" ca="1" si="13"/>
        <v/>
      </c>
      <c r="AS23" s="31" t="str">
        <f t="shared" ca="1" si="13"/>
        <v/>
      </c>
      <c r="AT23" s="31" t="str">
        <f t="shared" ca="1" si="13"/>
        <v/>
      </c>
      <c r="AU23" s="31" t="str">
        <f t="shared" ca="1" si="13"/>
        <v/>
      </c>
      <c r="AV23" s="31" t="str">
        <f t="shared" ca="1" si="13"/>
        <v/>
      </c>
      <c r="AW23" s="31" t="str">
        <f t="shared" ca="1" si="14"/>
        <v/>
      </c>
      <c r="AX23" s="31" t="str">
        <f t="shared" ca="1" si="14"/>
        <v/>
      </c>
      <c r="AY23" s="31" t="str">
        <f t="shared" ca="1" si="14"/>
        <v/>
      </c>
      <c r="AZ23" s="31" t="str">
        <f t="shared" ca="1" si="14"/>
        <v/>
      </c>
      <c r="BA23" s="31" t="str">
        <f t="shared" ca="1" si="14"/>
        <v/>
      </c>
      <c r="BB23" s="31" t="str">
        <f t="shared" ca="1" si="14"/>
        <v/>
      </c>
      <c r="BC23" s="31" t="str">
        <f t="shared" ca="1" si="14"/>
        <v/>
      </c>
      <c r="BD23" s="31" t="str">
        <f t="shared" ca="1" si="14"/>
        <v/>
      </c>
      <c r="BE23" s="31" t="str">
        <f t="shared" ca="1" si="14"/>
        <v/>
      </c>
      <c r="BF23" s="31" t="str">
        <f t="shared" ca="1" si="14"/>
        <v/>
      </c>
      <c r="BG23" s="31" t="str">
        <f t="shared" ca="1" si="15"/>
        <v/>
      </c>
      <c r="BH23" s="31" t="str">
        <f t="shared" ca="1" si="15"/>
        <v/>
      </c>
      <c r="BI23" s="31" t="str">
        <f t="shared" ca="1" si="15"/>
        <v/>
      </c>
      <c r="BJ23" s="31" t="str">
        <f t="shared" ca="1" si="15"/>
        <v/>
      </c>
      <c r="BK23" s="31" t="str">
        <f t="shared" ca="1" si="15"/>
        <v/>
      </c>
      <c r="BL23" s="31" t="str">
        <f t="shared" ca="1" si="15"/>
        <v/>
      </c>
    </row>
    <row r="24" spans="1:64" s="32" customFormat="1" ht="30" customHeight="1" x14ac:dyDescent="0.4">
      <c r="A24" s="29"/>
      <c r="B24" s="53" t="s">
        <v>47</v>
      </c>
      <c r="C24" s="49" t="s">
        <v>16</v>
      </c>
      <c r="D24" s="49" t="s">
        <v>49</v>
      </c>
      <c r="E24" s="50">
        <v>1</v>
      </c>
      <c r="F24" s="51">
        <v>44163</v>
      </c>
      <c r="G24" s="52">
        <v>4</v>
      </c>
      <c r="H24" s="10"/>
      <c r="I24" s="31" t="str">
        <f t="shared" ca="1" si="10"/>
        <v/>
      </c>
      <c r="J24" s="31" t="str">
        <f t="shared" ca="1" si="10"/>
        <v/>
      </c>
      <c r="K24" s="31" t="str">
        <f t="shared" ca="1" si="10"/>
        <v/>
      </c>
      <c r="L24" s="31" t="str">
        <f t="shared" ca="1" si="10"/>
        <v/>
      </c>
      <c r="M24" s="31" t="str">
        <f t="shared" ca="1" si="10"/>
        <v/>
      </c>
      <c r="N24" s="31" t="str">
        <f t="shared" ca="1" si="10"/>
        <v/>
      </c>
      <c r="O24" s="31" t="str">
        <f t="shared" ca="1" si="10"/>
        <v/>
      </c>
      <c r="P24" s="31" t="str">
        <f t="shared" ca="1" si="10"/>
        <v/>
      </c>
      <c r="Q24" s="31" t="str">
        <f t="shared" ca="1" si="10"/>
        <v/>
      </c>
      <c r="R24" s="31" t="str">
        <f t="shared" ca="1" si="10"/>
        <v/>
      </c>
      <c r="S24" s="31" t="str">
        <f t="shared" ca="1" si="11"/>
        <v/>
      </c>
      <c r="T24" s="31" t="str">
        <f t="shared" ca="1" si="11"/>
        <v/>
      </c>
      <c r="U24" s="31" t="str">
        <f t="shared" ca="1" si="11"/>
        <v/>
      </c>
      <c r="V24" s="31" t="str">
        <f t="shared" ca="1" si="11"/>
        <v/>
      </c>
      <c r="W24" s="31" t="str">
        <f t="shared" ca="1" si="11"/>
        <v/>
      </c>
      <c r="X24" s="31" t="str">
        <f t="shared" ca="1" si="11"/>
        <v/>
      </c>
      <c r="Y24" s="31" t="str">
        <f t="shared" ca="1" si="11"/>
        <v/>
      </c>
      <c r="Z24" s="31" t="str">
        <f t="shared" ca="1" si="11"/>
        <v/>
      </c>
      <c r="AA24" s="31" t="str">
        <f t="shared" ca="1" si="11"/>
        <v/>
      </c>
      <c r="AB24" s="31" t="str">
        <f t="shared" ca="1" si="11"/>
        <v/>
      </c>
      <c r="AC24" s="31" t="str">
        <f t="shared" ca="1" si="12"/>
        <v/>
      </c>
      <c r="AD24" s="31" t="str">
        <f t="shared" ca="1" si="12"/>
        <v/>
      </c>
      <c r="AE24" s="31" t="str">
        <f t="shared" ca="1" si="12"/>
        <v/>
      </c>
      <c r="AF24" s="31" t="str">
        <f t="shared" ca="1" si="12"/>
        <v/>
      </c>
      <c r="AG24" s="31" t="str">
        <f t="shared" ca="1" si="12"/>
        <v/>
      </c>
      <c r="AH24" s="31" t="str">
        <f t="shared" ca="1" si="12"/>
        <v/>
      </c>
      <c r="AI24" s="31" t="str">
        <f t="shared" ca="1" si="12"/>
        <v/>
      </c>
      <c r="AJ24" s="31" t="str">
        <f t="shared" ca="1" si="12"/>
        <v/>
      </c>
      <c r="AK24" s="31" t="str">
        <f t="shared" ca="1" si="12"/>
        <v/>
      </c>
      <c r="AL24" s="31" t="str">
        <f t="shared" ca="1" si="12"/>
        <v/>
      </c>
      <c r="AM24" s="31" t="str">
        <f t="shared" ca="1" si="13"/>
        <v/>
      </c>
      <c r="AN24" s="31" t="str">
        <f t="shared" ca="1" si="13"/>
        <v/>
      </c>
      <c r="AO24" s="31" t="str">
        <f t="shared" ca="1" si="13"/>
        <v/>
      </c>
      <c r="AP24" s="31" t="str">
        <f t="shared" ca="1" si="13"/>
        <v/>
      </c>
      <c r="AQ24" s="31" t="str">
        <f t="shared" ca="1" si="13"/>
        <v/>
      </c>
      <c r="AR24" s="31" t="str">
        <f t="shared" ca="1" si="13"/>
        <v/>
      </c>
      <c r="AS24" s="31" t="str">
        <f t="shared" ca="1" si="13"/>
        <v/>
      </c>
      <c r="AT24" s="31" t="str">
        <f t="shared" ca="1" si="13"/>
        <v/>
      </c>
      <c r="AU24" s="31" t="str">
        <f t="shared" ca="1" si="13"/>
        <v/>
      </c>
      <c r="AV24" s="31" t="str">
        <f t="shared" ca="1" si="13"/>
        <v/>
      </c>
      <c r="AW24" s="31" t="str">
        <f t="shared" ca="1" si="14"/>
        <v/>
      </c>
      <c r="AX24" s="31" t="str">
        <f t="shared" ca="1" si="14"/>
        <v/>
      </c>
      <c r="AY24" s="31" t="str">
        <f t="shared" ca="1" si="14"/>
        <v/>
      </c>
      <c r="AZ24" s="31" t="str">
        <f t="shared" ca="1" si="14"/>
        <v/>
      </c>
      <c r="BA24" s="31" t="str">
        <f t="shared" ca="1" si="14"/>
        <v/>
      </c>
      <c r="BB24" s="31" t="str">
        <f t="shared" ca="1" si="14"/>
        <v/>
      </c>
      <c r="BC24" s="31" t="str">
        <f t="shared" ca="1" si="14"/>
        <v/>
      </c>
      <c r="BD24" s="31" t="str">
        <f t="shared" ca="1" si="14"/>
        <v/>
      </c>
      <c r="BE24" s="31" t="str">
        <f t="shared" ca="1" si="14"/>
        <v/>
      </c>
      <c r="BF24" s="31" t="str">
        <f t="shared" ca="1" si="14"/>
        <v/>
      </c>
      <c r="BG24" s="31" t="str">
        <f t="shared" ca="1" si="15"/>
        <v/>
      </c>
      <c r="BH24" s="31" t="str">
        <f t="shared" ca="1" si="15"/>
        <v/>
      </c>
      <c r="BI24" s="31" t="str">
        <f t="shared" ca="1" si="15"/>
        <v/>
      </c>
      <c r="BJ24" s="31" t="str">
        <f t="shared" ca="1" si="15"/>
        <v/>
      </c>
      <c r="BK24" s="31" t="str">
        <f t="shared" ca="1" si="15"/>
        <v/>
      </c>
      <c r="BL24" s="31" t="str">
        <f t="shared" ca="1" si="15"/>
        <v/>
      </c>
    </row>
    <row r="25" spans="1:64" s="32" customFormat="1" ht="30" customHeight="1" x14ac:dyDescent="0.4">
      <c r="A25" s="29"/>
      <c r="B25" s="53" t="s">
        <v>48</v>
      </c>
      <c r="C25" s="49" t="s">
        <v>16</v>
      </c>
      <c r="D25" s="49" t="s">
        <v>49</v>
      </c>
      <c r="E25" s="50">
        <v>1</v>
      </c>
      <c r="F25" s="51">
        <v>44535</v>
      </c>
      <c r="G25" s="52">
        <v>3</v>
      </c>
      <c r="H25" s="10"/>
      <c r="I25" s="31" t="str">
        <f t="shared" ca="1" si="10"/>
        <v/>
      </c>
      <c r="J25" s="31" t="str">
        <f t="shared" ca="1" si="10"/>
        <v/>
      </c>
      <c r="K25" s="31" t="str">
        <f t="shared" ca="1" si="10"/>
        <v/>
      </c>
      <c r="L25" s="31" t="str">
        <f t="shared" ca="1" si="10"/>
        <v/>
      </c>
      <c r="M25" s="31" t="str">
        <f t="shared" ca="1" si="10"/>
        <v/>
      </c>
      <c r="N25" s="31" t="str">
        <f t="shared" ca="1" si="10"/>
        <v/>
      </c>
      <c r="O25" s="31" t="str">
        <f t="shared" ca="1" si="10"/>
        <v/>
      </c>
      <c r="P25" s="31" t="str">
        <f t="shared" ca="1" si="10"/>
        <v/>
      </c>
      <c r="Q25" s="31" t="str">
        <f t="shared" ca="1" si="10"/>
        <v/>
      </c>
      <c r="R25" s="31" t="str">
        <f t="shared" ca="1" si="10"/>
        <v/>
      </c>
      <c r="S25" s="31" t="str">
        <f t="shared" ca="1" si="11"/>
        <v/>
      </c>
      <c r="T25" s="31" t="str">
        <f t="shared" ca="1" si="11"/>
        <v/>
      </c>
      <c r="U25" s="31" t="str">
        <f t="shared" ca="1" si="11"/>
        <v/>
      </c>
      <c r="V25" s="31" t="str">
        <f t="shared" ca="1" si="11"/>
        <v/>
      </c>
      <c r="W25" s="31" t="str">
        <f t="shared" ca="1" si="11"/>
        <v/>
      </c>
      <c r="X25" s="31" t="str">
        <f t="shared" ca="1" si="11"/>
        <v/>
      </c>
      <c r="Y25" s="31" t="str">
        <f t="shared" ca="1" si="11"/>
        <v/>
      </c>
      <c r="Z25" s="31" t="str">
        <f t="shared" ca="1" si="11"/>
        <v/>
      </c>
      <c r="AA25" s="31" t="str">
        <f t="shared" ca="1" si="11"/>
        <v/>
      </c>
      <c r="AB25" s="31" t="str">
        <f t="shared" ca="1" si="11"/>
        <v/>
      </c>
      <c r="AC25" s="31" t="str">
        <f t="shared" ca="1" si="12"/>
        <v/>
      </c>
      <c r="AD25" s="31" t="str">
        <f t="shared" ca="1" si="12"/>
        <v/>
      </c>
      <c r="AE25" s="31" t="str">
        <f t="shared" ca="1" si="12"/>
        <v/>
      </c>
      <c r="AF25" s="31" t="str">
        <f t="shared" ca="1" si="12"/>
        <v/>
      </c>
      <c r="AG25" s="31" t="str">
        <f t="shared" ca="1" si="12"/>
        <v/>
      </c>
      <c r="AH25" s="31" t="str">
        <f t="shared" ca="1" si="12"/>
        <v/>
      </c>
      <c r="AI25" s="31" t="str">
        <f t="shared" ca="1" si="12"/>
        <v/>
      </c>
      <c r="AJ25" s="31" t="str">
        <f t="shared" ca="1" si="12"/>
        <v/>
      </c>
      <c r="AK25" s="31" t="str">
        <f t="shared" ca="1" si="12"/>
        <v/>
      </c>
      <c r="AL25" s="31" t="str">
        <f t="shared" ca="1" si="12"/>
        <v/>
      </c>
      <c r="AM25" s="31" t="str">
        <f t="shared" ca="1" si="13"/>
        <v/>
      </c>
      <c r="AN25" s="31" t="str">
        <f t="shared" ca="1" si="13"/>
        <v/>
      </c>
      <c r="AO25" s="31" t="str">
        <f t="shared" ca="1" si="13"/>
        <v/>
      </c>
      <c r="AP25" s="31" t="str">
        <f t="shared" ca="1" si="13"/>
        <v/>
      </c>
      <c r="AQ25" s="31" t="str">
        <f t="shared" ca="1" si="13"/>
        <v/>
      </c>
      <c r="AR25" s="31" t="str">
        <f t="shared" ca="1" si="13"/>
        <v/>
      </c>
      <c r="AS25" s="31" t="str">
        <f t="shared" ca="1" si="13"/>
        <v/>
      </c>
      <c r="AT25" s="31" t="str">
        <f t="shared" ca="1" si="13"/>
        <v/>
      </c>
      <c r="AU25" s="31" t="str">
        <f t="shared" ca="1" si="13"/>
        <v/>
      </c>
      <c r="AV25" s="31" t="str">
        <f t="shared" ca="1" si="13"/>
        <v/>
      </c>
      <c r="AW25" s="31" t="str">
        <f t="shared" ca="1" si="14"/>
        <v/>
      </c>
      <c r="AX25" s="31" t="str">
        <f t="shared" ca="1" si="14"/>
        <v/>
      </c>
      <c r="AY25" s="31" t="str">
        <f t="shared" ca="1" si="14"/>
        <v/>
      </c>
      <c r="AZ25" s="31" t="str">
        <f t="shared" ca="1" si="14"/>
        <v/>
      </c>
      <c r="BA25" s="31" t="str">
        <f t="shared" ca="1" si="14"/>
        <v/>
      </c>
      <c r="BB25" s="31" t="str">
        <f t="shared" ca="1" si="14"/>
        <v/>
      </c>
      <c r="BC25" s="31" t="str">
        <f t="shared" ca="1" si="14"/>
        <v/>
      </c>
      <c r="BD25" s="31" t="str">
        <f t="shared" ca="1" si="14"/>
        <v/>
      </c>
      <c r="BE25" s="31" t="str">
        <f t="shared" ca="1" si="14"/>
        <v/>
      </c>
      <c r="BF25" s="31" t="str">
        <f t="shared" ca="1" si="14"/>
        <v/>
      </c>
      <c r="BG25" s="31" t="str">
        <f t="shared" ca="1" si="15"/>
        <v/>
      </c>
      <c r="BH25" s="31" t="str">
        <f t="shared" ca="1" si="15"/>
        <v/>
      </c>
      <c r="BI25" s="31" t="str">
        <f t="shared" ca="1" si="15"/>
        <v/>
      </c>
      <c r="BJ25" s="31" t="str">
        <f t="shared" ca="1" si="15"/>
        <v/>
      </c>
      <c r="BK25" s="31" t="str">
        <f t="shared" ca="1" si="15"/>
        <v/>
      </c>
      <c r="BL25" s="31" t="str">
        <f t="shared" ca="1" si="15"/>
        <v/>
      </c>
    </row>
    <row r="26" spans="1:64" s="32" customFormat="1" ht="30" customHeight="1" x14ac:dyDescent="0.3">
      <c r="A26" s="29"/>
      <c r="B26" s="48" t="s">
        <v>51</v>
      </c>
      <c r="C26" s="49"/>
      <c r="D26" s="49"/>
      <c r="E26" s="50"/>
      <c r="F26" s="51"/>
      <c r="G26" s="52"/>
      <c r="H26" s="10"/>
      <c r="I26" s="31" t="str">
        <f t="shared" ca="1" si="10"/>
        <v/>
      </c>
      <c r="J26" s="31" t="str">
        <f t="shared" ca="1" si="10"/>
        <v/>
      </c>
      <c r="K26" s="31" t="str">
        <f t="shared" ca="1" si="10"/>
        <v/>
      </c>
      <c r="L26" s="31" t="str">
        <f t="shared" ca="1" si="10"/>
        <v/>
      </c>
      <c r="M26" s="31" t="str">
        <f t="shared" ca="1" si="10"/>
        <v/>
      </c>
      <c r="N26" s="31" t="str">
        <f t="shared" ca="1" si="10"/>
        <v/>
      </c>
      <c r="O26" s="31" t="str">
        <f t="shared" ca="1" si="10"/>
        <v/>
      </c>
      <c r="P26" s="31" t="str">
        <f t="shared" ca="1" si="10"/>
        <v/>
      </c>
      <c r="Q26" s="31" t="str">
        <f t="shared" ca="1" si="10"/>
        <v/>
      </c>
      <c r="R26" s="31" t="str">
        <f t="shared" ca="1" si="10"/>
        <v/>
      </c>
      <c r="S26" s="31" t="str">
        <f t="shared" ca="1" si="11"/>
        <v/>
      </c>
      <c r="T26" s="31" t="str">
        <f t="shared" ca="1" si="11"/>
        <v/>
      </c>
      <c r="U26" s="31" t="str">
        <f t="shared" ca="1" si="11"/>
        <v/>
      </c>
      <c r="V26" s="31" t="str">
        <f t="shared" ca="1" si="11"/>
        <v/>
      </c>
      <c r="W26" s="31" t="str">
        <f t="shared" ca="1" si="11"/>
        <v/>
      </c>
      <c r="X26" s="31" t="str">
        <f t="shared" ca="1" si="11"/>
        <v/>
      </c>
      <c r="Y26" s="31" t="str">
        <f t="shared" ca="1" si="11"/>
        <v/>
      </c>
      <c r="Z26" s="31" t="str">
        <f t="shared" ca="1" si="11"/>
        <v/>
      </c>
      <c r="AA26" s="31" t="str">
        <f t="shared" ca="1" si="11"/>
        <v/>
      </c>
      <c r="AB26" s="31" t="str">
        <f t="shared" ca="1" si="11"/>
        <v/>
      </c>
      <c r="AC26" s="31" t="str">
        <f t="shared" ca="1" si="12"/>
        <v/>
      </c>
      <c r="AD26" s="31" t="str">
        <f t="shared" ca="1" si="12"/>
        <v/>
      </c>
      <c r="AE26" s="31" t="str">
        <f t="shared" ca="1" si="12"/>
        <v/>
      </c>
      <c r="AF26" s="31" t="str">
        <f t="shared" ca="1" si="12"/>
        <v/>
      </c>
      <c r="AG26" s="31" t="str">
        <f t="shared" ca="1" si="12"/>
        <v/>
      </c>
      <c r="AH26" s="31" t="str">
        <f t="shared" ca="1" si="12"/>
        <v/>
      </c>
      <c r="AI26" s="31" t="str">
        <f t="shared" ca="1" si="12"/>
        <v/>
      </c>
      <c r="AJ26" s="31" t="str">
        <f t="shared" ca="1" si="12"/>
        <v/>
      </c>
      <c r="AK26" s="31" t="str">
        <f t="shared" ca="1" si="12"/>
        <v/>
      </c>
      <c r="AL26" s="31" t="str">
        <f t="shared" ca="1" si="12"/>
        <v/>
      </c>
      <c r="AM26" s="31" t="str">
        <f t="shared" ca="1" si="13"/>
        <v/>
      </c>
      <c r="AN26" s="31" t="str">
        <f t="shared" ca="1" si="13"/>
        <v/>
      </c>
      <c r="AO26" s="31" t="str">
        <f t="shared" ca="1" si="13"/>
        <v/>
      </c>
      <c r="AP26" s="31" t="str">
        <f t="shared" ca="1" si="13"/>
        <v/>
      </c>
      <c r="AQ26" s="31" t="str">
        <f t="shared" ca="1" si="13"/>
        <v/>
      </c>
      <c r="AR26" s="31" t="str">
        <f t="shared" ca="1" si="13"/>
        <v/>
      </c>
      <c r="AS26" s="31" t="str">
        <f t="shared" ca="1" si="13"/>
        <v/>
      </c>
      <c r="AT26" s="31" t="str">
        <f t="shared" ca="1" si="13"/>
        <v/>
      </c>
      <c r="AU26" s="31" t="str">
        <f t="shared" ca="1" si="13"/>
        <v/>
      </c>
      <c r="AV26" s="31" t="str">
        <f t="shared" ca="1" si="13"/>
        <v/>
      </c>
      <c r="AW26" s="31" t="str">
        <f t="shared" ca="1" si="14"/>
        <v/>
      </c>
      <c r="AX26" s="31" t="str">
        <f t="shared" ca="1" si="14"/>
        <v/>
      </c>
      <c r="AY26" s="31" t="str">
        <f t="shared" ca="1" si="14"/>
        <v/>
      </c>
      <c r="AZ26" s="31" t="str">
        <f t="shared" ca="1" si="14"/>
        <v/>
      </c>
      <c r="BA26" s="31" t="str">
        <f t="shared" ca="1" si="14"/>
        <v/>
      </c>
      <c r="BB26" s="31" t="str">
        <f t="shared" ca="1" si="14"/>
        <v/>
      </c>
      <c r="BC26" s="31" t="str">
        <f t="shared" ca="1" si="14"/>
        <v/>
      </c>
      <c r="BD26" s="31" t="str">
        <f t="shared" ca="1" si="14"/>
        <v/>
      </c>
      <c r="BE26" s="31" t="str">
        <f t="shared" ca="1" si="14"/>
        <v/>
      </c>
      <c r="BF26" s="31" t="str">
        <f t="shared" ca="1" si="14"/>
        <v/>
      </c>
      <c r="BG26" s="31" t="str">
        <f t="shared" ca="1" si="15"/>
        <v/>
      </c>
      <c r="BH26" s="31" t="str">
        <f t="shared" ca="1" si="15"/>
        <v/>
      </c>
      <c r="BI26" s="31" t="str">
        <f t="shared" ca="1" si="15"/>
        <v/>
      </c>
      <c r="BJ26" s="31" t="str">
        <f t="shared" ca="1" si="15"/>
        <v/>
      </c>
      <c r="BK26" s="31" t="str">
        <f t="shared" ca="1" si="15"/>
        <v/>
      </c>
      <c r="BL26" s="31" t="str">
        <f t="shared" ca="1" si="15"/>
        <v/>
      </c>
    </row>
    <row r="27" spans="1:64" s="32" customFormat="1" ht="30" customHeight="1" x14ac:dyDescent="0.4">
      <c r="A27" s="29"/>
      <c r="B27" s="53" t="s">
        <v>78</v>
      </c>
      <c r="C27" s="49" t="s">
        <v>16</v>
      </c>
      <c r="D27" s="49" t="s">
        <v>31</v>
      </c>
      <c r="E27" s="50">
        <v>1</v>
      </c>
      <c r="F27" s="51">
        <v>44325</v>
      </c>
      <c r="G27" s="52">
        <v>2</v>
      </c>
      <c r="H27" s="10"/>
      <c r="I27" s="31" t="str">
        <f t="shared" ca="1" si="10"/>
        <v/>
      </c>
      <c r="J27" s="31" t="str">
        <f t="shared" ca="1" si="10"/>
        <v/>
      </c>
      <c r="K27" s="31" t="str">
        <f t="shared" ca="1" si="10"/>
        <v/>
      </c>
      <c r="L27" s="31" t="str">
        <f t="shared" ca="1" si="10"/>
        <v/>
      </c>
      <c r="M27" s="31" t="str">
        <f t="shared" ca="1" si="10"/>
        <v/>
      </c>
      <c r="N27" s="31" t="str">
        <f t="shared" ca="1" si="10"/>
        <v/>
      </c>
      <c r="O27" s="31" t="str">
        <f t="shared" ca="1" si="10"/>
        <v/>
      </c>
      <c r="P27" s="31" t="str">
        <f t="shared" ca="1" si="10"/>
        <v/>
      </c>
      <c r="Q27" s="31" t="str">
        <f t="shared" ca="1" si="10"/>
        <v/>
      </c>
      <c r="R27" s="31" t="str">
        <f t="shared" ca="1" si="10"/>
        <v/>
      </c>
      <c r="S27" s="31" t="str">
        <f t="shared" ca="1" si="11"/>
        <v/>
      </c>
      <c r="T27" s="31" t="str">
        <f t="shared" ca="1" si="11"/>
        <v/>
      </c>
      <c r="U27" s="31" t="str">
        <f t="shared" ca="1" si="11"/>
        <v/>
      </c>
      <c r="V27" s="31" t="str">
        <f t="shared" ca="1" si="11"/>
        <v/>
      </c>
      <c r="W27" s="31" t="str">
        <f t="shared" ca="1" si="11"/>
        <v/>
      </c>
      <c r="X27" s="31" t="str">
        <f t="shared" ca="1" si="11"/>
        <v/>
      </c>
      <c r="Y27" s="31" t="str">
        <f t="shared" ca="1" si="11"/>
        <v/>
      </c>
      <c r="Z27" s="31" t="str">
        <f t="shared" ca="1" si="11"/>
        <v/>
      </c>
      <c r="AA27" s="31" t="str">
        <f t="shared" ca="1" si="11"/>
        <v/>
      </c>
      <c r="AB27" s="31" t="str">
        <f t="shared" ca="1" si="11"/>
        <v/>
      </c>
      <c r="AC27" s="31" t="str">
        <f t="shared" ca="1" si="12"/>
        <v/>
      </c>
      <c r="AD27" s="31" t="str">
        <f t="shared" ca="1" si="12"/>
        <v/>
      </c>
      <c r="AE27" s="31" t="str">
        <f t="shared" ca="1" si="12"/>
        <v/>
      </c>
      <c r="AF27" s="31" t="str">
        <f t="shared" ca="1" si="12"/>
        <v/>
      </c>
      <c r="AG27" s="31" t="str">
        <f t="shared" ca="1" si="12"/>
        <v/>
      </c>
      <c r="AH27" s="31" t="str">
        <f t="shared" ca="1" si="12"/>
        <v/>
      </c>
      <c r="AI27" s="31" t="str">
        <f t="shared" ca="1" si="12"/>
        <v/>
      </c>
      <c r="AJ27" s="31" t="str">
        <f t="shared" ca="1" si="12"/>
        <v/>
      </c>
      <c r="AK27" s="31" t="str">
        <f t="shared" ca="1" si="12"/>
        <v/>
      </c>
      <c r="AL27" s="31" t="str">
        <f t="shared" ca="1" si="12"/>
        <v/>
      </c>
      <c r="AM27" s="31" t="str">
        <f t="shared" ca="1" si="13"/>
        <v/>
      </c>
      <c r="AN27" s="31" t="str">
        <f t="shared" ca="1" si="13"/>
        <v/>
      </c>
      <c r="AO27" s="31" t="str">
        <f t="shared" ca="1" si="13"/>
        <v/>
      </c>
      <c r="AP27" s="31" t="str">
        <f t="shared" ca="1" si="13"/>
        <v/>
      </c>
      <c r="AQ27" s="31" t="str">
        <f t="shared" ca="1" si="13"/>
        <v/>
      </c>
      <c r="AR27" s="31" t="str">
        <f t="shared" ca="1" si="13"/>
        <v/>
      </c>
      <c r="AS27" s="31" t="str">
        <f t="shared" ca="1" si="13"/>
        <v/>
      </c>
      <c r="AT27" s="31" t="str">
        <f t="shared" ca="1" si="13"/>
        <v/>
      </c>
      <c r="AU27" s="31" t="str">
        <f t="shared" ca="1" si="13"/>
        <v/>
      </c>
      <c r="AV27" s="31" t="str">
        <f t="shared" ca="1" si="13"/>
        <v/>
      </c>
      <c r="AW27" s="31" t="str">
        <f t="shared" ca="1" si="14"/>
        <v/>
      </c>
      <c r="AX27" s="31" t="str">
        <f t="shared" ca="1" si="14"/>
        <v/>
      </c>
      <c r="AY27" s="31" t="str">
        <f t="shared" ca="1" si="14"/>
        <v/>
      </c>
      <c r="AZ27" s="31" t="str">
        <f t="shared" ca="1" si="14"/>
        <v/>
      </c>
      <c r="BA27" s="31" t="str">
        <f t="shared" ca="1" si="14"/>
        <v/>
      </c>
      <c r="BB27" s="31" t="str">
        <f t="shared" ca="1" si="14"/>
        <v/>
      </c>
      <c r="BC27" s="31" t="str">
        <f t="shared" ca="1" si="14"/>
        <v/>
      </c>
      <c r="BD27" s="31" t="str">
        <f t="shared" ca="1" si="14"/>
        <v/>
      </c>
      <c r="BE27" s="31" t="str">
        <f t="shared" ca="1" si="14"/>
        <v/>
      </c>
      <c r="BF27" s="31" t="str">
        <f t="shared" ca="1" si="14"/>
        <v/>
      </c>
      <c r="BG27" s="31" t="str">
        <f t="shared" ca="1" si="15"/>
        <v/>
      </c>
      <c r="BH27" s="31" t="str">
        <f t="shared" ca="1" si="15"/>
        <v/>
      </c>
      <c r="BI27" s="31" t="str">
        <f t="shared" ca="1" si="15"/>
        <v/>
      </c>
      <c r="BJ27" s="31" t="str">
        <f t="shared" ca="1" si="15"/>
        <v/>
      </c>
      <c r="BK27" s="31" t="str">
        <f t="shared" ca="1" si="15"/>
        <v/>
      </c>
      <c r="BL27" s="31" t="str">
        <f t="shared" ca="1" si="15"/>
        <v/>
      </c>
    </row>
    <row r="28" spans="1:64" s="32" customFormat="1" ht="30" customHeight="1" x14ac:dyDescent="0.4">
      <c r="A28" s="29"/>
      <c r="B28" s="53" t="s">
        <v>79</v>
      </c>
      <c r="C28" s="49" t="s">
        <v>16</v>
      </c>
      <c r="D28" s="49" t="s">
        <v>31</v>
      </c>
      <c r="E28" s="50">
        <v>1</v>
      </c>
      <c r="F28" s="51">
        <v>44330</v>
      </c>
      <c r="G28" s="52">
        <v>3</v>
      </c>
      <c r="H28" s="10"/>
      <c r="I28" s="31" t="str">
        <f t="shared" ca="1" si="10"/>
        <v/>
      </c>
      <c r="J28" s="31" t="str">
        <f t="shared" ca="1" si="10"/>
        <v/>
      </c>
      <c r="K28" s="31" t="str">
        <f t="shared" ca="1" si="10"/>
        <v/>
      </c>
      <c r="L28" s="31" t="str">
        <f t="shared" ca="1" si="10"/>
        <v/>
      </c>
      <c r="M28" s="31" t="str">
        <f t="shared" ca="1" si="10"/>
        <v/>
      </c>
      <c r="N28" s="31" t="str">
        <f t="shared" ca="1" si="10"/>
        <v/>
      </c>
      <c r="O28" s="31" t="str">
        <f t="shared" ca="1" si="10"/>
        <v/>
      </c>
      <c r="P28" s="31" t="str">
        <f t="shared" ca="1" si="10"/>
        <v/>
      </c>
      <c r="Q28" s="31" t="str">
        <f t="shared" ca="1" si="10"/>
        <v/>
      </c>
      <c r="R28" s="31" t="str">
        <f t="shared" ca="1" si="10"/>
        <v/>
      </c>
      <c r="S28" s="31" t="str">
        <f t="shared" ca="1" si="11"/>
        <v/>
      </c>
      <c r="T28" s="31" t="str">
        <f t="shared" ca="1" si="11"/>
        <v/>
      </c>
      <c r="U28" s="31" t="str">
        <f t="shared" ca="1" si="11"/>
        <v/>
      </c>
      <c r="V28" s="31" t="str">
        <f t="shared" ca="1" si="11"/>
        <v/>
      </c>
      <c r="W28" s="31" t="str">
        <f t="shared" ca="1" si="11"/>
        <v/>
      </c>
      <c r="X28" s="31" t="str">
        <f t="shared" ca="1" si="11"/>
        <v/>
      </c>
      <c r="Y28" s="31" t="str">
        <f t="shared" ca="1" si="11"/>
        <v/>
      </c>
      <c r="Z28" s="31" t="str">
        <f t="shared" ca="1" si="11"/>
        <v/>
      </c>
      <c r="AA28" s="31" t="str">
        <f t="shared" ca="1" si="11"/>
        <v/>
      </c>
      <c r="AB28" s="31" t="str">
        <f t="shared" ca="1" si="11"/>
        <v/>
      </c>
      <c r="AC28" s="31" t="str">
        <f t="shared" ca="1" si="12"/>
        <v/>
      </c>
      <c r="AD28" s="31" t="str">
        <f t="shared" ca="1" si="12"/>
        <v/>
      </c>
      <c r="AE28" s="31" t="str">
        <f t="shared" ca="1" si="12"/>
        <v/>
      </c>
      <c r="AF28" s="31" t="str">
        <f t="shared" ca="1" si="12"/>
        <v/>
      </c>
      <c r="AG28" s="31" t="str">
        <f t="shared" ca="1" si="12"/>
        <v/>
      </c>
      <c r="AH28" s="31" t="str">
        <f t="shared" ca="1" si="12"/>
        <v/>
      </c>
      <c r="AI28" s="31" t="str">
        <f t="shared" ca="1" si="12"/>
        <v/>
      </c>
      <c r="AJ28" s="31" t="str">
        <f t="shared" ca="1" si="12"/>
        <v/>
      </c>
      <c r="AK28" s="31" t="str">
        <f t="shared" ca="1" si="12"/>
        <v/>
      </c>
      <c r="AL28" s="31" t="str">
        <f t="shared" ca="1" si="12"/>
        <v/>
      </c>
      <c r="AM28" s="31" t="str">
        <f t="shared" ca="1" si="13"/>
        <v/>
      </c>
      <c r="AN28" s="31" t="str">
        <f t="shared" ca="1" si="13"/>
        <v/>
      </c>
      <c r="AO28" s="31" t="str">
        <f t="shared" ca="1" si="13"/>
        <v/>
      </c>
      <c r="AP28" s="31" t="str">
        <f t="shared" ca="1" si="13"/>
        <v/>
      </c>
      <c r="AQ28" s="31" t="str">
        <f t="shared" ca="1" si="13"/>
        <v/>
      </c>
      <c r="AR28" s="31" t="str">
        <f t="shared" ca="1" si="13"/>
        <v/>
      </c>
      <c r="AS28" s="31" t="str">
        <f t="shared" ca="1" si="13"/>
        <v/>
      </c>
      <c r="AT28" s="31" t="str">
        <f t="shared" ca="1" si="13"/>
        <v/>
      </c>
      <c r="AU28" s="31" t="str">
        <f t="shared" ca="1" si="13"/>
        <v/>
      </c>
      <c r="AV28" s="31" t="str">
        <f t="shared" ca="1" si="13"/>
        <v/>
      </c>
      <c r="AW28" s="31" t="str">
        <f t="shared" ca="1" si="14"/>
        <v/>
      </c>
      <c r="AX28" s="31" t="str">
        <f t="shared" ca="1" si="14"/>
        <v/>
      </c>
      <c r="AY28" s="31" t="str">
        <f t="shared" ca="1" si="14"/>
        <v/>
      </c>
      <c r="AZ28" s="31" t="str">
        <f t="shared" ca="1" si="14"/>
        <v/>
      </c>
      <c r="BA28" s="31" t="str">
        <f t="shared" ca="1" si="14"/>
        <v/>
      </c>
      <c r="BB28" s="31" t="str">
        <f t="shared" ca="1" si="14"/>
        <v/>
      </c>
      <c r="BC28" s="31" t="str">
        <f t="shared" ca="1" si="14"/>
        <v/>
      </c>
      <c r="BD28" s="31" t="str">
        <f t="shared" ca="1" si="14"/>
        <v/>
      </c>
      <c r="BE28" s="31" t="str">
        <f t="shared" ca="1" si="14"/>
        <v/>
      </c>
      <c r="BF28" s="31" t="str">
        <f t="shared" ca="1" si="14"/>
        <v/>
      </c>
      <c r="BG28" s="31" t="str">
        <f t="shared" ca="1" si="15"/>
        <v/>
      </c>
      <c r="BH28" s="31" t="str">
        <f t="shared" ca="1" si="15"/>
        <v/>
      </c>
      <c r="BI28" s="31" t="str">
        <f t="shared" ca="1" si="15"/>
        <v/>
      </c>
      <c r="BJ28" s="31" t="str">
        <f t="shared" ca="1" si="15"/>
        <v/>
      </c>
      <c r="BK28" s="31" t="str">
        <f t="shared" ca="1" si="15"/>
        <v/>
      </c>
      <c r="BL28" s="31" t="str">
        <f t="shared" ca="1" si="15"/>
        <v/>
      </c>
    </row>
    <row r="29" spans="1:64" s="46" customFormat="1" ht="30" customHeight="1" x14ac:dyDescent="0.4">
      <c r="A29" s="44"/>
      <c r="B29" s="53" t="s">
        <v>52</v>
      </c>
      <c r="C29" s="49" t="s">
        <v>16</v>
      </c>
      <c r="D29" s="49" t="s">
        <v>31</v>
      </c>
      <c r="E29" s="50">
        <v>1</v>
      </c>
      <c r="F29" s="51">
        <v>44311</v>
      </c>
      <c r="G29" s="52">
        <v>22</v>
      </c>
      <c r="H29" s="43"/>
      <c r="I29" s="45"/>
      <c r="J29" s="45"/>
      <c r="K29" s="45"/>
      <c r="L29" s="45"/>
      <c r="M29" s="45"/>
      <c r="N29" s="45"/>
      <c r="O29" s="45"/>
      <c r="P29" s="45"/>
      <c r="Q29" s="45"/>
      <c r="R29" s="45"/>
      <c r="S29" s="45"/>
      <c r="T29" s="45"/>
      <c r="U29" s="45"/>
      <c r="V29" s="45"/>
      <c r="W29" s="45"/>
      <c r="X29" s="45"/>
      <c r="Y29" s="45"/>
      <c r="Z29" s="45"/>
      <c r="AA29" s="45"/>
      <c r="AB29" s="45"/>
      <c r="AC29" s="45"/>
      <c r="AD29" s="45"/>
      <c r="AE29" s="45"/>
      <c r="AF29" s="45"/>
      <c r="AG29" s="45"/>
      <c r="AH29" s="45"/>
      <c r="AI29" s="45"/>
      <c r="AJ29" s="45"/>
      <c r="AK29" s="45"/>
      <c r="AL29" s="45"/>
      <c r="AM29" s="45"/>
      <c r="AN29" s="45"/>
      <c r="AO29" s="45"/>
      <c r="AP29" s="45"/>
      <c r="AQ29" s="45"/>
      <c r="AR29" s="45"/>
      <c r="AS29" s="45"/>
      <c r="AT29" s="45"/>
      <c r="AU29" s="45"/>
      <c r="AV29" s="45"/>
      <c r="AW29" s="45"/>
      <c r="AX29" s="45"/>
      <c r="AY29" s="45"/>
      <c r="AZ29" s="45"/>
      <c r="BA29" s="45"/>
      <c r="BB29" s="45"/>
      <c r="BC29" s="45"/>
      <c r="BD29" s="45"/>
      <c r="BE29" s="45"/>
      <c r="BF29" s="45"/>
      <c r="BG29" s="45"/>
      <c r="BH29" s="45"/>
      <c r="BI29" s="45"/>
      <c r="BJ29" s="45"/>
      <c r="BK29" s="45"/>
      <c r="BL29" s="45"/>
    </row>
    <row r="30" spans="1:64" s="32" customFormat="1" ht="30" customHeight="1" x14ac:dyDescent="0.3">
      <c r="A30" s="29"/>
      <c r="B30" s="48" t="s">
        <v>36</v>
      </c>
      <c r="C30" s="49"/>
      <c r="D30" s="49"/>
      <c r="E30" s="50"/>
      <c r="F30" s="51"/>
      <c r="G30" s="52"/>
      <c r="H30" s="10"/>
      <c r="I30" s="31" t="str">
        <f t="shared" ref="I30:R34" ca="1" si="16">IF(AND($C30="מטרה",I$5&gt;=$F30,I$5&lt;=$F30+$G30-1),2,IF(AND($C30="אבן דרך",I$5&gt;=$F30,I$5&lt;=$F30+$G30-1),1,""))</f>
        <v/>
      </c>
      <c r="J30" s="31" t="str">
        <f t="shared" ca="1" si="16"/>
        <v/>
      </c>
      <c r="K30" s="31" t="str">
        <f t="shared" ca="1" si="16"/>
        <v/>
      </c>
      <c r="L30" s="31" t="str">
        <f t="shared" ca="1" si="16"/>
        <v/>
      </c>
      <c r="M30" s="31" t="str">
        <f t="shared" ca="1" si="16"/>
        <v/>
      </c>
      <c r="N30" s="31" t="str">
        <f t="shared" ca="1" si="16"/>
        <v/>
      </c>
      <c r="O30" s="31" t="str">
        <f t="shared" ca="1" si="16"/>
        <v/>
      </c>
      <c r="P30" s="31" t="str">
        <f t="shared" ca="1" si="16"/>
        <v/>
      </c>
      <c r="Q30" s="31" t="str">
        <f t="shared" ca="1" si="16"/>
        <v/>
      </c>
      <c r="R30" s="31" t="str">
        <f t="shared" ca="1" si="16"/>
        <v/>
      </c>
      <c r="S30" s="31" t="str">
        <f t="shared" ref="S30:AB34" ca="1" si="17">IF(AND($C30="מטרה",S$5&gt;=$F30,S$5&lt;=$F30+$G30-1),2,IF(AND($C30="אבן דרך",S$5&gt;=$F30,S$5&lt;=$F30+$G30-1),1,""))</f>
        <v/>
      </c>
      <c r="T30" s="31" t="str">
        <f t="shared" ca="1" si="17"/>
        <v/>
      </c>
      <c r="U30" s="31" t="str">
        <f t="shared" ca="1" si="17"/>
        <v/>
      </c>
      <c r="V30" s="31" t="str">
        <f t="shared" ca="1" si="17"/>
        <v/>
      </c>
      <c r="W30" s="31" t="str">
        <f t="shared" ca="1" si="17"/>
        <v/>
      </c>
      <c r="X30" s="31" t="str">
        <f t="shared" ca="1" si="17"/>
        <v/>
      </c>
      <c r="Y30" s="31" t="str">
        <f t="shared" ca="1" si="17"/>
        <v/>
      </c>
      <c r="Z30" s="31" t="str">
        <f t="shared" ca="1" si="17"/>
        <v/>
      </c>
      <c r="AA30" s="31" t="str">
        <f t="shared" ca="1" si="17"/>
        <v/>
      </c>
      <c r="AB30" s="31" t="str">
        <f t="shared" ca="1" si="17"/>
        <v/>
      </c>
      <c r="AC30" s="31" t="str">
        <f t="shared" ref="AC30:AL34" ca="1" si="18">IF(AND($C30="מטרה",AC$5&gt;=$F30,AC$5&lt;=$F30+$G30-1),2,IF(AND($C30="אבן דרך",AC$5&gt;=$F30,AC$5&lt;=$F30+$G30-1),1,""))</f>
        <v/>
      </c>
      <c r="AD30" s="31" t="str">
        <f t="shared" ca="1" si="18"/>
        <v/>
      </c>
      <c r="AE30" s="31" t="str">
        <f t="shared" ca="1" si="18"/>
        <v/>
      </c>
      <c r="AF30" s="31" t="str">
        <f t="shared" ca="1" si="18"/>
        <v/>
      </c>
      <c r="AG30" s="31" t="str">
        <f t="shared" ca="1" si="18"/>
        <v/>
      </c>
      <c r="AH30" s="31" t="str">
        <f t="shared" ca="1" si="18"/>
        <v/>
      </c>
      <c r="AI30" s="31" t="str">
        <f t="shared" ca="1" si="18"/>
        <v/>
      </c>
      <c r="AJ30" s="31" t="str">
        <f t="shared" ca="1" si="18"/>
        <v/>
      </c>
      <c r="AK30" s="31" t="str">
        <f t="shared" ca="1" si="18"/>
        <v/>
      </c>
      <c r="AL30" s="31" t="str">
        <f t="shared" ca="1" si="18"/>
        <v/>
      </c>
      <c r="AM30" s="31" t="str">
        <f t="shared" ref="AM30:AV34" ca="1" si="19">IF(AND($C30="מטרה",AM$5&gt;=$F30,AM$5&lt;=$F30+$G30-1),2,IF(AND($C30="אבן דרך",AM$5&gt;=$F30,AM$5&lt;=$F30+$G30-1),1,""))</f>
        <v/>
      </c>
      <c r="AN30" s="31" t="str">
        <f t="shared" ca="1" si="19"/>
        <v/>
      </c>
      <c r="AO30" s="31" t="str">
        <f t="shared" ca="1" si="19"/>
        <v/>
      </c>
      <c r="AP30" s="31" t="str">
        <f t="shared" ca="1" si="19"/>
        <v/>
      </c>
      <c r="AQ30" s="31" t="str">
        <f t="shared" ca="1" si="19"/>
        <v/>
      </c>
      <c r="AR30" s="31" t="str">
        <f t="shared" ca="1" si="19"/>
        <v/>
      </c>
      <c r="AS30" s="31" t="str">
        <f t="shared" ca="1" si="19"/>
        <v/>
      </c>
      <c r="AT30" s="31" t="str">
        <f t="shared" ca="1" si="19"/>
        <v/>
      </c>
      <c r="AU30" s="31" t="str">
        <f t="shared" ca="1" si="19"/>
        <v/>
      </c>
      <c r="AV30" s="31" t="str">
        <f t="shared" ca="1" si="19"/>
        <v/>
      </c>
      <c r="AW30" s="31" t="str">
        <f t="shared" ref="AW30:BF34" ca="1" si="20">IF(AND($C30="מטרה",AW$5&gt;=$F30,AW$5&lt;=$F30+$G30-1),2,IF(AND($C30="אבן דרך",AW$5&gt;=$F30,AW$5&lt;=$F30+$G30-1),1,""))</f>
        <v/>
      </c>
      <c r="AX30" s="31" t="str">
        <f t="shared" ca="1" si="20"/>
        <v/>
      </c>
      <c r="AY30" s="31" t="str">
        <f t="shared" ca="1" si="20"/>
        <v/>
      </c>
      <c r="AZ30" s="31" t="str">
        <f t="shared" ca="1" si="20"/>
        <v/>
      </c>
      <c r="BA30" s="31" t="str">
        <f t="shared" ca="1" si="20"/>
        <v/>
      </c>
      <c r="BB30" s="31" t="str">
        <f t="shared" ca="1" si="20"/>
        <v/>
      </c>
      <c r="BC30" s="31" t="str">
        <f t="shared" ca="1" si="20"/>
        <v/>
      </c>
      <c r="BD30" s="31" t="str">
        <f t="shared" ca="1" si="20"/>
        <v/>
      </c>
      <c r="BE30" s="31" t="str">
        <f t="shared" ca="1" si="20"/>
        <v/>
      </c>
      <c r="BF30" s="31" t="str">
        <f t="shared" ca="1" si="20"/>
        <v/>
      </c>
      <c r="BG30" s="31" t="str">
        <f t="shared" ref="BG30:BL34" ca="1" si="21">IF(AND($C30="מטרה",BG$5&gt;=$F30,BG$5&lt;=$F30+$G30-1),2,IF(AND($C30="אבן דרך",BG$5&gt;=$F30,BG$5&lt;=$F30+$G30-1),1,""))</f>
        <v/>
      </c>
      <c r="BH30" s="31" t="str">
        <f t="shared" ca="1" si="21"/>
        <v/>
      </c>
      <c r="BI30" s="31" t="str">
        <f t="shared" ca="1" si="21"/>
        <v/>
      </c>
      <c r="BJ30" s="31" t="str">
        <f t="shared" ca="1" si="21"/>
        <v/>
      </c>
      <c r="BK30" s="31" t="str">
        <f t="shared" ca="1" si="21"/>
        <v/>
      </c>
      <c r="BL30" s="31" t="str">
        <f t="shared" ca="1" si="21"/>
        <v/>
      </c>
    </row>
    <row r="31" spans="1:64" s="32" customFormat="1" ht="30" customHeight="1" x14ac:dyDescent="0.4">
      <c r="A31" s="29"/>
      <c r="B31" s="53" t="s">
        <v>53</v>
      </c>
      <c r="C31" s="49" t="s">
        <v>16</v>
      </c>
      <c r="D31" s="49" t="s">
        <v>49</v>
      </c>
      <c r="E31" s="50">
        <v>1</v>
      </c>
      <c r="F31" s="51">
        <v>44264</v>
      </c>
      <c r="G31" s="52">
        <v>4</v>
      </c>
      <c r="H31" s="10"/>
      <c r="I31" s="31" t="str">
        <f t="shared" ca="1" si="16"/>
        <v/>
      </c>
      <c r="J31" s="31" t="str">
        <f t="shared" ca="1" si="16"/>
        <v/>
      </c>
      <c r="K31" s="31" t="str">
        <f t="shared" ca="1" si="16"/>
        <v/>
      </c>
      <c r="L31" s="31" t="str">
        <f t="shared" ca="1" si="16"/>
        <v/>
      </c>
      <c r="M31" s="31" t="str">
        <f t="shared" ca="1" si="16"/>
        <v/>
      </c>
      <c r="N31" s="31" t="str">
        <f t="shared" ca="1" si="16"/>
        <v/>
      </c>
      <c r="O31" s="31" t="str">
        <f t="shared" ca="1" si="16"/>
        <v/>
      </c>
      <c r="P31" s="31" t="str">
        <f t="shared" ca="1" si="16"/>
        <v/>
      </c>
      <c r="Q31" s="31" t="str">
        <f t="shared" ca="1" si="16"/>
        <v/>
      </c>
      <c r="R31" s="31" t="str">
        <f t="shared" ca="1" si="16"/>
        <v/>
      </c>
      <c r="S31" s="31" t="str">
        <f t="shared" ca="1" si="17"/>
        <v/>
      </c>
      <c r="T31" s="31" t="str">
        <f t="shared" ca="1" si="17"/>
        <v/>
      </c>
      <c r="U31" s="31" t="str">
        <f t="shared" ca="1" si="17"/>
        <v/>
      </c>
      <c r="V31" s="31" t="str">
        <f t="shared" ca="1" si="17"/>
        <v/>
      </c>
      <c r="W31" s="31" t="str">
        <f t="shared" ca="1" si="17"/>
        <v/>
      </c>
      <c r="X31" s="31" t="str">
        <f t="shared" ca="1" si="17"/>
        <v/>
      </c>
      <c r="Y31" s="31" t="str">
        <f t="shared" ca="1" si="17"/>
        <v/>
      </c>
      <c r="Z31" s="31" t="str">
        <f t="shared" ca="1" si="17"/>
        <v/>
      </c>
      <c r="AA31" s="31" t="str">
        <f t="shared" ca="1" si="17"/>
        <v/>
      </c>
      <c r="AB31" s="31" t="str">
        <f t="shared" ca="1" si="17"/>
        <v/>
      </c>
      <c r="AC31" s="31" t="str">
        <f t="shared" ca="1" si="18"/>
        <v/>
      </c>
      <c r="AD31" s="31" t="str">
        <f t="shared" ca="1" si="18"/>
        <v/>
      </c>
      <c r="AE31" s="31" t="str">
        <f t="shared" ca="1" si="18"/>
        <v/>
      </c>
      <c r="AF31" s="31" t="str">
        <f t="shared" ca="1" si="18"/>
        <v/>
      </c>
      <c r="AG31" s="31" t="str">
        <f t="shared" ca="1" si="18"/>
        <v/>
      </c>
      <c r="AH31" s="31" t="str">
        <f t="shared" ca="1" si="18"/>
        <v/>
      </c>
      <c r="AI31" s="31" t="str">
        <f t="shared" ca="1" si="18"/>
        <v/>
      </c>
      <c r="AJ31" s="31" t="str">
        <f t="shared" ca="1" si="18"/>
        <v/>
      </c>
      <c r="AK31" s="31" t="str">
        <f t="shared" ca="1" si="18"/>
        <v/>
      </c>
      <c r="AL31" s="31" t="str">
        <f t="shared" ca="1" si="18"/>
        <v/>
      </c>
      <c r="AM31" s="31" t="str">
        <f t="shared" ca="1" si="19"/>
        <v/>
      </c>
      <c r="AN31" s="31" t="str">
        <f t="shared" ca="1" si="19"/>
        <v/>
      </c>
      <c r="AO31" s="31" t="str">
        <f t="shared" ca="1" si="19"/>
        <v/>
      </c>
      <c r="AP31" s="31" t="str">
        <f t="shared" ca="1" si="19"/>
        <v/>
      </c>
      <c r="AQ31" s="31" t="str">
        <f t="shared" ca="1" si="19"/>
        <v/>
      </c>
      <c r="AR31" s="31" t="str">
        <f t="shared" ca="1" si="19"/>
        <v/>
      </c>
      <c r="AS31" s="31" t="str">
        <f t="shared" ca="1" si="19"/>
        <v/>
      </c>
      <c r="AT31" s="31" t="str">
        <f t="shared" ca="1" si="19"/>
        <v/>
      </c>
      <c r="AU31" s="31" t="str">
        <f t="shared" ca="1" si="19"/>
        <v/>
      </c>
      <c r="AV31" s="31" t="str">
        <f t="shared" ca="1" si="19"/>
        <v/>
      </c>
      <c r="AW31" s="31" t="str">
        <f t="shared" ca="1" si="20"/>
        <v/>
      </c>
      <c r="AX31" s="31" t="str">
        <f t="shared" ca="1" si="20"/>
        <v/>
      </c>
      <c r="AY31" s="31" t="str">
        <f t="shared" ca="1" si="20"/>
        <v/>
      </c>
      <c r="AZ31" s="31" t="str">
        <f t="shared" ca="1" si="20"/>
        <v/>
      </c>
      <c r="BA31" s="31" t="str">
        <f t="shared" ca="1" si="20"/>
        <v/>
      </c>
      <c r="BB31" s="31" t="str">
        <f t="shared" ca="1" si="20"/>
        <v/>
      </c>
      <c r="BC31" s="31" t="str">
        <f t="shared" ca="1" si="20"/>
        <v/>
      </c>
      <c r="BD31" s="31" t="str">
        <f t="shared" ca="1" si="20"/>
        <v/>
      </c>
      <c r="BE31" s="31" t="str">
        <f t="shared" ca="1" si="20"/>
        <v/>
      </c>
      <c r="BF31" s="31" t="str">
        <f t="shared" ca="1" si="20"/>
        <v/>
      </c>
      <c r="BG31" s="31" t="str">
        <f t="shared" ca="1" si="21"/>
        <v/>
      </c>
      <c r="BH31" s="31" t="str">
        <f t="shared" ca="1" si="21"/>
        <v/>
      </c>
      <c r="BI31" s="31" t="str">
        <f t="shared" ca="1" si="21"/>
        <v/>
      </c>
      <c r="BJ31" s="31" t="str">
        <f t="shared" ca="1" si="21"/>
        <v/>
      </c>
      <c r="BK31" s="31" t="str">
        <f t="shared" ca="1" si="21"/>
        <v/>
      </c>
      <c r="BL31" s="31" t="str">
        <f t="shared" ca="1" si="21"/>
        <v/>
      </c>
    </row>
    <row r="32" spans="1:64" s="32" customFormat="1" ht="30" customHeight="1" x14ac:dyDescent="0.4">
      <c r="A32" s="29"/>
      <c r="B32" s="53" t="s">
        <v>54</v>
      </c>
      <c r="C32" s="49" t="s">
        <v>16</v>
      </c>
      <c r="D32" s="49" t="s">
        <v>42</v>
      </c>
      <c r="E32" s="50">
        <v>1</v>
      </c>
      <c r="F32" s="51">
        <v>44283</v>
      </c>
      <c r="G32" s="52">
        <v>4</v>
      </c>
      <c r="H32" s="10"/>
      <c r="I32" s="31" t="str">
        <f t="shared" ca="1" si="16"/>
        <v/>
      </c>
      <c r="J32" s="31" t="str">
        <f t="shared" ca="1" si="16"/>
        <v/>
      </c>
      <c r="K32" s="31" t="str">
        <f t="shared" ca="1" si="16"/>
        <v/>
      </c>
      <c r="L32" s="31" t="str">
        <f t="shared" ca="1" si="16"/>
        <v/>
      </c>
      <c r="M32" s="31" t="str">
        <f t="shared" ca="1" si="16"/>
        <v/>
      </c>
      <c r="N32" s="31" t="str">
        <f t="shared" ca="1" si="16"/>
        <v/>
      </c>
      <c r="O32" s="31" t="str">
        <f t="shared" ca="1" si="16"/>
        <v/>
      </c>
      <c r="P32" s="31" t="str">
        <f t="shared" ca="1" si="16"/>
        <v/>
      </c>
      <c r="Q32" s="31" t="str">
        <f t="shared" ca="1" si="16"/>
        <v/>
      </c>
      <c r="R32" s="31" t="str">
        <f t="shared" ca="1" si="16"/>
        <v/>
      </c>
      <c r="S32" s="31" t="str">
        <f t="shared" ca="1" si="17"/>
        <v/>
      </c>
      <c r="T32" s="31" t="str">
        <f t="shared" ca="1" si="17"/>
        <v/>
      </c>
      <c r="U32" s="31" t="str">
        <f t="shared" ca="1" si="17"/>
        <v/>
      </c>
      <c r="V32" s="31" t="str">
        <f t="shared" ca="1" si="17"/>
        <v/>
      </c>
      <c r="W32" s="31" t="str">
        <f t="shared" ca="1" si="17"/>
        <v/>
      </c>
      <c r="X32" s="31" t="str">
        <f t="shared" ca="1" si="17"/>
        <v/>
      </c>
      <c r="Y32" s="31" t="str">
        <f t="shared" ca="1" si="17"/>
        <v/>
      </c>
      <c r="Z32" s="31" t="str">
        <f t="shared" ca="1" si="17"/>
        <v/>
      </c>
      <c r="AA32" s="31" t="str">
        <f t="shared" ca="1" si="17"/>
        <v/>
      </c>
      <c r="AB32" s="31" t="str">
        <f t="shared" ca="1" si="17"/>
        <v/>
      </c>
      <c r="AC32" s="31" t="str">
        <f t="shared" ca="1" si="18"/>
        <v/>
      </c>
      <c r="AD32" s="31" t="str">
        <f t="shared" ca="1" si="18"/>
        <v/>
      </c>
      <c r="AE32" s="31" t="str">
        <f t="shared" ca="1" si="18"/>
        <v/>
      </c>
      <c r="AF32" s="31" t="str">
        <f t="shared" ca="1" si="18"/>
        <v/>
      </c>
      <c r="AG32" s="31" t="str">
        <f t="shared" ca="1" si="18"/>
        <v/>
      </c>
      <c r="AH32" s="31" t="str">
        <f t="shared" ca="1" si="18"/>
        <v/>
      </c>
      <c r="AI32" s="31" t="str">
        <f t="shared" ca="1" si="18"/>
        <v/>
      </c>
      <c r="AJ32" s="31" t="str">
        <f t="shared" ca="1" si="18"/>
        <v/>
      </c>
      <c r="AK32" s="31" t="str">
        <f t="shared" ca="1" si="18"/>
        <v/>
      </c>
      <c r="AL32" s="31" t="str">
        <f t="shared" ca="1" si="18"/>
        <v/>
      </c>
      <c r="AM32" s="31" t="str">
        <f t="shared" ca="1" si="19"/>
        <v/>
      </c>
      <c r="AN32" s="31" t="str">
        <f t="shared" ca="1" si="19"/>
        <v/>
      </c>
      <c r="AO32" s="31" t="str">
        <f t="shared" ca="1" si="19"/>
        <v/>
      </c>
      <c r="AP32" s="31" t="str">
        <f t="shared" ca="1" si="19"/>
        <v/>
      </c>
      <c r="AQ32" s="31" t="str">
        <f t="shared" ca="1" si="19"/>
        <v/>
      </c>
      <c r="AR32" s="31" t="str">
        <f t="shared" ca="1" si="19"/>
        <v/>
      </c>
      <c r="AS32" s="31" t="str">
        <f t="shared" ca="1" si="19"/>
        <v/>
      </c>
      <c r="AT32" s="31" t="str">
        <f t="shared" ca="1" si="19"/>
        <v/>
      </c>
      <c r="AU32" s="31" t="str">
        <f t="shared" ca="1" si="19"/>
        <v/>
      </c>
      <c r="AV32" s="31" t="str">
        <f t="shared" ca="1" si="19"/>
        <v/>
      </c>
      <c r="AW32" s="31" t="str">
        <f t="shared" ca="1" si="20"/>
        <v/>
      </c>
      <c r="AX32" s="31" t="str">
        <f t="shared" ca="1" si="20"/>
        <v/>
      </c>
      <c r="AY32" s="31" t="str">
        <f t="shared" ca="1" si="20"/>
        <v/>
      </c>
      <c r="AZ32" s="31" t="str">
        <f t="shared" ca="1" si="20"/>
        <v/>
      </c>
      <c r="BA32" s="31" t="str">
        <f t="shared" ca="1" si="20"/>
        <v/>
      </c>
      <c r="BB32" s="31" t="str">
        <f t="shared" ca="1" si="20"/>
        <v/>
      </c>
      <c r="BC32" s="31" t="str">
        <f t="shared" ca="1" si="20"/>
        <v/>
      </c>
      <c r="BD32" s="31" t="str">
        <f t="shared" ca="1" si="20"/>
        <v/>
      </c>
      <c r="BE32" s="31" t="str">
        <f t="shared" ca="1" si="20"/>
        <v/>
      </c>
      <c r="BF32" s="31" t="str">
        <f t="shared" ca="1" si="20"/>
        <v/>
      </c>
      <c r="BG32" s="31" t="str">
        <f t="shared" ca="1" si="21"/>
        <v/>
      </c>
      <c r="BH32" s="31" t="str">
        <f t="shared" ca="1" si="21"/>
        <v/>
      </c>
      <c r="BI32" s="31" t="str">
        <f t="shared" ca="1" si="21"/>
        <v/>
      </c>
      <c r="BJ32" s="31" t="str">
        <f t="shared" ca="1" si="21"/>
        <v/>
      </c>
      <c r="BK32" s="31" t="str">
        <f t="shared" ca="1" si="21"/>
        <v/>
      </c>
      <c r="BL32" s="31" t="str">
        <f t="shared" ca="1" si="21"/>
        <v/>
      </c>
    </row>
    <row r="33" spans="1:64" s="32" customFormat="1" ht="30" customHeight="1" x14ac:dyDescent="0.4">
      <c r="A33" s="29"/>
      <c r="B33" s="53" t="s">
        <v>55</v>
      </c>
      <c r="C33" s="49" t="s">
        <v>16</v>
      </c>
      <c r="D33" s="49" t="s">
        <v>49</v>
      </c>
      <c r="E33" s="50">
        <v>1</v>
      </c>
      <c r="F33" s="51">
        <v>44281</v>
      </c>
      <c r="G33" s="52">
        <v>7</v>
      </c>
      <c r="H33" s="10"/>
      <c r="I33" s="31" t="str">
        <f t="shared" ca="1" si="16"/>
        <v/>
      </c>
      <c r="J33" s="31" t="str">
        <f t="shared" ca="1" si="16"/>
        <v/>
      </c>
      <c r="K33" s="31" t="str">
        <f t="shared" ca="1" si="16"/>
        <v/>
      </c>
      <c r="L33" s="31" t="str">
        <f t="shared" ca="1" si="16"/>
        <v/>
      </c>
      <c r="M33" s="31" t="str">
        <f t="shared" ca="1" si="16"/>
        <v/>
      </c>
      <c r="N33" s="31" t="str">
        <f t="shared" ca="1" si="16"/>
        <v/>
      </c>
      <c r="O33" s="31" t="str">
        <f t="shared" ca="1" si="16"/>
        <v/>
      </c>
      <c r="P33" s="31" t="str">
        <f t="shared" ca="1" si="16"/>
        <v/>
      </c>
      <c r="Q33" s="31" t="str">
        <f t="shared" ca="1" si="16"/>
        <v/>
      </c>
      <c r="R33" s="31" t="str">
        <f t="shared" ca="1" si="16"/>
        <v/>
      </c>
      <c r="S33" s="31" t="str">
        <f t="shared" ca="1" si="17"/>
        <v/>
      </c>
      <c r="T33" s="31" t="str">
        <f t="shared" ca="1" si="17"/>
        <v/>
      </c>
      <c r="U33" s="31" t="str">
        <f t="shared" ca="1" si="17"/>
        <v/>
      </c>
      <c r="V33" s="31" t="str">
        <f t="shared" ca="1" si="17"/>
        <v/>
      </c>
      <c r="W33" s="31" t="str">
        <f t="shared" ca="1" si="17"/>
        <v/>
      </c>
      <c r="X33" s="31" t="str">
        <f t="shared" ca="1" si="17"/>
        <v/>
      </c>
      <c r="Y33" s="31" t="str">
        <f t="shared" ca="1" si="17"/>
        <v/>
      </c>
      <c r="Z33" s="31" t="str">
        <f t="shared" ca="1" si="17"/>
        <v/>
      </c>
      <c r="AA33" s="31" t="str">
        <f t="shared" ca="1" si="17"/>
        <v/>
      </c>
      <c r="AB33" s="31" t="str">
        <f t="shared" ca="1" si="17"/>
        <v/>
      </c>
      <c r="AC33" s="31" t="str">
        <f t="shared" ca="1" si="18"/>
        <v/>
      </c>
      <c r="AD33" s="31" t="str">
        <f t="shared" ca="1" si="18"/>
        <v/>
      </c>
      <c r="AE33" s="31" t="str">
        <f t="shared" ca="1" si="18"/>
        <v/>
      </c>
      <c r="AF33" s="31" t="str">
        <f t="shared" ca="1" si="18"/>
        <v/>
      </c>
      <c r="AG33" s="31" t="str">
        <f t="shared" ca="1" si="18"/>
        <v/>
      </c>
      <c r="AH33" s="31" t="str">
        <f t="shared" ca="1" si="18"/>
        <v/>
      </c>
      <c r="AI33" s="31" t="str">
        <f t="shared" ca="1" si="18"/>
        <v/>
      </c>
      <c r="AJ33" s="31" t="str">
        <f t="shared" ca="1" si="18"/>
        <v/>
      </c>
      <c r="AK33" s="31" t="str">
        <f t="shared" ca="1" si="18"/>
        <v/>
      </c>
      <c r="AL33" s="31" t="str">
        <f t="shared" ca="1" si="18"/>
        <v/>
      </c>
      <c r="AM33" s="31" t="str">
        <f t="shared" ca="1" si="19"/>
        <v/>
      </c>
      <c r="AN33" s="31" t="str">
        <f t="shared" ca="1" si="19"/>
        <v/>
      </c>
      <c r="AO33" s="31" t="str">
        <f t="shared" ca="1" si="19"/>
        <v/>
      </c>
      <c r="AP33" s="31" t="str">
        <f t="shared" ca="1" si="19"/>
        <v/>
      </c>
      <c r="AQ33" s="31" t="str">
        <f t="shared" ca="1" si="19"/>
        <v/>
      </c>
      <c r="AR33" s="31" t="str">
        <f t="shared" ca="1" si="19"/>
        <v/>
      </c>
      <c r="AS33" s="31" t="str">
        <f t="shared" ca="1" si="19"/>
        <v/>
      </c>
      <c r="AT33" s="31" t="str">
        <f t="shared" ca="1" si="19"/>
        <v/>
      </c>
      <c r="AU33" s="31" t="str">
        <f t="shared" ca="1" si="19"/>
        <v/>
      </c>
      <c r="AV33" s="31" t="str">
        <f t="shared" ca="1" si="19"/>
        <v/>
      </c>
      <c r="AW33" s="31" t="str">
        <f t="shared" ca="1" si="20"/>
        <v/>
      </c>
      <c r="AX33" s="31" t="str">
        <f t="shared" ca="1" si="20"/>
        <v/>
      </c>
      <c r="AY33" s="31" t="str">
        <f t="shared" ca="1" si="20"/>
        <v/>
      </c>
      <c r="AZ33" s="31" t="str">
        <f t="shared" ca="1" si="20"/>
        <v/>
      </c>
      <c r="BA33" s="31" t="str">
        <f t="shared" ca="1" si="20"/>
        <v/>
      </c>
      <c r="BB33" s="31" t="str">
        <f t="shared" ca="1" si="20"/>
        <v/>
      </c>
      <c r="BC33" s="31" t="str">
        <f t="shared" ca="1" si="20"/>
        <v/>
      </c>
      <c r="BD33" s="31" t="str">
        <f t="shared" ca="1" si="20"/>
        <v/>
      </c>
      <c r="BE33" s="31" t="str">
        <f t="shared" ca="1" si="20"/>
        <v/>
      </c>
      <c r="BF33" s="31" t="str">
        <f t="shared" ca="1" si="20"/>
        <v/>
      </c>
      <c r="BG33" s="31" t="str">
        <f t="shared" ca="1" si="21"/>
        <v/>
      </c>
      <c r="BH33" s="31" t="str">
        <f t="shared" ca="1" si="21"/>
        <v/>
      </c>
      <c r="BI33" s="31" t="str">
        <f t="shared" ca="1" si="21"/>
        <v/>
      </c>
      <c r="BJ33" s="31" t="str">
        <f t="shared" ca="1" si="21"/>
        <v/>
      </c>
      <c r="BK33" s="31" t="str">
        <f t="shared" ca="1" si="21"/>
        <v/>
      </c>
      <c r="BL33" s="31" t="str">
        <f t="shared" ca="1" si="21"/>
        <v/>
      </c>
    </row>
    <row r="34" spans="1:64" s="32" customFormat="1" ht="30" customHeight="1" x14ac:dyDescent="0.4">
      <c r="A34" s="29" t="s">
        <v>9</v>
      </c>
      <c r="B34" s="53" t="s">
        <v>56</v>
      </c>
      <c r="C34" s="49" t="s">
        <v>16</v>
      </c>
      <c r="D34" s="49" t="s">
        <v>49</v>
      </c>
      <c r="E34" s="50">
        <v>1</v>
      </c>
      <c r="F34" s="51">
        <v>44288</v>
      </c>
      <c r="G34" s="52">
        <v>4</v>
      </c>
      <c r="H34" s="10"/>
      <c r="I34" s="31" t="str">
        <f t="shared" ca="1" si="16"/>
        <v/>
      </c>
      <c r="J34" s="31" t="str">
        <f t="shared" ca="1" si="16"/>
        <v/>
      </c>
      <c r="K34" s="31" t="str">
        <f t="shared" ca="1" si="16"/>
        <v/>
      </c>
      <c r="L34" s="31" t="str">
        <f t="shared" ca="1" si="16"/>
        <v/>
      </c>
      <c r="M34" s="31" t="str">
        <f t="shared" ca="1" si="16"/>
        <v/>
      </c>
      <c r="N34" s="31" t="str">
        <f t="shared" ca="1" si="16"/>
        <v/>
      </c>
      <c r="O34" s="31" t="str">
        <f t="shared" ca="1" si="16"/>
        <v/>
      </c>
      <c r="P34" s="31" t="str">
        <f t="shared" ca="1" si="16"/>
        <v/>
      </c>
      <c r="Q34" s="31" t="str">
        <f t="shared" ca="1" si="16"/>
        <v/>
      </c>
      <c r="R34" s="31" t="str">
        <f t="shared" ca="1" si="16"/>
        <v/>
      </c>
      <c r="S34" s="31" t="str">
        <f t="shared" ca="1" si="17"/>
        <v/>
      </c>
      <c r="T34" s="31" t="str">
        <f t="shared" ca="1" si="17"/>
        <v/>
      </c>
      <c r="U34" s="31" t="str">
        <f t="shared" ca="1" si="17"/>
        <v/>
      </c>
      <c r="V34" s="31" t="str">
        <f t="shared" ca="1" si="17"/>
        <v/>
      </c>
      <c r="W34" s="31" t="str">
        <f t="shared" ca="1" si="17"/>
        <v/>
      </c>
      <c r="X34" s="31" t="str">
        <f t="shared" ca="1" si="17"/>
        <v/>
      </c>
      <c r="Y34" s="31" t="str">
        <f t="shared" ca="1" si="17"/>
        <v/>
      </c>
      <c r="Z34" s="31" t="str">
        <f t="shared" ca="1" si="17"/>
        <v/>
      </c>
      <c r="AA34" s="31" t="str">
        <f t="shared" ca="1" si="17"/>
        <v/>
      </c>
      <c r="AB34" s="31" t="str">
        <f t="shared" ca="1" si="17"/>
        <v/>
      </c>
      <c r="AC34" s="31" t="str">
        <f t="shared" ca="1" si="18"/>
        <v/>
      </c>
      <c r="AD34" s="31" t="str">
        <f t="shared" ca="1" si="18"/>
        <v/>
      </c>
      <c r="AE34" s="31" t="str">
        <f t="shared" ca="1" si="18"/>
        <v/>
      </c>
      <c r="AF34" s="31" t="str">
        <f t="shared" ca="1" si="18"/>
        <v/>
      </c>
      <c r="AG34" s="31" t="str">
        <f t="shared" ca="1" si="18"/>
        <v/>
      </c>
      <c r="AH34" s="31" t="str">
        <f t="shared" ca="1" si="18"/>
        <v/>
      </c>
      <c r="AI34" s="31" t="str">
        <f t="shared" ca="1" si="18"/>
        <v/>
      </c>
      <c r="AJ34" s="31" t="str">
        <f t="shared" ca="1" si="18"/>
        <v/>
      </c>
      <c r="AK34" s="31" t="str">
        <f t="shared" ca="1" si="18"/>
        <v/>
      </c>
      <c r="AL34" s="31" t="str">
        <f t="shared" ca="1" si="18"/>
        <v/>
      </c>
      <c r="AM34" s="31" t="str">
        <f t="shared" ca="1" si="19"/>
        <v/>
      </c>
      <c r="AN34" s="31" t="str">
        <f t="shared" ca="1" si="19"/>
        <v/>
      </c>
      <c r="AO34" s="31" t="str">
        <f t="shared" ca="1" si="19"/>
        <v/>
      </c>
      <c r="AP34" s="31" t="str">
        <f t="shared" ca="1" si="19"/>
        <v/>
      </c>
      <c r="AQ34" s="31" t="str">
        <f t="shared" ca="1" si="19"/>
        <v/>
      </c>
      <c r="AR34" s="31" t="str">
        <f t="shared" ca="1" si="19"/>
        <v/>
      </c>
      <c r="AS34" s="31" t="str">
        <f t="shared" ca="1" si="19"/>
        <v/>
      </c>
      <c r="AT34" s="31" t="str">
        <f t="shared" ca="1" si="19"/>
        <v/>
      </c>
      <c r="AU34" s="31" t="str">
        <f t="shared" ca="1" si="19"/>
        <v/>
      </c>
      <c r="AV34" s="31" t="str">
        <f t="shared" ca="1" si="19"/>
        <v/>
      </c>
      <c r="AW34" s="31" t="str">
        <f t="shared" ca="1" si="20"/>
        <v/>
      </c>
      <c r="AX34" s="31" t="str">
        <f t="shared" ca="1" si="20"/>
        <v/>
      </c>
      <c r="AY34" s="31" t="str">
        <f t="shared" ca="1" si="20"/>
        <v/>
      </c>
      <c r="AZ34" s="31" t="str">
        <f t="shared" ca="1" si="20"/>
        <v/>
      </c>
      <c r="BA34" s="31" t="str">
        <f t="shared" ca="1" si="20"/>
        <v/>
      </c>
      <c r="BB34" s="31" t="str">
        <f t="shared" ca="1" si="20"/>
        <v/>
      </c>
      <c r="BC34" s="31" t="str">
        <f t="shared" ca="1" si="20"/>
        <v/>
      </c>
      <c r="BD34" s="31" t="str">
        <f t="shared" ca="1" si="20"/>
        <v/>
      </c>
      <c r="BE34" s="31" t="str">
        <f t="shared" ca="1" si="20"/>
        <v/>
      </c>
      <c r="BF34" s="31" t="str">
        <f t="shared" ca="1" si="20"/>
        <v/>
      </c>
      <c r="BG34" s="31" t="str">
        <f t="shared" ca="1" si="21"/>
        <v/>
      </c>
      <c r="BH34" s="31" t="str">
        <f t="shared" ca="1" si="21"/>
        <v/>
      </c>
      <c r="BI34" s="31" t="str">
        <f t="shared" ca="1" si="21"/>
        <v/>
      </c>
      <c r="BJ34" s="31" t="str">
        <f t="shared" ca="1" si="21"/>
        <v/>
      </c>
      <c r="BK34" s="31" t="str">
        <f t="shared" ca="1" si="21"/>
        <v/>
      </c>
      <c r="BL34" s="31" t="str">
        <f t="shared" ca="1" si="21"/>
        <v/>
      </c>
    </row>
    <row r="35" spans="1:64" s="32" customFormat="1" ht="30" customHeight="1" x14ac:dyDescent="0.4">
      <c r="A35" s="15" t="s">
        <v>10</v>
      </c>
      <c r="B35" s="53" t="s">
        <v>57</v>
      </c>
      <c r="C35" s="49" t="s">
        <v>16</v>
      </c>
      <c r="D35" s="49" t="s">
        <v>42</v>
      </c>
      <c r="E35" s="50">
        <v>1</v>
      </c>
      <c r="F35" s="51">
        <v>44287</v>
      </c>
      <c r="G35" s="52">
        <v>6</v>
      </c>
      <c r="H35" s="11"/>
      <c r="I35" s="47"/>
      <c r="J35" s="47"/>
      <c r="K35" s="47"/>
      <c r="L35" s="47"/>
      <c r="M35" s="47"/>
      <c r="N35" s="47"/>
      <c r="O35" s="47"/>
      <c r="P35" s="47"/>
      <c r="Q35" s="47"/>
      <c r="R35" s="47"/>
      <c r="S35" s="47"/>
      <c r="T35" s="47"/>
      <c r="U35" s="47"/>
      <c r="V35" s="47"/>
      <c r="W35" s="47"/>
      <c r="X35" s="47"/>
      <c r="Y35" s="47"/>
      <c r="Z35" s="47"/>
      <c r="AA35" s="47"/>
      <c r="AB35" s="47"/>
      <c r="AC35" s="47"/>
      <c r="AD35" s="47"/>
      <c r="AE35" s="47"/>
      <c r="AF35" s="47"/>
      <c r="AG35" s="47"/>
      <c r="AH35" s="47"/>
      <c r="AI35" s="47"/>
      <c r="AJ35" s="47"/>
      <c r="AK35" s="47"/>
      <c r="AL35" s="47"/>
      <c r="AM35" s="47"/>
      <c r="AN35" s="47"/>
      <c r="AO35" s="47"/>
      <c r="AP35" s="47"/>
      <c r="AQ35" s="47"/>
      <c r="AR35" s="47"/>
      <c r="AS35" s="47"/>
      <c r="AT35" s="47"/>
      <c r="AU35" s="47"/>
      <c r="AV35" s="47"/>
      <c r="AW35" s="47"/>
      <c r="AX35" s="47"/>
      <c r="AY35" s="47"/>
      <c r="AZ35" s="47"/>
      <c r="BA35" s="47"/>
      <c r="BB35" s="47"/>
      <c r="BC35" s="47"/>
      <c r="BD35" s="47"/>
      <c r="BE35" s="47"/>
      <c r="BF35" s="47"/>
      <c r="BG35" s="47"/>
      <c r="BH35" s="47"/>
      <c r="BI35" s="47"/>
      <c r="BJ35" s="47"/>
      <c r="BK35" s="47"/>
      <c r="BL35" s="47"/>
    </row>
    <row r="36" spans="1:64" ht="30" customHeight="1" x14ac:dyDescent="0.4">
      <c r="B36" s="53" t="s">
        <v>58</v>
      </c>
      <c r="C36" s="49" t="s">
        <v>16</v>
      </c>
      <c r="D36" s="49" t="s">
        <v>42</v>
      </c>
      <c r="E36" s="50">
        <v>1</v>
      </c>
      <c r="F36" s="51">
        <v>44328</v>
      </c>
      <c r="G36" s="52">
        <v>5</v>
      </c>
      <c r="H36" s="35"/>
      <c r="I36" s="47"/>
      <c r="J36" s="47"/>
      <c r="K36" s="47"/>
      <c r="L36" s="47"/>
      <c r="M36" s="47"/>
      <c r="N36" s="47"/>
      <c r="O36" s="47"/>
      <c r="P36" s="47"/>
      <c r="Q36" s="47"/>
      <c r="R36" s="47"/>
      <c r="S36" s="47"/>
      <c r="T36" s="47"/>
      <c r="U36" s="47"/>
      <c r="V36" s="47"/>
      <c r="W36" s="47"/>
      <c r="X36" s="47"/>
      <c r="Y36" s="47"/>
      <c r="Z36" s="47"/>
      <c r="AA36" s="47"/>
      <c r="AB36" s="47"/>
      <c r="AC36" s="47"/>
      <c r="AD36" s="47"/>
      <c r="AE36" s="47"/>
      <c r="AF36" s="47"/>
      <c r="AG36" s="47"/>
      <c r="AH36" s="47"/>
      <c r="AI36" s="47"/>
      <c r="AJ36" s="47"/>
      <c r="AK36" s="47"/>
      <c r="AL36" s="47"/>
      <c r="AM36" s="47"/>
      <c r="AN36" s="47"/>
      <c r="AO36" s="47"/>
      <c r="AP36" s="47"/>
      <c r="AQ36" s="47"/>
      <c r="AR36" s="47"/>
      <c r="AS36" s="47"/>
      <c r="AT36" s="47"/>
      <c r="AU36" s="47"/>
      <c r="AV36" s="47"/>
      <c r="AW36" s="47"/>
      <c r="AX36" s="47"/>
      <c r="AY36" s="47"/>
      <c r="AZ36" s="47"/>
      <c r="BA36" s="47"/>
      <c r="BB36" s="47"/>
      <c r="BC36" s="47"/>
      <c r="BD36" s="47"/>
      <c r="BE36" s="47"/>
      <c r="BF36" s="47"/>
      <c r="BG36" s="47"/>
      <c r="BH36" s="47"/>
      <c r="BI36" s="47"/>
      <c r="BJ36" s="47"/>
      <c r="BK36" s="47" t="str">
        <f t="shared" ref="BK36:BL36" ca="1" si="22">IF(AND($C36="מטרה",BK$5&gt;=$F36,BK$5&lt;=$F36+$G36-1),2,IF(AND($C36="אבן דרך",BK$5&gt;=$F36,BK$5&lt;=$F36+$G36-1),1,""))</f>
        <v/>
      </c>
      <c r="BL36" s="47" t="str">
        <f t="shared" ca="1" si="22"/>
        <v/>
      </c>
    </row>
    <row r="37" spans="1:64" ht="30" customHeight="1" x14ac:dyDescent="0.4">
      <c r="B37" s="54" t="s">
        <v>59</v>
      </c>
      <c r="C37" s="49" t="s">
        <v>16</v>
      </c>
      <c r="D37" s="55" t="s">
        <v>49</v>
      </c>
      <c r="E37" s="50">
        <v>1</v>
      </c>
      <c r="F37" s="56">
        <v>44335</v>
      </c>
      <c r="G37" s="52">
        <v>1</v>
      </c>
      <c r="I37" s="47" t="str">
        <f t="shared" ref="I37:R41" ca="1" si="23">IF(AND($C37="מטרה",I$5&gt;=$F37,I$5&lt;=$F37+$G37-1),2,IF(AND($C37="אבן דרך",I$5&gt;=$F37,I$5&lt;=$F37+$G37-1),1,""))</f>
        <v/>
      </c>
      <c r="J37" s="47" t="str">
        <f t="shared" ca="1" si="23"/>
        <v/>
      </c>
      <c r="K37" s="47" t="str">
        <f t="shared" ca="1" si="23"/>
        <v/>
      </c>
      <c r="L37" s="47" t="str">
        <f t="shared" ca="1" si="23"/>
        <v/>
      </c>
      <c r="M37" s="47" t="str">
        <f t="shared" ca="1" si="23"/>
        <v/>
      </c>
      <c r="N37" s="47" t="str">
        <f t="shared" ca="1" si="23"/>
        <v/>
      </c>
      <c r="O37" s="47" t="str">
        <f t="shared" ca="1" si="23"/>
        <v/>
      </c>
      <c r="P37" s="47" t="str">
        <f t="shared" ca="1" si="23"/>
        <v/>
      </c>
      <c r="Q37" s="47" t="str">
        <f t="shared" ca="1" si="23"/>
        <v/>
      </c>
      <c r="R37" s="47" t="str">
        <f t="shared" ca="1" si="23"/>
        <v/>
      </c>
      <c r="S37" s="47" t="str">
        <f t="shared" ref="S37:AB41" ca="1" si="24">IF(AND($C37="מטרה",S$5&gt;=$F37,S$5&lt;=$F37+$G37-1),2,IF(AND($C37="אבן דרך",S$5&gt;=$F37,S$5&lt;=$F37+$G37-1),1,""))</f>
        <v/>
      </c>
      <c r="T37" s="47" t="str">
        <f t="shared" ca="1" si="24"/>
        <v/>
      </c>
      <c r="U37" s="47" t="str">
        <f t="shared" ca="1" si="24"/>
        <v/>
      </c>
      <c r="V37" s="47" t="str">
        <f t="shared" ca="1" si="24"/>
        <v/>
      </c>
      <c r="W37" s="47" t="str">
        <f t="shared" ca="1" si="24"/>
        <v/>
      </c>
      <c r="X37" s="47" t="str">
        <f t="shared" ca="1" si="24"/>
        <v/>
      </c>
      <c r="Y37" s="47" t="str">
        <f t="shared" ca="1" si="24"/>
        <v/>
      </c>
      <c r="Z37" s="47" t="str">
        <f t="shared" ca="1" si="24"/>
        <v/>
      </c>
      <c r="AA37" s="47" t="str">
        <f t="shared" ca="1" si="24"/>
        <v/>
      </c>
      <c r="AB37" s="47" t="str">
        <f t="shared" ca="1" si="24"/>
        <v/>
      </c>
      <c r="AC37" s="47" t="str">
        <f t="shared" ref="AC37:AL41" ca="1" si="25">IF(AND($C37="מטרה",AC$5&gt;=$F37,AC$5&lt;=$F37+$G37-1),2,IF(AND($C37="אבן דרך",AC$5&gt;=$F37,AC$5&lt;=$F37+$G37-1),1,""))</f>
        <v/>
      </c>
      <c r="AD37" s="47" t="str">
        <f t="shared" ca="1" si="25"/>
        <v/>
      </c>
      <c r="AE37" s="47" t="str">
        <f t="shared" ca="1" si="25"/>
        <v/>
      </c>
      <c r="AF37" s="47" t="str">
        <f t="shared" ca="1" si="25"/>
        <v/>
      </c>
      <c r="AG37" s="47" t="str">
        <f t="shared" ca="1" si="25"/>
        <v/>
      </c>
      <c r="AH37" s="47" t="str">
        <f t="shared" ca="1" si="25"/>
        <v/>
      </c>
      <c r="AI37" s="47" t="str">
        <f t="shared" ca="1" si="25"/>
        <v/>
      </c>
      <c r="AJ37" s="47" t="str">
        <f t="shared" ca="1" si="25"/>
        <v/>
      </c>
      <c r="AK37" s="47" t="str">
        <f t="shared" ca="1" si="25"/>
        <v/>
      </c>
      <c r="AL37" s="47" t="str">
        <f t="shared" ca="1" si="25"/>
        <v/>
      </c>
      <c r="AM37" s="47" t="str">
        <f t="shared" ref="AM37:AV41" ca="1" si="26">IF(AND($C37="מטרה",AM$5&gt;=$F37,AM$5&lt;=$F37+$G37-1),2,IF(AND($C37="אבן דרך",AM$5&gt;=$F37,AM$5&lt;=$F37+$G37-1),1,""))</f>
        <v/>
      </c>
      <c r="AN37" s="47" t="str">
        <f t="shared" ca="1" si="26"/>
        <v/>
      </c>
      <c r="AO37" s="47" t="str">
        <f t="shared" ca="1" si="26"/>
        <v/>
      </c>
      <c r="AP37" s="47" t="str">
        <f t="shared" ca="1" si="26"/>
        <v/>
      </c>
      <c r="AQ37" s="47" t="str">
        <f t="shared" ca="1" si="26"/>
        <v/>
      </c>
      <c r="AR37" s="47" t="str">
        <f t="shared" ca="1" si="26"/>
        <v/>
      </c>
      <c r="AS37" s="47" t="str">
        <f t="shared" ca="1" si="26"/>
        <v/>
      </c>
      <c r="AT37" s="47" t="str">
        <f t="shared" ca="1" si="26"/>
        <v/>
      </c>
      <c r="AU37" s="47" t="str">
        <f t="shared" ca="1" si="26"/>
        <v/>
      </c>
      <c r="AV37" s="47" t="str">
        <f t="shared" ca="1" si="26"/>
        <v/>
      </c>
      <c r="AW37" s="47" t="str">
        <f t="shared" ref="AW37:BF41" ca="1" si="27">IF(AND($C37="מטרה",AW$5&gt;=$F37,AW$5&lt;=$F37+$G37-1),2,IF(AND($C37="אבן דרך",AW$5&gt;=$F37,AW$5&lt;=$F37+$G37-1),1,""))</f>
        <v/>
      </c>
      <c r="AX37" s="47" t="str">
        <f t="shared" ca="1" si="27"/>
        <v/>
      </c>
      <c r="AY37" s="47" t="str">
        <f t="shared" ca="1" si="27"/>
        <v/>
      </c>
      <c r="AZ37" s="47" t="str">
        <f t="shared" ca="1" si="27"/>
        <v/>
      </c>
      <c r="BA37" s="47" t="str">
        <f t="shared" ca="1" si="27"/>
        <v/>
      </c>
      <c r="BB37" s="47" t="str">
        <f t="shared" ca="1" si="27"/>
        <v/>
      </c>
      <c r="BC37" s="47" t="str">
        <f t="shared" ca="1" si="27"/>
        <v/>
      </c>
      <c r="BD37" s="47" t="str">
        <f t="shared" ca="1" si="27"/>
        <v/>
      </c>
      <c r="BE37" s="47" t="str">
        <f t="shared" ca="1" si="27"/>
        <v/>
      </c>
      <c r="BF37" s="47" t="str">
        <f t="shared" ca="1" si="27"/>
        <v/>
      </c>
      <c r="BG37" s="47" t="str">
        <f t="shared" ref="BG37:BL41" ca="1" si="28">IF(AND($C37="מטרה",BG$5&gt;=$F37,BG$5&lt;=$F37+$G37-1),2,IF(AND($C37="אבן דרך",BG$5&gt;=$F37,BG$5&lt;=$F37+$G37-1),1,""))</f>
        <v/>
      </c>
      <c r="BH37" s="47" t="str">
        <f t="shared" ca="1" si="28"/>
        <v/>
      </c>
      <c r="BI37" s="47" t="str">
        <f t="shared" ca="1" si="28"/>
        <v/>
      </c>
      <c r="BJ37" s="47" t="str">
        <f t="shared" ca="1" si="28"/>
        <v/>
      </c>
      <c r="BK37" s="47" t="str">
        <f t="shared" ca="1" si="28"/>
        <v/>
      </c>
      <c r="BL37" s="47" t="str">
        <f t="shared" ca="1" si="28"/>
        <v/>
      </c>
    </row>
    <row r="38" spans="1:64" ht="30" customHeight="1" x14ac:dyDescent="0.4">
      <c r="B38" s="54" t="s">
        <v>60</v>
      </c>
      <c r="C38" s="49" t="s">
        <v>16</v>
      </c>
      <c r="D38" s="55" t="s">
        <v>49</v>
      </c>
      <c r="E38" s="50">
        <v>1</v>
      </c>
      <c r="F38" s="51">
        <v>44334</v>
      </c>
      <c r="G38" s="52">
        <v>1</v>
      </c>
      <c r="I38" s="47" t="str">
        <f t="shared" ca="1" si="23"/>
        <v/>
      </c>
      <c r="J38" s="47" t="str">
        <f t="shared" ca="1" si="23"/>
        <v/>
      </c>
      <c r="K38" s="47" t="str">
        <f t="shared" ca="1" si="23"/>
        <v/>
      </c>
      <c r="L38" s="47" t="str">
        <f t="shared" ca="1" si="23"/>
        <v/>
      </c>
      <c r="M38" s="47" t="str">
        <f t="shared" ca="1" si="23"/>
        <v/>
      </c>
      <c r="N38" s="47" t="str">
        <f t="shared" ca="1" si="23"/>
        <v/>
      </c>
      <c r="O38" s="47" t="str">
        <f t="shared" ca="1" si="23"/>
        <v/>
      </c>
      <c r="P38" s="47" t="str">
        <f t="shared" ca="1" si="23"/>
        <v/>
      </c>
      <c r="Q38" s="47" t="str">
        <f t="shared" ca="1" si="23"/>
        <v/>
      </c>
      <c r="R38" s="47" t="str">
        <f t="shared" ca="1" si="23"/>
        <v/>
      </c>
      <c r="S38" s="47" t="str">
        <f t="shared" ca="1" si="24"/>
        <v/>
      </c>
      <c r="T38" s="47" t="str">
        <f t="shared" ca="1" si="24"/>
        <v/>
      </c>
      <c r="U38" s="47" t="str">
        <f t="shared" ca="1" si="24"/>
        <v/>
      </c>
      <c r="V38" s="47" t="str">
        <f t="shared" ca="1" si="24"/>
        <v/>
      </c>
      <c r="W38" s="47" t="str">
        <f t="shared" ca="1" si="24"/>
        <v/>
      </c>
      <c r="X38" s="47" t="str">
        <f t="shared" ca="1" si="24"/>
        <v/>
      </c>
      <c r="Y38" s="47" t="str">
        <f t="shared" ca="1" si="24"/>
        <v/>
      </c>
      <c r="Z38" s="47" t="str">
        <f t="shared" ca="1" si="24"/>
        <v/>
      </c>
      <c r="AA38" s="47" t="str">
        <f t="shared" ca="1" si="24"/>
        <v/>
      </c>
      <c r="AB38" s="47" t="str">
        <f t="shared" ca="1" si="24"/>
        <v/>
      </c>
      <c r="AC38" s="47" t="str">
        <f t="shared" ca="1" si="25"/>
        <v/>
      </c>
      <c r="AD38" s="47" t="str">
        <f t="shared" ca="1" si="25"/>
        <v/>
      </c>
      <c r="AE38" s="47" t="str">
        <f t="shared" ca="1" si="25"/>
        <v/>
      </c>
      <c r="AF38" s="47" t="str">
        <f t="shared" ca="1" si="25"/>
        <v/>
      </c>
      <c r="AG38" s="47" t="str">
        <f t="shared" ca="1" si="25"/>
        <v/>
      </c>
      <c r="AH38" s="47" t="str">
        <f t="shared" ca="1" si="25"/>
        <v/>
      </c>
      <c r="AI38" s="47" t="str">
        <f t="shared" ca="1" si="25"/>
        <v/>
      </c>
      <c r="AJ38" s="47" t="str">
        <f t="shared" ca="1" si="25"/>
        <v/>
      </c>
      <c r="AK38" s="47" t="str">
        <f t="shared" ca="1" si="25"/>
        <v/>
      </c>
      <c r="AL38" s="47" t="str">
        <f t="shared" ca="1" si="25"/>
        <v/>
      </c>
      <c r="AM38" s="47" t="str">
        <f t="shared" ca="1" si="26"/>
        <v/>
      </c>
      <c r="AN38" s="47" t="str">
        <f t="shared" ca="1" si="26"/>
        <v/>
      </c>
      <c r="AO38" s="47" t="str">
        <f t="shared" ca="1" si="26"/>
        <v/>
      </c>
      <c r="AP38" s="47" t="str">
        <f t="shared" ca="1" si="26"/>
        <v/>
      </c>
      <c r="AQ38" s="47" t="str">
        <f t="shared" ca="1" si="26"/>
        <v/>
      </c>
      <c r="AR38" s="47" t="str">
        <f t="shared" ca="1" si="26"/>
        <v/>
      </c>
      <c r="AS38" s="47" t="str">
        <f t="shared" ca="1" si="26"/>
        <v/>
      </c>
      <c r="AT38" s="47" t="str">
        <f t="shared" ca="1" si="26"/>
        <v/>
      </c>
      <c r="AU38" s="47" t="str">
        <f t="shared" ca="1" si="26"/>
        <v/>
      </c>
      <c r="AV38" s="47" t="str">
        <f t="shared" ca="1" si="26"/>
        <v/>
      </c>
      <c r="AW38" s="47" t="str">
        <f t="shared" ca="1" si="27"/>
        <v/>
      </c>
      <c r="AX38" s="47" t="str">
        <f t="shared" ca="1" si="27"/>
        <v/>
      </c>
      <c r="AY38" s="47" t="str">
        <f t="shared" ca="1" si="27"/>
        <v/>
      </c>
      <c r="AZ38" s="47" t="str">
        <f t="shared" ca="1" si="27"/>
        <v/>
      </c>
      <c r="BA38" s="47" t="str">
        <f t="shared" ca="1" si="27"/>
        <v/>
      </c>
      <c r="BB38" s="47" t="str">
        <f t="shared" ca="1" si="27"/>
        <v/>
      </c>
      <c r="BC38" s="47" t="str">
        <f t="shared" ca="1" si="27"/>
        <v/>
      </c>
      <c r="BD38" s="47" t="str">
        <f t="shared" ca="1" si="27"/>
        <v/>
      </c>
      <c r="BE38" s="47" t="str">
        <f t="shared" ca="1" si="27"/>
        <v/>
      </c>
      <c r="BF38" s="47" t="str">
        <f t="shared" ca="1" si="27"/>
        <v/>
      </c>
      <c r="BG38" s="47" t="str">
        <f t="shared" ca="1" si="28"/>
        <v/>
      </c>
      <c r="BH38" s="47" t="str">
        <f t="shared" ca="1" si="28"/>
        <v/>
      </c>
      <c r="BI38" s="47" t="str">
        <f t="shared" ca="1" si="28"/>
        <v/>
      </c>
      <c r="BJ38" s="47" t="str">
        <f t="shared" ca="1" si="28"/>
        <v/>
      </c>
      <c r="BK38" s="47" t="str">
        <f t="shared" ca="1" si="28"/>
        <v/>
      </c>
      <c r="BL38" s="47" t="str">
        <f t="shared" ca="1" si="28"/>
        <v/>
      </c>
    </row>
    <row r="39" spans="1:64" ht="30" customHeight="1" x14ac:dyDescent="0.4">
      <c r="B39" s="54" t="s">
        <v>61</v>
      </c>
      <c r="C39" s="49" t="s">
        <v>16</v>
      </c>
      <c r="D39" s="55" t="s">
        <v>49</v>
      </c>
      <c r="E39" s="50">
        <v>1</v>
      </c>
      <c r="F39" s="51">
        <v>44255</v>
      </c>
      <c r="G39" s="52">
        <v>6</v>
      </c>
      <c r="I39" s="47" t="str">
        <f t="shared" ca="1" si="23"/>
        <v/>
      </c>
      <c r="J39" s="47" t="str">
        <f t="shared" ca="1" si="23"/>
        <v/>
      </c>
      <c r="K39" s="47" t="str">
        <f t="shared" ca="1" si="23"/>
        <v/>
      </c>
      <c r="L39" s="47" t="str">
        <f t="shared" ca="1" si="23"/>
        <v/>
      </c>
      <c r="M39" s="47" t="str">
        <f t="shared" ca="1" si="23"/>
        <v/>
      </c>
      <c r="N39" s="47" t="str">
        <f t="shared" ca="1" si="23"/>
        <v/>
      </c>
      <c r="O39" s="47" t="str">
        <f t="shared" ca="1" si="23"/>
        <v/>
      </c>
      <c r="P39" s="47" t="str">
        <f t="shared" ca="1" si="23"/>
        <v/>
      </c>
      <c r="Q39" s="47" t="str">
        <f t="shared" ca="1" si="23"/>
        <v/>
      </c>
      <c r="R39" s="47" t="str">
        <f t="shared" ca="1" si="23"/>
        <v/>
      </c>
      <c r="S39" s="47" t="str">
        <f t="shared" ca="1" si="24"/>
        <v/>
      </c>
      <c r="T39" s="47" t="str">
        <f t="shared" ca="1" si="24"/>
        <v/>
      </c>
      <c r="U39" s="47" t="str">
        <f t="shared" ca="1" si="24"/>
        <v/>
      </c>
      <c r="V39" s="47" t="str">
        <f t="shared" ca="1" si="24"/>
        <v/>
      </c>
      <c r="W39" s="47" t="str">
        <f t="shared" ca="1" si="24"/>
        <v/>
      </c>
      <c r="X39" s="47" t="str">
        <f t="shared" ca="1" si="24"/>
        <v/>
      </c>
      <c r="Y39" s="47" t="str">
        <f t="shared" ca="1" si="24"/>
        <v/>
      </c>
      <c r="Z39" s="47" t="str">
        <f t="shared" ca="1" si="24"/>
        <v/>
      </c>
      <c r="AA39" s="47" t="str">
        <f t="shared" ca="1" si="24"/>
        <v/>
      </c>
      <c r="AB39" s="47" t="str">
        <f t="shared" ca="1" si="24"/>
        <v/>
      </c>
      <c r="AC39" s="47" t="str">
        <f t="shared" ca="1" si="25"/>
        <v/>
      </c>
      <c r="AD39" s="47" t="str">
        <f t="shared" ca="1" si="25"/>
        <v/>
      </c>
      <c r="AE39" s="47" t="str">
        <f t="shared" ca="1" si="25"/>
        <v/>
      </c>
      <c r="AF39" s="47" t="str">
        <f t="shared" ca="1" si="25"/>
        <v/>
      </c>
      <c r="AG39" s="47" t="str">
        <f t="shared" ca="1" si="25"/>
        <v/>
      </c>
      <c r="AH39" s="47" t="str">
        <f t="shared" ca="1" si="25"/>
        <v/>
      </c>
      <c r="AI39" s="47" t="str">
        <f t="shared" ca="1" si="25"/>
        <v/>
      </c>
      <c r="AJ39" s="47" t="str">
        <f t="shared" ca="1" si="25"/>
        <v/>
      </c>
      <c r="AK39" s="47" t="str">
        <f t="shared" ca="1" si="25"/>
        <v/>
      </c>
      <c r="AL39" s="47" t="str">
        <f t="shared" ca="1" si="25"/>
        <v/>
      </c>
      <c r="AM39" s="47" t="str">
        <f t="shared" ca="1" si="26"/>
        <v/>
      </c>
      <c r="AN39" s="47" t="str">
        <f t="shared" ca="1" si="26"/>
        <v/>
      </c>
      <c r="AO39" s="47" t="str">
        <f t="shared" ca="1" si="26"/>
        <v/>
      </c>
      <c r="AP39" s="47" t="str">
        <f t="shared" ca="1" si="26"/>
        <v/>
      </c>
      <c r="AQ39" s="47" t="str">
        <f t="shared" ca="1" si="26"/>
        <v/>
      </c>
      <c r="AR39" s="47" t="str">
        <f t="shared" ca="1" si="26"/>
        <v/>
      </c>
      <c r="AS39" s="47" t="str">
        <f t="shared" ca="1" si="26"/>
        <v/>
      </c>
      <c r="AT39" s="47" t="str">
        <f t="shared" ca="1" si="26"/>
        <v/>
      </c>
      <c r="AU39" s="47" t="str">
        <f t="shared" ca="1" si="26"/>
        <v/>
      </c>
      <c r="AV39" s="47" t="str">
        <f t="shared" ca="1" si="26"/>
        <v/>
      </c>
      <c r="AW39" s="47" t="str">
        <f t="shared" ca="1" si="27"/>
        <v/>
      </c>
      <c r="AX39" s="47" t="str">
        <f t="shared" ca="1" si="27"/>
        <v/>
      </c>
      <c r="AY39" s="47" t="str">
        <f t="shared" ca="1" si="27"/>
        <v/>
      </c>
      <c r="AZ39" s="47" t="str">
        <f t="shared" ca="1" si="27"/>
        <v/>
      </c>
      <c r="BA39" s="47" t="str">
        <f t="shared" ca="1" si="27"/>
        <v/>
      </c>
      <c r="BB39" s="47" t="str">
        <f t="shared" ca="1" si="27"/>
        <v/>
      </c>
      <c r="BC39" s="47" t="str">
        <f t="shared" ca="1" si="27"/>
        <v/>
      </c>
      <c r="BD39" s="47" t="str">
        <f t="shared" ca="1" si="27"/>
        <v/>
      </c>
      <c r="BE39" s="47" t="str">
        <f t="shared" ca="1" si="27"/>
        <v/>
      </c>
      <c r="BF39" s="47" t="str">
        <f t="shared" ca="1" si="27"/>
        <v/>
      </c>
      <c r="BG39" s="47" t="str">
        <f t="shared" ca="1" si="28"/>
        <v/>
      </c>
      <c r="BH39" s="47" t="str">
        <f t="shared" ca="1" si="28"/>
        <v/>
      </c>
      <c r="BI39" s="47" t="str">
        <f t="shared" ca="1" si="28"/>
        <v/>
      </c>
      <c r="BJ39" s="47" t="str">
        <f t="shared" ca="1" si="28"/>
        <v/>
      </c>
      <c r="BK39" s="47" t="str">
        <f t="shared" ca="1" si="28"/>
        <v/>
      </c>
      <c r="BL39" s="47" t="str">
        <f t="shared" ca="1" si="28"/>
        <v/>
      </c>
    </row>
    <row r="40" spans="1:64" ht="30" customHeight="1" x14ac:dyDescent="0.4">
      <c r="B40" s="54" t="s">
        <v>62</v>
      </c>
      <c r="C40" s="49" t="s">
        <v>16</v>
      </c>
      <c r="D40" s="55" t="s">
        <v>49</v>
      </c>
      <c r="E40" s="50">
        <v>1</v>
      </c>
      <c r="F40" s="56">
        <v>44261</v>
      </c>
      <c r="G40" s="52">
        <v>3</v>
      </c>
      <c r="I40" s="47" t="str">
        <f t="shared" ca="1" si="23"/>
        <v/>
      </c>
      <c r="J40" s="47" t="str">
        <f t="shared" ca="1" si="23"/>
        <v/>
      </c>
      <c r="K40" s="47" t="str">
        <f t="shared" ca="1" si="23"/>
        <v/>
      </c>
      <c r="L40" s="47" t="str">
        <f t="shared" ca="1" si="23"/>
        <v/>
      </c>
      <c r="M40" s="47" t="str">
        <f t="shared" ca="1" si="23"/>
        <v/>
      </c>
      <c r="N40" s="47" t="str">
        <f t="shared" ca="1" si="23"/>
        <v/>
      </c>
      <c r="O40" s="47" t="str">
        <f t="shared" ca="1" si="23"/>
        <v/>
      </c>
      <c r="P40" s="47" t="str">
        <f t="shared" ca="1" si="23"/>
        <v/>
      </c>
      <c r="Q40" s="47" t="str">
        <f t="shared" ca="1" si="23"/>
        <v/>
      </c>
      <c r="R40" s="47" t="str">
        <f t="shared" ca="1" si="23"/>
        <v/>
      </c>
      <c r="S40" s="47" t="str">
        <f t="shared" ca="1" si="24"/>
        <v/>
      </c>
      <c r="T40" s="47" t="str">
        <f t="shared" ca="1" si="24"/>
        <v/>
      </c>
      <c r="U40" s="47" t="str">
        <f t="shared" ca="1" si="24"/>
        <v/>
      </c>
      <c r="V40" s="47" t="str">
        <f t="shared" ca="1" si="24"/>
        <v/>
      </c>
      <c r="W40" s="47" t="str">
        <f t="shared" ca="1" si="24"/>
        <v/>
      </c>
      <c r="X40" s="47" t="str">
        <f t="shared" ca="1" si="24"/>
        <v/>
      </c>
      <c r="Y40" s="47" t="str">
        <f t="shared" ca="1" si="24"/>
        <v/>
      </c>
      <c r="Z40" s="47" t="str">
        <f t="shared" ca="1" si="24"/>
        <v/>
      </c>
      <c r="AA40" s="47" t="str">
        <f t="shared" ca="1" si="24"/>
        <v/>
      </c>
      <c r="AB40" s="47" t="str">
        <f t="shared" ca="1" si="24"/>
        <v/>
      </c>
      <c r="AC40" s="47" t="str">
        <f t="shared" ca="1" si="25"/>
        <v/>
      </c>
      <c r="AD40" s="47" t="str">
        <f t="shared" ca="1" si="25"/>
        <v/>
      </c>
      <c r="AE40" s="47" t="str">
        <f t="shared" ca="1" si="25"/>
        <v/>
      </c>
      <c r="AF40" s="47" t="str">
        <f t="shared" ca="1" si="25"/>
        <v/>
      </c>
      <c r="AG40" s="47" t="str">
        <f t="shared" ca="1" si="25"/>
        <v/>
      </c>
      <c r="AH40" s="47" t="str">
        <f t="shared" ca="1" si="25"/>
        <v/>
      </c>
      <c r="AI40" s="47" t="str">
        <f t="shared" ca="1" si="25"/>
        <v/>
      </c>
      <c r="AJ40" s="47" t="str">
        <f t="shared" ca="1" si="25"/>
        <v/>
      </c>
      <c r="AK40" s="47" t="str">
        <f t="shared" ca="1" si="25"/>
        <v/>
      </c>
      <c r="AL40" s="47" t="str">
        <f t="shared" ca="1" si="25"/>
        <v/>
      </c>
      <c r="AM40" s="47" t="str">
        <f t="shared" ca="1" si="26"/>
        <v/>
      </c>
      <c r="AN40" s="47" t="str">
        <f t="shared" ca="1" si="26"/>
        <v/>
      </c>
      <c r="AO40" s="47" t="str">
        <f t="shared" ca="1" si="26"/>
        <v/>
      </c>
      <c r="AP40" s="47" t="str">
        <f t="shared" ca="1" si="26"/>
        <v/>
      </c>
      <c r="AQ40" s="47" t="str">
        <f t="shared" ca="1" si="26"/>
        <v/>
      </c>
      <c r="AR40" s="47" t="str">
        <f t="shared" ca="1" si="26"/>
        <v/>
      </c>
      <c r="AS40" s="47" t="str">
        <f t="shared" ca="1" si="26"/>
        <v/>
      </c>
      <c r="AT40" s="47" t="str">
        <f t="shared" ca="1" si="26"/>
        <v/>
      </c>
      <c r="AU40" s="47" t="str">
        <f t="shared" ca="1" si="26"/>
        <v/>
      </c>
      <c r="AV40" s="47" t="str">
        <f t="shared" ca="1" si="26"/>
        <v/>
      </c>
      <c r="AW40" s="47" t="str">
        <f t="shared" ca="1" si="27"/>
        <v/>
      </c>
      <c r="AX40" s="47" t="str">
        <f t="shared" ca="1" si="27"/>
        <v/>
      </c>
      <c r="AY40" s="47" t="str">
        <f t="shared" ca="1" si="27"/>
        <v/>
      </c>
      <c r="AZ40" s="47" t="str">
        <f t="shared" ca="1" si="27"/>
        <v/>
      </c>
      <c r="BA40" s="47" t="str">
        <f t="shared" ca="1" si="27"/>
        <v/>
      </c>
      <c r="BB40" s="47" t="str">
        <f t="shared" ca="1" si="27"/>
        <v/>
      </c>
      <c r="BC40" s="47" t="str">
        <f t="shared" ca="1" si="27"/>
        <v/>
      </c>
      <c r="BD40" s="47" t="str">
        <f t="shared" ca="1" si="27"/>
        <v/>
      </c>
      <c r="BE40" s="47" t="str">
        <f t="shared" ca="1" si="27"/>
        <v/>
      </c>
      <c r="BF40" s="47" t="str">
        <f t="shared" ca="1" si="27"/>
        <v/>
      </c>
      <c r="BG40" s="47" t="str">
        <f t="shared" ca="1" si="28"/>
        <v/>
      </c>
      <c r="BH40" s="47" t="str">
        <f t="shared" ca="1" si="28"/>
        <v/>
      </c>
      <c r="BI40" s="47" t="str">
        <f t="shared" ca="1" si="28"/>
        <v/>
      </c>
      <c r="BJ40" s="47" t="str">
        <f t="shared" ca="1" si="28"/>
        <v/>
      </c>
      <c r="BK40" s="47" t="str">
        <f t="shared" ca="1" si="28"/>
        <v/>
      </c>
      <c r="BL40" s="47" t="str">
        <f t="shared" ca="1" si="28"/>
        <v/>
      </c>
    </row>
    <row r="41" spans="1:64" ht="30" customHeight="1" x14ac:dyDescent="0.4">
      <c r="B41" s="54" t="s">
        <v>63</v>
      </c>
      <c r="C41" s="49" t="s">
        <v>16</v>
      </c>
      <c r="D41" s="55" t="s">
        <v>42</v>
      </c>
      <c r="E41" s="50">
        <v>1</v>
      </c>
      <c r="F41" s="51">
        <v>44264</v>
      </c>
      <c r="G41" s="52">
        <v>4</v>
      </c>
      <c r="I41" s="47" t="str">
        <f t="shared" ca="1" si="23"/>
        <v/>
      </c>
      <c r="J41" s="47" t="str">
        <f t="shared" ca="1" si="23"/>
        <v/>
      </c>
      <c r="K41" s="47" t="str">
        <f t="shared" ca="1" si="23"/>
        <v/>
      </c>
      <c r="L41" s="47" t="str">
        <f t="shared" ca="1" si="23"/>
        <v/>
      </c>
      <c r="M41" s="47" t="str">
        <f t="shared" ca="1" si="23"/>
        <v/>
      </c>
      <c r="N41" s="47" t="str">
        <f t="shared" ca="1" si="23"/>
        <v/>
      </c>
      <c r="O41" s="47" t="str">
        <f t="shared" ca="1" si="23"/>
        <v/>
      </c>
      <c r="P41" s="47" t="str">
        <f t="shared" ca="1" si="23"/>
        <v/>
      </c>
      <c r="Q41" s="47" t="str">
        <f t="shared" ca="1" si="23"/>
        <v/>
      </c>
      <c r="R41" s="47" t="str">
        <f t="shared" ca="1" si="23"/>
        <v/>
      </c>
      <c r="S41" s="47" t="str">
        <f t="shared" ca="1" si="24"/>
        <v/>
      </c>
      <c r="T41" s="47" t="str">
        <f t="shared" ca="1" si="24"/>
        <v/>
      </c>
      <c r="U41" s="47" t="str">
        <f t="shared" ca="1" si="24"/>
        <v/>
      </c>
      <c r="V41" s="47" t="str">
        <f t="shared" ca="1" si="24"/>
        <v/>
      </c>
      <c r="W41" s="47" t="str">
        <f t="shared" ca="1" si="24"/>
        <v/>
      </c>
      <c r="X41" s="47" t="str">
        <f t="shared" ca="1" si="24"/>
        <v/>
      </c>
      <c r="Y41" s="47" t="str">
        <f t="shared" ca="1" si="24"/>
        <v/>
      </c>
      <c r="Z41" s="47" t="str">
        <f t="shared" ca="1" si="24"/>
        <v/>
      </c>
      <c r="AA41" s="47" t="str">
        <f t="shared" ca="1" si="24"/>
        <v/>
      </c>
      <c r="AB41" s="47" t="str">
        <f t="shared" ca="1" si="24"/>
        <v/>
      </c>
      <c r="AC41" s="47" t="str">
        <f t="shared" ca="1" si="25"/>
        <v/>
      </c>
      <c r="AD41" s="47" t="str">
        <f t="shared" ca="1" si="25"/>
        <v/>
      </c>
      <c r="AE41" s="47" t="str">
        <f t="shared" ca="1" si="25"/>
        <v/>
      </c>
      <c r="AF41" s="47" t="str">
        <f t="shared" ca="1" si="25"/>
        <v/>
      </c>
      <c r="AG41" s="47" t="str">
        <f t="shared" ca="1" si="25"/>
        <v/>
      </c>
      <c r="AH41" s="47" t="str">
        <f t="shared" ca="1" si="25"/>
        <v/>
      </c>
      <c r="AI41" s="47" t="str">
        <f t="shared" ca="1" si="25"/>
        <v/>
      </c>
      <c r="AJ41" s="47" t="str">
        <f t="shared" ca="1" si="25"/>
        <v/>
      </c>
      <c r="AK41" s="47" t="str">
        <f t="shared" ca="1" si="25"/>
        <v/>
      </c>
      <c r="AL41" s="47" t="str">
        <f t="shared" ca="1" si="25"/>
        <v/>
      </c>
      <c r="AM41" s="47" t="str">
        <f t="shared" ca="1" si="26"/>
        <v/>
      </c>
      <c r="AN41" s="47" t="str">
        <f t="shared" ca="1" si="26"/>
        <v/>
      </c>
      <c r="AO41" s="47" t="str">
        <f t="shared" ca="1" si="26"/>
        <v/>
      </c>
      <c r="AP41" s="47" t="str">
        <f t="shared" ca="1" si="26"/>
        <v/>
      </c>
      <c r="AQ41" s="47" t="str">
        <f t="shared" ca="1" si="26"/>
        <v/>
      </c>
      <c r="AR41" s="47" t="str">
        <f t="shared" ca="1" si="26"/>
        <v/>
      </c>
      <c r="AS41" s="47" t="str">
        <f t="shared" ca="1" si="26"/>
        <v/>
      </c>
      <c r="AT41" s="47" t="str">
        <f t="shared" ca="1" si="26"/>
        <v/>
      </c>
      <c r="AU41" s="47" t="str">
        <f t="shared" ca="1" si="26"/>
        <v/>
      </c>
      <c r="AV41" s="47" t="str">
        <f t="shared" ca="1" si="26"/>
        <v/>
      </c>
      <c r="AW41" s="47" t="str">
        <f t="shared" ca="1" si="27"/>
        <v/>
      </c>
      <c r="AX41" s="47" t="str">
        <f t="shared" ca="1" si="27"/>
        <v/>
      </c>
      <c r="AY41" s="47" t="str">
        <f t="shared" ca="1" si="27"/>
        <v/>
      </c>
      <c r="AZ41" s="47" t="str">
        <f t="shared" ca="1" si="27"/>
        <v/>
      </c>
      <c r="BA41" s="47" t="str">
        <f t="shared" ca="1" si="27"/>
        <v/>
      </c>
      <c r="BB41" s="47" t="str">
        <f t="shared" ca="1" si="27"/>
        <v/>
      </c>
      <c r="BC41" s="47" t="str">
        <f t="shared" ca="1" si="27"/>
        <v/>
      </c>
      <c r="BD41" s="47" t="str">
        <f t="shared" ca="1" si="27"/>
        <v/>
      </c>
      <c r="BE41" s="47" t="str">
        <f t="shared" ca="1" si="27"/>
        <v/>
      </c>
      <c r="BF41" s="47" t="str">
        <f t="shared" ca="1" si="27"/>
        <v/>
      </c>
      <c r="BG41" s="47" t="str">
        <f t="shared" ca="1" si="28"/>
        <v/>
      </c>
      <c r="BH41" s="47" t="str">
        <f t="shared" ca="1" si="28"/>
        <v/>
      </c>
      <c r="BI41" s="47" t="str">
        <f t="shared" ca="1" si="28"/>
        <v/>
      </c>
      <c r="BJ41" s="47" t="str">
        <f t="shared" ca="1" si="28"/>
        <v/>
      </c>
      <c r="BK41" s="47" t="str">
        <f t="shared" ca="1" si="28"/>
        <v/>
      </c>
      <c r="BL41" s="47" t="str">
        <f t="shared" ca="1" si="28"/>
        <v/>
      </c>
    </row>
    <row r="42" spans="1:64" ht="30" customHeight="1" x14ac:dyDescent="0.4">
      <c r="B42" s="54" t="s">
        <v>64</v>
      </c>
      <c r="C42" s="49" t="s">
        <v>16</v>
      </c>
      <c r="D42" s="55" t="s">
        <v>42</v>
      </c>
      <c r="E42" s="50">
        <v>1</v>
      </c>
      <c r="F42" s="51">
        <v>44273</v>
      </c>
      <c r="G42" s="52">
        <v>8</v>
      </c>
      <c r="I42" s="47"/>
      <c r="J42" s="47"/>
      <c r="K42" s="47"/>
      <c r="L42" s="47"/>
      <c r="M42" s="47"/>
      <c r="N42" s="47"/>
      <c r="O42" s="47"/>
      <c r="P42" s="47"/>
      <c r="Q42" s="47"/>
      <c r="R42" s="47"/>
      <c r="S42" s="47"/>
      <c r="T42" s="47"/>
      <c r="U42" s="47"/>
      <c r="V42" s="47"/>
      <c r="W42" s="47"/>
      <c r="X42" s="47"/>
      <c r="Y42" s="47"/>
      <c r="Z42" s="47"/>
      <c r="AA42" s="47"/>
      <c r="AB42" s="47"/>
      <c r="AC42" s="47"/>
      <c r="AD42" s="47"/>
      <c r="AE42" s="47"/>
      <c r="AF42" s="47"/>
      <c r="AG42" s="47"/>
      <c r="AH42" s="47"/>
      <c r="AI42" s="47"/>
      <c r="AJ42" s="47"/>
      <c r="AK42" s="47"/>
      <c r="AL42" s="47"/>
      <c r="AM42" s="47"/>
      <c r="AN42" s="47"/>
      <c r="AO42" s="47"/>
      <c r="AP42" s="47"/>
      <c r="AQ42" s="47"/>
      <c r="AR42" s="47"/>
      <c r="AS42" s="47"/>
      <c r="AT42" s="47"/>
      <c r="AU42" s="47"/>
      <c r="AV42" s="47"/>
      <c r="AW42" s="47"/>
      <c r="AX42" s="47"/>
      <c r="AY42" s="47"/>
      <c r="AZ42" s="47"/>
      <c r="BA42" s="47"/>
      <c r="BB42" s="47"/>
      <c r="BC42" s="47"/>
      <c r="BD42" s="47"/>
      <c r="BE42" s="47"/>
      <c r="BF42" s="47"/>
      <c r="BG42" s="47"/>
      <c r="BH42" s="47"/>
      <c r="BI42" s="47"/>
      <c r="BJ42" s="47"/>
      <c r="BK42" s="47"/>
      <c r="BL42" s="47"/>
    </row>
    <row r="43" spans="1:64" ht="30" customHeight="1" x14ac:dyDescent="0.4">
      <c r="B43" s="54" t="s">
        <v>65</v>
      </c>
      <c r="C43" s="49" t="s">
        <v>16</v>
      </c>
      <c r="D43" s="55" t="s">
        <v>42</v>
      </c>
      <c r="E43" s="50">
        <v>1</v>
      </c>
      <c r="F43" s="51">
        <v>44268</v>
      </c>
      <c r="G43" s="52">
        <v>6</v>
      </c>
      <c r="I43" s="47" t="str">
        <f t="shared" ref="I43:AN43" ca="1" si="29">IF(AND($C43="מטרה",I$5&gt;=$F43,I$5&lt;=$F43+$G43-1),2,IF(AND($C43="אבן דרך",I$5&gt;=$F43,I$5&lt;=$F43+$G43-1),1,""))</f>
        <v/>
      </c>
      <c r="J43" s="47" t="str">
        <f t="shared" ca="1" si="29"/>
        <v/>
      </c>
      <c r="K43" s="47" t="str">
        <f t="shared" ca="1" si="29"/>
        <v/>
      </c>
      <c r="L43" s="47" t="str">
        <f t="shared" ca="1" si="29"/>
        <v/>
      </c>
      <c r="M43" s="47" t="str">
        <f t="shared" ca="1" si="29"/>
        <v/>
      </c>
      <c r="N43" s="47" t="str">
        <f t="shared" ca="1" si="29"/>
        <v/>
      </c>
      <c r="O43" s="47" t="str">
        <f t="shared" ca="1" si="29"/>
        <v/>
      </c>
      <c r="P43" s="47" t="str">
        <f t="shared" ca="1" si="29"/>
        <v/>
      </c>
      <c r="Q43" s="47" t="str">
        <f t="shared" ca="1" si="29"/>
        <v/>
      </c>
      <c r="R43" s="47" t="str">
        <f t="shared" ca="1" si="29"/>
        <v/>
      </c>
      <c r="S43" s="47" t="str">
        <f t="shared" ca="1" si="29"/>
        <v/>
      </c>
      <c r="T43" s="47" t="str">
        <f t="shared" ca="1" si="29"/>
        <v/>
      </c>
      <c r="U43" s="47" t="str">
        <f t="shared" ca="1" si="29"/>
        <v/>
      </c>
      <c r="V43" s="47" t="str">
        <f t="shared" ca="1" si="29"/>
        <v/>
      </c>
      <c r="W43" s="47" t="str">
        <f t="shared" ca="1" si="29"/>
        <v/>
      </c>
      <c r="X43" s="47" t="str">
        <f t="shared" ca="1" si="29"/>
        <v/>
      </c>
      <c r="Y43" s="47" t="str">
        <f t="shared" ca="1" si="29"/>
        <v/>
      </c>
      <c r="Z43" s="47" t="str">
        <f t="shared" ca="1" si="29"/>
        <v/>
      </c>
      <c r="AA43" s="47" t="str">
        <f t="shared" ca="1" si="29"/>
        <v/>
      </c>
      <c r="AB43" s="47" t="str">
        <f t="shared" ca="1" si="29"/>
        <v/>
      </c>
      <c r="AC43" s="47" t="str">
        <f t="shared" ca="1" si="29"/>
        <v/>
      </c>
      <c r="AD43" s="47" t="str">
        <f t="shared" ca="1" si="29"/>
        <v/>
      </c>
      <c r="AE43" s="47" t="str">
        <f t="shared" ca="1" si="29"/>
        <v/>
      </c>
      <c r="AF43" s="47" t="str">
        <f t="shared" ca="1" si="29"/>
        <v/>
      </c>
      <c r="AG43" s="47" t="str">
        <f t="shared" ca="1" si="29"/>
        <v/>
      </c>
      <c r="AH43" s="47" t="str">
        <f t="shared" ca="1" si="29"/>
        <v/>
      </c>
      <c r="AI43" s="47" t="str">
        <f t="shared" ca="1" si="29"/>
        <v/>
      </c>
      <c r="AJ43" s="47" t="str">
        <f t="shared" ca="1" si="29"/>
        <v/>
      </c>
      <c r="AK43" s="47" t="str">
        <f t="shared" ca="1" si="29"/>
        <v/>
      </c>
      <c r="AL43" s="47" t="str">
        <f t="shared" ca="1" si="29"/>
        <v/>
      </c>
      <c r="AM43" s="47" t="str">
        <f t="shared" ca="1" si="29"/>
        <v/>
      </c>
      <c r="AN43" s="47" t="str">
        <f t="shared" ca="1" si="29"/>
        <v/>
      </c>
      <c r="AO43" s="47" t="str">
        <f t="shared" ref="AO43:BL43" ca="1" si="30">IF(AND($C43="מטרה",AO$5&gt;=$F43,AO$5&lt;=$F43+$G43-1),2,IF(AND($C43="אבן דרך",AO$5&gt;=$F43,AO$5&lt;=$F43+$G43-1),1,""))</f>
        <v/>
      </c>
      <c r="AP43" s="47" t="str">
        <f t="shared" ca="1" si="30"/>
        <v/>
      </c>
      <c r="AQ43" s="47" t="str">
        <f t="shared" ca="1" si="30"/>
        <v/>
      </c>
      <c r="AR43" s="47" t="str">
        <f t="shared" ca="1" si="30"/>
        <v/>
      </c>
      <c r="AS43" s="47" t="str">
        <f t="shared" ca="1" si="30"/>
        <v/>
      </c>
      <c r="AT43" s="47" t="str">
        <f t="shared" ca="1" si="30"/>
        <v/>
      </c>
      <c r="AU43" s="47" t="str">
        <f t="shared" ca="1" si="30"/>
        <v/>
      </c>
      <c r="AV43" s="47" t="str">
        <f t="shared" ca="1" si="30"/>
        <v/>
      </c>
      <c r="AW43" s="47" t="str">
        <f t="shared" ca="1" si="30"/>
        <v/>
      </c>
      <c r="AX43" s="47" t="str">
        <f t="shared" ca="1" si="30"/>
        <v/>
      </c>
      <c r="AY43" s="47" t="str">
        <f t="shared" ca="1" si="30"/>
        <v/>
      </c>
      <c r="AZ43" s="47" t="str">
        <f t="shared" ca="1" si="30"/>
        <v/>
      </c>
      <c r="BA43" s="47" t="str">
        <f t="shared" ca="1" si="30"/>
        <v/>
      </c>
      <c r="BB43" s="47" t="str">
        <f t="shared" ca="1" si="30"/>
        <v/>
      </c>
      <c r="BC43" s="47" t="str">
        <f t="shared" ca="1" si="30"/>
        <v/>
      </c>
      <c r="BD43" s="47" t="str">
        <f t="shared" ca="1" si="30"/>
        <v/>
      </c>
      <c r="BE43" s="47" t="str">
        <f t="shared" ca="1" si="30"/>
        <v/>
      </c>
      <c r="BF43" s="47" t="str">
        <f t="shared" ca="1" si="30"/>
        <v/>
      </c>
      <c r="BG43" s="47" t="str">
        <f t="shared" ca="1" si="30"/>
        <v/>
      </c>
      <c r="BH43" s="47" t="str">
        <f t="shared" ca="1" si="30"/>
        <v/>
      </c>
      <c r="BI43" s="47" t="str">
        <f t="shared" ca="1" si="30"/>
        <v/>
      </c>
      <c r="BJ43" s="47" t="str">
        <f t="shared" ca="1" si="30"/>
        <v/>
      </c>
      <c r="BK43" s="47" t="str">
        <f t="shared" ca="1" si="30"/>
        <v/>
      </c>
      <c r="BL43" s="47" t="str">
        <f t="shared" ca="1" si="30"/>
        <v/>
      </c>
    </row>
    <row r="44" spans="1:64" ht="30" customHeight="1" x14ac:dyDescent="0.4">
      <c r="B44" s="54" t="s">
        <v>66</v>
      </c>
      <c r="C44" s="49" t="s">
        <v>16</v>
      </c>
      <c r="D44" s="55" t="s">
        <v>42</v>
      </c>
      <c r="E44" s="50">
        <v>1</v>
      </c>
      <c r="F44" s="51">
        <v>44273</v>
      </c>
      <c r="G44" s="52">
        <v>8</v>
      </c>
      <c r="I44" s="47"/>
      <c r="J44" s="47"/>
      <c r="K44" s="47"/>
      <c r="L44" s="47"/>
      <c r="M44" s="47"/>
      <c r="N44" s="47"/>
      <c r="O44" s="47"/>
      <c r="P44" s="47"/>
      <c r="Q44" s="47"/>
      <c r="R44" s="47"/>
      <c r="S44" s="47"/>
      <c r="T44" s="47"/>
      <c r="U44" s="47"/>
      <c r="V44" s="47"/>
      <c r="W44" s="47"/>
      <c r="X44" s="47"/>
      <c r="Y44" s="47"/>
      <c r="Z44" s="47"/>
      <c r="AA44" s="47"/>
      <c r="AB44" s="47"/>
      <c r="AC44" s="47"/>
      <c r="AD44" s="47"/>
      <c r="AE44" s="47"/>
      <c r="AF44" s="47"/>
      <c r="AG44" s="47"/>
      <c r="AH44" s="47"/>
      <c r="AI44" s="47"/>
      <c r="AJ44" s="47"/>
      <c r="AK44" s="47"/>
      <c r="AL44" s="47"/>
      <c r="AM44" s="47"/>
      <c r="AN44" s="47"/>
      <c r="AO44" s="47"/>
      <c r="AP44" s="47"/>
      <c r="AQ44" s="47"/>
      <c r="AR44" s="47"/>
      <c r="AS44" s="47"/>
      <c r="AT44" s="47"/>
      <c r="AU44" s="47"/>
      <c r="AV44" s="47"/>
      <c r="AW44" s="47"/>
      <c r="AX44" s="47"/>
      <c r="AY44" s="47"/>
      <c r="AZ44" s="47"/>
      <c r="BA44" s="47"/>
      <c r="BB44" s="47"/>
      <c r="BC44" s="47"/>
      <c r="BD44" s="47"/>
      <c r="BE44" s="47"/>
      <c r="BF44" s="47"/>
      <c r="BG44" s="47"/>
      <c r="BH44" s="47"/>
      <c r="BI44" s="47"/>
      <c r="BJ44" s="47"/>
      <c r="BK44" s="47"/>
      <c r="BL44" s="47"/>
    </row>
    <row r="45" spans="1:64" ht="30" customHeight="1" x14ac:dyDescent="0.4">
      <c r="B45" s="54" t="s">
        <v>73</v>
      </c>
      <c r="C45" s="49" t="s">
        <v>16</v>
      </c>
      <c r="D45" s="55" t="s">
        <v>42</v>
      </c>
      <c r="E45" s="50">
        <v>1</v>
      </c>
      <c r="F45" s="51">
        <v>44308</v>
      </c>
      <c r="G45" s="52">
        <v>1</v>
      </c>
      <c r="I45" s="47" t="str">
        <f t="shared" ref="I45:R49" ca="1" si="31">IF(AND($C45="מטרה",I$5&gt;=$F45,I$5&lt;=$F45+$G45-1),2,IF(AND($C45="אבן דרך",I$5&gt;=$F45,I$5&lt;=$F45+$G45-1),1,""))</f>
        <v/>
      </c>
      <c r="J45" s="47" t="str">
        <f t="shared" ca="1" si="31"/>
        <v/>
      </c>
      <c r="K45" s="47" t="str">
        <f t="shared" ca="1" si="31"/>
        <v/>
      </c>
      <c r="L45" s="47" t="str">
        <f t="shared" ca="1" si="31"/>
        <v/>
      </c>
      <c r="M45" s="47" t="str">
        <f t="shared" ca="1" si="31"/>
        <v/>
      </c>
      <c r="N45" s="47" t="str">
        <f t="shared" ca="1" si="31"/>
        <v/>
      </c>
      <c r="O45" s="47" t="str">
        <f t="shared" ca="1" si="31"/>
        <v/>
      </c>
      <c r="P45" s="47" t="str">
        <f t="shared" ca="1" si="31"/>
        <v/>
      </c>
      <c r="Q45" s="47" t="str">
        <f t="shared" ca="1" si="31"/>
        <v/>
      </c>
      <c r="R45" s="47" t="str">
        <f t="shared" ca="1" si="31"/>
        <v/>
      </c>
      <c r="S45" s="47" t="str">
        <f t="shared" ref="S45:AB49" ca="1" si="32">IF(AND($C45="מטרה",S$5&gt;=$F45,S$5&lt;=$F45+$G45-1),2,IF(AND($C45="אבן דרך",S$5&gt;=$F45,S$5&lt;=$F45+$G45-1),1,""))</f>
        <v/>
      </c>
      <c r="T45" s="47" t="str">
        <f t="shared" ca="1" si="32"/>
        <v/>
      </c>
      <c r="U45" s="47" t="str">
        <f t="shared" ca="1" si="32"/>
        <v/>
      </c>
      <c r="V45" s="47" t="str">
        <f t="shared" ca="1" si="32"/>
        <v/>
      </c>
      <c r="W45" s="47" t="str">
        <f t="shared" ca="1" si="32"/>
        <v/>
      </c>
      <c r="X45" s="47" t="str">
        <f t="shared" ca="1" si="32"/>
        <v/>
      </c>
      <c r="Y45" s="47" t="str">
        <f t="shared" ca="1" si="32"/>
        <v/>
      </c>
      <c r="Z45" s="47" t="str">
        <f t="shared" ca="1" si="32"/>
        <v/>
      </c>
      <c r="AA45" s="47" t="str">
        <f t="shared" ca="1" si="32"/>
        <v/>
      </c>
      <c r="AB45" s="47" t="str">
        <f t="shared" ca="1" si="32"/>
        <v/>
      </c>
      <c r="AC45" s="47" t="str">
        <f t="shared" ref="AC45:AL49" ca="1" si="33">IF(AND($C45="מטרה",AC$5&gt;=$F45,AC$5&lt;=$F45+$G45-1),2,IF(AND($C45="אבן דרך",AC$5&gt;=$F45,AC$5&lt;=$F45+$G45-1),1,""))</f>
        <v/>
      </c>
      <c r="AD45" s="47" t="str">
        <f t="shared" ca="1" si="33"/>
        <v/>
      </c>
      <c r="AE45" s="47" t="str">
        <f t="shared" ca="1" si="33"/>
        <v/>
      </c>
      <c r="AF45" s="47" t="str">
        <f t="shared" ca="1" si="33"/>
        <v/>
      </c>
      <c r="AG45" s="47" t="str">
        <f t="shared" ca="1" si="33"/>
        <v/>
      </c>
      <c r="AH45" s="47" t="str">
        <f t="shared" ca="1" si="33"/>
        <v/>
      </c>
      <c r="AI45" s="47" t="str">
        <f t="shared" ca="1" si="33"/>
        <v/>
      </c>
      <c r="AJ45" s="47" t="str">
        <f t="shared" ca="1" si="33"/>
        <v/>
      </c>
      <c r="AK45" s="47" t="str">
        <f t="shared" ca="1" si="33"/>
        <v/>
      </c>
      <c r="AL45" s="47" t="str">
        <f t="shared" ca="1" si="33"/>
        <v/>
      </c>
      <c r="AM45" s="47" t="str">
        <f t="shared" ref="AM45:AV49" ca="1" si="34">IF(AND($C45="מטרה",AM$5&gt;=$F45,AM$5&lt;=$F45+$G45-1),2,IF(AND($C45="אבן דרך",AM$5&gt;=$F45,AM$5&lt;=$F45+$G45-1),1,""))</f>
        <v/>
      </c>
      <c r="AN45" s="47" t="str">
        <f t="shared" ca="1" si="34"/>
        <v/>
      </c>
      <c r="AO45" s="47" t="str">
        <f t="shared" ca="1" si="34"/>
        <v/>
      </c>
      <c r="AP45" s="47" t="str">
        <f t="shared" ca="1" si="34"/>
        <v/>
      </c>
      <c r="AQ45" s="47" t="str">
        <f t="shared" ca="1" si="34"/>
        <v/>
      </c>
      <c r="AR45" s="47" t="str">
        <f t="shared" ca="1" si="34"/>
        <v/>
      </c>
      <c r="AS45" s="47" t="str">
        <f t="shared" ca="1" si="34"/>
        <v/>
      </c>
      <c r="AT45" s="47" t="str">
        <f t="shared" ca="1" si="34"/>
        <v/>
      </c>
      <c r="AU45" s="47" t="str">
        <f t="shared" ca="1" si="34"/>
        <v/>
      </c>
      <c r="AV45" s="47" t="str">
        <f t="shared" ca="1" si="34"/>
        <v/>
      </c>
      <c r="AW45" s="47" t="str">
        <f t="shared" ref="AW45:BF49" ca="1" si="35">IF(AND($C45="מטרה",AW$5&gt;=$F45,AW$5&lt;=$F45+$G45-1),2,IF(AND($C45="אבן דרך",AW$5&gt;=$F45,AW$5&lt;=$F45+$G45-1),1,""))</f>
        <v/>
      </c>
      <c r="AX45" s="47" t="str">
        <f t="shared" ca="1" si="35"/>
        <v/>
      </c>
      <c r="AY45" s="47" t="str">
        <f t="shared" ca="1" si="35"/>
        <v/>
      </c>
      <c r="AZ45" s="47" t="str">
        <f t="shared" ca="1" si="35"/>
        <v/>
      </c>
      <c r="BA45" s="47" t="str">
        <f t="shared" ca="1" si="35"/>
        <v/>
      </c>
      <c r="BB45" s="47" t="str">
        <f t="shared" ca="1" si="35"/>
        <v/>
      </c>
      <c r="BC45" s="47" t="str">
        <f t="shared" ca="1" si="35"/>
        <v/>
      </c>
      <c r="BD45" s="47" t="str">
        <f t="shared" ca="1" si="35"/>
        <v/>
      </c>
      <c r="BE45" s="47" t="str">
        <f t="shared" ca="1" si="35"/>
        <v/>
      </c>
      <c r="BF45" s="47" t="str">
        <f t="shared" ca="1" si="35"/>
        <v/>
      </c>
      <c r="BG45" s="47" t="str">
        <f t="shared" ref="BG45:BL53" ca="1" si="36">IF(AND($C45="מטרה",BG$5&gt;=$F45,BG$5&lt;=$F45+$G45-1),2,IF(AND($C45="אבן דרך",BG$5&gt;=$F45,BG$5&lt;=$F45+$G45-1),1,""))</f>
        <v/>
      </c>
      <c r="BH45" s="47" t="str">
        <f t="shared" ca="1" si="36"/>
        <v/>
      </c>
      <c r="BI45" s="47" t="str">
        <f t="shared" ca="1" si="36"/>
        <v/>
      </c>
      <c r="BJ45" s="47" t="str">
        <f t="shared" ca="1" si="36"/>
        <v/>
      </c>
      <c r="BK45" s="47" t="str">
        <f t="shared" ca="1" si="36"/>
        <v/>
      </c>
      <c r="BL45" s="47" t="str">
        <f t="shared" ca="1" si="36"/>
        <v/>
      </c>
    </row>
    <row r="46" spans="1:64" ht="30" customHeight="1" x14ac:dyDescent="0.4">
      <c r="B46" s="54" t="s">
        <v>67</v>
      </c>
      <c r="C46" s="49" t="s">
        <v>16</v>
      </c>
      <c r="D46" s="55" t="s">
        <v>42</v>
      </c>
      <c r="E46" s="50">
        <v>1</v>
      </c>
      <c r="F46" s="51">
        <v>44328</v>
      </c>
      <c r="G46" s="52">
        <v>5</v>
      </c>
      <c r="I46" s="47" t="str">
        <f t="shared" ca="1" si="31"/>
        <v/>
      </c>
      <c r="J46" s="47" t="str">
        <f t="shared" ca="1" si="31"/>
        <v/>
      </c>
      <c r="K46" s="47" t="str">
        <f t="shared" ca="1" si="31"/>
        <v/>
      </c>
      <c r="L46" s="47" t="str">
        <f t="shared" ca="1" si="31"/>
        <v/>
      </c>
      <c r="M46" s="47" t="str">
        <f t="shared" ca="1" si="31"/>
        <v/>
      </c>
      <c r="N46" s="47" t="str">
        <f t="shared" ca="1" si="31"/>
        <v/>
      </c>
      <c r="O46" s="47" t="str">
        <f t="shared" ca="1" si="31"/>
        <v/>
      </c>
      <c r="P46" s="47" t="str">
        <f t="shared" ca="1" si="31"/>
        <v/>
      </c>
      <c r="Q46" s="47" t="str">
        <f t="shared" ca="1" si="31"/>
        <v/>
      </c>
      <c r="R46" s="47" t="str">
        <f t="shared" ca="1" si="31"/>
        <v/>
      </c>
      <c r="S46" s="47" t="str">
        <f t="shared" ca="1" si="32"/>
        <v/>
      </c>
      <c r="T46" s="47" t="str">
        <f t="shared" ca="1" si="32"/>
        <v/>
      </c>
      <c r="U46" s="47" t="str">
        <f t="shared" ca="1" si="32"/>
        <v/>
      </c>
      <c r="V46" s="47" t="str">
        <f t="shared" ca="1" si="32"/>
        <v/>
      </c>
      <c r="W46" s="47" t="str">
        <f t="shared" ca="1" si="32"/>
        <v/>
      </c>
      <c r="X46" s="47" t="str">
        <f t="shared" ca="1" si="32"/>
        <v/>
      </c>
      <c r="Y46" s="47" t="str">
        <f t="shared" ca="1" si="32"/>
        <v/>
      </c>
      <c r="Z46" s="47" t="str">
        <f t="shared" ca="1" si="32"/>
        <v/>
      </c>
      <c r="AA46" s="47" t="str">
        <f t="shared" ca="1" si="32"/>
        <v/>
      </c>
      <c r="AB46" s="47" t="str">
        <f t="shared" ca="1" si="32"/>
        <v/>
      </c>
      <c r="AC46" s="47" t="str">
        <f t="shared" ca="1" si="33"/>
        <v/>
      </c>
      <c r="AD46" s="47" t="str">
        <f t="shared" ca="1" si="33"/>
        <v/>
      </c>
      <c r="AE46" s="47" t="str">
        <f t="shared" ca="1" si="33"/>
        <v/>
      </c>
      <c r="AF46" s="47" t="str">
        <f t="shared" ca="1" si="33"/>
        <v/>
      </c>
      <c r="AG46" s="47" t="str">
        <f t="shared" ca="1" si="33"/>
        <v/>
      </c>
      <c r="AH46" s="47" t="str">
        <f t="shared" ca="1" si="33"/>
        <v/>
      </c>
      <c r="AI46" s="47" t="str">
        <f t="shared" ca="1" si="33"/>
        <v/>
      </c>
      <c r="AJ46" s="47" t="str">
        <f t="shared" ca="1" si="33"/>
        <v/>
      </c>
      <c r="AK46" s="47" t="str">
        <f t="shared" ca="1" si="33"/>
        <v/>
      </c>
      <c r="AL46" s="47" t="str">
        <f t="shared" ca="1" si="33"/>
        <v/>
      </c>
      <c r="AM46" s="47" t="str">
        <f t="shared" ca="1" si="34"/>
        <v/>
      </c>
      <c r="AN46" s="47" t="str">
        <f t="shared" ca="1" si="34"/>
        <v/>
      </c>
      <c r="AO46" s="47" t="str">
        <f t="shared" ca="1" si="34"/>
        <v/>
      </c>
      <c r="AP46" s="47" t="str">
        <f t="shared" ca="1" si="34"/>
        <v/>
      </c>
      <c r="AQ46" s="47" t="str">
        <f t="shared" ca="1" si="34"/>
        <v/>
      </c>
      <c r="AR46" s="47" t="str">
        <f t="shared" ca="1" si="34"/>
        <v/>
      </c>
      <c r="AS46" s="47" t="str">
        <f t="shared" ca="1" si="34"/>
        <v/>
      </c>
      <c r="AT46" s="47" t="str">
        <f t="shared" ca="1" si="34"/>
        <v/>
      </c>
      <c r="AU46" s="47" t="str">
        <f t="shared" ca="1" si="34"/>
        <v/>
      </c>
      <c r="AV46" s="47" t="str">
        <f t="shared" ca="1" si="34"/>
        <v/>
      </c>
      <c r="AW46" s="47" t="str">
        <f t="shared" ca="1" si="35"/>
        <v/>
      </c>
      <c r="AX46" s="47" t="str">
        <f t="shared" ca="1" si="35"/>
        <v/>
      </c>
      <c r="AY46" s="47" t="str">
        <f t="shared" ca="1" si="35"/>
        <v/>
      </c>
      <c r="AZ46" s="47" t="str">
        <f t="shared" ca="1" si="35"/>
        <v/>
      </c>
      <c r="BA46" s="47" t="str">
        <f t="shared" ca="1" si="35"/>
        <v/>
      </c>
      <c r="BB46" s="47" t="str">
        <f t="shared" ca="1" si="35"/>
        <v/>
      </c>
      <c r="BC46" s="47" t="str">
        <f t="shared" ca="1" si="35"/>
        <v/>
      </c>
      <c r="BD46" s="47" t="str">
        <f t="shared" ca="1" si="35"/>
        <v/>
      </c>
      <c r="BE46" s="47" t="str">
        <f t="shared" ca="1" si="35"/>
        <v/>
      </c>
      <c r="BF46" s="47" t="str">
        <f t="shared" ca="1" si="35"/>
        <v/>
      </c>
      <c r="BG46" s="47" t="str">
        <f t="shared" ca="1" si="36"/>
        <v/>
      </c>
      <c r="BH46" s="47" t="str">
        <f t="shared" ca="1" si="36"/>
        <v/>
      </c>
      <c r="BI46" s="47" t="str">
        <f t="shared" ca="1" si="36"/>
        <v/>
      </c>
      <c r="BJ46" s="47" t="str">
        <f t="shared" ca="1" si="36"/>
        <v/>
      </c>
      <c r="BK46" s="47" t="str">
        <f t="shared" ca="1" si="36"/>
        <v/>
      </c>
      <c r="BL46" s="47" t="str">
        <f t="shared" ca="1" si="36"/>
        <v/>
      </c>
    </row>
    <row r="47" spans="1:64" ht="30" customHeight="1" x14ac:dyDescent="0.4">
      <c r="B47" s="54" t="s">
        <v>68</v>
      </c>
      <c r="C47" s="49" t="s">
        <v>16</v>
      </c>
      <c r="D47" s="57" t="s">
        <v>49</v>
      </c>
      <c r="E47" s="50">
        <v>1</v>
      </c>
      <c r="F47" s="56">
        <v>44272</v>
      </c>
      <c r="G47" s="52">
        <v>5</v>
      </c>
      <c r="I47" s="47" t="str">
        <f t="shared" ca="1" si="31"/>
        <v/>
      </c>
      <c r="J47" s="47" t="str">
        <f t="shared" ca="1" si="31"/>
        <v/>
      </c>
      <c r="K47" s="47" t="str">
        <f t="shared" ca="1" si="31"/>
        <v/>
      </c>
      <c r="L47" s="47" t="str">
        <f t="shared" ca="1" si="31"/>
        <v/>
      </c>
      <c r="M47" s="47" t="str">
        <f t="shared" ca="1" si="31"/>
        <v/>
      </c>
      <c r="N47" s="47" t="str">
        <f t="shared" ca="1" si="31"/>
        <v/>
      </c>
      <c r="O47" s="47" t="str">
        <f t="shared" ca="1" si="31"/>
        <v/>
      </c>
      <c r="P47" s="47" t="str">
        <f t="shared" ca="1" si="31"/>
        <v/>
      </c>
      <c r="Q47" s="47" t="str">
        <f t="shared" ca="1" si="31"/>
        <v/>
      </c>
      <c r="R47" s="47" t="str">
        <f t="shared" ca="1" si="31"/>
        <v/>
      </c>
      <c r="S47" s="47" t="str">
        <f t="shared" ca="1" si="32"/>
        <v/>
      </c>
      <c r="T47" s="47" t="str">
        <f t="shared" ca="1" si="32"/>
        <v/>
      </c>
      <c r="U47" s="47" t="str">
        <f t="shared" ca="1" si="32"/>
        <v/>
      </c>
      <c r="V47" s="47" t="str">
        <f t="shared" ca="1" si="32"/>
        <v/>
      </c>
      <c r="W47" s="47" t="str">
        <f t="shared" ca="1" si="32"/>
        <v/>
      </c>
      <c r="X47" s="47" t="str">
        <f t="shared" ca="1" si="32"/>
        <v/>
      </c>
      <c r="Y47" s="47" t="str">
        <f t="shared" ca="1" si="32"/>
        <v/>
      </c>
      <c r="Z47" s="47" t="str">
        <f t="shared" ca="1" si="32"/>
        <v/>
      </c>
      <c r="AA47" s="47" t="str">
        <f t="shared" ca="1" si="32"/>
        <v/>
      </c>
      <c r="AB47" s="47" t="str">
        <f t="shared" ca="1" si="32"/>
        <v/>
      </c>
      <c r="AC47" s="47" t="str">
        <f t="shared" ca="1" si="33"/>
        <v/>
      </c>
      <c r="AD47" s="47" t="str">
        <f t="shared" ca="1" si="33"/>
        <v/>
      </c>
      <c r="AE47" s="47" t="str">
        <f t="shared" ca="1" si="33"/>
        <v/>
      </c>
      <c r="AF47" s="47" t="str">
        <f t="shared" ca="1" si="33"/>
        <v/>
      </c>
      <c r="AG47" s="47" t="str">
        <f t="shared" ca="1" si="33"/>
        <v/>
      </c>
      <c r="AH47" s="47" t="str">
        <f t="shared" ca="1" si="33"/>
        <v/>
      </c>
      <c r="AI47" s="47" t="str">
        <f t="shared" ca="1" si="33"/>
        <v/>
      </c>
      <c r="AJ47" s="47" t="str">
        <f t="shared" ca="1" si="33"/>
        <v/>
      </c>
      <c r="AK47" s="47" t="str">
        <f t="shared" ca="1" si="33"/>
        <v/>
      </c>
      <c r="AL47" s="47" t="str">
        <f t="shared" ca="1" si="33"/>
        <v/>
      </c>
      <c r="AM47" s="47" t="str">
        <f t="shared" ca="1" si="34"/>
        <v/>
      </c>
      <c r="AN47" s="47" t="str">
        <f t="shared" ca="1" si="34"/>
        <v/>
      </c>
      <c r="AO47" s="47" t="str">
        <f t="shared" ca="1" si="34"/>
        <v/>
      </c>
      <c r="AP47" s="47" t="str">
        <f t="shared" ca="1" si="34"/>
        <v/>
      </c>
      <c r="AQ47" s="47" t="str">
        <f t="shared" ca="1" si="34"/>
        <v/>
      </c>
      <c r="AR47" s="47" t="str">
        <f t="shared" ca="1" si="34"/>
        <v/>
      </c>
      <c r="AS47" s="47" t="str">
        <f t="shared" ca="1" si="34"/>
        <v/>
      </c>
      <c r="AT47" s="47" t="str">
        <f t="shared" ca="1" si="34"/>
        <v/>
      </c>
      <c r="AU47" s="47" t="str">
        <f t="shared" ca="1" si="34"/>
        <v/>
      </c>
      <c r="AV47" s="47" t="str">
        <f t="shared" ca="1" si="34"/>
        <v/>
      </c>
      <c r="AW47" s="47" t="str">
        <f t="shared" ca="1" si="35"/>
        <v/>
      </c>
      <c r="AX47" s="47" t="str">
        <f t="shared" ca="1" si="35"/>
        <v/>
      </c>
      <c r="AY47" s="47" t="str">
        <f t="shared" ca="1" si="35"/>
        <v/>
      </c>
      <c r="AZ47" s="47" t="str">
        <f t="shared" ca="1" si="35"/>
        <v/>
      </c>
      <c r="BA47" s="47" t="str">
        <f t="shared" ca="1" si="35"/>
        <v/>
      </c>
      <c r="BB47" s="47" t="str">
        <f t="shared" ca="1" si="35"/>
        <v/>
      </c>
      <c r="BC47" s="47" t="str">
        <f t="shared" ca="1" si="35"/>
        <v/>
      </c>
      <c r="BD47" s="47" t="str">
        <f t="shared" ca="1" si="35"/>
        <v/>
      </c>
      <c r="BE47" s="47" t="str">
        <f t="shared" ca="1" si="35"/>
        <v/>
      </c>
      <c r="BF47" s="47" t="str">
        <f t="shared" ca="1" si="35"/>
        <v/>
      </c>
      <c r="BG47" s="47" t="str">
        <f t="shared" ca="1" si="36"/>
        <v/>
      </c>
      <c r="BH47" s="47" t="str">
        <f t="shared" ca="1" si="36"/>
        <v/>
      </c>
      <c r="BI47" s="47" t="str">
        <f t="shared" ca="1" si="36"/>
        <v/>
      </c>
      <c r="BJ47" s="47" t="str">
        <f t="shared" ca="1" si="36"/>
        <v/>
      </c>
      <c r="BK47" s="47" t="str">
        <f t="shared" ca="1" si="36"/>
        <v/>
      </c>
      <c r="BL47" s="47" t="str">
        <f t="shared" ca="1" si="36"/>
        <v/>
      </c>
    </row>
    <row r="48" spans="1:64" ht="30" customHeight="1" x14ac:dyDescent="0.4">
      <c r="B48" s="58" t="s">
        <v>69</v>
      </c>
      <c r="C48" s="49" t="s">
        <v>16</v>
      </c>
      <c r="D48" s="57" t="s">
        <v>49</v>
      </c>
      <c r="E48" s="50">
        <v>1</v>
      </c>
      <c r="F48" s="56">
        <v>44264</v>
      </c>
      <c r="G48" s="52">
        <v>6</v>
      </c>
      <c r="I48" s="47" t="str">
        <f t="shared" ca="1" si="31"/>
        <v/>
      </c>
      <c r="J48" s="47" t="str">
        <f t="shared" ca="1" si="31"/>
        <v/>
      </c>
      <c r="K48" s="47" t="str">
        <f t="shared" ca="1" si="31"/>
        <v/>
      </c>
      <c r="L48" s="47" t="str">
        <f t="shared" ca="1" si="31"/>
        <v/>
      </c>
      <c r="M48" s="47" t="str">
        <f t="shared" ca="1" si="31"/>
        <v/>
      </c>
      <c r="N48" s="47" t="str">
        <f t="shared" ca="1" si="31"/>
        <v/>
      </c>
      <c r="O48" s="47" t="str">
        <f t="shared" ca="1" si="31"/>
        <v/>
      </c>
      <c r="P48" s="47" t="str">
        <f t="shared" ca="1" si="31"/>
        <v/>
      </c>
      <c r="Q48" s="47" t="str">
        <f t="shared" ca="1" si="31"/>
        <v/>
      </c>
      <c r="R48" s="47" t="str">
        <f t="shared" ca="1" si="31"/>
        <v/>
      </c>
      <c r="S48" s="47" t="str">
        <f t="shared" ca="1" si="32"/>
        <v/>
      </c>
      <c r="T48" s="47" t="str">
        <f t="shared" ca="1" si="32"/>
        <v/>
      </c>
      <c r="U48" s="47" t="str">
        <f t="shared" ca="1" si="32"/>
        <v/>
      </c>
      <c r="V48" s="47" t="str">
        <f t="shared" ca="1" si="32"/>
        <v/>
      </c>
      <c r="W48" s="47" t="str">
        <f t="shared" ca="1" si="32"/>
        <v/>
      </c>
      <c r="X48" s="47" t="str">
        <f t="shared" ca="1" si="32"/>
        <v/>
      </c>
      <c r="Y48" s="47" t="str">
        <f t="shared" ca="1" si="32"/>
        <v/>
      </c>
      <c r="Z48" s="47" t="str">
        <f t="shared" ca="1" si="32"/>
        <v/>
      </c>
      <c r="AA48" s="47" t="str">
        <f t="shared" ca="1" si="32"/>
        <v/>
      </c>
      <c r="AB48" s="47" t="str">
        <f t="shared" ca="1" si="32"/>
        <v/>
      </c>
      <c r="AC48" s="47" t="str">
        <f t="shared" ca="1" si="33"/>
        <v/>
      </c>
      <c r="AD48" s="47" t="str">
        <f t="shared" ca="1" si="33"/>
        <v/>
      </c>
      <c r="AE48" s="47" t="str">
        <f t="shared" ca="1" si="33"/>
        <v/>
      </c>
      <c r="AF48" s="47" t="str">
        <f t="shared" ca="1" si="33"/>
        <v/>
      </c>
      <c r="AG48" s="47" t="str">
        <f t="shared" ca="1" si="33"/>
        <v/>
      </c>
      <c r="AH48" s="47" t="str">
        <f t="shared" ca="1" si="33"/>
        <v/>
      </c>
      <c r="AI48" s="47" t="str">
        <f t="shared" ca="1" si="33"/>
        <v/>
      </c>
      <c r="AJ48" s="47" t="str">
        <f t="shared" ca="1" si="33"/>
        <v/>
      </c>
      <c r="AK48" s="47" t="str">
        <f t="shared" ca="1" si="33"/>
        <v/>
      </c>
      <c r="AL48" s="47" t="str">
        <f t="shared" ca="1" si="33"/>
        <v/>
      </c>
      <c r="AM48" s="47" t="str">
        <f t="shared" ca="1" si="34"/>
        <v/>
      </c>
      <c r="AN48" s="47" t="str">
        <f t="shared" ca="1" si="34"/>
        <v/>
      </c>
      <c r="AO48" s="47" t="str">
        <f t="shared" ca="1" si="34"/>
        <v/>
      </c>
      <c r="AP48" s="47" t="str">
        <f t="shared" ca="1" si="34"/>
        <v/>
      </c>
      <c r="AQ48" s="47" t="str">
        <f t="shared" ca="1" si="34"/>
        <v/>
      </c>
      <c r="AR48" s="47" t="str">
        <f t="shared" ca="1" si="34"/>
        <v/>
      </c>
      <c r="AS48" s="47" t="str">
        <f t="shared" ca="1" si="34"/>
        <v/>
      </c>
      <c r="AT48" s="47" t="str">
        <f t="shared" ca="1" si="34"/>
        <v/>
      </c>
      <c r="AU48" s="47" t="str">
        <f t="shared" ca="1" si="34"/>
        <v/>
      </c>
      <c r="AV48" s="47" t="str">
        <f t="shared" ca="1" si="34"/>
        <v/>
      </c>
      <c r="AW48" s="47" t="str">
        <f t="shared" ca="1" si="35"/>
        <v/>
      </c>
      <c r="AX48" s="47" t="str">
        <f t="shared" ca="1" si="35"/>
        <v/>
      </c>
      <c r="AY48" s="47" t="str">
        <f t="shared" ca="1" si="35"/>
        <v/>
      </c>
      <c r="AZ48" s="47" t="str">
        <f t="shared" ca="1" si="35"/>
        <v/>
      </c>
      <c r="BA48" s="47" t="str">
        <f t="shared" ca="1" si="35"/>
        <v/>
      </c>
      <c r="BB48" s="47" t="str">
        <f t="shared" ca="1" si="35"/>
        <v/>
      </c>
      <c r="BC48" s="47" t="str">
        <f t="shared" ca="1" si="35"/>
        <v/>
      </c>
      <c r="BD48" s="47" t="str">
        <f t="shared" ca="1" si="35"/>
        <v/>
      </c>
      <c r="BE48" s="47" t="str">
        <f t="shared" ca="1" si="35"/>
        <v/>
      </c>
      <c r="BF48" s="47" t="str">
        <f t="shared" ca="1" si="35"/>
        <v/>
      </c>
      <c r="BG48" s="47" t="str">
        <f t="shared" ca="1" si="36"/>
        <v/>
      </c>
      <c r="BH48" s="47" t="str">
        <f t="shared" ca="1" si="36"/>
        <v/>
      </c>
      <c r="BI48" s="47" t="str">
        <f t="shared" ca="1" si="36"/>
        <v/>
      </c>
      <c r="BJ48" s="47" t="str">
        <f t="shared" ca="1" si="36"/>
        <v/>
      </c>
      <c r="BK48" s="47" t="str">
        <f t="shared" ca="1" si="36"/>
        <v/>
      </c>
      <c r="BL48" s="47" t="str">
        <f t="shared" ca="1" si="36"/>
        <v/>
      </c>
    </row>
    <row r="49" spans="2:64" ht="30" customHeight="1" x14ac:dyDescent="0.4">
      <c r="B49" s="58" t="s">
        <v>70</v>
      </c>
      <c r="C49" s="49" t="s">
        <v>16</v>
      </c>
      <c r="D49" s="57" t="s">
        <v>49</v>
      </c>
      <c r="E49" s="50">
        <v>1</v>
      </c>
      <c r="F49" s="51">
        <v>44269</v>
      </c>
      <c r="G49" s="52">
        <v>3</v>
      </c>
      <c r="I49" s="47" t="str">
        <f t="shared" ca="1" si="31"/>
        <v/>
      </c>
      <c r="J49" s="47" t="str">
        <f t="shared" ca="1" si="31"/>
        <v/>
      </c>
      <c r="K49" s="47" t="str">
        <f t="shared" ca="1" si="31"/>
        <v/>
      </c>
      <c r="L49" s="47" t="str">
        <f t="shared" ca="1" si="31"/>
        <v/>
      </c>
      <c r="M49" s="47" t="str">
        <f t="shared" ca="1" si="31"/>
        <v/>
      </c>
      <c r="N49" s="47" t="str">
        <f t="shared" ca="1" si="31"/>
        <v/>
      </c>
      <c r="O49" s="47" t="str">
        <f t="shared" ca="1" si="31"/>
        <v/>
      </c>
      <c r="P49" s="47" t="str">
        <f t="shared" ca="1" si="31"/>
        <v/>
      </c>
      <c r="Q49" s="47" t="str">
        <f t="shared" ca="1" si="31"/>
        <v/>
      </c>
      <c r="R49" s="47" t="str">
        <f t="shared" ca="1" si="31"/>
        <v/>
      </c>
      <c r="S49" s="47" t="str">
        <f t="shared" ca="1" si="32"/>
        <v/>
      </c>
      <c r="T49" s="47" t="str">
        <f t="shared" ca="1" si="32"/>
        <v/>
      </c>
      <c r="U49" s="47" t="str">
        <f t="shared" ca="1" si="32"/>
        <v/>
      </c>
      <c r="V49" s="47" t="str">
        <f t="shared" ca="1" si="32"/>
        <v/>
      </c>
      <c r="W49" s="47" t="str">
        <f t="shared" ca="1" si="32"/>
        <v/>
      </c>
      <c r="X49" s="47" t="str">
        <f t="shared" ca="1" si="32"/>
        <v/>
      </c>
      <c r="Y49" s="47" t="str">
        <f t="shared" ca="1" si="32"/>
        <v/>
      </c>
      <c r="Z49" s="47" t="str">
        <f t="shared" ca="1" si="32"/>
        <v/>
      </c>
      <c r="AA49" s="47" t="str">
        <f t="shared" ca="1" si="32"/>
        <v/>
      </c>
      <c r="AB49" s="47" t="str">
        <f t="shared" ca="1" si="32"/>
        <v/>
      </c>
      <c r="AC49" s="47" t="str">
        <f t="shared" ca="1" si="33"/>
        <v/>
      </c>
      <c r="AD49" s="47" t="str">
        <f t="shared" ca="1" si="33"/>
        <v/>
      </c>
      <c r="AE49" s="47" t="str">
        <f t="shared" ca="1" si="33"/>
        <v/>
      </c>
      <c r="AF49" s="47" t="str">
        <f t="shared" ca="1" si="33"/>
        <v/>
      </c>
      <c r="AG49" s="47" t="str">
        <f t="shared" ca="1" si="33"/>
        <v/>
      </c>
      <c r="AH49" s="47" t="str">
        <f t="shared" ca="1" si="33"/>
        <v/>
      </c>
      <c r="AI49" s="47" t="str">
        <f t="shared" ca="1" si="33"/>
        <v/>
      </c>
      <c r="AJ49" s="47" t="str">
        <f t="shared" ca="1" si="33"/>
        <v/>
      </c>
      <c r="AK49" s="47" t="str">
        <f t="shared" ca="1" si="33"/>
        <v/>
      </c>
      <c r="AL49" s="47" t="str">
        <f t="shared" ca="1" si="33"/>
        <v/>
      </c>
      <c r="AM49" s="47" t="str">
        <f t="shared" ca="1" si="34"/>
        <v/>
      </c>
      <c r="AN49" s="47" t="str">
        <f t="shared" ca="1" si="34"/>
        <v/>
      </c>
      <c r="AO49" s="47" t="str">
        <f t="shared" ca="1" si="34"/>
        <v/>
      </c>
      <c r="AP49" s="47" t="str">
        <f t="shared" ca="1" si="34"/>
        <v/>
      </c>
      <c r="AQ49" s="47" t="str">
        <f t="shared" ca="1" si="34"/>
        <v/>
      </c>
      <c r="AR49" s="47" t="str">
        <f t="shared" ca="1" si="34"/>
        <v/>
      </c>
      <c r="AS49" s="47" t="str">
        <f t="shared" ca="1" si="34"/>
        <v/>
      </c>
      <c r="AT49" s="47" t="str">
        <f t="shared" ca="1" si="34"/>
        <v/>
      </c>
      <c r="AU49" s="47" t="str">
        <f t="shared" ca="1" si="34"/>
        <v/>
      </c>
      <c r="AV49" s="47" t="str">
        <f t="shared" ca="1" si="34"/>
        <v/>
      </c>
      <c r="AW49" s="47" t="str">
        <f t="shared" ca="1" si="35"/>
        <v/>
      </c>
      <c r="AX49" s="47" t="str">
        <f t="shared" ca="1" si="35"/>
        <v/>
      </c>
      <c r="AY49" s="47" t="str">
        <f t="shared" ca="1" si="35"/>
        <v/>
      </c>
      <c r="AZ49" s="47" t="str">
        <f t="shared" ca="1" si="35"/>
        <v/>
      </c>
      <c r="BA49" s="47" t="str">
        <f t="shared" ca="1" si="35"/>
        <v/>
      </c>
      <c r="BB49" s="47" t="str">
        <f t="shared" ca="1" si="35"/>
        <v/>
      </c>
      <c r="BC49" s="47" t="str">
        <f t="shared" ca="1" si="35"/>
        <v/>
      </c>
      <c r="BD49" s="47" t="str">
        <f t="shared" ca="1" si="35"/>
        <v/>
      </c>
      <c r="BE49" s="47" t="str">
        <f t="shared" ca="1" si="35"/>
        <v/>
      </c>
      <c r="BF49" s="47" t="str">
        <f t="shared" ca="1" si="35"/>
        <v/>
      </c>
      <c r="BG49" s="47" t="str">
        <f t="shared" ca="1" si="36"/>
        <v/>
      </c>
      <c r="BH49" s="47" t="str">
        <f t="shared" ca="1" si="36"/>
        <v/>
      </c>
      <c r="BI49" s="47" t="str">
        <f t="shared" ca="1" si="36"/>
        <v/>
      </c>
      <c r="BJ49" s="47" t="str">
        <f t="shared" ca="1" si="36"/>
        <v/>
      </c>
      <c r="BK49" s="47" t="str">
        <f t="shared" ca="1" si="36"/>
        <v/>
      </c>
      <c r="BL49" s="47" t="str">
        <f t="shared" ca="1" si="36"/>
        <v/>
      </c>
    </row>
    <row r="50" spans="2:64" ht="30" customHeight="1" x14ac:dyDescent="0.4">
      <c r="B50" s="54" t="s">
        <v>71</v>
      </c>
      <c r="C50" s="49" t="s">
        <v>16</v>
      </c>
      <c r="D50" s="57" t="s">
        <v>49</v>
      </c>
      <c r="E50" s="50">
        <v>1</v>
      </c>
      <c r="F50" s="51">
        <v>44278</v>
      </c>
      <c r="G50" s="52">
        <v>3</v>
      </c>
      <c r="I50" s="47" t="str">
        <f t="shared" ref="I50:R53" ca="1" si="37">IF(AND($C50="מטרה",I$5&gt;=$F50,I$5&lt;=$F50+$G50-1),2,IF(AND($C50="אבן דרך",I$5&gt;=$F50,I$5&lt;=$F50+$G50-1),1,""))</f>
        <v/>
      </c>
      <c r="J50" s="47" t="str">
        <f t="shared" ca="1" si="37"/>
        <v/>
      </c>
      <c r="K50" s="47" t="str">
        <f t="shared" ca="1" si="37"/>
        <v/>
      </c>
      <c r="L50" s="47" t="str">
        <f t="shared" ca="1" si="37"/>
        <v/>
      </c>
      <c r="M50" s="47" t="str">
        <f t="shared" ca="1" si="37"/>
        <v/>
      </c>
      <c r="N50" s="47" t="str">
        <f t="shared" ca="1" si="37"/>
        <v/>
      </c>
      <c r="O50" s="47" t="str">
        <f t="shared" ca="1" si="37"/>
        <v/>
      </c>
      <c r="P50" s="47" t="str">
        <f t="shared" ca="1" si="37"/>
        <v/>
      </c>
      <c r="Q50" s="47" t="str">
        <f t="shared" ca="1" si="37"/>
        <v/>
      </c>
      <c r="R50" s="47" t="str">
        <f t="shared" ca="1" si="37"/>
        <v/>
      </c>
      <c r="S50" s="47" t="str">
        <f t="shared" ref="Q50:AB53" ca="1" si="38">IF(AND($C50="מטרה",S$5&gt;=$F50,S$5&lt;=$F50+$G50-1),2,IF(AND($C50="אבן דרך",S$5&gt;=$F50,S$5&lt;=$F50+$G50-1),1,""))</f>
        <v/>
      </c>
      <c r="T50" s="47" t="str">
        <f t="shared" ca="1" si="38"/>
        <v/>
      </c>
      <c r="U50" s="47" t="str">
        <f t="shared" ca="1" si="38"/>
        <v/>
      </c>
      <c r="V50" s="47" t="str">
        <f t="shared" ca="1" si="38"/>
        <v/>
      </c>
      <c r="W50" s="47" t="str">
        <f t="shared" ca="1" si="38"/>
        <v/>
      </c>
      <c r="X50" s="47" t="str">
        <f t="shared" ca="1" si="38"/>
        <v/>
      </c>
      <c r="Y50" s="47" t="str">
        <f t="shared" ca="1" si="38"/>
        <v/>
      </c>
      <c r="Z50" s="47" t="str">
        <f t="shared" ca="1" si="38"/>
        <v/>
      </c>
      <c r="AA50" s="47" t="str">
        <f t="shared" ca="1" si="38"/>
        <v/>
      </c>
      <c r="AB50" s="47" t="str">
        <f t="shared" ca="1" si="38"/>
        <v/>
      </c>
      <c r="AC50" s="47" t="str">
        <f t="shared" ref="AA50:AO53" ca="1" si="39">IF(AND($C50="מטרה",AC$5&gt;=$F50,AC$5&lt;=$F50+$G50-1),2,IF(AND($C50="אבן דרך",AC$5&gt;=$F50,AC$5&lt;=$F50+$G50-1),1,""))</f>
        <v/>
      </c>
      <c r="AD50" s="47" t="str">
        <f t="shared" ca="1" si="39"/>
        <v/>
      </c>
      <c r="AE50" s="47" t="str">
        <f t="shared" ca="1" si="39"/>
        <v/>
      </c>
      <c r="AF50" s="47" t="str">
        <f t="shared" ca="1" si="39"/>
        <v/>
      </c>
      <c r="AG50" s="47" t="str">
        <f t="shared" ca="1" si="39"/>
        <v/>
      </c>
      <c r="AH50" s="47" t="str">
        <f t="shared" ca="1" si="39"/>
        <v/>
      </c>
      <c r="AI50" s="47" t="str">
        <f t="shared" ca="1" si="39"/>
        <v/>
      </c>
      <c r="AJ50" s="47" t="str">
        <f t="shared" ca="1" si="39"/>
        <v/>
      </c>
      <c r="AK50" s="47" t="str">
        <f t="shared" ca="1" si="39"/>
        <v/>
      </c>
      <c r="AL50" s="47" t="str">
        <f t="shared" ca="1" si="39"/>
        <v/>
      </c>
      <c r="AM50" s="47" t="str">
        <f t="shared" ref="AM50:AY53" ca="1" si="40">IF(AND($C50="מטרה",AM$5&gt;=$F50,AM$5&lt;=$F50+$G50-1),2,IF(AND($C50="אבן דרך",AM$5&gt;=$F50,AM$5&lt;=$F50+$G50-1),1,""))</f>
        <v/>
      </c>
      <c r="AN50" s="47" t="str">
        <f t="shared" ca="1" si="40"/>
        <v/>
      </c>
      <c r="AO50" s="47" t="str">
        <f t="shared" ca="1" si="40"/>
        <v/>
      </c>
      <c r="AP50" s="47" t="str">
        <f t="shared" ca="1" si="40"/>
        <v/>
      </c>
      <c r="AQ50" s="47" t="str">
        <f t="shared" ca="1" si="40"/>
        <v/>
      </c>
      <c r="AR50" s="47" t="str">
        <f t="shared" ca="1" si="40"/>
        <v/>
      </c>
      <c r="AS50" s="47" t="str">
        <f t="shared" ca="1" si="40"/>
        <v/>
      </c>
      <c r="AT50" s="47" t="str">
        <f t="shared" ca="1" si="40"/>
        <v/>
      </c>
      <c r="AU50" s="47" t="str">
        <f t="shared" ca="1" si="40"/>
        <v/>
      </c>
      <c r="AV50" s="47" t="str">
        <f t="shared" ca="1" si="40"/>
        <v/>
      </c>
      <c r="AW50" s="47" t="str">
        <f t="shared" ref="AW50:BH53" ca="1" si="41">IF(AND($C50="מטרה",AW$5&gt;=$F50,AW$5&lt;=$F50+$G50-1),2,IF(AND($C50="אבן דרך",AW$5&gt;=$F50,AW$5&lt;=$F50+$G50-1),1,""))</f>
        <v/>
      </c>
      <c r="AX50" s="47" t="str">
        <f t="shared" ca="1" si="41"/>
        <v/>
      </c>
      <c r="AY50" s="47" t="str">
        <f t="shared" ca="1" si="41"/>
        <v/>
      </c>
      <c r="AZ50" s="47" t="str">
        <f t="shared" ca="1" si="41"/>
        <v/>
      </c>
      <c r="BA50" s="47" t="str">
        <f t="shared" ca="1" si="41"/>
        <v/>
      </c>
      <c r="BB50" s="47" t="str">
        <f t="shared" ca="1" si="41"/>
        <v/>
      </c>
      <c r="BC50" s="47" t="str">
        <f t="shared" ca="1" si="41"/>
        <v/>
      </c>
      <c r="BD50" s="47" t="str">
        <f t="shared" ca="1" si="41"/>
        <v/>
      </c>
      <c r="BE50" s="47" t="str">
        <f t="shared" ca="1" si="41"/>
        <v/>
      </c>
      <c r="BF50" s="47" t="str">
        <f t="shared" ca="1" si="41"/>
        <v/>
      </c>
      <c r="BG50" s="47" t="str">
        <f t="shared" ca="1" si="36"/>
        <v/>
      </c>
      <c r="BH50" s="47" t="str">
        <f t="shared" ca="1" si="36"/>
        <v/>
      </c>
      <c r="BI50" s="47" t="str">
        <f t="shared" ca="1" si="36"/>
        <v/>
      </c>
      <c r="BJ50" s="47" t="str">
        <f t="shared" ca="1" si="36"/>
        <v/>
      </c>
      <c r="BK50" s="47" t="str">
        <f t="shared" ca="1" si="36"/>
        <v/>
      </c>
      <c r="BL50" s="47" t="str">
        <f t="shared" ca="1" si="36"/>
        <v/>
      </c>
    </row>
    <row r="51" spans="2:64" ht="30" customHeight="1" x14ac:dyDescent="0.4">
      <c r="B51" s="54" t="s">
        <v>72</v>
      </c>
      <c r="C51" s="49" t="s">
        <v>16</v>
      </c>
      <c r="D51" s="55" t="s">
        <v>42</v>
      </c>
      <c r="E51" s="50">
        <v>1</v>
      </c>
      <c r="F51" s="51">
        <v>44280</v>
      </c>
      <c r="G51" s="52">
        <v>4</v>
      </c>
      <c r="I51" s="47" t="str">
        <f t="shared" ca="1" si="37"/>
        <v/>
      </c>
      <c r="J51" s="47" t="str">
        <f t="shared" ca="1" si="37"/>
        <v/>
      </c>
      <c r="K51" s="47" t="str">
        <f t="shared" ca="1" si="37"/>
        <v/>
      </c>
      <c r="L51" s="47" t="str">
        <f t="shared" ca="1" si="37"/>
        <v/>
      </c>
      <c r="M51" s="47" t="str">
        <f t="shared" ca="1" si="37"/>
        <v/>
      </c>
      <c r="N51" s="47" t="str">
        <f t="shared" ca="1" si="37"/>
        <v/>
      </c>
      <c r="O51" s="47" t="str">
        <f t="shared" ca="1" si="37"/>
        <v/>
      </c>
      <c r="P51" s="47" t="str">
        <f t="shared" ca="1" si="37"/>
        <v/>
      </c>
      <c r="Q51" s="47" t="str">
        <f t="shared" ca="1" si="37"/>
        <v/>
      </c>
      <c r="R51" s="47" t="str">
        <f t="shared" ca="1" si="37"/>
        <v/>
      </c>
      <c r="S51" s="47" t="str">
        <f t="shared" ca="1" si="38"/>
        <v/>
      </c>
      <c r="T51" s="47" t="str">
        <f t="shared" ca="1" si="38"/>
        <v/>
      </c>
      <c r="U51" s="47" t="str">
        <f t="shared" ca="1" si="38"/>
        <v/>
      </c>
      <c r="V51" s="47" t="str">
        <f t="shared" ca="1" si="38"/>
        <v/>
      </c>
      <c r="W51" s="47" t="str">
        <f t="shared" ca="1" si="38"/>
        <v/>
      </c>
      <c r="X51" s="47" t="str">
        <f t="shared" ca="1" si="38"/>
        <v/>
      </c>
      <c r="Y51" s="47" t="str">
        <f t="shared" ca="1" si="38"/>
        <v/>
      </c>
      <c r="Z51" s="47" t="str">
        <f t="shared" ca="1" si="38"/>
        <v/>
      </c>
      <c r="AA51" s="47" t="str">
        <f t="shared" ca="1" si="38"/>
        <v/>
      </c>
      <c r="AB51" s="47" t="str">
        <f t="shared" ca="1" si="38"/>
        <v/>
      </c>
      <c r="AC51" s="47" t="str">
        <f t="shared" ca="1" si="39"/>
        <v/>
      </c>
      <c r="AD51" s="47" t="str">
        <f t="shared" ca="1" si="39"/>
        <v/>
      </c>
      <c r="AE51" s="47" t="str">
        <f t="shared" ca="1" si="39"/>
        <v/>
      </c>
      <c r="AF51" s="47" t="str">
        <f t="shared" ca="1" si="39"/>
        <v/>
      </c>
      <c r="AG51" s="47" t="str">
        <f t="shared" ca="1" si="39"/>
        <v/>
      </c>
      <c r="AH51" s="47" t="str">
        <f t="shared" ca="1" si="39"/>
        <v/>
      </c>
      <c r="AI51" s="47" t="str">
        <f t="shared" ca="1" si="39"/>
        <v/>
      </c>
      <c r="AJ51" s="47" t="str">
        <f t="shared" ca="1" si="39"/>
        <v/>
      </c>
      <c r="AK51" s="47" t="str">
        <f t="shared" ca="1" si="39"/>
        <v/>
      </c>
      <c r="AL51" s="47" t="str">
        <f t="shared" ca="1" si="39"/>
        <v/>
      </c>
      <c r="AM51" s="47" t="str">
        <f t="shared" ca="1" si="40"/>
        <v/>
      </c>
      <c r="AN51" s="47" t="str">
        <f t="shared" ca="1" si="40"/>
        <v/>
      </c>
      <c r="AO51" s="47" t="str">
        <f t="shared" ca="1" si="40"/>
        <v/>
      </c>
      <c r="AP51" s="47" t="str">
        <f t="shared" ca="1" si="40"/>
        <v/>
      </c>
      <c r="AQ51" s="47" t="str">
        <f t="shared" ca="1" si="40"/>
        <v/>
      </c>
      <c r="AR51" s="47" t="str">
        <f t="shared" ca="1" si="40"/>
        <v/>
      </c>
      <c r="AS51" s="47" t="str">
        <f t="shared" ca="1" si="40"/>
        <v/>
      </c>
      <c r="AT51" s="47" t="str">
        <f t="shared" ca="1" si="40"/>
        <v/>
      </c>
      <c r="AU51" s="47" t="str">
        <f t="shared" ca="1" si="40"/>
        <v/>
      </c>
      <c r="AV51" s="47" t="str">
        <f t="shared" ca="1" si="40"/>
        <v/>
      </c>
      <c r="AW51" s="47" t="str">
        <f t="shared" ca="1" si="41"/>
        <v/>
      </c>
      <c r="AX51" s="47" t="str">
        <f t="shared" ca="1" si="41"/>
        <v/>
      </c>
      <c r="AY51" s="47" t="str">
        <f t="shared" ca="1" si="41"/>
        <v/>
      </c>
      <c r="AZ51" s="47" t="str">
        <f t="shared" ca="1" si="41"/>
        <v/>
      </c>
      <c r="BA51" s="47" t="str">
        <f t="shared" ca="1" si="41"/>
        <v/>
      </c>
      <c r="BB51" s="47" t="str">
        <f t="shared" ca="1" si="41"/>
        <v/>
      </c>
      <c r="BC51" s="47" t="str">
        <f t="shared" ca="1" si="41"/>
        <v/>
      </c>
      <c r="BD51" s="47" t="str">
        <f t="shared" ca="1" si="41"/>
        <v/>
      </c>
      <c r="BE51" s="47" t="str">
        <f t="shared" ca="1" si="41"/>
        <v/>
      </c>
      <c r="BF51" s="47" t="str">
        <f t="shared" ca="1" si="41"/>
        <v/>
      </c>
      <c r="BG51" s="47" t="str">
        <f t="shared" ca="1" si="36"/>
        <v/>
      </c>
      <c r="BH51" s="47" t="str">
        <f t="shared" ca="1" si="36"/>
        <v/>
      </c>
      <c r="BI51" s="47" t="str">
        <f t="shared" ca="1" si="36"/>
        <v/>
      </c>
      <c r="BJ51" s="47" t="str">
        <f t="shared" ca="1" si="36"/>
        <v/>
      </c>
      <c r="BK51" s="47" t="str">
        <f t="shared" ca="1" si="36"/>
        <v/>
      </c>
      <c r="BL51" s="47" t="str">
        <f t="shared" ca="1" si="36"/>
        <v/>
      </c>
    </row>
    <row r="52" spans="2:64" ht="30" customHeight="1" x14ac:dyDescent="0.4">
      <c r="B52" s="54" t="s">
        <v>74</v>
      </c>
      <c r="C52" s="49" t="s">
        <v>16</v>
      </c>
      <c r="D52" s="57" t="s">
        <v>49</v>
      </c>
      <c r="E52" s="50">
        <v>1</v>
      </c>
      <c r="F52" s="51">
        <v>44328</v>
      </c>
      <c r="G52" s="52">
        <v>5</v>
      </c>
      <c r="I52" s="47" t="str">
        <f t="shared" ca="1" si="37"/>
        <v/>
      </c>
      <c r="J52" s="47" t="str">
        <f t="shared" ca="1" si="37"/>
        <v/>
      </c>
      <c r="K52" s="47" t="str">
        <f t="shared" ca="1" si="37"/>
        <v/>
      </c>
      <c r="L52" s="47" t="str">
        <f t="shared" ca="1" si="37"/>
        <v/>
      </c>
      <c r="M52" s="47" t="str">
        <f t="shared" ca="1" si="37"/>
        <v/>
      </c>
      <c r="N52" s="47" t="str">
        <f t="shared" ca="1" si="37"/>
        <v/>
      </c>
      <c r="O52" s="47" t="str">
        <f t="shared" ca="1" si="37"/>
        <v/>
      </c>
      <c r="P52" s="47" t="str">
        <f t="shared" ca="1" si="37"/>
        <v/>
      </c>
      <c r="Q52" s="47" t="str">
        <f t="shared" ca="1" si="37"/>
        <v/>
      </c>
      <c r="R52" s="47" t="str">
        <f t="shared" ca="1" si="37"/>
        <v/>
      </c>
      <c r="S52" s="47" t="str">
        <f t="shared" ca="1" si="38"/>
        <v/>
      </c>
      <c r="T52" s="47" t="str">
        <f t="shared" ca="1" si="38"/>
        <v/>
      </c>
      <c r="U52" s="47" t="str">
        <f t="shared" ca="1" si="38"/>
        <v/>
      </c>
      <c r="V52" s="47" t="str">
        <f t="shared" ca="1" si="38"/>
        <v/>
      </c>
      <c r="W52" s="47" t="str">
        <f t="shared" ca="1" si="38"/>
        <v/>
      </c>
      <c r="X52" s="47" t="str">
        <f t="shared" ca="1" si="38"/>
        <v/>
      </c>
      <c r="Y52" s="47" t="str">
        <f t="shared" ca="1" si="38"/>
        <v/>
      </c>
      <c r="Z52" s="47" t="str">
        <f t="shared" ca="1" si="38"/>
        <v/>
      </c>
      <c r="AA52" s="47" t="str">
        <f t="shared" ca="1" si="38"/>
        <v/>
      </c>
      <c r="AB52" s="47" t="str">
        <f t="shared" ca="1" si="38"/>
        <v/>
      </c>
      <c r="AC52" s="47" t="str">
        <f t="shared" ca="1" si="39"/>
        <v/>
      </c>
      <c r="AD52" s="47" t="str">
        <f t="shared" ca="1" si="39"/>
        <v/>
      </c>
      <c r="AE52" s="47" t="str">
        <f t="shared" ca="1" si="39"/>
        <v/>
      </c>
      <c r="AF52" s="47" t="str">
        <f t="shared" ca="1" si="39"/>
        <v/>
      </c>
      <c r="AG52" s="47" t="str">
        <f t="shared" ca="1" si="39"/>
        <v/>
      </c>
      <c r="AH52" s="47" t="str">
        <f t="shared" ca="1" si="39"/>
        <v/>
      </c>
      <c r="AI52" s="47" t="str">
        <f t="shared" ca="1" si="39"/>
        <v/>
      </c>
      <c r="AJ52" s="47" t="str">
        <f t="shared" ca="1" si="39"/>
        <v/>
      </c>
      <c r="AK52" s="47" t="str">
        <f t="shared" ca="1" si="39"/>
        <v/>
      </c>
      <c r="AL52" s="47" t="str">
        <f t="shared" ca="1" si="39"/>
        <v/>
      </c>
      <c r="AM52" s="47" t="str">
        <f t="shared" ca="1" si="40"/>
        <v/>
      </c>
      <c r="AN52" s="47" t="str">
        <f t="shared" ca="1" si="40"/>
        <v/>
      </c>
      <c r="AO52" s="47" t="str">
        <f t="shared" ca="1" si="40"/>
        <v/>
      </c>
      <c r="AP52" s="47" t="str">
        <f t="shared" ca="1" si="40"/>
        <v/>
      </c>
      <c r="AQ52" s="47" t="str">
        <f t="shared" ca="1" si="40"/>
        <v/>
      </c>
      <c r="AR52" s="47" t="str">
        <f t="shared" ca="1" si="40"/>
        <v/>
      </c>
      <c r="AS52" s="47" t="str">
        <f t="shared" ca="1" si="40"/>
        <v/>
      </c>
      <c r="AT52" s="47" t="str">
        <f t="shared" ca="1" si="40"/>
        <v/>
      </c>
      <c r="AU52" s="47" t="str">
        <f t="shared" ca="1" si="40"/>
        <v/>
      </c>
      <c r="AV52" s="47" t="str">
        <f t="shared" ca="1" si="40"/>
        <v/>
      </c>
      <c r="AW52" s="47" t="str">
        <f t="shared" ca="1" si="41"/>
        <v/>
      </c>
      <c r="AX52" s="47" t="str">
        <f t="shared" ca="1" si="41"/>
        <v/>
      </c>
      <c r="AY52" s="47" t="str">
        <f t="shared" ca="1" si="41"/>
        <v/>
      </c>
      <c r="AZ52" s="47" t="str">
        <f t="shared" ca="1" si="41"/>
        <v/>
      </c>
      <c r="BA52" s="47" t="str">
        <f t="shared" ca="1" si="41"/>
        <v/>
      </c>
      <c r="BB52" s="47" t="str">
        <f t="shared" ca="1" si="41"/>
        <v/>
      </c>
      <c r="BC52" s="47" t="str">
        <f t="shared" ca="1" si="41"/>
        <v/>
      </c>
      <c r="BD52" s="47" t="str">
        <f t="shared" ca="1" si="41"/>
        <v/>
      </c>
      <c r="BE52" s="47" t="str">
        <f t="shared" ca="1" si="41"/>
        <v/>
      </c>
      <c r="BF52" s="47" t="str">
        <f t="shared" ca="1" si="41"/>
        <v/>
      </c>
      <c r="BG52" s="47" t="str">
        <f t="shared" ca="1" si="36"/>
        <v/>
      </c>
      <c r="BH52" s="47" t="str">
        <f t="shared" ca="1" si="36"/>
        <v/>
      </c>
      <c r="BI52" s="47" t="str">
        <f t="shared" ca="1" si="36"/>
        <v/>
      </c>
      <c r="BJ52" s="47" t="str">
        <f t="shared" ca="1" si="36"/>
        <v/>
      </c>
      <c r="BK52" s="47" t="str">
        <f t="shared" ca="1" si="36"/>
        <v/>
      </c>
      <c r="BL52" s="47" t="str">
        <f t="shared" ca="1" si="36"/>
        <v/>
      </c>
    </row>
    <row r="53" spans="2:64" ht="30" customHeight="1" x14ac:dyDescent="0.4">
      <c r="B53" s="54" t="s">
        <v>75</v>
      </c>
      <c r="C53" s="49" t="s">
        <v>16</v>
      </c>
      <c r="D53" s="55" t="s">
        <v>42</v>
      </c>
      <c r="E53" s="50">
        <v>1</v>
      </c>
      <c r="F53" s="51">
        <v>44284</v>
      </c>
      <c r="G53" s="52">
        <v>3</v>
      </c>
      <c r="I53" s="47" t="str">
        <f t="shared" ca="1" si="37"/>
        <v/>
      </c>
      <c r="J53" s="47" t="str">
        <f t="shared" ca="1" si="37"/>
        <v/>
      </c>
      <c r="K53" s="47" t="str">
        <f t="shared" ca="1" si="37"/>
        <v/>
      </c>
      <c r="L53" s="47" t="str">
        <f t="shared" ca="1" si="37"/>
        <v/>
      </c>
      <c r="M53" s="47" t="str">
        <f t="shared" ca="1" si="37"/>
        <v/>
      </c>
      <c r="N53" s="47" t="str">
        <f t="shared" ca="1" si="37"/>
        <v/>
      </c>
      <c r="O53" s="47" t="str">
        <f t="shared" ca="1" si="37"/>
        <v/>
      </c>
      <c r="P53" s="47" t="str">
        <f t="shared" ca="1" si="37"/>
        <v/>
      </c>
      <c r="Q53" s="47" t="str">
        <f t="shared" ca="1" si="38"/>
        <v/>
      </c>
      <c r="R53" s="47" t="str">
        <f t="shared" ca="1" si="38"/>
        <v/>
      </c>
      <c r="S53" s="47" t="str">
        <f t="shared" ca="1" si="38"/>
        <v/>
      </c>
      <c r="T53" s="47" t="str">
        <f t="shared" ca="1" si="38"/>
        <v/>
      </c>
      <c r="U53" s="47" t="str">
        <f t="shared" ca="1" si="38"/>
        <v/>
      </c>
      <c r="V53" s="47" t="str">
        <f t="shared" ca="1" si="38"/>
        <v/>
      </c>
      <c r="W53" s="47" t="str">
        <f t="shared" ca="1" si="38"/>
        <v/>
      </c>
      <c r="X53" s="47" t="str">
        <f t="shared" ca="1" si="38"/>
        <v/>
      </c>
      <c r="Y53" s="47" t="str">
        <f t="shared" ca="1" si="38"/>
        <v/>
      </c>
      <c r="Z53" s="47" t="str">
        <f t="shared" ca="1" si="38"/>
        <v/>
      </c>
      <c r="AA53" s="47" t="str">
        <f t="shared" ca="1" si="39"/>
        <v/>
      </c>
      <c r="AB53" s="47" t="str">
        <f t="shared" ca="1" si="39"/>
        <v/>
      </c>
      <c r="AC53" s="47" t="str">
        <f t="shared" ca="1" si="39"/>
        <v/>
      </c>
      <c r="AD53" s="47" t="str">
        <f t="shared" ca="1" si="39"/>
        <v/>
      </c>
      <c r="AE53" s="47" t="str">
        <f t="shared" ca="1" si="39"/>
        <v/>
      </c>
      <c r="AF53" s="47" t="str">
        <f t="shared" ca="1" si="39"/>
        <v/>
      </c>
      <c r="AG53" s="47" t="str">
        <f t="shared" ca="1" si="39"/>
        <v/>
      </c>
      <c r="AH53" s="47" t="str">
        <f t="shared" ca="1" si="39"/>
        <v/>
      </c>
      <c r="AI53" s="47" t="str">
        <f t="shared" ca="1" si="39"/>
        <v/>
      </c>
      <c r="AJ53" s="47" t="str">
        <f t="shared" ca="1" si="39"/>
        <v/>
      </c>
      <c r="AK53" s="47" t="str">
        <f t="shared" ca="1" si="39"/>
        <v/>
      </c>
      <c r="AL53" s="47" t="str">
        <f t="shared" ca="1" si="39"/>
        <v/>
      </c>
      <c r="AM53" s="47" t="str">
        <f t="shared" ca="1" si="39"/>
        <v/>
      </c>
      <c r="AN53" s="47" t="str">
        <f t="shared" ca="1" si="39"/>
        <v/>
      </c>
      <c r="AO53" s="47" t="str">
        <f t="shared" ca="1" si="39"/>
        <v/>
      </c>
      <c r="AP53" s="47" t="str">
        <f t="shared" ca="1" si="40"/>
        <v/>
      </c>
      <c r="AQ53" s="47" t="str">
        <f t="shared" ca="1" si="40"/>
        <v/>
      </c>
      <c r="AR53" s="47" t="str">
        <f t="shared" ca="1" si="40"/>
        <v/>
      </c>
      <c r="AS53" s="47" t="str">
        <f t="shared" ca="1" si="40"/>
        <v/>
      </c>
      <c r="AT53" s="47" t="str">
        <f t="shared" ca="1" si="40"/>
        <v/>
      </c>
      <c r="AU53" s="47" t="str">
        <f t="shared" ca="1" si="40"/>
        <v/>
      </c>
      <c r="AV53" s="47" t="str">
        <f t="shared" ca="1" si="40"/>
        <v/>
      </c>
      <c r="AW53" s="47" t="str">
        <f t="shared" ca="1" si="40"/>
        <v/>
      </c>
      <c r="AX53" s="47" t="str">
        <f t="shared" ca="1" si="40"/>
        <v/>
      </c>
      <c r="AY53" s="47" t="str">
        <f t="shared" ca="1" si="40"/>
        <v/>
      </c>
      <c r="AZ53" s="47" t="str">
        <f t="shared" ca="1" si="41"/>
        <v/>
      </c>
      <c r="BA53" s="47" t="str">
        <f t="shared" ca="1" si="41"/>
        <v/>
      </c>
      <c r="BB53" s="47" t="str">
        <f t="shared" ca="1" si="41"/>
        <v/>
      </c>
      <c r="BC53" s="47" t="str">
        <f t="shared" ca="1" si="41"/>
        <v/>
      </c>
      <c r="BD53" s="47" t="str">
        <f t="shared" ca="1" si="41"/>
        <v/>
      </c>
      <c r="BE53" s="47" t="str">
        <f t="shared" ca="1" si="41"/>
        <v/>
      </c>
      <c r="BF53" s="47" t="str">
        <f t="shared" ca="1" si="41"/>
        <v/>
      </c>
      <c r="BG53" s="47" t="str">
        <f t="shared" ca="1" si="41"/>
        <v/>
      </c>
      <c r="BH53" s="47" t="str">
        <f t="shared" ca="1" si="36"/>
        <v/>
      </c>
      <c r="BI53" s="47" t="str">
        <f t="shared" ca="1" si="36"/>
        <v/>
      </c>
      <c r="BJ53" s="47" t="str">
        <f t="shared" ca="1" si="36"/>
        <v/>
      </c>
      <c r="BK53" s="47" t="str">
        <f t="shared" ca="1" si="36"/>
        <v/>
      </c>
      <c r="BL53" s="47" t="str">
        <f t="shared" ca="1" si="36"/>
        <v/>
      </c>
    </row>
  </sheetData>
  <mergeCells count="9">
    <mergeCell ref="X2:AA2"/>
    <mergeCell ref="AC2:AF2"/>
    <mergeCell ref="D3:E3"/>
    <mergeCell ref="D4:E4"/>
    <mergeCell ref="B5:H5"/>
    <mergeCell ref="F3:G3"/>
    <mergeCell ref="I2:L2"/>
    <mergeCell ref="N2:Q2"/>
    <mergeCell ref="S2:V2"/>
  </mergeCells>
  <conditionalFormatting sqref="E29:E35 E7 E37:E51">
    <cfRule type="dataBar" priority="17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4 I35:BJ35">
    <cfRule type="expression" dxfId="112" priority="167">
      <formula>AND(TODAY()&gt;=I$5,TODAY()&lt;J$5)</formula>
    </cfRule>
  </conditionalFormatting>
  <conditionalFormatting sqref="I4:AM4">
    <cfRule type="expression" dxfId="111" priority="173">
      <formula>I$5&lt;=EOMONTH($I$5,0)</formula>
    </cfRule>
  </conditionalFormatting>
  <conditionalFormatting sqref="J4:BL4">
    <cfRule type="expression" dxfId="110" priority="169">
      <formula>AND(J$5&lt;=EOMONTH($I$5,2),J$5&gt;EOMONTH($I$5,0),J$5&gt;EOMONTH($I$5,1))</formula>
    </cfRule>
  </conditionalFormatting>
  <conditionalFormatting sqref="I4:BL4">
    <cfRule type="expression" dxfId="109" priority="168">
      <formula>AND(I$5&lt;=EOMONTH($I$5,1),I$5&gt;EOMONTH($I$5,0))</formula>
    </cfRule>
  </conditionalFormatting>
  <conditionalFormatting sqref="I8:BL34">
    <cfRule type="expression" dxfId="108" priority="190" stopIfTrue="1">
      <formula>AND($C8="סיכון נמוך",I$5&gt;=$F8,I$5&lt;=$F8+$G8-1)</formula>
    </cfRule>
    <cfRule type="expression" dxfId="107" priority="209" stopIfTrue="1">
      <formula>AND($C8="סיכון גבוה",I$5&gt;=$F8,I$5&lt;=$F8+$G8-1)</formula>
    </cfRule>
    <cfRule type="expression" dxfId="106" priority="227" stopIfTrue="1">
      <formula>AND($C8="מתקדם כמתוכנן",I$5&gt;=$F8,I$5&lt;=$F8+$G8-1)</formula>
    </cfRule>
    <cfRule type="expression" dxfId="105" priority="228" stopIfTrue="1">
      <formula>AND($C8="סיכון בינוני",I$5&gt;=$F8,I$5&lt;=$F8+$G8-1)</formula>
    </cfRule>
    <cfRule type="expression" dxfId="104" priority="229" stopIfTrue="1">
      <formula>AND(LEN($C8)=0,I$5&gt;=$F8,I$5&lt;=$F8+$G8-1)</formula>
    </cfRule>
  </conditionalFormatting>
  <conditionalFormatting sqref="I37:BL41 I36:BJ36">
    <cfRule type="expression" dxfId="103" priority="151">
      <formula>AND(TODAY()&gt;=I$5,TODAY()&lt;J$5)</formula>
    </cfRule>
  </conditionalFormatting>
  <conditionalFormatting sqref="I37:BL41 I36:BJ36">
    <cfRule type="expression" dxfId="102" priority="153" stopIfTrue="1">
      <formula>AND($C36="סיכון נמוך",I$5&gt;=$F36,I$5&lt;=$F36+$G36-1)</formula>
    </cfRule>
    <cfRule type="expression" dxfId="101" priority="154" stopIfTrue="1">
      <formula>AND($C36="סיכון גבוה",I$5&gt;=$F36,I$5&lt;=$F36+$G36-1)</formula>
    </cfRule>
    <cfRule type="expression" dxfId="100" priority="155" stopIfTrue="1">
      <formula>AND($C36="מתקדם כמתוכנן",I$5&gt;=$F36,I$5&lt;=$F36+$G36-1)</formula>
    </cfRule>
    <cfRule type="expression" dxfId="99" priority="156" stopIfTrue="1">
      <formula>AND($C36="סיכון בינוני",I$5&gt;=$F36,I$5&lt;=$F36+$G36-1)</formula>
    </cfRule>
    <cfRule type="expression" dxfId="98" priority="157" stopIfTrue="1">
      <formula>AND(LEN($C36)=0,I$5&gt;=$F36,I$5&lt;=$F36+$G36-1)</formula>
    </cfRule>
  </conditionalFormatting>
  <conditionalFormatting sqref="I42:BL43">
    <cfRule type="expression" dxfId="97" priority="143">
      <formula>AND(TODAY()&gt;=I$5,TODAY()&lt;J$5)</formula>
    </cfRule>
  </conditionalFormatting>
  <conditionalFormatting sqref="I42:BL43">
    <cfRule type="expression" dxfId="96" priority="145" stopIfTrue="1">
      <formula>AND($C42="סיכון נמוך",I$5&gt;=$F42,I$5&lt;=$F42+$G42-1)</formula>
    </cfRule>
    <cfRule type="expression" dxfId="95" priority="146" stopIfTrue="1">
      <formula>AND($C42="סיכון גבוה",I$5&gt;=$F42,I$5&lt;=$F42+$G42-1)</formula>
    </cfRule>
    <cfRule type="expression" dxfId="94" priority="147" stopIfTrue="1">
      <formula>AND($C42="מתקדם כמתוכנן",I$5&gt;=$F42,I$5&lt;=$F42+$G42-1)</formula>
    </cfRule>
    <cfRule type="expression" dxfId="93" priority="148" stopIfTrue="1">
      <formula>AND($C42="סיכון בינוני",I$5&gt;=$F42,I$5&lt;=$F42+$G42-1)</formula>
    </cfRule>
    <cfRule type="expression" dxfId="92" priority="149" stopIfTrue="1">
      <formula>AND(LEN($C42)=0,I$5&gt;=$F42,I$5&lt;=$F42+$G42-1)</formula>
    </cfRule>
  </conditionalFormatting>
  <conditionalFormatting sqref="I44:BL53">
    <cfRule type="expression" dxfId="91" priority="135">
      <formula>AND(TODAY()&gt;=I$5,TODAY()&lt;J$5)</formula>
    </cfRule>
  </conditionalFormatting>
  <conditionalFormatting sqref="I44:BL49">
    <cfRule type="expression" dxfId="90" priority="137" stopIfTrue="1">
      <formula>AND($C44="סיכון נמוך",I$5&gt;=$F44,I$5&lt;=$F44+$G44-1)</formula>
    </cfRule>
    <cfRule type="expression" dxfId="89" priority="138" stopIfTrue="1">
      <formula>AND($C44="סיכון גבוה",I$5&gt;=$F44,I$5&lt;=$F44+$G44-1)</formula>
    </cfRule>
    <cfRule type="expression" dxfId="88" priority="139" stopIfTrue="1">
      <formula>AND($C44="מתקדם כמתוכנן",I$5&gt;=$F44,I$5&lt;=$F44+$G44-1)</formula>
    </cfRule>
    <cfRule type="expression" dxfId="87" priority="140" stopIfTrue="1">
      <formula>AND($C44="סיכון בינוני",I$5&gt;=$F44,I$5&lt;=$F44+$G44-1)</formula>
    </cfRule>
    <cfRule type="expression" dxfId="86" priority="141" stopIfTrue="1">
      <formula>AND(LEN($C44)=0,I$5&gt;=$F44,I$5&lt;=$F44+$G44-1)</formula>
    </cfRule>
  </conditionalFormatting>
  <conditionalFormatting sqref="I35:BJ35">
    <cfRule type="expression" dxfId="85" priority="130" stopIfTrue="1">
      <formula>AND($C35="סיכון נמוך",I$5&gt;=$F35,I$5&lt;=$F35+$G35-1)</formula>
    </cfRule>
    <cfRule type="expression" dxfId="84" priority="131" stopIfTrue="1">
      <formula>AND($C35="סיכון גבוה",I$5&gt;=$F35,I$5&lt;=$F35+$G35-1)</formula>
    </cfRule>
    <cfRule type="expression" dxfId="83" priority="132" stopIfTrue="1">
      <formula>AND($C35="מתקדם כמתוכנן",I$5&gt;=$F35,I$5&lt;=$F35+$G35-1)</formula>
    </cfRule>
    <cfRule type="expression" dxfId="82" priority="133" stopIfTrue="1">
      <formula>AND($C35="סיכון בינוני",I$5&gt;=$F35,I$5&lt;=$F35+$G35-1)</formula>
    </cfRule>
    <cfRule type="expression" dxfId="81" priority="134" stopIfTrue="1">
      <formula>AND(LEN($C35)=0,I$5&gt;=$F35,I$5&lt;=$F35+$G35-1)</formula>
    </cfRule>
  </conditionalFormatting>
  <conditionalFormatting sqref="E43">
    <cfRule type="dataBar" priority="125">
      <dataBar>
        <cfvo type="num" val="0"/>
        <cfvo type="num" val="1"/>
        <color theme="0" tint="-0.249977111117893"/>
      </dataBar>
      <extLst>
        <ext xmlns:x14="http://schemas.microsoft.com/office/spreadsheetml/2009/9/main" uri="{B025F937-C7B1-47D3-B67F-A62EFF666E3E}">
          <x14:id>{DE7530EF-1794-4F1F-BFDB-39CF730D43FC}</x14:id>
        </ext>
      </extLst>
    </cfRule>
  </conditionalFormatting>
  <conditionalFormatting sqref="I50:BH51">
    <cfRule type="expression" dxfId="80" priority="117" stopIfTrue="1">
      <formula>AND($C50="סיכון נמוך",I$5&gt;=$F50,I$5&lt;=$F50+$G50-1)</formula>
    </cfRule>
    <cfRule type="expression" dxfId="79" priority="118" stopIfTrue="1">
      <formula>AND($C50="סיכון גבוה",I$5&gt;=$F50,I$5&lt;=$F50+$G50-1)</formula>
    </cfRule>
    <cfRule type="expression" dxfId="78" priority="119" stopIfTrue="1">
      <formula>AND($C50="מתקדם כמתוכנן",I$5&gt;=$F50,I$5&lt;=$F50+$G50-1)</formula>
    </cfRule>
    <cfRule type="expression" dxfId="77" priority="120" stopIfTrue="1">
      <formula>AND($C50="סיכון בינוני",I$5&gt;=$F50,I$5&lt;=$F50+$G50-1)</formula>
    </cfRule>
    <cfRule type="expression" dxfId="76" priority="121" stopIfTrue="1">
      <formula>AND(LEN($C50)=0,I$5&gt;=$F50,I$5&lt;=$F50+$G50-1)</formula>
    </cfRule>
  </conditionalFormatting>
  <conditionalFormatting sqref="E51">
    <cfRule type="dataBar" priority="111">
      <dataBar>
        <cfvo type="num" val="0"/>
        <cfvo type="num" val="1"/>
        <color theme="0" tint="-0.249977111117893"/>
      </dataBar>
      <extLst>
        <ext xmlns:x14="http://schemas.microsoft.com/office/spreadsheetml/2009/9/main" uri="{B025F937-C7B1-47D3-B67F-A62EFF666E3E}">
          <x14:id>{A12AB9DC-9701-43EA-9943-6A9CC119AFFA}</x14:id>
        </ext>
      </extLst>
    </cfRule>
  </conditionalFormatting>
  <conditionalFormatting sqref="BG50:BL51">
    <cfRule type="expression" dxfId="74" priority="101" stopIfTrue="1">
      <formula>AND($C50="סיכון נמוך",BG$5&gt;=$F50,BG$5&lt;=$F50+$G50-1)</formula>
    </cfRule>
    <cfRule type="expression" dxfId="73" priority="102" stopIfTrue="1">
      <formula>AND($C50="סיכון גבוה",BG$5&gt;=$F50,BG$5&lt;=$F50+$G50-1)</formula>
    </cfRule>
    <cfRule type="expression" dxfId="72" priority="103" stopIfTrue="1">
      <formula>AND($C50="מתקדם כמתוכנן",BG$5&gt;=$F50,BG$5&lt;=$F50+$G50-1)</formula>
    </cfRule>
    <cfRule type="expression" dxfId="71" priority="104" stopIfTrue="1">
      <formula>AND($C50="סיכון בינוני",BG$5&gt;=$F50,BG$5&lt;=$F50+$G50-1)</formula>
    </cfRule>
    <cfRule type="expression" dxfId="70" priority="105" stopIfTrue="1">
      <formula>AND(LEN($C50)=0,BG$5&gt;=$F50,BG$5&lt;=$F50+$G50-1)</formula>
    </cfRule>
  </conditionalFormatting>
  <conditionalFormatting sqref="BG52:BH52">
    <cfRule type="expression" dxfId="69" priority="95" stopIfTrue="1">
      <formula>AND($C52="סיכון נמוך",BG$5&gt;=$F52,BG$5&lt;=$F52+$G52-1)</formula>
    </cfRule>
    <cfRule type="expression" dxfId="68" priority="96" stopIfTrue="1">
      <formula>AND($C52="סיכון גבוה",BG$5&gt;=$F52,BG$5&lt;=$F52+$G52-1)</formula>
    </cfRule>
    <cfRule type="expression" dxfId="67" priority="97" stopIfTrue="1">
      <formula>AND($C52="מתקדם כמתוכנן",BG$5&gt;=$F52,BG$5&lt;=$F52+$G52-1)</formula>
    </cfRule>
    <cfRule type="expression" dxfId="66" priority="98" stopIfTrue="1">
      <formula>AND($C52="סיכון בינוני",BG$5&gt;=$F52,BG$5&lt;=$F52+$G52-1)</formula>
    </cfRule>
    <cfRule type="expression" dxfId="65" priority="99" stopIfTrue="1">
      <formula>AND(LEN($C52)=0,BG$5&gt;=$F52,BG$5&lt;=$F52+$G52-1)</formula>
    </cfRule>
  </conditionalFormatting>
  <conditionalFormatting sqref="BK35:BK36">
    <cfRule type="expression" dxfId="64" priority="87">
      <formula>AND(TODAY()&gt;=BK$5,TODAY()&lt;BL$5)</formula>
    </cfRule>
  </conditionalFormatting>
  <conditionalFormatting sqref="BK35:BK36">
    <cfRule type="expression" dxfId="63" priority="89" stopIfTrue="1">
      <formula>AND($C35="סיכון נמוך",BK$5&gt;=$F35,BK$5&lt;=$F35+$G35-1)</formula>
    </cfRule>
    <cfRule type="expression" dxfId="62" priority="90" stopIfTrue="1">
      <formula>AND($C35="סיכון גבוה",BK$5&gt;=$F35,BK$5&lt;=$F35+$G35-1)</formula>
    </cfRule>
    <cfRule type="expression" dxfId="61" priority="91" stopIfTrue="1">
      <formula>AND($C35="מתקדם כמתוכנן",BK$5&gt;=$F35,BK$5&lt;=$F35+$G35-1)</formula>
    </cfRule>
    <cfRule type="expression" dxfId="60" priority="92" stopIfTrue="1">
      <formula>AND($C35="סיכון בינוני",BK$5&gt;=$F35,BK$5&lt;=$F35+$G35-1)</formula>
    </cfRule>
    <cfRule type="expression" dxfId="59" priority="93" stopIfTrue="1">
      <formula>AND(LEN($C35)=0,BK$5&gt;=$F35,BK$5&lt;=$F35+$G35-1)</formula>
    </cfRule>
  </conditionalFormatting>
  <conditionalFormatting sqref="BL35:BL36">
    <cfRule type="expression" dxfId="58" priority="80">
      <formula>AND(TODAY()&gt;=BL$5,TODAY()&lt;BM$5)</formula>
    </cfRule>
  </conditionalFormatting>
  <conditionalFormatting sqref="BL35:BL36">
    <cfRule type="expression" dxfId="57" priority="82" stopIfTrue="1">
      <formula>AND($C35="סיכון נמוך",BL$5&gt;=$F35,BL$5&lt;=$F35+$G35-1)</formula>
    </cfRule>
    <cfRule type="expression" dxfId="56" priority="83" stopIfTrue="1">
      <formula>AND($C35="סיכון גבוה",BL$5&gt;=$F35,BL$5&lt;=$F35+$G35-1)</formula>
    </cfRule>
    <cfRule type="expression" dxfId="55" priority="84" stopIfTrue="1">
      <formula>AND($C35="מתקדם כמתוכנן",BL$5&gt;=$F35,BL$5&lt;=$F35+$G35-1)</formula>
    </cfRule>
    <cfRule type="expression" dxfId="54" priority="85" stopIfTrue="1">
      <formula>AND($C35="סיכון בינוני",BL$5&gt;=$F35,BL$5&lt;=$F35+$G35-1)</formula>
    </cfRule>
    <cfRule type="expression" dxfId="53" priority="86" stopIfTrue="1">
      <formula>AND(LEN($C35)=0,BL$5&gt;=$F35,BL$5&lt;=$F35+$G35-1)</formula>
    </cfRule>
  </conditionalFormatting>
  <conditionalFormatting sqref="E8:E25 E27">
    <cfRule type="dataBar" priority="79">
      <dataBar>
        <cfvo type="num" val="0"/>
        <cfvo type="num" val="1"/>
        <color theme="0" tint="-0.249977111117893"/>
      </dataBar>
      <extLst>
        <ext xmlns:x14="http://schemas.microsoft.com/office/spreadsheetml/2009/9/main" uri="{B025F937-C7B1-47D3-B67F-A62EFF666E3E}">
          <x14:id>{4FA043CB-5C56-4198-8DA0-AE4DA15C1B51}</x14:id>
        </ext>
      </extLst>
    </cfRule>
  </conditionalFormatting>
  <conditionalFormatting sqref="E34">
    <cfRule type="dataBar" priority="78">
      <dataBar>
        <cfvo type="num" val="0"/>
        <cfvo type="num" val="1"/>
        <color theme="0" tint="-0.249977111117893"/>
      </dataBar>
      <extLst>
        <ext xmlns:x14="http://schemas.microsoft.com/office/spreadsheetml/2009/9/main" uri="{B025F937-C7B1-47D3-B67F-A62EFF666E3E}">
          <x14:id>{823B11EE-06DB-4B8C-A333-59CEB5110684}</x14:id>
        </ext>
      </extLst>
    </cfRule>
  </conditionalFormatting>
  <conditionalFormatting sqref="E35">
    <cfRule type="dataBar" priority="77">
      <dataBar>
        <cfvo type="num" val="0"/>
        <cfvo type="num" val="1"/>
        <color theme="0" tint="-0.249977111117893"/>
      </dataBar>
      <extLst>
        <ext xmlns:x14="http://schemas.microsoft.com/office/spreadsheetml/2009/9/main" uri="{B025F937-C7B1-47D3-B67F-A62EFF666E3E}">
          <x14:id>{3F768AE7-3921-4A74-9473-72AD1C6B3C70}</x14:id>
        </ext>
      </extLst>
    </cfRule>
  </conditionalFormatting>
  <conditionalFormatting sqref="E36">
    <cfRule type="dataBar" priority="76">
      <dataBar>
        <cfvo type="num" val="0"/>
        <cfvo type="num" val="1"/>
        <color theme="0" tint="-0.249977111117893"/>
      </dataBar>
      <extLst>
        <ext xmlns:x14="http://schemas.microsoft.com/office/spreadsheetml/2009/9/main" uri="{B025F937-C7B1-47D3-B67F-A62EFF666E3E}">
          <x14:id>{ED668329-2150-41E3-B459-55493B0A109E}</x14:id>
        </ext>
      </extLst>
    </cfRule>
  </conditionalFormatting>
  <conditionalFormatting sqref="E44">
    <cfRule type="dataBar" priority="75">
      <dataBar>
        <cfvo type="num" val="0"/>
        <cfvo type="num" val="1"/>
        <color theme="0" tint="-0.249977111117893"/>
      </dataBar>
      <extLst>
        <ext xmlns:x14="http://schemas.microsoft.com/office/spreadsheetml/2009/9/main" uri="{B025F937-C7B1-47D3-B67F-A62EFF666E3E}">
          <x14:id>{09845A05-75B7-4BC4-95A6-E0033E1FA437}</x14:id>
        </ext>
      </extLst>
    </cfRule>
  </conditionalFormatting>
  <conditionalFormatting sqref="E50">
    <cfRule type="dataBar" priority="74">
      <dataBar>
        <cfvo type="num" val="0"/>
        <cfvo type="num" val="1"/>
        <color theme="0" tint="-0.249977111117893"/>
      </dataBar>
      <extLst>
        <ext xmlns:x14="http://schemas.microsoft.com/office/spreadsheetml/2009/9/main" uri="{B025F937-C7B1-47D3-B67F-A62EFF666E3E}">
          <x14:id>{20CB4421-4B01-425C-9015-6344CC230740}</x14:id>
        </ext>
      </extLst>
    </cfRule>
  </conditionalFormatting>
  <conditionalFormatting sqref="E26">
    <cfRule type="dataBar" priority="73">
      <dataBar>
        <cfvo type="num" val="0"/>
        <cfvo type="num" val="1"/>
        <color theme="0" tint="-0.249977111117893"/>
      </dataBar>
      <extLst>
        <ext xmlns:x14="http://schemas.microsoft.com/office/spreadsheetml/2009/9/main" uri="{B025F937-C7B1-47D3-B67F-A62EFF666E3E}">
          <x14:id>{01E0D427-15CC-4BD4-80CE-781CA5228A3D}</x14:id>
        </ext>
      </extLst>
    </cfRule>
  </conditionalFormatting>
  <conditionalFormatting sqref="E53">
    <cfRule type="dataBar" priority="72">
      <dataBar>
        <cfvo type="num" val="0"/>
        <cfvo type="num" val="1"/>
        <color theme="0" tint="-0.249977111117893"/>
      </dataBar>
      <extLst>
        <ext xmlns:x14="http://schemas.microsoft.com/office/spreadsheetml/2009/9/main" uri="{B025F937-C7B1-47D3-B67F-A62EFF666E3E}">
          <x14:id>{76148626-3F7A-49E2-AA51-8204C4194A9F}</x14:id>
        </ext>
      </extLst>
    </cfRule>
  </conditionalFormatting>
  <conditionalFormatting sqref="E52">
    <cfRule type="dataBar" priority="71">
      <dataBar>
        <cfvo type="num" val="0"/>
        <cfvo type="num" val="1"/>
        <color theme="0" tint="-0.249977111117893"/>
      </dataBar>
      <extLst>
        <ext xmlns:x14="http://schemas.microsoft.com/office/spreadsheetml/2009/9/main" uri="{B025F937-C7B1-47D3-B67F-A62EFF666E3E}">
          <x14:id>{608B65A1-0A59-4141-BA15-F978C762D717}</x14:id>
        </ext>
      </extLst>
    </cfRule>
  </conditionalFormatting>
  <conditionalFormatting sqref="E45">
    <cfRule type="dataBar" priority="70">
      <dataBar>
        <cfvo type="num" val="0"/>
        <cfvo type="num" val="1"/>
        <color theme="0" tint="-0.249977111117893"/>
      </dataBar>
      <extLst>
        <ext xmlns:x14="http://schemas.microsoft.com/office/spreadsheetml/2009/9/main" uri="{B025F937-C7B1-47D3-B67F-A62EFF666E3E}">
          <x14:id>{7F1FD44A-A479-40DC-975B-97D2F7C3F4B0}</x14:id>
        </ext>
      </extLst>
    </cfRule>
  </conditionalFormatting>
  <conditionalFormatting sqref="E53">
    <cfRule type="dataBar" priority="69">
      <dataBar>
        <cfvo type="num" val="0"/>
        <cfvo type="num" val="1"/>
        <color theme="0" tint="-0.249977111117893"/>
      </dataBar>
      <extLst>
        <ext xmlns:x14="http://schemas.microsoft.com/office/spreadsheetml/2009/9/main" uri="{B025F937-C7B1-47D3-B67F-A62EFF666E3E}">
          <x14:id>{043B30DD-66AE-40F4-B281-F66BCB1F066D}</x14:id>
        </ext>
      </extLst>
    </cfRule>
  </conditionalFormatting>
  <conditionalFormatting sqref="E29">
    <cfRule type="dataBar" priority="68">
      <dataBar>
        <cfvo type="num" val="0"/>
        <cfvo type="num" val="1"/>
        <color theme="0" tint="-0.249977111117893"/>
      </dataBar>
      <extLst>
        <ext xmlns:x14="http://schemas.microsoft.com/office/spreadsheetml/2009/9/main" uri="{B025F937-C7B1-47D3-B67F-A62EFF666E3E}">
          <x14:id>{2342E14B-4C28-46A8-BA81-5FE5CFC9A4E9}</x14:id>
        </ext>
      </extLst>
    </cfRule>
  </conditionalFormatting>
  <conditionalFormatting sqref="E36">
    <cfRule type="dataBar" priority="67">
      <dataBar>
        <cfvo type="num" val="0"/>
        <cfvo type="num" val="1"/>
        <color theme="0" tint="-0.249977111117893"/>
      </dataBar>
      <extLst>
        <ext xmlns:x14="http://schemas.microsoft.com/office/spreadsheetml/2009/9/main" uri="{B025F937-C7B1-47D3-B67F-A62EFF666E3E}">
          <x14:id>{F4EA8D8F-03BD-46E9-BF34-92301B1E2038}</x14:id>
        </ext>
      </extLst>
    </cfRule>
  </conditionalFormatting>
  <conditionalFormatting sqref="E37">
    <cfRule type="dataBar" priority="66">
      <dataBar>
        <cfvo type="num" val="0"/>
        <cfvo type="num" val="1"/>
        <color theme="0" tint="-0.249977111117893"/>
      </dataBar>
      <extLst>
        <ext xmlns:x14="http://schemas.microsoft.com/office/spreadsheetml/2009/9/main" uri="{B025F937-C7B1-47D3-B67F-A62EFF666E3E}">
          <x14:id>{EAB86800-DDD6-4FDE-89E0-167517D437F6}</x14:id>
        </ext>
      </extLst>
    </cfRule>
  </conditionalFormatting>
  <conditionalFormatting sqref="E38">
    <cfRule type="dataBar" priority="65">
      <dataBar>
        <cfvo type="num" val="0"/>
        <cfvo type="num" val="1"/>
        <color theme="0" tint="-0.249977111117893"/>
      </dataBar>
      <extLst>
        <ext xmlns:x14="http://schemas.microsoft.com/office/spreadsheetml/2009/9/main" uri="{B025F937-C7B1-47D3-B67F-A62EFF666E3E}">
          <x14:id>{0BA0C077-D3A3-41B8-BF3B-582F6E6CC0CE}</x14:id>
        </ext>
      </extLst>
    </cfRule>
  </conditionalFormatting>
  <conditionalFormatting sqref="E46">
    <cfRule type="dataBar" priority="64">
      <dataBar>
        <cfvo type="num" val="0"/>
        <cfvo type="num" val="1"/>
        <color theme="0" tint="-0.249977111117893"/>
      </dataBar>
      <extLst>
        <ext xmlns:x14="http://schemas.microsoft.com/office/spreadsheetml/2009/9/main" uri="{B025F937-C7B1-47D3-B67F-A62EFF666E3E}">
          <x14:id>{1D057F01-79F2-4137-8689-252B0EC4279C}</x14:id>
        </ext>
      </extLst>
    </cfRule>
  </conditionalFormatting>
  <conditionalFormatting sqref="E52">
    <cfRule type="dataBar" priority="63">
      <dataBar>
        <cfvo type="num" val="0"/>
        <cfvo type="num" val="1"/>
        <color theme="0" tint="-0.249977111117893"/>
      </dataBar>
      <extLst>
        <ext xmlns:x14="http://schemas.microsoft.com/office/spreadsheetml/2009/9/main" uri="{B025F937-C7B1-47D3-B67F-A62EFF666E3E}">
          <x14:id>{34432755-2150-4515-8060-281E92A69B66}</x14:id>
        </ext>
      </extLst>
    </cfRule>
  </conditionalFormatting>
  <conditionalFormatting sqref="E28">
    <cfRule type="dataBar" priority="62">
      <dataBar>
        <cfvo type="num" val="0"/>
        <cfvo type="num" val="1"/>
        <color theme="0" tint="-0.249977111117893"/>
      </dataBar>
      <extLst>
        <ext xmlns:x14="http://schemas.microsoft.com/office/spreadsheetml/2009/9/main" uri="{B025F937-C7B1-47D3-B67F-A62EFF666E3E}">
          <x14:id>{892A2812-6798-4AD1-B85A-F94E2BF7BE9C}</x14:id>
        </ext>
      </extLst>
    </cfRule>
  </conditionalFormatting>
  <conditionalFormatting sqref="I52:BH52">
    <cfRule type="expression" dxfId="44" priority="56" stopIfTrue="1">
      <formula>AND($C52="סיכון נמוך",I$5&gt;=$F52,I$5&lt;=$F52+$G52-1)</formula>
    </cfRule>
    <cfRule type="expression" dxfId="43" priority="57" stopIfTrue="1">
      <formula>AND($C52="סיכון גבוה",I$5&gt;=$F52,I$5&lt;=$F52+$G52-1)</formula>
    </cfRule>
    <cfRule type="expression" dxfId="42" priority="58" stopIfTrue="1">
      <formula>AND($C52="מתקדם כמתוכנן",I$5&gt;=$F52,I$5&lt;=$F52+$G52-1)</formula>
    </cfRule>
    <cfRule type="expression" dxfId="41" priority="59" stopIfTrue="1">
      <formula>AND($C52="סיכון בינוני",I$5&gt;=$F52,I$5&lt;=$F52+$G52-1)</formula>
    </cfRule>
    <cfRule type="expression" dxfId="40" priority="60" stopIfTrue="1">
      <formula>AND(LEN($C52)=0,I$5&gt;=$F52,I$5&lt;=$F52+$G52-1)</formula>
    </cfRule>
  </conditionalFormatting>
  <conditionalFormatting sqref="BG52:BL52">
    <cfRule type="expression" dxfId="39" priority="49" stopIfTrue="1">
      <formula>AND($C52="סיכון נמוך",BG$5&gt;=$F52,BG$5&lt;=$F52+$G52-1)</formula>
    </cfRule>
    <cfRule type="expression" dxfId="38" priority="50" stopIfTrue="1">
      <formula>AND($C52="סיכון גבוה",BG$5&gt;=$F52,BG$5&lt;=$F52+$G52-1)</formula>
    </cfRule>
    <cfRule type="expression" dxfId="37" priority="51" stopIfTrue="1">
      <formula>AND($C52="מתקדם כמתוכנן",BG$5&gt;=$F52,BG$5&lt;=$F52+$G52-1)</formula>
    </cfRule>
    <cfRule type="expression" dxfId="36" priority="52" stopIfTrue="1">
      <formula>AND($C52="סיכון בינוני",BG$5&gt;=$F52,BG$5&lt;=$F52+$G52-1)</formula>
    </cfRule>
    <cfRule type="expression" dxfId="35" priority="53" stopIfTrue="1">
      <formula>AND(LEN($C52)=0,BG$5&gt;=$F52,BG$5&lt;=$F52+$G52-1)</formula>
    </cfRule>
  </conditionalFormatting>
  <conditionalFormatting sqref="BG53:BH53">
    <cfRule type="expression" dxfId="34" priority="43" stopIfTrue="1">
      <formula>AND($C53="סיכון נמוך",BG$5&gt;=$F53,BG$5&lt;=$F53+$G53-1)</formula>
    </cfRule>
    <cfRule type="expression" dxfId="33" priority="44" stopIfTrue="1">
      <formula>AND($C53="סיכון גבוה",BG$5&gt;=$F53,BG$5&lt;=$F53+$G53-1)</formula>
    </cfRule>
    <cfRule type="expression" dxfId="32" priority="45" stopIfTrue="1">
      <formula>AND($C53="מתקדם כמתוכנן",BG$5&gt;=$F53,BG$5&lt;=$F53+$G53-1)</formula>
    </cfRule>
    <cfRule type="expression" dxfId="31" priority="46" stopIfTrue="1">
      <formula>AND($C53="סיכון בינוני",BG$5&gt;=$F53,BG$5&lt;=$F53+$G53-1)</formula>
    </cfRule>
    <cfRule type="expression" dxfId="30" priority="47" stopIfTrue="1">
      <formula>AND(LEN($C53)=0,BG$5&gt;=$F53,BG$5&lt;=$F53+$G53-1)</formula>
    </cfRule>
  </conditionalFormatting>
  <conditionalFormatting sqref="I53:AI53">
    <cfRule type="expression" dxfId="29" priority="36" stopIfTrue="1">
      <formula>AND($C53="סיכון נמוך",I$5&gt;=$F53,I$5&lt;=$F53+$G53-1)</formula>
    </cfRule>
    <cfRule type="expression" dxfId="28" priority="37" stopIfTrue="1">
      <formula>AND($C53="סיכון גבוה",I$5&gt;=$F53,I$5&lt;=$F53+$G53-1)</formula>
    </cfRule>
    <cfRule type="expression" dxfId="27" priority="38" stopIfTrue="1">
      <formula>AND($C53="מתקדם כמתוכנן",I$5&gt;=$F53,I$5&lt;=$F53+$G53-1)</formula>
    </cfRule>
    <cfRule type="expression" dxfId="26" priority="39" stopIfTrue="1">
      <formula>AND($C53="סיכון בינוני",I$5&gt;=$F53,I$5&lt;=$F53+$G53-1)</formula>
    </cfRule>
    <cfRule type="expression" dxfId="25" priority="40" stopIfTrue="1">
      <formula>AND(LEN($C53)=0,I$5&gt;=$F53,I$5&lt;=$F53+$G53-1)</formula>
    </cfRule>
  </conditionalFormatting>
  <conditionalFormatting sqref="AH53:BH53">
    <cfRule type="expression" dxfId="24" priority="29" stopIfTrue="1">
      <formula>AND($C53="סיכון נמוך",AH$5&gt;=$F53,AH$5&lt;=$F53+$G53-1)</formula>
    </cfRule>
    <cfRule type="expression" dxfId="23" priority="30" stopIfTrue="1">
      <formula>AND($C53="סיכון גבוה",AH$5&gt;=$F53,AH$5&lt;=$F53+$G53-1)</formula>
    </cfRule>
    <cfRule type="expression" dxfId="22" priority="31" stopIfTrue="1">
      <formula>AND($C53="מתקדם כמתוכנן",AH$5&gt;=$F53,AH$5&lt;=$F53+$G53-1)</formula>
    </cfRule>
    <cfRule type="expression" dxfId="21" priority="32" stopIfTrue="1">
      <formula>AND($C53="סיכון בינוני",AH$5&gt;=$F53,AH$5&lt;=$F53+$G53-1)</formula>
    </cfRule>
    <cfRule type="expression" dxfId="20" priority="33" stopIfTrue="1">
      <formula>AND(LEN($C53)=0,AH$5&gt;=$F53,AH$5&lt;=$F53+$G53-1)</formula>
    </cfRule>
  </conditionalFormatting>
  <conditionalFormatting sqref="BH53">
    <cfRule type="expression" dxfId="19" priority="21" stopIfTrue="1">
      <formula>AND($C53="סיכון נמוך",BH$5&gt;=$F53,BH$5&lt;=$F53+$G53-1)</formula>
    </cfRule>
    <cfRule type="expression" dxfId="18" priority="22" stopIfTrue="1">
      <formula>AND($C53="סיכון גבוה",BH$5&gt;=$F53,BH$5&lt;=$F53+$G53-1)</formula>
    </cfRule>
    <cfRule type="expression" dxfId="17" priority="23" stopIfTrue="1">
      <formula>AND($C53="מתקדם כמתוכנן",BH$5&gt;=$F53,BH$5&lt;=$F53+$G53-1)</formula>
    </cfRule>
    <cfRule type="expression" dxfId="16" priority="24" stopIfTrue="1">
      <formula>AND($C53="סיכון בינוני",BH$5&gt;=$F53,BH$5&lt;=$F53+$G53-1)</formula>
    </cfRule>
    <cfRule type="expression" dxfId="15" priority="25" stopIfTrue="1">
      <formula>AND(LEN($C53)=0,BH$5&gt;=$F53,BH$5&lt;=$F53+$G53-1)</formula>
    </cfRule>
  </conditionalFormatting>
  <conditionalFormatting sqref="BH53">
    <cfRule type="expression" dxfId="14" priority="15" stopIfTrue="1">
      <formula>AND($C53="סיכון נמוך",BH$5&gt;=$F53,BH$5&lt;=$F53+$G53-1)</formula>
    </cfRule>
    <cfRule type="expression" dxfId="13" priority="16" stopIfTrue="1">
      <formula>AND($C53="סיכון גבוה",BH$5&gt;=$F53,BH$5&lt;=$F53+$G53-1)</formula>
    </cfRule>
    <cfRule type="expression" dxfId="12" priority="17" stopIfTrue="1">
      <formula>AND($C53="מתקדם כמתוכנן",BH$5&gt;=$F53,BH$5&lt;=$F53+$G53-1)</formula>
    </cfRule>
    <cfRule type="expression" dxfId="11" priority="18" stopIfTrue="1">
      <formula>AND($C53="סיכון בינוני",BH$5&gt;=$F53,BH$5&lt;=$F53+$G53-1)</formula>
    </cfRule>
    <cfRule type="expression" dxfId="10" priority="19" stopIfTrue="1">
      <formula>AND(LEN($C53)=0,BH$5&gt;=$F53,BH$5&lt;=$F53+$G53-1)</formula>
    </cfRule>
  </conditionalFormatting>
  <conditionalFormatting sqref="BH53:BK53">
    <cfRule type="expression" dxfId="9" priority="9" stopIfTrue="1">
      <formula>AND($C53="סיכון נמוך",BH$5&gt;=$F53,BH$5&lt;=$F53+$G53-1)</formula>
    </cfRule>
    <cfRule type="expression" dxfId="8" priority="10" stopIfTrue="1">
      <formula>AND($C53="סיכון גבוה",BH$5&gt;=$F53,BH$5&lt;=$F53+$G53-1)</formula>
    </cfRule>
    <cfRule type="expression" dxfId="7" priority="11" stopIfTrue="1">
      <formula>AND($C53="מתקדם כמתוכנן",BH$5&gt;=$F53,BH$5&lt;=$F53+$G53-1)</formula>
    </cfRule>
    <cfRule type="expression" dxfId="6" priority="12" stopIfTrue="1">
      <formula>AND($C53="סיכון בינוני",BH$5&gt;=$F53,BH$5&lt;=$F53+$G53-1)</formula>
    </cfRule>
    <cfRule type="expression" dxfId="5" priority="13" stopIfTrue="1">
      <formula>AND(LEN($C53)=0,BH$5&gt;=$F53,BH$5&lt;=$F53+$G53-1)</formula>
    </cfRule>
  </conditionalFormatting>
  <conditionalFormatting sqref="BL53">
    <cfRule type="expression" dxfId="4" priority="2" stopIfTrue="1">
      <formula>AND($C53="סיכון נמוך",BL$5&gt;=$F53,BL$5&lt;=$F53+$G53-1)</formula>
    </cfRule>
    <cfRule type="expression" dxfId="3" priority="3" stopIfTrue="1">
      <formula>AND($C53="סיכון גבוה",BL$5&gt;=$F53,BL$5&lt;=$F53+$G53-1)</formula>
    </cfRule>
    <cfRule type="expression" dxfId="2" priority="4" stopIfTrue="1">
      <formula>AND($C53="מתקדם כמתוכנן",BL$5&gt;=$F53,BL$5&lt;=$F53+$G53-1)</formula>
    </cfRule>
    <cfRule type="expression" dxfId="1" priority="5" stopIfTrue="1">
      <formula>AND($C53="סיכון בינוני",BL$5&gt;=$F53,BL$5&lt;=$F53+$G53-1)</formula>
    </cfRule>
    <cfRule type="expression" dxfId="0" priority="6" stopIfTrue="1">
      <formula>AND(LEN($C53)=0,BL$5&gt;=$F53,BL$5&lt;=$F53+$G53-1)</formula>
    </cfRule>
  </conditionalFormatting>
  <dataValidations count="2">
    <dataValidation type="whole" operator="greaterThanOrEqual" allowBlank="1" showInputMessage="1" promptTitle="הגדלת גלילה" prompt="שינוי מספר זה יגרום לגלילה של תצוגת תרשים גנט." sqref="F4" xr:uid="{00000000-0002-0000-0000-000000000000}">
      <formula1>0</formula1>
    </dataValidation>
    <dataValidation type="list" allowBlank="1" showInputMessage="1" showErrorMessage="1" sqref="C10:C53" xr:uid="{00000000-0002-0000-0000-000001000000}">
      <formula1>"מטרה,אבן דרך,מתקדם כמתוכנן, סיכון נמוך, סיכון בינוני, סיכון גבוה"</formula1>
    </dataValidation>
  </dataValidations>
  <printOptions horizontalCentered="1"/>
  <pageMargins left="0.25" right="0.25" top="0.5" bottom="0.5" header="0.3" footer="0.3"/>
  <pageSetup paperSize="9" scale="44" fitToHeight="0" orientation="landscape" r:id="rId1"/>
  <headerFooter differentFirst="1" scaleWithDoc="0">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6149" r:id="rId4" name="פס גלילה 5">
              <controlPr defaultSize="0" autoPict="0" altText="פס גלילה כדי לגלול בציר הזמן של פרוייקט גנט.">
                <anchor moveWithCells="1">
                  <from>
                    <xdr:col>7</xdr:col>
                    <xdr:colOff>203200</xdr:colOff>
                    <xdr:row>5</xdr:row>
                    <xdr:rowOff>31750</xdr:rowOff>
                  </from>
                  <to>
                    <xdr:col>66</xdr:col>
                    <xdr:colOff>571500</xdr:colOff>
                    <xdr:row>5</xdr:row>
                    <xdr:rowOff>241300</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E29:E35 E7 E37:E51</xm:sqref>
        </x14:conditionalFormatting>
        <x14:conditionalFormatting xmlns:xm="http://schemas.microsoft.com/office/excel/2006/main">
          <x14:cfRule type="dataBar" id="{DE7530EF-1794-4F1F-BFDB-39CF730D43FC}">
            <x14:dataBar minLength="0" maxLength="100" gradient="0">
              <x14:cfvo type="num">
                <xm:f>0</xm:f>
              </x14:cfvo>
              <x14:cfvo type="num">
                <xm:f>1</xm:f>
              </x14:cfvo>
              <x14:negativeFillColor rgb="FFFF0000"/>
              <x14:axisColor rgb="FF000000"/>
            </x14:dataBar>
          </x14:cfRule>
          <xm:sqref>E43</xm:sqref>
        </x14:conditionalFormatting>
        <x14:conditionalFormatting xmlns:xm="http://schemas.microsoft.com/office/excel/2006/main">
          <x14:cfRule type="dataBar" id="{A12AB9DC-9701-43EA-9943-6A9CC119AFFA}">
            <x14:dataBar minLength="0" maxLength="100" gradient="0">
              <x14:cfvo type="num">
                <xm:f>0</xm:f>
              </x14:cfvo>
              <x14:cfvo type="num">
                <xm:f>1</xm:f>
              </x14:cfvo>
              <x14:negativeFillColor rgb="FFFF0000"/>
              <x14:axisColor rgb="FF000000"/>
            </x14:dataBar>
          </x14:cfRule>
          <xm:sqref>E51</xm:sqref>
        </x14:conditionalFormatting>
        <x14:conditionalFormatting xmlns:xm="http://schemas.microsoft.com/office/excel/2006/main">
          <x14:cfRule type="dataBar" id="{4FA043CB-5C56-4198-8DA0-AE4DA15C1B51}">
            <x14:dataBar minLength="0" maxLength="100" gradient="0">
              <x14:cfvo type="num">
                <xm:f>0</xm:f>
              </x14:cfvo>
              <x14:cfvo type="num">
                <xm:f>1</xm:f>
              </x14:cfvo>
              <x14:negativeFillColor rgb="FFFF0000"/>
              <x14:axisColor rgb="FF000000"/>
            </x14:dataBar>
          </x14:cfRule>
          <xm:sqref>E8:E25 E27</xm:sqref>
        </x14:conditionalFormatting>
        <x14:conditionalFormatting xmlns:xm="http://schemas.microsoft.com/office/excel/2006/main">
          <x14:cfRule type="iconSet" priority="175"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I8:BL34</xm:sqref>
        </x14:conditionalFormatting>
        <x14:conditionalFormatting xmlns:xm="http://schemas.microsoft.com/office/excel/2006/main">
          <x14:cfRule type="iconSet" priority="236"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I35:BJ35</xm:sqref>
        </x14:conditionalFormatting>
        <x14:conditionalFormatting xmlns:xm="http://schemas.microsoft.com/office/excel/2006/main">
          <x14:cfRule type="iconSet" priority="152" id="{15FD7497-D244-4CF9-B5CD-83C9A7820084}">
            <x14:iconSet iconSet="3Stars" showValue="0" custom="1">
              <x14:cfvo type="percent">
                <xm:f>0</xm:f>
              </x14:cfvo>
              <x14:cfvo type="num">
                <xm:f>1</xm:f>
              </x14:cfvo>
              <x14:cfvo type="num">
                <xm:f>2</xm:f>
              </x14:cfvo>
              <x14:cfIcon iconSet="NoIcons" iconId="0"/>
              <x14:cfIcon iconSet="3Flags" iconId="1"/>
              <x14:cfIcon iconSet="3Signs" iconId="0"/>
            </x14:iconSet>
          </x14:cfRule>
          <xm:sqref>I37:BL41 I36:BJ36</xm:sqref>
        </x14:conditionalFormatting>
        <x14:conditionalFormatting xmlns:xm="http://schemas.microsoft.com/office/excel/2006/main">
          <x14:cfRule type="iconSet" priority="144" id="{6C93656F-5E51-448B-ADE1-4A2F1C3779FA}">
            <x14:iconSet iconSet="3Stars" showValue="0" custom="1">
              <x14:cfvo type="percent">
                <xm:f>0</xm:f>
              </x14:cfvo>
              <x14:cfvo type="num">
                <xm:f>1</xm:f>
              </x14:cfvo>
              <x14:cfvo type="num">
                <xm:f>2</xm:f>
              </x14:cfvo>
              <x14:cfIcon iconSet="NoIcons" iconId="0"/>
              <x14:cfIcon iconSet="3Flags" iconId="1"/>
              <x14:cfIcon iconSet="3Signs" iconId="0"/>
            </x14:iconSet>
          </x14:cfRule>
          <xm:sqref>I42:BL43</xm:sqref>
        </x14:conditionalFormatting>
        <x14:conditionalFormatting xmlns:xm="http://schemas.microsoft.com/office/excel/2006/main">
          <x14:cfRule type="iconSet" priority="136" id="{ED3CFB5C-5876-4A32-8CFC-98F70B08B4C9}">
            <x14:iconSet iconSet="3Stars" showValue="0" custom="1">
              <x14:cfvo type="percent">
                <xm:f>0</xm:f>
              </x14:cfvo>
              <x14:cfvo type="num">
                <xm:f>1</xm:f>
              </x14:cfvo>
              <x14:cfvo type="num">
                <xm:f>2</xm:f>
              </x14:cfvo>
              <x14:cfIcon iconSet="NoIcons" iconId="0"/>
              <x14:cfIcon iconSet="3Flags" iconId="1"/>
              <x14:cfIcon iconSet="3Signs" iconId="0"/>
            </x14:iconSet>
          </x14:cfRule>
          <xm:sqref>I44:BL49</xm:sqref>
        </x14:conditionalFormatting>
        <x14:conditionalFormatting xmlns:xm="http://schemas.microsoft.com/office/excel/2006/main">
          <x14:cfRule type="iconSet" priority="142" id="{E2DF1367-D249-432A-8C7F-F427C3489046}">
            <x14:iconSet iconSet="3Stars" showValue="0" custom="1">
              <x14:cfvo type="percent">
                <xm:f>0</xm:f>
              </x14:cfvo>
              <x14:cfvo type="num">
                <xm:f>1</xm:f>
              </x14:cfvo>
              <x14:cfvo type="num">
                <xm:f>2</xm:f>
              </x14:cfvo>
              <x14:cfIcon iconSet="NoIcons" iconId="0"/>
              <x14:cfIcon iconSet="3Flags" iconId="1"/>
              <x14:cfIcon iconSet="3Signs" iconId="0"/>
            </x14:iconSet>
          </x14:cfRule>
          <xm:sqref>I50:BL50</xm:sqref>
        </x14:conditionalFormatting>
        <x14:conditionalFormatting xmlns:xm="http://schemas.microsoft.com/office/excel/2006/main">
          <x14:cfRule type="iconSet" priority="129" id="{8DA10A83-8A59-4CE6-82D1-F824086BAF7F}">
            <x14:iconSet iconSet="3Stars" showValue="0" custom="1">
              <x14:cfvo type="percent">
                <xm:f>0</xm:f>
              </x14:cfvo>
              <x14:cfvo type="num">
                <xm:f>1</xm:f>
              </x14:cfvo>
              <x14:cfvo type="num">
                <xm:f>2</xm:f>
              </x14:cfvo>
              <x14:cfIcon iconSet="NoIcons" iconId="0"/>
              <x14:cfIcon iconSet="3Flags" iconId="1"/>
              <x14:cfIcon iconSet="3Signs" iconId="0"/>
            </x14:iconSet>
          </x14:cfRule>
          <xm:sqref>I35:BJ35</xm:sqref>
        </x14:conditionalFormatting>
        <x14:conditionalFormatting xmlns:xm="http://schemas.microsoft.com/office/excel/2006/main">
          <x14:cfRule type="iconSet" priority="116" id="{E3295EA6-28B9-4493-B0B2-5904CBC889FB}">
            <x14:iconSet iconSet="3Stars" showValue="0" custom="1">
              <x14:cfvo type="percent">
                <xm:f>0</xm:f>
              </x14:cfvo>
              <x14:cfvo type="num">
                <xm:f>1</xm:f>
              </x14:cfvo>
              <x14:cfvo type="num">
                <xm:f>2</xm:f>
              </x14:cfvo>
              <x14:cfIcon iconSet="NoIcons" iconId="0"/>
              <x14:cfIcon iconSet="3Flags" iconId="1"/>
              <x14:cfIcon iconSet="3Signs" iconId="0"/>
            </x14:iconSet>
          </x14:cfRule>
          <xm:sqref>I50:BH51</xm:sqref>
        </x14:conditionalFormatting>
        <x14:conditionalFormatting xmlns:xm="http://schemas.microsoft.com/office/excel/2006/main">
          <x14:cfRule type="iconSet" priority="122" id="{CA06AA16-990B-4E6C-983A-A1685A2BF91E}">
            <x14:iconSet iconSet="3Stars" showValue="0" custom="1">
              <x14:cfvo type="percent">
                <xm:f>0</xm:f>
              </x14:cfvo>
              <x14:cfvo type="num">
                <xm:f>1</xm:f>
              </x14:cfvo>
              <x14:cfvo type="num">
                <xm:f>2</xm:f>
              </x14:cfvo>
              <x14:cfIcon iconSet="NoIcons" iconId="0"/>
              <x14:cfIcon iconSet="3Flags" iconId="1"/>
              <x14:cfIcon iconSet="3Signs" iconId="0"/>
            </x14:iconSet>
          </x14:cfRule>
          <xm:sqref>I52:BH52</xm:sqref>
        </x14:conditionalFormatting>
        <x14:conditionalFormatting xmlns:xm="http://schemas.microsoft.com/office/excel/2006/main">
          <x14:cfRule type="iconSet" priority="100" id="{EF05FB51-28F0-4D62-995B-A417D68EE64F}">
            <x14:iconSet iconSet="3Stars" showValue="0" custom="1">
              <x14:cfvo type="percent">
                <xm:f>0</xm:f>
              </x14:cfvo>
              <x14:cfvo type="num">
                <xm:f>1</xm:f>
              </x14:cfvo>
              <x14:cfvo type="num">
                <xm:f>2</xm:f>
              </x14:cfvo>
              <x14:cfIcon iconSet="NoIcons" iconId="0"/>
              <x14:cfIcon iconSet="3Flags" iconId="1"/>
              <x14:cfIcon iconSet="3Signs" iconId="0"/>
            </x14:iconSet>
          </x14:cfRule>
          <xm:sqref>BG50:BL51</xm:sqref>
        </x14:conditionalFormatting>
        <x14:conditionalFormatting xmlns:xm="http://schemas.microsoft.com/office/excel/2006/main">
          <x14:cfRule type="iconSet" priority="106" id="{1E8A6108-940F-4D27-B291-72D417D00B71}">
            <x14:iconSet iconSet="3Stars" showValue="0" custom="1">
              <x14:cfvo type="percent">
                <xm:f>0</xm:f>
              </x14:cfvo>
              <x14:cfvo type="num">
                <xm:f>1</xm:f>
              </x14:cfvo>
              <x14:cfvo type="num">
                <xm:f>2</xm:f>
              </x14:cfvo>
              <x14:cfIcon iconSet="NoIcons" iconId="0"/>
              <x14:cfIcon iconSet="3Flags" iconId="1"/>
              <x14:cfIcon iconSet="3Signs" iconId="0"/>
            </x14:iconSet>
          </x14:cfRule>
          <xm:sqref>BG52:BL52</xm:sqref>
        </x14:conditionalFormatting>
        <x14:conditionalFormatting xmlns:xm="http://schemas.microsoft.com/office/excel/2006/main">
          <x14:cfRule type="iconSet" priority="94" id="{0D9B4EC9-4468-48DA-8F28-19E3EABFBCFA}">
            <x14:iconSet iconSet="3Stars" showValue="0" custom="1">
              <x14:cfvo type="percent">
                <xm:f>0</xm:f>
              </x14:cfvo>
              <x14:cfvo type="num">
                <xm:f>1</xm:f>
              </x14:cfvo>
              <x14:cfvo type="num">
                <xm:f>2</xm:f>
              </x14:cfvo>
              <x14:cfIcon iconSet="NoIcons" iconId="0"/>
              <x14:cfIcon iconSet="3Flags" iconId="1"/>
              <x14:cfIcon iconSet="3Signs" iconId="0"/>
            </x14:iconSet>
          </x14:cfRule>
          <xm:sqref>BG52:BH52</xm:sqref>
        </x14:conditionalFormatting>
        <x14:conditionalFormatting xmlns:xm="http://schemas.microsoft.com/office/excel/2006/main">
          <x14:cfRule type="iconSet" priority="88" id="{B8227757-4BFA-43ED-AC3F-E9579F9BE00C}">
            <x14:iconSet iconSet="3Stars" showValue="0" custom="1">
              <x14:cfvo type="percent">
                <xm:f>0</xm:f>
              </x14:cfvo>
              <x14:cfvo type="num">
                <xm:f>1</xm:f>
              </x14:cfvo>
              <x14:cfvo type="num">
                <xm:f>2</xm:f>
              </x14:cfvo>
              <x14:cfIcon iconSet="NoIcons" iconId="0"/>
              <x14:cfIcon iconSet="3Flags" iconId="1"/>
              <x14:cfIcon iconSet="3Signs" iconId="0"/>
            </x14:iconSet>
          </x14:cfRule>
          <xm:sqref>BK35:BK36</xm:sqref>
        </x14:conditionalFormatting>
        <x14:conditionalFormatting xmlns:xm="http://schemas.microsoft.com/office/excel/2006/main">
          <x14:cfRule type="iconSet" priority="81" id="{3C9BF860-B945-4079-9875-3C2B7C2A65EB}">
            <x14:iconSet iconSet="3Stars" showValue="0" custom="1">
              <x14:cfvo type="percent">
                <xm:f>0</xm:f>
              </x14:cfvo>
              <x14:cfvo type="num">
                <xm:f>1</xm:f>
              </x14:cfvo>
              <x14:cfvo type="num">
                <xm:f>2</xm:f>
              </x14:cfvo>
              <x14:cfIcon iconSet="NoIcons" iconId="0"/>
              <x14:cfIcon iconSet="3Flags" iconId="1"/>
              <x14:cfIcon iconSet="3Signs" iconId="0"/>
            </x14:iconSet>
          </x14:cfRule>
          <xm:sqref>BL35:BL36</xm:sqref>
        </x14:conditionalFormatting>
        <x14:conditionalFormatting xmlns:xm="http://schemas.microsoft.com/office/excel/2006/main">
          <x14:cfRule type="dataBar" id="{823B11EE-06DB-4B8C-A333-59CEB5110684}">
            <x14:dataBar minLength="0" maxLength="100" gradient="0">
              <x14:cfvo type="num">
                <xm:f>0</xm:f>
              </x14:cfvo>
              <x14:cfvo type="num">
                <xm:f>1</xm:f>
              </x14:cfvo>
              <x14:negativeFillColor rgb="FFFF0000"/>
              <x14:axisColor rgb="FF000000"/>
            </x14:dataBar>
          </x14:cfRule>
          <xm:sqref>E34</xm:sqref>
        </x14:conditionalFormatting>
        <x14:conditionalFormatting xmlns:xm="http://schemas.microsoft.com/office/excel/2006/main">
          <x14:cfRule type="dataBar" id="{3F768AE7-3921-4A74-9473-72AD1C6B3C70}">
            <x14:dataBar minLength="0" maxLength="100" gradient="0">
              <x14:cfvo type="num">
                <xm:f>0</xm:f>
              </x14:cfvo>
              <x14:cfvo type="num">
                <xm:f>1</xm:f>
              </x14:cfvo>
              <x14:negativeFillColor rgb="FFFF0000"/>
              <x14:axisColor rgb="FF000000"/>
            </x14:dataBar>
          </x14:cfRule>
          <xm:sqref>E35</xm:sqref>
        </x14:conditionalFormatting>
        <x14:conditionalFormatting xmlns:xm="http://schemas.microsoft.com/office/excel/2006/main">
          <x14:cfRule type="dataBar" id="{ED668329-2150-41E3-B459-55493B0A109E}">
            <x14:dataBar minLength="0" maxLength="100" gradient="0">
              <x14:cfvo type="num">
                <xm:f>0</xm:f>
              </x14:cfvo>
              <x14:cfvo type="num">
                <xm:f>1</xm:f>
              </x14:cfvo>
              <x14:negativeFillColor rgb="FFFF0000"/>
              <x14:axisColor rgb="FF000000"/>
            </x14:dataBar>
          </x14:cfRule>
          <xm:sqref>E36</xm:sqref>
        </x14:conditionalFormatting>
        <x14:conditionalFormatting xmlns:xm="http://schemas.microsoft.com/office/excel/2006/main">
          <x14:cfRule type="dataBar" id="{09845A05-75B7-4BC4-95A6-E0033E1FA437}">
            <x14:dataBar minLength="0" maxLength="100" gradient="0">
              <x14:cfvo type="num">
                <xm:f>0</xm:f>
              </x14:cfvo>
              <x14:cfvo type="num">
                <xm:f>1</xm:f>
              </x14:cfvo>
              <x14:negativeFillColor rgb="FFFF0000"/>
              <x14:axisColor rgb="FF000000"/>
            </x14:dataBar>
          </x14:cfRule>
          <xm:sqref>E44</xm:sqref>
        </x14:conditionalFormatting>
        <x14:conditionalFormatting xmlns:xm="http://schemas.microsoft.com/office/excel/2006/main">
          <x14:cfRule type="dataBar" id="{20CB4421-4B01-425C-9015-6344CC230740}">
            <x14:dataBar minLength="0" maxLength="100" gradient="0">
              <x14:cfvo type="num">
                <xm:f>0</xm:f>
              </x14:cfvo>
              <x14:cfvo type="num">
                <xm:f>1</xm:f>
              </x14:cfvo>
              <x14:negativeFillColor rgb="FFFF0000"/>
              <x14:axisColor rgb="FF000000"/>
            </x14:dataBar>
          </x14:cfRule>
          <xm:sqref>E50</xm:sqref>
        </x14:conditionalFormatting>
        <x14:conditionalFormatting xmlns:xm="http://schemas.microsoft.com/office/excel/2006/main">
          <x14:cfRule type="dataBar" id="{01E0D427-15CC-4BD4-80CE-781CA5228A3D}">
            <x14:dataBar minLength="0" maxLength="100" gradient="0">
              <x14:cfvo type="num">
                <xm:f>0</xm:f>
              </x14:cfvo>
              <x14:cfvo type="num">
                <xm:f>1</xm:f>
              </x14:cfvo>
              <x14:negativeFillColor rgb="FFFF0000"/>
              <x14:axisColor rgb="FF000000"/>
            </x14:dataBar>
          </x14:cfRule>
          <xm:sqref>E26</xm:sqref>
        </x14:conditionalFormatting>
        <x14:conditionalFormatting xmlns:xm="http://schemas.microsoft.com/office/excel/2006/main">
          <x14:cfRule type="dataBar" id="{76148626-3F7A-49E2-AA51-8204C4194A9F}">
            <x14:dataBar minLength="0" maxLength="100" gradient="0">
              <x14:cfvo type="num">
                <xm:f>0</xm:f>
              </x14:cfvo>
              <x14:cfvo type="num">
                <xm:f>1</xm:f>
              </x14:cfvo>
              <x14:negativeFillColor rgb="FFFF0000"/>
              <x14:axisColor rgb="FF000000"/>
            </x14:dataBar>
          </x14:cfRule>
          <xm:sqref>E53</xm:sqref>
        </x14:conditionalFormatting>
        <x14:conditionalFormatting xmlns:xm="http://schemas.microsoft.com/office/excel/2006/main">
          <x14:cfRule type="dataBar" id="{608B65A1-0A59-4141-BA15-F978C762D717}">
            <x14:dataBar minLength="0" maxLength="100" gradient="0">
              <x14:cfvo type="num">
                <xm:f>0</xm:f>
              </x14:cfvo>
              <x14:cfvo type="num">
                <xm:f>1</xm:f>
              </x14:cfvo>
              <x14:negativeFillColor rgb="FFFF0000"/>
              <x14:axisColor rgb="FF000000"/>
            </x14:dataBar>
          </x14:cfRule>
          <xm:sqref>E52</xm:sqref>
        </x14:conditionalFormatting>
        <x14:conditionalFormatting xmlns:xm="http://schemas.microsoft.com/office/excel/2006/main">
          <x14:cfRule type="dataBar" id="{7F1FD44A-A479-40DC-975B-97D2F7C3F4B0}">
            <x14:dataBar minLength="0" maxLength="100" gradient="0">
              <x14:cfvo type="num">
                <xm:f>0</xm:f>
              </x14:cfvo>
              <x14:cfvo type="num">
                <xm:f>1</xm:f>
              </x14:cfvo>
              <x14:negativeFillColor rgb="FFFF0000"/>
              <x14:axisColor rgb="FF000000"/>
            </x14:dataBar>
          </x14:cfRule>
          <xm:sqref>E45</xm:sqref>
        </x14:conditionalFormatting>
        <x14:conditionalFormatting xmlns:xm="http://schemas.microsoft.com/office/excel/2006/main">
          <x14:cfRule type="dataBar" id="{043B30DD-66AE-40F4-B281-F66BCB1F066D}">
            <x14:dataBar minLength="0" maxLength="100" gradient="0">
              <x14:cfvo type="num">
                <xm:f>0</xm:f>
              </x14:cfvo>
              <x14:cfvo type="num">
                <xm:f>1</xm:f>
              </x14:cfvo>
              <x14:negativeFillColor rgb="FFFF0000"/>
              <x14:axisColor rgb="FF000000"/>
            </x14:dataBar>
          </x14:cfRule>
          <xm:sqref>E53</xm:sqref>
        </x14:conditionalFormatting>
        <x14:conditionalFormatting xmlns:xm="http://schemas.microsoft.com/office/excel/2006/main">
          <x14:cfRule type="dataBar" id="{2342E14B-4C28-46A8-BA81-5FE5CFC9A4E9}">
            <x14:dataBar minLength="0" maxLength="100" gradient="0">
              <x14:cfvo type="num">
                <xm:f>0</xm:f>
              </x14:cfvo>
              <x14:cfvo type="num">
                <xm:f>1</xm:f>
              </x14:cfvo>
              <x14:negativeFillColor rgb="FFFF0000"/>
              <x14:axisColor rgb="FF000000"/>
            </x14:dataBar>
          </x14:cfRule>
          <xm:sqref>E29</xm:sqref>
        </x14:conditionalFormatting>
        <x14:conditionalFormatting xmlns:xm="http://schemas.microsoft.com/office/excel/2006/main">
          <x14:cfRule type="dataBar" id="{F4EA8D8F-03BD-46E9-BF34-92301B1E2038}">
            <x14:dataBar minLength="0" maxLength="100" gradient="0">
              <x14:cfvo type="num">
                <xm:f>0</xm:f>
              </x14:cfvo>
              <x14:cfvo type="num">
                <xm:f>1</xm:f>
              </x14:cfvo>
              <x14:negativeFillColor rgb="FFFF0000"/>
              <x14:axisColor rgb="FF000000"/>
            </x14:dataBar>
          </x14:cfRule>
          <xm:sqref>E36</xm:sqref>
        </x14:conditionalFormatting>
        <x14:conditionalFormatting xmlns:xm="http://schemas.microsoft.com/office/excel/2006/main">
          <x14:cfRule type="dataBar" id="{EAB86800-DDD6-4FDE-89E0-167517D437F6}">
            <x14:dataBar minLength="0" maxLength="100" gradient="0">
              <x14:cfvo type="num">
                <xm:f>0</xm:f>
              </x14:cfvo>
              <x14:cfvo type="num">
                <xm:f>1</xm:f>
              </x14:cfvo>
              <x14:negativeFillColor rgb="FFFF0000"/>
              <x14:axisColor rgb="FF000000"/>
            </x14:dataBar>
          </x14:cfRule>
          <xm:sqref>E37</xm:sqref>
        </x14:conditionalFormatting>
        <x14:conditionalFormatting xmlns:xm="http://schemas.microsoft.com/office/excel/2006/main">
          <x14:cfRule type="dataBar" id="{0BA0C077-D3A3-41B8-BF3B-582F6E6CC0CE}">
            <x14:dataBar minLength="0" maxLength="100" gradient="0">
              <x14:cfvo type="num">
                <xm:f>0</xm:f>
              </x14:cfvo>
              <x14:cfvo type="num">
                <xm:f>1</xm:f>
              </x14:cfvo>
              <x14:negativeFillColor rgb="FFFF0000"/>
              <x14:axisColor rgb="FF000000"/>
            </x14:dataBar>
          </x14:cfRule>
          <xm:sqref>E38</xm:sqref>
        </x14:conditionalFormatting>
        <x14:conditionalFormatting xmlns:xm="http://schemas.microsoft.com/office/excel/2006/main">
          <x14:cfRule type="dataBar" id="{1D057F01-79F2-4137-8689-252B0EC4279C}">
            <x14:dataBar minLength="0" maxLength="100" gradient="0">
              <x14:cfvo type="num">
                <xm:f>0</xm:f>
              </x14:cfvo>
              <x14:cfvo type="num">
                <xm:f>1</xm:f>
              </x14:cfvo>
              <x14:negativeFillColor rgb="FFFF0000"/>
              <x14:axisColor rgb="FF000000"/>
            </x14:dataBar>
          </x14:cfRule>
          <xm:sqref>E46</xm:sqref>
        </x14:conditionalFormatting>
        <x14:conditionalFormatting xmlns:xm="http://schemas.microsoft.com/office/excel/2006/main">
          <x14:cfRule type="dataBar" id="{34432755-2150-4515-8060-281E92A69B66}">
            <x14:dataBar minLength="0" maxLength="100" gradient="0">
              <x14:cfvo type="num">
                <xm:f>0</xm:f>
              </x14:cfvo>
              <x14:cfvo type="num">
                <xm:f>1</xm:f>
              </x14:cfvo>
              <x14:negativeFillColor rgb="FFFF0000"/>
              <x14:axisColor rgb="FF000000"/>
            </x14:dataBar>
          </x14:cfRule>
          <xm:sqref>E52</xm:sqref>
        </x14:conditionalFormatting>
        <x14:conditionalFormatting xmlns:xm="http://schemas.microsoft.com/office/excel/2006/main">
          <x14:cfRule type="dataBar" id="{892A2812-6798-4AD1-B85A-F94E2BF7BE9C}">
            <x14:dataBar minLength="0" maxLength="100" gradient="0">
              <x14:cfvo type="num">
                <xm:f>0</xm:f>
              </x14:cfvo>
              <x14:cfvo type="num">
                <xm:f>1</xm:f>
              </x14:cfvo>
              <x14:negativeFillColor rgb="FFFF0000"/>
              <x14:axisColor rgb="FF000000"/>
            </x14:dataBar>
          </x14:cfRule>
          <xm:sqref>E28</xm:sqref>
        </x14:conditionalFormatting>
        <x14:conditionalFormatting xmlns:xm="http://schemas.microsoft.com/office/excel/2006/main">
          <x14:cfRule type="iconSet" priority="55" id="{F17A7ACE-D2FA-4AD8-84F6-99460ADCDAE0}">
            <x14:iconSet iconSet="3Stars" showValue="0" custom="1">
              <x14:cfvo type="percent">
                <xm:f>0</xm:f>
              </x14:cfvo>
              <x14:cfvo type="num">
                <xm:f>1</xm:f>
              </x14:cfvo>
              <x14:cfvo type="num">
                <xm:f>2</xm:f>
              </x14:cfvo>
              <x14:cfIcon iconSet="NoIcons" iconId="0"/>
              <x14:cfIcon iconSet="3Flags" iconId="1"/>
              <x14:cfIcon iconSet="3Signs" iconId="0"/>
            </x14:iconSet>
          </x14:cfRule>
          <xm:sqref>I52:BH52</xm:sqref>
        </x14:conditionalFormatting>
        <x14:conditionalFormatting xmlns:xm="http://schemas.microsoft.com/office/excel/2006/main">
          <x14:cfRule type="iconSet" priority="61" id="{CC9A535E-9554-41ED-8517-F674B9ECE537}">
            <x14:iconSet iconSet="3Stars" showValue="0" custom="1">
              <x14:cfvo type="percent">
                <xm:f>0</xm:f>
              </x14:cfvo>
              <x14:cfvo type="num">
                <xm:f>1</xm:f>
              </x14:cfvo>
              <x14:cfvo type="num">
                <xm:f>2</xm:f>
              </x14:cfvo>
              <x14:cfIcon iconSet="NoIcons" iconId="0"/>
              <x14:cfIcon iconSet="3Flags" iconId="1"/>
              <x14:cfIcon iconSet="3Signs" iconId="0"/>
            </x14:iconSet>
          </x14:cfRule>
          <xm:sqref>I53:BH53</xm:sqref>
        </x14:conditionalFormatting>
        <x14:conditionalFormatting xmlns:xm="http://schemas.microsoft.com/office/excel/2006/main">
          <x14:cfRule type="iconSet" priority="48" id="{E2CEC90A-CB4A-47C1-B1C1-E4D35DBEC95B}">
            <x14:iconSet iconSet="3Stars" showValue="0" custom="1">
              <x14:cfvo type="percent">
                <xm:f>0</xm:f>
              </x14:cfvo>
              <x14:cfvo type="num">
                <xm:f>1</xm:f>
              </x14:cfvo>
              <x14:cfvo type="num">
                <xm:f>2</xm:f>
              </x14:cfvo>
              <x14:cfIcon iconSet="NoIcons" iconId="0"/>
              <x14:cfIcon iconSet="3Flags" iconId="1"/>
              <x14:cfIcon iconSet="3Signs" iconId="0"/>
            </x14:iconSet>
          </x14:cfRule>
          <xm:sqref>BG52:BL52</xm:sqref>
        </x14:conditionalFormatting>
        <x14:conditionalFormatting xmlns:xm="http://schemas.microsoft.com/office/excel/2006/main">
          <x14:cfRule type="iconSet" priority="54" id="{6E47BF19-C6A0-4A45-B8CB-E2E60E806ED0}">
            <x14:iconSet iconSet="3Stars" showValue="0" custom="1">
              <x14:cfvo type="percent">
                <xm:f>0</xm:f>
              </x14:cfvo>
              <x14:cfvo type="num">
                <xm:f>1</xm:f>
              </x14:cfvo>
              <x14:cfvo type="num">
                <xm:f>2</xm:f>
              </x14:cfvo>
              <x14:cfIcon iconSet="NoIcons" iconId="0"/>
              <x14:cfIcon iconSet="3Flags" iconId="1"/>
              <x14:cfIcon iconSet="3Signs" iconId="0"/>
            </x14:iconSet>
          </x14:cfRule>
          <xm:sqref>BG53:BL53</xm:sqref>
        </x14:conditionalFormatting>
        <x14:conditionalFormatting xmlns:xm="http://schemas.microsoft.com/office/excel/2006/main">
          <x14:cfRule type="iconSet" priority="42" id="{119EA476-F600-4CDD-93CC-0FFDC7BA305B}">
            <x14:iconSet iconSet="3Stars" showValue="0" custom="1">
              <x14:cfvo type="percent">
                <xm:f>0</xm:f>
              </x14:cfvo>
              <x14:cfvo type="num">
                <xm:f>1</xm:f>
              </x14:cfvo>
              <x14:cfvo type="num">
                <xm:f>2</xm:f>
              </x14:cfvo>
              <x14:cfIcon iconSet="NoIcons" iconId="0"/>
              <x14:cfIcon iconSet="3Flags" iconId="1"/>
              <x14:cfIcon iconSet="3Signs" iconId="0"/>
            </x14:iconSet>
          </x14:cfRule>
          <xm:sqref>BG53:BH53</xm:sqref>
        </x14:conditionalFormatting>
        <x14:conditionalFormatting xmlns:xm="http://schemas.microsoft.com/office/excel/2006/main">
          <x14:cfRule type="iconSet" priority="41" id="{6DEF9E68-9F9B-4DEE-A3F0-EE29ABB90915}">
            <x14:iconSet iconSet="3Stars" showValue="0" custom="1">
              <x14:cfvo type="percent">
                <xm:f>0</xm:f>
              </x14:cfvo>
              <x14:cfvo type="num">
                <xm:f>1</xm:f>
              </x14:cfvo>
              <x14:cfvo type="num">
                <xm:f>2</xm:f>
              </x14:cfvo>
              <x14:cfIcon iconSet="NoIcons" iconId="0"/>
              <x14:cfIcon iconSet="3Flags" iconId="1"/>
              <x14:cfIcon iconSet="3Signs" iconId="0"/>
            </x14:iconSet>
          </x14:cfRule>
          <xm:sqref>I53:AI53</xm:sqref>
        </x14:conditionalFormatting>
        <x14:conditionalFormatting xmlns:xm="http://schemas.microsoft.com/office/excel/2006/main">
          <x14:cfRule type="iconSet" priority="35" id="{479A9ACA-7963-43D6-A866-1C57962EF231}">
            <x14:iconSet iconSet="3Stars" showValue="0" custom="1">
              <x14:cfvo type="percent">
                <xm:f>0</xm:f>
              </x14:cfvo>
              <x14:cfvo type="num">
                <xm:f>1</xm:f>
              </x14:cfvo>
              <x14:cfvo type="num">
                <xm:f>2</xm:f>
              </x14:cfvo>
              <x14:cfIcon iconSet="NoIcons" iconId="0"/>
              <x14:cfIcon iconSet="3Flags" iconId="1"/>
              <x14:cfIcon iconSet="3Signs" iconId="0"/>
            </x14:iconSet>
          </x14:cfRule>
          <xm:sqref>I53:AI53</xm:sqref>
        </x14:conditionalFormatting>
        <x14:conditionalFormatting xmlns:xm="http://schemas.microsoft.com/office/excel/2006/main">
          <x14:cfRule type="iconSet" priority="34" id="{5AFE91F7-FFC0-4896-9139-7769422CD3BF}">
            <x14:iconSet iconSet="3Stars" showValue="0" custom="1">
              <x14:cfvo type="percent">
                <xm:f>0</xm:f>
              </x14:cfvo>
              <x14:cfvo type="num">
                <xm:f>1</xm:f>
              </x14:cfvo>
              <x14:cfvo type="num">
                <xm:f>2</xm:f>
              </x14:cfvo>
              <x14:cfIcon iconSet="NoIcons" iconId="0"/>
              <x14:cfIcon iconSet="3Flags" iconId="1"/>
              <x14:cfIcon iconSet="3Signs" iconId="0"/>
            </x14:iconSet>
          </x14:cfRule>
          <xm:sqref>AH53:BH53</xm:sqref>
        </x14:conditionalFormatting>
        <x14:conditionalFormatting xmlns:xm="http://schemas.microsoft.com/office/excel/2006/main">
          <x14:cfRule type="iconSet" priority="28" id="{71C73AF9-D1A3-4902-BC5C-5E0494B4868C}">
            <x14:iconSet iconSet="3Stars" showValue="0" custom="1">
              <x14:cfvo type="percent">
                <xm:f>0</xm:f>
              </x14:cfvo>
              <x14:cfvo type="num">
                <xm:f>1</xm:f>
              </x14:cfvo>
              <x14:cfvo type="num">
                <xm:f>2</xm:f>
              </x14:cfvo>
              <x14:cfIcon iconSet="NoIcons" iconId="0"/>
              <x14:cfIcon iconSet="3Flags" iconId="1"/>
              <x14:cfIcon iconSet="3Signs" iconId="0"/>
            </x14:iconSet>
          </x14:cfRule>
          <xm:sqref>AH53:BH53</xm:sqref>
        </x14:conditionalFormatting>
        <x14:conditionalFormatting xmlns:xm="http://schemas.microsoft.com/office/excel/2006/main">
          <x14:cfRule type="iconSet" priority="27" id="{C9AF1667-ECAA-41F9-932F-9DDFF5DD9938}">
            <x14:iconSet iconSet="3Stars" showValue="0" custom="1">
              <x14:cfvo type="percent">
                <xm:f>0</xm:f>
              </x14:cfvo>
              <x14:cfvo type="num">
                <xm:f>1</xm:f>
              </x14:cfvo>
              <x14:cfvo type="num">
                <xm:f>2</xm:f>
              </x14:cfvo>
              <x14:cfIcon iconSet="NoIcons" iconId="0"/>
              <x14:cfIcon iconSet="3Flags" iconId="1"/>
              <x14:cfIcon iconSet="3Signs" iconId="0"/>
            </x14:iconSet>
          </x14:cfRule>
          <xm:sqref>BH53</xm:sqref>
        </x14:conditionalFormatting>
        <x14:conditionalFormatting xmlns:xm="http://schemas.microsoft.com/office/excel/2006/main">
          <x14:cfRule type="iconSet" priority="26" id="{CFD0108F-FBED-46DB-8C56-FB765BE33740}">
            <x14:iconSet iconSet="3Stars" showValue="0" custom="1">
              <x14:cfvo type="percent">
                <xm:f>0</xm:f>
              </x14:cfvo>
              <x14:cfvo type="num">
                <xm:f>1</xm:f>
              </x14:cfvo>
              <x14:cfvo type="num">
                <xm:f>2</xm:f>
              </x14:cfvo>
              <x14:cfIcon iconSet="NoIcons" iconId="0"/>
              <x14:cfIcon iconSet="3Flags" iconId="1"/>
              <x14:cfIcon iconSet="3Signs" iconId="0"/>
            </x14:iconSet>
          </x14:cfRule>
          <xm:sqref>BH53:BK53</xm:sqref>
        </x14:conditionalFormatting>
        <x14:conditionalFormatting xmlns:xm="http://schemas.microsoft.com/office/excel/2006/main">
          <x14:cfRule type="iconSet" priority="20" id="{4CAE8A85-E6DF-4077-AF14-634A389CD788}">
            <x14:iconSet iconSet="3Stars" showValue="0" custom="1">
              <x14:cfvo type="percent">
                <xm:f>0</xm:f>
              </x14:cfvo>
              <x14:cfvo type="num">
                <xm:f>1</xm:f>
              </x14:cfvo>
              <x14:cfvo type="num">
                <xm:f>2</xm:f>
              </x14:cfvo>
              <x14:cfIcon iconSet="NoIcons" iconId="0"/>
              <x14:cfIcon iconSet="3Flags" iconId="1"/>
              <x14:cfIcon iconSet="3Signs" iconId="0"/>
            </x14:iconSet>
          </x14:cfRule>
          <xm:sqref>BH53</xm:sqref>
        </x14:conditionalFormatting>
        <x14:conditionalFormatting xmlns:xm="http://schemas.microsoft.com/office/excel/2006/main">
          <x14:cfRule type="iconSet" priority="14" id="{092D427F-5334-43C1-8A93-FB5655779A96}">
            <x14:iconSet iconSet="3Stars" showValue="0" custom="1">
              <x14:cfvo type="percent">
                <xm:f>0</xm:f>
              </x14:cfvo>
              <x14:cfvo type="num">
                <xm:f>1</xm:f>
              </x14:cfvo>
              <x14:cfvo type="num">
                <xm:f>2</xm:f>
              </x14:cfvo>
              <x14:cfIcon iconSet="NoIcons" iconId="0"/>
              <x14:cfIcon iconSet="3Flags" iconId="1"/>
              <x14:cfIcon iconSet="3Signs" iconId="0"/>
            </x14:iconSet>
          </x14:cfRule>
          <xm:sqref>BH53</xm:sqref>
        </x14:conditionalFormatting>
        <x14:conditionalFormatting xmlns:xm="http://schemas.microsoft.com/office/excel/2006/main">
          <x14:cfRule type="iconSet" priority="8" id="{3BC52A4D-DBEE-4ED2-9851-7CD5DA351BEC}">
            <x14:iconSet iconSet="3Stars" showValue="0" custom="1">
              <x14:cfvo type="percent">
                <xm:f>0</xm:f>
              </x14:cfvo>
              <x14:cfvo type="num">
                <xm:f>1</xm:f>
              </x14:cfvo>
              <x14:cfvo type="num">
                <xm:f>2</xm:f>
              </x14:cfvo>
              <x14:cfIcon iconSet="NoIcons" iconId="0"/>
              <x14:cfIcon iconSet="3Flags" iconId="1"/>
              <x14:cfIcon iconSet="3Signs" iconId="0"/>
            </x14:iconSet>
          </x14:cfRule>
          <xm:sqref>BH53:BK53</xm:sqref>
        </x14:conditionalFormatting>
        <x14:conditionalFormatting xmlns:xm="http://schemas.microsoft.com/office/excel/2006/main">
          <x14:cfRule type="iconSet" priority="7" id="{E6C9F5F6-8B7F-4EFA-A6CA-4C763A6493FA}">
            <x14:iconSet iconSet="3Stars" showValue="0" custom="1">
              <x14:cfvo type="percent">
                <xm:f>0</xm:f>
              </x14:cfvo>
              <x14:cfvo type="num">
                <xm:f>1</xm:f>
              </x14:cfvo>
              <x14:cfvo type="num">
                <xm:f>2</xm:f>
              </x14:cfvo>
              <x14:cfIcon iconSet="NoIcons" iconId="0"/>
              <x14:cfIcon iconSet="3Flags" iconId="1"/>
              <x14:cfIcon iconSet="3Signs" iconId="0"/>
            </x14:iconSet>
          </x14:cfRule>
          <xm:sqref>BL53</xm:sqref>
        </x14:conditionalFormatting>
        <x14:conditionalFormatting xmlns:xm="http://schemas.microsoft.com/office/excel/2006/main">
          <x14:cfRule type="iconSet" priority="1" id="{CB8C2CFA-7BB7-4D28-A4E8-9D088D3A296B}">
            <x14:iconSet iconSet="3Stars" showValue="0" custom="1">
              <x14:cfvo type="percent">
                <xm:f>0</xm:f>
              </x14:cfvo>
              <x14:cfvo type="num">
                <xm:f>1</xm:f>
              </x14:cfvo>
              <x14:cfvo type="num">
                <xm:f>2</xm:f>
              </x14:cfvo>
              <x14:cfIcon iconSet="NoIcons" iconId="0"/>
              <x14:cfIcon iconSet="3Flags" iconId="1"/>
              <x14:cfIcon iconSet="3Signs" iconId="0"/>
            </x14:iconSet>
          </x14:cfRule>
          <xm:sqref>BL53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5"/>
  <sheetViews>
    <sheetView showGridLines="0" rightToLeft="1" zoomScaleNormal="100" workbookViewId="0">
      <selection activeCell="A2" sqref="A2"/>
    </sheetView>
  </sheetViews>
  <sheetFormatPr defaultColWidth="9.08203125" defaultRowHeight="12.5" x14ac:dyDescent="0.25"/>
  <cols>
    <col min="1" max="1" width="87.08203125" style="42" customWidth="1"/>
    <col min="2" max="16384" width="9.08203125" style="40"/>
  </cols>
  <sheetData>
    <row r="1" spans="1:1" s="39" customFormat="1" ht="24.5" x14ac:dyDescent="0.45">
      <c r="A1" s="12" t="s">
        <v>25</v>
      </c>
    </row>
    <row r="2" spans="1:1" ht="93" customHeight="1" x14ac:dyDescent="0.25">
      <c r="A2" s="13" t="s">
        <v>26</v>
      </c>
    </row>
    <row r="3" spans="1:1" ht="26.25" customHeight="1" x14ac:dyDescent="0.25">
      <c r="A3" s="12" t="s">
        <v>27</v>
      </c>
    </row>
    <row r="4" spans="1:1" s="42" customFormat="1" ht="199.5" customHeight="1" x14ac:dyDescent="0.3">
      <c r="A4" s="41" t="s">
        <v>28</v>
      </c>
    </row>
    <row r="5" spans="1:1" ht="14" x14ac:dyDescent="0.25">
      <c r="A5" s="14" t="s">
        <v>29</v>
      </c>
    </row>
  </sheetData>
  <pageMargins left="0.5" right="0.5" top="0.5" bottom="0.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emplate>TM55723235</Template>
  <Application>Microsoft Excel</Application>
  <DocSecurity>0</DocSecurity>
  <ScaleCrop>false</ScaleCrop>
  <HeadingPairs>
    <vt:vector size="4" baseType="variant">
      <vt:variant>
        <vt:lpstr>גליונות עבודה</vt:lpstr>
      </vt:variant>
      <vt:variant>
        <vt:i4>2</vt:i4>
      </vt:variant>
      <vt:variant>
        <vt:lpstr>טווחים בעלי שם</vt:lpstr>
      </vt:variant>
      <vt:variant>
        <vt:i4>3</vt:i4>
      </vt:variant>
    </vt:vector>
  </HeadingPairs>
  <TitlesOfParts>
    <vt:vector size="5" baseType="lpstr">
      <vt:lpstr>גנט</vt:lpstr>
      <vt:lpstr>אודות</vt:lpstr>
      <vt:lpstr>גנט!WPrint_TitlesW</vt:lpstr>
      <vt:lpstr>הגדלת_גלילה</vt:lpstr>
      <vt:lpstr>התחלת_הפרוייקט</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2018-07-14T00:37:31Z</dcterms:created>
  <dcterms:modified xsi:type="dcterms:W3CDTF">2021-05-16T16:54:42Z</dcterms:modified>
</cp:coreProperties>
</file>