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dar\OneDrive\Documents\3_MASTER\2-RESEARCH\GarminValidation_Exp2\Data_Analysis\Results\"/>
    </mc:Choice>
  </mc:AlternateContent>
  <xr:revisionPtr revIDLastSave="0" documentId="13_ncr:1_{254616F6-ABEF-4437-80D0-A9F2996ADF0D}" xr6:coauthVersionLast="47" xr6:coauthVersionMax="47" xr10:uidLastSave="{00000000-0000-0000-0000-000000000000}"/>
  <bookViews>
    <workbookView xWindow="-108" yWindow="-108" windowWidth="23256" windowHeight="12456" xr2:uid="{BB082018-099A-4149-9DBA-82AB4E2D0529}"/>
  </bookViews>
  <sheets>
    <sheet name="cor_pearson_cond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1" l="1"/>
  <c r="K7" i="1"/>
  <c r="K6" i="1"/>
  <c r="K5" i="1"/>
  <c r="K4" i="1"/>
  <c r="K14" i="1"/>
  <c r="K15" i="1"/>
  <c r="K16" i="1"/>
  <c r="K17" i="1"/>
  <c r="K13" i="1"/>
  <c r="H23" i="1"/>
  <c r="H22" i="1"/>
  <c r="H21" i="1"/>
  <c r="H20" i="1"/>
  <c r="H19" i="1"/>
  <c r="E23" i="1"/>
  <c r="E22" i="1"/>
  <c r="E21" i="1"/>
  <c r="E20" i="1"/>
  <c r="E19" i="1"/>
  <c r="B20" i="1"/>
  <c r="B21" i="1"/>
  <c r="B22" i="1"/>
  <c r="B23" i="1"/>
  <c r="B19" i="1"/>
</calcChain>
</file>

<file path=xl/sharedStrings.xml><?xml version="1.0" encoding="utf-8"?>
<sst xmlns="http://schemas.openxmlformats.org/spreadsheetml/2006/main" count="73" uniqueCount="21">
  <si>
    <t>Condition</t>
  </si>
  <si>
    <t>Baseline</t>
  </si>
  <si>
    <t>Recovery</t>
  </si>
  <si>
    <t>Stress</t>
  </si>
  <si>
    <t>Pearson Correlaltion Coefficient</t>
  </si>
  <si>
    <t>Pearson_r</t>
  </si>
  <si>
    <t>p-value</t>
  </si>
  <si>
    <t>sig</t>
  </si>
  <si>
    <t>Mean HR (bpm)</t>
  </si>
  <si>
    <t>*</t>
  </si>
  <si>
    <t>RMSSD (ms)</t>
  </si>
  <si>
    <t>SD2/SD1 Ratio</t>
  </si>
  <si>
    <t>LF/HF Ratio</t>
  </si>
  <si>
    <t>HF Power (nu)</t>
  </si>
  <si>
    <t>Pearson r</t>
  </si>
  <si>
    <t xml:space="preserve">SD2/SD1 </t>
  </si>
  <si>
    <t xml:space="preserve">LF/HF </t>
  </si>
  <si>
    <t>HF (nu)</t>
  </si>
  <si>
    <t>percentage change after removing outliers</t>
  </si>
  <si>
    <t>original analysis</t>
  </si>
  <si>
    <t>after outliers removal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</si>
</sst>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7" formatCode="0.000"/>
  </numFmts>
  <fonts count="2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Calibri"/>
      <family val="2"/>
    </font>
    <font>
      <b/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7F7F7F"/>
      </bottom>
      <diagonal/>
    </border>
    <border>
      <left/>
      <right style="medium">
        <color rgb="FF7F7F7F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9" fillId="0" borderId="10" xfId="0" applyFont="1" applyBorder="1" applyAlignment="1">
      <alignment horizontal="left" vertical="center"/>
    </xf>
    <xf numFmtId="0" fontId="20" fillId="33" borderId="11" xfId="0" applyFont="1" applyFill="1" applyBorder="1" applyAlignment="1">
      <alignment horizontal="left" vertical="center"/>
    </xf>
    <xf numFmtId="0" fontId="21" fillId="33" borderId="0" xfId="0" applyFont="1" applyFill="1" applyAlignment="1">
      <alignment horizontal="left" vertical="center"/>
    </xf>
    <xf numFmtId="0" fontId="19" fillId="0" borderId="11" xfId="0" applyFont="1" applyBorder="1" applyAlignment="1">
      <alignment horizontal="left" vertical="center"/>
    </xf>
    <xf numFmtId="0" fontId="22" fillId="0" borderId="0" xfId="0" applyFont="1" applyAlignment="1">
      <alignment horizontal="left" vertical="center"/>
    </xf>
    <xf numFmtId="11" fontId="22" fillId="0" borderId="0" xfId="0" applyNumberFormat="1" applyFont="1" applyAlignment="1">
      <alignment horizontal="left" vertical="center"/>
    </xf>
    <xf numFmtId="11" fontId="21" fillId="33" borderId="0" xfId="0" applyNumberFormat="1" applyFont="1" applyFill="1" applyAlignment="1">
      <alignment horizontal="left" vertical="center"/>
    </xf>
    <xf numFmtId="0" fontId="18" fillId="33" borderId="0" xfId="0" applyFont="1" applyFill="1" applyAlignment="1">
      <alignment vertical="top"/>
    </xf>
    <xf numFmtId="164" fontId="0" fillId="0" borderId="0" xfId="1" applyNumberFormat="1" applyFont="1"/>
    <xf numFmtId="0" fontId="0" fillId="34" borderId="0" xfId="0" applyFill="1"/>
    <xf numFmtId="2" fontId="0" fillId="0" borderId="0" xfId="0" applyNumberFormat="1"/>
    <xf numFmtId="0" fontId="0" fillId="35" borderId="0" xfId="0" applyFill="1"/>
    <xf numFmtId="0" fontId="19" fillId="0" borderId="10" xfId="0" applyFont="1" applyBorder="1" applyAlignment="1">
      <alignment horizontal="center" vertical="center"/>
    </xf>
    <xf numFmtId="167" fontId="21" fillId="33" borderId="0" xfId="0" applyNumberFormat="1" applyFont="1" applyFill="1" applyAlignment="1">
      <alignment horizontal="left" vertical="center"/>
    </xf>
    <xf numFmtId="167" fontId="22" fillId="0" borderId="0" xfId="0" applyNumberFormat="1" applyFont="1" applyAlignment="1">
      <alignment horizontal="left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2B412-6021-4A77-8973-C63192D204FD}">
  <dimension ref="A1:K23"/>
  <sheetViews>
    <sheetView tabSelected="1" workbookViewId="0">
      <selection activeCell="B4" sqref="B4:J8"/>
    </sheetView>
  </sheetViews>
  <sheetFormatPr defaultRowHeight="14.4" x14ac:dyDescent="0.3"/>
  <cols>
    <col min="1" max="1" width="27" bestFit="1" customWidth="1"/>
    <col min="11" max="11" width="10.21875" bestFit="1" customWidth="1"/>
  </cols>
  <sheetData>
    <row r="1" spans="1:11" x14ac:dyDescent="0.3">
      <c r="A1" s="10" t="s">
        <v>20</v>
      </c>
    </row>
    <row r="2" spans="1:11" ht="15" thickBot="1" x14ac:dyDescent="0.35">
      <c r="A2" s="1" t="s">
        <v>0</v>
      </c>
      <c r="B2" s="13" t="s">
        <v>1</v>
      </c>
      <c r="C2" s="13" t="s">
        <v>1</v>
      </c>
      <c r="D2" s="13" t="s">
        <v>1</v>
      </c>
      <c r="E2" s="13" t="s">
        <v>2</v>
      </c>
      <c r="F2" s="13" t="s">
        <v>2</v>
      </c>
      <c r="G2" s="13" t="s">
        <v>2</v>
      </c>
      <c r="H2" s="13" t="s">
        <v>3</v>
      </c>
      <c r="I2" s="13" t="s">
        <v>3</v>
      </c>
      <c r="J2" s="13" t="s">
        <v>3</v>
      </c>
    </row>
    <row r="3" spans="1:11" x14ac:dyDescent="0.3">
      <c r="A3" s="2" t="s">
        <v>4</v>
      </c>
      <c r="B3" s="3" t="s">
        <v>5</v>
      </c>
      <c r="C3" s="3" t="s">
        <v>6</v>
      </c>
      <c r="D3" s="3" t="s">
        <v>7</v>
      </c>
      <c r="E3" s="3" t="s">
        <v>5</v>
      </c>
      <c r="F3" s="3" t="s">
        <v>6</v>
      </c>
      <c r="G3" s="3" t="s">
        <v>7</v>
      </c>
      <c r="H3" s="3" t="s">
        <v>5</v>
      </c>
      <c r="I3" s="3" t="s">
        <v>6</v>
      </c>
      <c r="J3" s="3" t="s">
        <v>7</v>
      </c>
    </row>
    <row r="4" spans="1:11" x14ac:dyDescent="0.3">
      <c r="A4" s="4" t="s">
        <v>8</v>
      </c>
      <c r="B4" s="5">
        <v>0.84</v>
      </c>
      <c r="C4" s="6">
        <v>1.94351289597135E-16</v>
      </c>
      <c r="D4" s="5" t="s">
        <v>9</v>
      </c>
      <c r="E4" s="5">
        <v>0.83</v>
      </c>
      <c r="F4" s="6">
        <v>6.0660311919408004E-16</v>
      </c>
      <c r="G4" s="5" t="s">
        <v>9</v>
      </c>
      <c r="H4" s="5">
        <v>0.84</v>
      </c>
      <c r="I4" s="6">
        <v>1.2429715479718799E-16</v>
      </c>
      <c r="J4" s="5" t="s">
        <v>9</v>
      </c>
      <c r="K4" s="11">
        <f xml:space="preserve"> AVERAGE(B4,E4,H4)</f>
        <v>0.83666666666666656</v>
      </c>
    </row>
    <row r="5" spans="1:11" x14ac:dyDescent="0.3">
      <c r="A5" s="2" t="s">
        <v>10</v>
      </c>
      <c r="B5" s="3">
        <v>-0.59</v>
      </c>
      <c r="C5" s="7">
        <v>8.0149977626075804E-7</v>
      </c>
      <c r="D5" s="3" t="s">
        <v>9</v>
      </c>
      <c r="E5" s="3">
        <v>-0.57999999999999996</v>
      </c>
      <c r="F5" s="7">
        <v>1.2106693674800501E-6</v>
      </c>
      <c r="G5" s="3" t="s">
        <v>9</v>
      </c>
      <c r="H5" s="3">
        <v>-0.63</v>
      </c>
      <c r="I5" s="7">
        <v>7.6833360607032706E-8</v>
      </c>
      <c r="J5" s="3" t="s">
        <v>9</v>
      </c>
      <c r="K5" s="11">
        <f t="shared" ref="K5:K8" si="0" xml:space="preserve"> AVERAGE(B5,E5,H5)</f>
        <v>-0.6</v>
      </c>
    </row>
    <row r="6" spans="1:11" x14ac:dyDescent="0.3">
      <c r="A6" s="4" t="s">
        <v>11</v>
      </c>
      <c r="B6" s="5">
        <v>0.59</v>
      </c>
      <c r="C6" s="6">
        <v>7.4588486895189095E-7</v>
      </c>
      <c r="D6" s="5" t="s">
        <v>9</v>
      </c>
      <c r="E6" s="5">
        <v>0.56999999999999995</v>
      </c>
      <c r="F6" s="6">
        <v>2.0948797960831901E-6</v>
      </c>
      <c r="G6" s="5" t="s">
        <v>9</v>
      </c>
      <c r="H6" s="5">
        <v>0.62</v>
      </c>
      <c r="I6" s="6">
        <v>1.8406014837988599E-7</v>
      </c>
      <c r="J6" s="5" t="s">
        <v>9</v>
      </c>
      <c r="K6" s="11">
        <f t="shared" si="0"/>
        <v>0.59333333333333327</v>
      </c>
    </row>
    <row r="7" spans="1:11" x14ac:dyDescent="0.3">
      <c r="A7" s="2" t="s">
        <v>12</v>
      </c>
      <c r="B7" s="3">
        <v>0.33</v>
      </c>
      <c r="C7" s="14">
        <v>1.1865299916331999E-2</v>
      </c>
      <c r="D7" s="3" t="s">
        <v>9</v>
      </c>
      <c r="E7" s="3">
        <v>0.3</v>
      </c>
      <c r="F7" s="14">
        <v>1.9089598803435099E-2</v>
      </c>
      <c r="G7" s="8"/>
      <c r="H7" s="3">
        <v>0.31</v>
      </c>
      <c r="I7" s="14">
        <v>1.58971355561838E-2</v>
      </c>
      <c r="J7" s="3"/>
      <c r="K7" s="11">
        <f t="shared" si="0"/>
        <v>0.3133333333333333</v>
      </c>
    </row>
    <row r="8" spans="1:11" x14ac:dyDescent="0.3">
      <c r="A8" s="4" t="s">
        <v>13</v>
      </c>
      <c r="B8" s="5">
        <v>-0.35</v>
      </c>
      <c r="C8" s="15">
        <v>6.3793200380297304E-3</v>
      </c>
      <c r="D8" s="5" t="s">
        <v>9</v>
      </c>
      <c r="E8" s="5">
        <v>-0.4</v>
      </c>
      <c r="F8" s="15">
        <v>1.77807186448561E-3</v>
      </c>
      <c r="G8" s="5" t="s">
        <v>9</v>
      </c>
      <c r="H8" s="5">
        <v>-0.38</v>
      </c>
      <c r="I8" s="15">
        <v>2.8488565621730701E-3</v>
      </c>
      <c r="J8" s="5" t="s">
        <v>9</v>
      </c>
      <c r="K8" s="11">
        <f t="shared" si="0"/>
        <v>-0.37666666666666665</v>
      </c>
    </row>
    <row r="10" spans="1:11" x14ac:dyDescent="0.3">
      <c r="A10" s="12" t="s">
        <v>19</v>
      </c>
    </row>
    <row r="11" spans="1:11" ht="15" thickBot="1" x14ac:dyDescent="0.35">
      <c r="A11" s="1" t="s">
        <v>0</v>
      </c>
      <c r="B11" s="13" t="s">
        <v>1</v>
      </c>
      <c r="C11" s="13"/>
      <c r="D11" s="13"/>
      <c r="E11" s="13" t="s">
        <v>3</v>
      </c>
      <c r="F11" s="13"/>
      <c r="G11" s="13"/>
      <c r="H11" s="13" t="s">
        <v>2</v>
      </c>
      <c r="I11" s="13"/>
      <c r="J11" s="13"/>
    </row>
    <row r="12" spans="1:11" x14ac:dyDescent="0.3">
      <c r="A12" s="2"/>
      <c r="B12" s="3" t="s">
        <v>14</v>
      </c>
      <c r="C12" s="3" t="s">
        <v>6</v>
      </c>
      <c r="D12" s="3" t="s">
        <v>7</v>
      </c>
      <c r="E12" s="3" t="s">
        <v>14</v>
      </c>
      <c r="F12" s="3" t="s">
        <v>6</v>
      </c>
      <c r="G12" s="3" t="s">
        <v>7</v>
      </c>
      <c r="H12" s="3" t="s">
        <v>14</v>
      </c>
      <c r="I12" s="3" t="s">
        <v>6</v>
      </c>
      <c r="J12" s="3" t="s">
        <v>7</v>
      </c>
    </row>
    <row r="13" spans="1:11" x14ac:dyDescent="0.3">
      <c r="A13" s="4" t="s">
        <v>8</v>
      </c>
      <c r="B13" s="5">
        <v>0.85</v>
      </c>
      <c r="C13" s="6">
        <v>1.01E-17</v>
      </c>
      <c r="D13" s="5" t="s">
        <v>9</v>
      </c>
      <c r="E13" s="5">
        <v>0.84</v>
      </c>
      <c r="F13" s="6">
        <v>5.53E-17</v>
      </c>
      <c r="G13" s="5" t="s">
        <v>9</v>
      </c>
      <c r="H13" s="5">
        <v>0.85</v>
      </c>
      <c r="I13" s="6">
        <v>1.56E-17</v>
      </c>
      <c r="J13" s="5" t="s">
        <v>9</v>
      </c>
      <c r="K13" s="11">
        <f xml:space="preserve"> AVERAGE(B13,E13,H13)</f>
        <v>0.84666666666666668</v>
      </c>
    </row>
    <row r="14" spans="1:11" x14ac:dyDescent="0.3">
      <c r="A14" s="2" t="s">
        <v>10</v>
      </c>
      <c r="B14" s="3">
        <v>-0.6</v>
      </c>
      <c r="C14" s="7">
        <v>3.7099999999999997E-7</v>
      </c>
      <c r="D14" s="3" t="s">
        <v>9</v>
      </c>
      <c r="E14" s="3">
        <v>-0.63</v>
      </c>
      <c r="F14" s="7">
        <v>5.0799999999999998E-8</v>
      </c>
      <c r="G14" s="3" t="s">
        <v>9</v>
      </c>
      <c r="H14" s="3">
        <v>-0.59</v>
      </c>
      <c r="I14" s="7">
        <v>6.1799999999999995E-7</v>
      </c>
      <c r="J14" s="3" t="s">
        <v>9</v>
      </c>
      <c r="K14" s="11">
        <f t="shared" ref="K14:K17" si="1" xml:space="preserve"> AVERAGE(B14,E14,H14)</f>
        <v>-0.60666666666666658</v>
      </c>
    </row>
    <row r="15" spans="1:11" x14ac:dyDescent="0.3">
      <c r="A15" s="4" t="s">
        <v>15</v>
      </c>
      <c r="B15" s="5">
        <v>0.62</v>
      </c>
      <c r="C15" s="6">
        <v>1.1999999999999999E-7</v>
      </c>
      <c r="D15" s="5" t="s">
        <v>9</v>
      </c>
      <c r="E15" s="5">
        <v>0.64</v>
      </c>
      <c r="F15" s="6">
        <v>2.73E-8</v>
      </c>
      <c r="G15" s="5" t="s">
        <v>9</v>
      </c>
      <c r="H15" s="5">
        <v>0.61</v>
      </c>
      <c r="I15" s="6">
        <v>2.16E-7</v>
      </c>
      <c r="J15" s="5" t="s">
        <v>9</v>
      </c>
      <c r="K15" s="11">
        <f t="shared" si="1"/>
        <v>0.62333333333333341</v>
      </c>
    </row>
    <row r="16" spans="1:11" x14ac:dyDescent="0.3">
      <c r="A16" s="2" t="s">
        <v>16</v>
      </c>
      <c r="B16" s="3">
        <v>0.38</v>
      </c>
      <c r="C16" s="3">
        <v>2.8E-3</v>
      </c>
      <c r="D16" s="3" t="s">
        <v>9</v>
      </c>
      <c r="E16" s="3">
        <v>0.32</v>
      </c>
      <c r="F16" s="3">
        <v>1.26E-2</v>
      </c>
      <c r="G16" s="8"/>
      <c r="H16" s="3">
        <v>0.35</v>
      </c>
      <c r="I16" s="3">
        <v>6.4999999999999997E-3</v>
      </c>
      <c r="J16" s="3" t="s">
        <v>9</v>
      </c>
      <c r="K16" s="11">
        <f t="shared" si="1"/>
        <v>0.34999999999999992</v>
      </c>
    </row>
    <row r="17" spans="1:11" x14ac:dyDescent="0.3">
      <c r="A17" s="4" t="s">
        <v>17</v>
      </c>
      <c r="B17" s="5">
        <v>-0.4</v>
      </c>
      <c r="C17" s="5">
        <v>1.4E-3</v>
      </c>
      <c r="D17" s="5" t="s">
        <v>9</v>
      </c>
      <c r="E17" s="5">
        <v>-0.43</v>
      </c>
      <c r="F17" s="5">
        <v>5.9999999999999995E-4</v>
      </c>
      <c r="G17" s="5" t="s">
        <v>9</v>
      </c>
      <c r="H17" s="5">
        <v>-0.43</v>
      </c>
      <c r="I17" s="5">
        <v>6.9999999999999999E-4</v>
      </c>
      <c r="J17" s="5" t="s">
        <v>9</v>
      </c>
      <c r="K17" s="11">
        <f t="shared" si="1"/>
        <v>-0.42</v>
      </c>
    </row>
    <row r="19" spans="1:11" x14ac:dyDescent="0.3">
      <c r="A19" t="s">
        <v>18</v>
      </c>
      <c r="B19" s="9">
        <f>(B4-B13)/B13</f>
        <v>-1.1764705882352951E-2</v>
      </c>
      <c r="E19" s="9">
        <f>(E4-E13)/E13</f>
        <v>-1.1904761904761916E-2</v>
      </c>
      <c r="H19" s="9">
        <f>(H4-H13)/H13</f>
        <v>-1.1764705882352951E-2</v>
      </c>
    </row>
    <row r="20" spans="1:11" x14ac:dyDescent="0.3">
      <c r="B20" s="9">
        <f>(B5-B14)/B14</f>
        <v>-1.6666666666666684E-2</v>
      </c>
      <c r="E20" s="9">
        <f>(E5-E14)/E14</f>
        <v>-7.936507936507943E-2</v>
      </c>
      <c r="H20" s="9">
        <f>(H5-H14)/H14</f>
        <v>6.7796610169491595E-2</v>
      </c>
    </row>
    <row r="21" spans="1:11" x14ac:dyDescent="0.3">
      <c r="B21" s="9">
        <f>(B6-B15)/B15</f>
        <v>-4.8387096774193589E-2</v>
      </c>
      <c r="E21" s="9">
        <f>(E6-E15)/E15</f>
        <v>-0.1093750000000001</v>
      </c>
      <c r="H21" s="9">
        <f>(H6-H15)/H15</f>
        <v>1.6393442622950834E-2</v>
      </c>
    </row>
    <row r="22" spans="1:11" x14ac:dyDescent="0.3">
      <c r="B22" s="9">
        <f>(B7-B16)/B16</f>
        <v>-0.13157894736842102</v>
      </c>
      <c r="E22" s="9">
        <f>(E7-E16)/E16</f>
        <v>-6.2500000000000056E-2</v>
      </c>
      <c r="H22" s="9">
        <f>(H7-H16)/H16</f>
        <v>-0.11428571428571424</v>
      </c>
    </row>
    <row r="23" spans="1:11" x14ac:dyDescent="0.3">
      <c r="B23" s="9">
        <f>(B8-B17)/B17</f>
        <v>-0.12500000000000011</v>
      </c>
      <c r="E23" s="9">
        <f>(E8-E17)/E17</f>
        <v>-6.9767441860465046E-2</v>
      </c>
      <c r="H23" s="9">
        <f>(H8-H17)/H17</f>
        <v>-0.11627906976744183</v>
      </c>
    </row>
  </sheetData>
  <mergeCells count="6">
    <mergeCell ref="B11:D11"/>
    <mergeCell ref="E11:G11"/>
    <mergeCell ref="H11:J11"/>
    <mergeCell ref="B2:D2"/>
    <mergeCell ref="E2:G2"/>
    <mergeCell ref="H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cor_pearson_conditions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Hadar Rosenbach</dc:creator>
  <cp:lastModifiedBy>Hadar Rosenbach</cp:lastModifiedBy>
  <dcterms:created xsi:type="dcterms:W3CDTF">2024-11-23T00:34:32Z</dcterms:created>
  <dcterms:modified xsi:type="dcterms:W3CDTF">2024-12-01T23:00:51Z</dcterms:modified>
</cp:coreProperties>
</file>