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MOKE" sheetId="2" r:id="rId5"/>
    <sheet state="visible" name="MY ASSETTS" sheetId="3" r:id="rId6"/>
    <sheet state="visible" name="SIGN UP" sheetId="4" r:id="rId7"/>
    <sheet state="visible" name="CALCULATOR" sheetId="5" r:id="rId8"/>
    <sheet state="visible" name="Q&amp;A" sheetId="6" r:id="rId9"/>
    <sheet state="visible" name="TECNICAL SUPPORT" sheetId="7" r:id="rId10"/>
    <sheet state="visible" name="MY TARGETS" sheetId="8" r:id="rId11"/>
    <sheet state="visible" name="TERMS OF USE" sheetId="9" r:id="rId12"/>
    <sheet state="visible" name="CONSULTANT" sheetId="10" r:id="rId13"/>
    <sheet state="visible" name="HOMEPAGE" sheetId="11" r:id="rId14"/>
    <sheet state="visible" name="PROFILE" sheetId="12" r:id="rId15"/>
    <sheet state="visible" name="Test Run Summary" sheetId="13" r:id="rId16"/>
  </sheets>
  <definedNames>
    <definedName localSheetId="3" name="Status">'SIGN UP'!$L$1:$L$3</definedName>
    <definedName localSheetId="1" name="Status">SMOKE!$L$1:$L$3</definedName>
    <definedName localSheetId="6" name="Status">'TECNICAL SUPPORT'!$L$1:$L$3</definedName>
    <definedName localSheetId="5" name="Status">'Q&amp;A'!$L$1:$L$3</definedName>
    <definedName localSheetId="10" name="Status">HOMEPAGE!$L$1:$L$3</definedName>
    <definedName localSheetId="8" name="Status">'TERMS OF USE'!$L$1:$L$3</definedName>
    <definedName localSheetId="4" name="Status">CALCULATOR!$L$1:$L$3</definedName>
    <definedName localSheetId="7" name="Status">'MY TARGETS'!$L$1:$L$3</definedName>
    <definedName localSheetId="9" name="Status">CONSULTANT!$L$1:$L$3</definedName>
    <definedName name="Status">#REF!</definedName>
    <definedName localSheetId="11" name="Status">PROFILE!$L$1:$L$3</definedName>
    <definedName localSheetId="2" name="Status">'MY ASSETTS'!$L$1:$L$3</definedName>
    <definedName hidden="1" localSheetId="4" name="_xlnm._FilterDatabase">CALCULATOR!$B$9:$I$21</definedName>
  </definedNames>
  <calcPr/>
  <extLst>
    <ext uri="GoogleSheetsCustomDataVersion2">
      <go:sheetsCustomData xmlns:go="http://customooxmlschemas.google.com/" r:id="rId17" roundtripDataChecksum="zPTeq1DFKQK08+OBep+qAB9fY7KGghgp/tFAWYXufQ0="/>
    </ext>
  </extLst>
</workbook>
</file>

<file path=xl/sharedStrings.xml><?xml version="1.0" encoding="utf-8"?>
<sst xmlns="http://schemas.openxmlformats.org/spreadsheetml/2006/main" count="2129" uniqueCount="879">
  <si>
    <t>Test Plan</t>
  </si>
  <si>
    <t>Overview</t>
  </si>
  <si>
    <t>Reference Information</t>
  </si>
  <si>
    <t>Location</t>
  </si>
  <si>
    <t>Comments</t>
  </si>
  <si>
    <t>Use Cases &amp; Requirements</t>
  </si>
  <si>
    <t>[Link]</t>
  </si>
  <si>
    <t>Reference Material</t>
  </si>
  <si>
    <t>Test Environment information</t>
  </si>
  <si>
    <t>End User Documentation</t>
  </si>
  <si>
    <t>Test Schedule</t>
  </si>
  <si>
    <t>Change Log</t>
  </si>
  <si>
    <t>Person</t>
  </si>
  <si>
    <t>Date</t>
  </si>
  <si>
    <t>Test Instructions</t>
  </si>
  <si>
    <t>Created Doc</t>
  </si>
  <si>
    <t>Hadas Migemi</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</si>
  <si>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</si>
  <si>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</si>
  <si>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</si>
  <si>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</si>
  <si>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</si>
  <si>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</si>
  <si>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</si>
  <si>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</si>
  <si>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</si>
  <si>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</si>
  <si>
    <t>Test Info</t>
  </si>
  <si>
    <t>Test Summary</t>
  </si>
  <si>
    <t>Not Started</t>
  </si>
  <si>
    <t>Test Scenario</t>
  </si>
  <si>
    <t>Total Passed</t>
  </si>
  <si>
    <t>Pass</t>
  </si>
  <si>
    <t>Test Environment</t>
  </si>
  <si>
    <t>QA environment</t>
  </si>
  <si>
    <t>Total Failed</t>
  </si>
  <si>
    <t>Fail</t>
  </si>
  <si>
    <t xml:space="preserve">Total N/A, N/R and Blocked </t>
  </si>
  <si>
    <t>Not Applicable</t>
  </si>
  <si>
    <t>Test Data Source</t>
  </si>
  <si>
    <t>[link]</t>
  </si>
  <si>
    <t>Total Remaining</t>
  </si>
  <si>
    <t>Not Relevant</t>
  </si>
  <si>
    <t>Blocked</t>
  </si>
  <si>
    <t>Test Case ID</t>
  </si>
  <si>
    <t>Test Case Description</t>
  </si>
  <si>
    <t>ACTION</t>
  </si>
  <si>
    <t>Expected Result</t>
  </si>
  <si>
    <t>Test Data</t>
  </si>
  <si>
    <t>assignee</t>
  </si>
  <si>
    <t>Status</t>
  </si>
  <si>
    <t>Defect Link</t>
  </si>
  <si>
    <t>HP-1-1</t>
  </si>
  <si>
    <t>בדיקת SMOKE -בדיקת תהליך רישום E2E + תאימות</t>
  </si>
  <si>
    <t>1. וודא כניסה תקינה דרך לשונית "פקדונות וחסכונות"-&gt;בתפריט הימני לחץ על LIFE PLAN
2. יש ללחוץ על הכפתור "בואו נצא לדרך"
3. במסך "אישור תנאי שימוש" יש ללחוץ על כפתור "המשך"
4. יש לוודא כי חשבונות הלקוח מסומנים וללחוץ על "המשך"
5. יש לוודא כי הנך מועבר למסך "מטרות" ולסמן צ'קבוקס אחד לפחות וללחוץ על "המשך"
6. יש לוודא כי הנך מועבר למסך "בני זוג" ולסמן אחת מהאפשרויות וללחוץ על "המשך"
7. יש לוודא כי הנך מועבר למסך "ילדים", לוודא שאת מהאפשרויות מסומנות וללחוץ על "המשך"
8. יש לוודא כי הנך מועבר למסך "צעד ראשון להצלחה" ולבחור ב "כניסה למערכת ללא יעדים ונכסים"
9. יש לוודא כי הנך מועבר למסך הבית של LIFE PLAN
10. יש לבצע התנתקות מהאתר
11. יש לבצע חיבור מחדש עם אותו המשתמש ולהיכנס ל-LIFE PLAN ולוודא כי הפרטים שהזנת נשמרו במערכת</t>
  </si>
  <si>
    <t>ביצוע תהליך הרשמה E2E תקין ל-LIFE PLAN בכל הפלטפורמות</t>
  </si>
  <si>
    <t>משתמש i439mny
משתמש i988bvl
משתמש i766vng
משתמש i557hmu</t>
  </si>
  <si>
    <t>הדס מיגמי</t>
  </si>
  <si>
    <t>LP13</t>
  </si>
  <si>
    <t>הבאג תוקן</t>
  </si>
  <si>
    <t>מסך נכסים שלי- בדיקת GUI</t>
  </si>
  <si>
    <t>1. היכנס למסך נכסים שלי
2. וודא כי העיצוב מופיע באופן תקין: כותרת בנוסח מותאם לזכר/נקבה ומותאם למקרה ויש/אין לנו מידע לגבי נכסים, הצגת סוגי הנכסים מתוך הרשימה הבאה: ניירות ערך, פיקדונות, קרן השתלמות, גמל להשקעה, פוליסת חיסכון, מזומנים, תיק פנסיוני, תיק פנסיוני של בן הזוג, אחר והפכתורים :"חזרה" ו-"המשך". וודא כי הנכסים הקיימים ללקוח מסומנים באייקון עם סימון V.</t>
  </si>
  <si>
    <t>מסך בחירת נכסים יופיע בעיצוב הנדרש לפי האפיון</t>
  </si>
  <si>
    <t>משתמש i988bvl</t>
  </si>
  <si>
    <t>HP-1-2</t>
  </si>
  <si>
    <t>מסך נכסים שלי- בדיקת פונקציונליות- בחירת סוגי הנכסים</t>
  </si>
  <si>
    <t>היכנס למסך נכסים שלי ולחץ על כל אחד מהנכסים המופיעים במסך</t>
  </si>
  <si>
    <t>בלחיצה על אייקון של נכס, הלקוח יועבר לדף הנכס באופן תקין ולאחר יצירת הנכס הוא יסומן ב-V ויוצג סכום הנכס מתחת לאייקון. יש לוודא שכל הנכסים הקיימים ללקוח מסומנים ב-V.</t>
  </si>
  <si>
    <t>HP-1-3</t>
  </si>
  <si>
    <t>מסך נכסים שלי- בדיקת פונקציונליות- כפתור חזרה</t>
  </si>
  <si>
    <t>במסך נכסים שלי, לחץ על הכפתור "חזרה"</t>
  </si>
  <si>
    <t>המערכת תחזור למסך הקודם באופן תקין</t>
  </si>
  <si>
    <t>HP-1-4</t>
  </si>
  <si>
    <t>מסך נכסים שלי- בדיקת פונקציונליות- כפתור המשך</t>
  </si>
  <si>
    <t>במסך נכסים שלי, לחץ על הכפתור "המשך"</t>
  </si>
  <si>
    <t>אם נבחר גם מסלול צמצום הוצאות, הלקוח יועבר למסך "הכנסה פנויה בחודש". אם לא נבחרו מסלולים נוספים, הלקוח יועבר למסך "חישוב מחדש"</t>
  </si>
  <si>
    <t>מסך נכסים שלי- ניירות ערך- בדיקת GUI</t>
  </si>
  <si>
    <t>1. במסך נכסים שלי, לחץ על הנכס ניירות ערך
2. וודא כי הוא מופיע בעיצוב הנדרש, וודא כי קיימים כותרת "ניירות הערך שלי"  וקישור למעבר למערכת תכנון פיננסי, , כפתורים של הוספה, מחיקה ועריכה- במידה וקיים נכס מסוג ניירות ערך</t>
  </si>
  <si>
    <t>מסך דף נכס ניירות ערך יופיע בעיצוב הנדרש לפי האפיון</t>
  </si>
  <si>
    <t>ניירות ערך- בדיקת GUI</t>
  </si>
  <si>
    <t>1. במסך בחירת נכסים, לחץ על הנכס ניירות ערך
2. וודא כי הוא מופיע בעיצוב הנדרש, וודא כי קיימים: כותרת "ניירות הערך שלי" והסבר, כפתורים של הוספה, מחיקה ועריכה- במידה וקיים כבר נכס מסוג ניירות ערך</t>
  </si>
  <si>
    <t>מסך ניירות ערך יופיע בעיצוב הנדרש לפי האפיון</t>
  </si>
  <si>
    <t>ניירות ערך- עיצוב המסך</t>
  </si>
  <si>
    <t>1. במסך בחירת נכסים, לחץ על הנכס ניירות ערך 
2. וודא כי מופיע הנכס ניירות ערך בעיצוב הנדרש, וודא כי קיימים- כותרת "ניירות הערך שלי" ומלל עם הסבר בנוסח המותאם לזכר/נקבה, שדות: ערך כלל הניירות, בכמה להשתמש לטובת עמידה ביעדים (עם ברירת מחדל 100%), תאריך נזילות (עם ברירת מחדל תאריך נוכחי), האם לייעד ליעד ספציפי וכפתור שמירה.</t>
  </si>
  <si>
    <t>ניירות ערך- כפתור מחיקה</t>
  </si>
  <si>
    <t>במסך ניירות ערך הוסף נכס ולחץ על כפתור מחיקה</t>
  </si>
  <si>
    <t>הנכס יימחק ולא יופיע במסך ניירות. נכס שמקורו בבינלאומי לא יימחק</t>
  </si>
  <si>
    <t>ניירות ערך- כפתור עריכה</t>
  </si>
  <si>
    <t>במסך ניירות ערך הוסף נכס ולחץ על כפתור עריכה</t>
  </si>
  <si>
    <t>ייפתח מסך ניירות ערך באופן תקין עם הפרטים ששמורים במערכת</t>
  </si>
  <si>
    <t>HP-1-5</t>
  </si>
  <si>
    <t>ניירות ערך- כפתור הוספה</t>
  </si>
  <si>
    <t xml:space="preserve">במסך ניירות ערך לחץ על כפתור "+ הוספת ניירות ערך מבנקים אחרים" </t>
  </si>
  <si>
    <t>תיפתח משבצת נוספת עם הכותרת "פרטי הניירות ערך"</t>
  </si>
  <si>
    <t>HP-1-6</t>
  </si>
  <si>
    <t>ניירות ערך- הוספת נכס אחד בלבד</t>
  </si>
  <si>
    <t>במסך ניירות ערך, הוסף נכס ו-וודא שלא ניתן להוסיף עוד נכס של ניירות ערך (לא קיים כפתור +)</t>
  </si>
  <si>
    <t>לאחר שהוספנו נכס אחד מסוג ניירות ערך, לא מופיע הכפתור "+ הוספת ניירות ערך מבנקים אחרים"</t>
  </si>
  <si>
    <t>ניירות ערך- בדיקת שדות חובה</t>
  </si>
  <si>
    <t>במסך ניירות ערך, בנכס שמקורו לא בבינלאומי, לחץ על כפתור שמירה מבלי להזין ערכים בשדות הקיימים במסך</t>
  </si>
  <si>
    <t>שדות החובה: ערך הניירות ערך ומקור הניירות ערך ייצבעו באדום ותופיע הודעת שגיאה מתחת לכל שדה "לא ניתן להשאיר את השדה ריק", בנוסף בשדה "בכמה להשתמש לטובת עמידה ביעדים" תביב ברירת מחדל 100% ובשדה "תאריך נזילות" תהיה ברירת מחדל תאריך נוכחי</t>
  </si>
  <si>
    <t>HP-1-7</t>
  </si>
  <si>
    <t>ניירות ערך- שדה ערך הניירות ערך</t>
  </si>
  <si>
    <t>במסך ניירות ערך, הזן מספר כלשהו בשדה "ערך ניירות ערך"</t>
  </si>
  <si>
    <t>השדה יתמלא באופן תקין. בנכס שמקורו בבינלאומי, השדה יהיה לצפייה בלבד ויוצג בכתום עם הכותרת "ערך התיק שלך מכלל החשבונות מקבוצת הבינלאומי עומד על"</t>
  </si>
  <si>
    <t>HP-1-8</t>
  </si>
  <si>
    <t>ניירות ערך- שדה מקור הניירות ערך</t>
  </si>
  <si>
    <t>במסך ניירות ערך, הזן מלל בשדה "מקור ניירות ערך"</t>
  </si>
  <si>
    <t xml:space="preserve">השדה יתמלא באופן תקין. בנכס שמקורו בבינלאומי, השדה יהיה לצפייה בלבד </t>
  </si>
  <si>
    <t>HP-1-9</t>
  </si>
  <si>
    <t>ניירות ערך- שדה בכמה להשתמש לטובת עמידה ביעדים- בדיקת קצה</t>
  </si>
  <si>
    <t xml:space="preserve">בבחירה בסכום- יש לנסות ולהזין סכום הגדול מסך ניירות הערך של הלקוח, בבחירה באחוזים- יש לנסות ולהזין סכום מעבר ל-100 </t>
  </si>
  <si>
    <t>בבחירה באחוזים- ניתן יהיה להזין סכום בין 0 ל-100 בלבד- בהזנת סכום גבוה מ-100 המערכת תשנה את הסכום ל-100
בבחירה בסכום- ניתן יהיה להזין עד לגבוה סך ניירות הערך של הלקוח- בהזנת סכום גבוה יותר, המערכת תשנה לסכום ערך ניירות הערך</t>
  </si>
  <si>
    <t>HP-1-10</t>
  </si>
  <si>
    <t>ניירות ערך- שדה בכמה להשתמש לטובת עמידה ביעדים</t>
  </si>
  <si>
    <t xml:space="preserve">בחר באופציה לפי סכום או לפי אחוזים והזן מספר כלשהו </t>
  </si>
  <si>
    <t>השדה יתמלא באופן תקין</t>
  </si>
  <si>
    <t>HP-1-11</t>
  </si>
  <si>
    <t>ניירות ערך- תאריך נזילות</t>
  </si>
  <si>
    <t>במסך ניירות ערך, הזן תאריך כלשהו בשדה "תאריך נזילות"</t>
  </si>
  <si>
    <t>השדה יתמלא באופן תקין, בנכס שמקורו בבינלאומי, השדה יהיה לצפייה בלבד</t>
  </si>
  <si>
    <t>LP3</t>
  </si>
  <si>
    <t>HP-1-12</t>
  </si>
  <si>
    <t>ניירות ערך- שדה האם לייעד ליעד ספציפי</t>
  </si>
  <si>
    <t>במסך ניירות ערך, בשדה "האם לייעד ליעד ספציפי" לחץ על בחירת יעד, ברשימה שתופיע בחר באחד מהיעדים (וודא כי מדובר באחד מהיעדים שקבעת למשתמש)</t>
  </si>
  <si>
    <t>היעד יופיע בשדה באופן תקין, הרשימה תיפתח רק לאחר הגדרת תאריך נזילות נכס</t>
  </si>
  <si>
    <t>HP-1-13</t>
  </si>
  <si>
    <t>ניירות ערך- כפתור שמירה</t>
  </si>
  <si>
    <t>במסך ניירות ערך, הזן מלל מתאים ולחץ על הכפתור "שמירה"</t>
  </si>
  <si>
    <t>הנכס יישמר והמערכת תחזור למסך בחירת נכסים</t>
  </si>
  <si>
    <t>HP-1-14</t>
  </si>
  <si>
    <t>מסך דף נכס: פיקדונות- בדיקת GUI</t>
  </si>
  <si>
    <t>במסך בחירת נכסים, לחץ על הנכס פקדונות ו-וודא כי הוא מופיע בעיצוב הנדרש, וודא כי קיימים- כותרת של "פיקדונות שלי" והסבר, כפתורים של הוספה, מחיקה ועריכה- במידה וקיים נכס מסוג פקדונות</t>
  </si>
  <si>
    <t>מסך דף נכס פיקדונות יופיע בעיצוב הנדרש לפי האפיון</t>
  </si>
  <si>
    <t>HP-1-15</t>
  </si>
  <si>
    <t>פקדונות- עיצוב המסך</t>
  </si>
  <si>
    <t>במסך בחירת נכסים, לחץ על הנכס פקדונות ולחץ על הוספה/עריכה, וודא כי מופיע הנכס פיקדונות בעיצוב הנדרש, וודא כי קיימים: כותרת "פיקדונות שלי" ומלל עם הסבר מה צריך לעשות בנוסח המותאם לזכר/נקבה, שדות: ערך הפקדונות, סכום הפקדה חודשית (עם ברירת מחדל 0), מקור הפקדונות, בכמה להשתמש לטובת עמידה ביעדים (עם ברירת מחדל 100%), תאריך נזילות (ללא ברירת מחדל), האם לייעד ליעד ספציפי וכפתור שמירה</t>
  </si>
  <si>
    <t>מסך פיקדונות יופיע בעיצוב הנדרש לפי האפיון</t>
  </si>
  <si>
    <t>HP-1-16</t>
  </si>
  <si>
    <t>פקדונות- כפתור עריכה</t>
  </si>
  <si>
    <t>במסך פקדונות הוסף נכס מסוג זה ולחץ על הכפתור "עריכה"</t>
  </si>
  <si>
    <t>ייפתח מסך פיקדונות באופן תקין עם הפרטים ששמורים במערכת</t>
  </si>
  <si>
    <t>HP-1-17</t>
  </si>
  <si>
    <t>פקדונות- כפתור הוספה</t>
  </si>
  <si>
    <t>במסך פקודונות, לחץ על הכפתור "+ הוספת פקדון" ובצע שמירה</t>
  </si>
  <si>
    <t>ייפתח מסך פקדונות באופן תקין והפקדון יישמר במסך</t>
  </si>
  <si>
    <t>HP-1-18</t>
  </si>
  <si>
    <t>פקדונות- הוספת נכסים ללא הגבלה</t>
  </si>
  <si>
    <t>במסך פקדונות, הוסף נכס ו-וודא שקיים עדיין כפתור "+ הוספת פקדון" וכי ניתן להוסיף פקדונות ללא הגבלה</t>
  </si>
  <si>
    <t>לאחר שהוספנו נכס אחד מסוג פקדונות, יופיע הכפתור "+ הוספת פקדון" ויהיה ניתן להוסיף פקדונות ללא הגבלה</t>
  </si>
  <si>
    <t>HP-1-19</t>
  </si>
  <si>
    <t>פקדונות- בדיקת שדות חובה</t>
  </si>
  <si>
    <t>במסך פקדונות, בנכס שמקורו לא בבינלאומי, לחץ על הכפתור שמירה מבלי להזין ערכים בשדות הקיימים במסך</t>
  </si>
  <si>
    <t>השדות: ערך הפקדונות, מקור הפקדונו ותאריך נזילות יצבעו באדום ותופיע הודעת שגיאה מתחת לכל שדה- "לא ניתן להשאיר את השדה ריק", בנוסף בשדה: "סכום הפקדה חודשית" תופיע ברירת מחדל 0 ובשדה "בכמה להשתמש לטובת עמידה ביעדים" תופיע ברירת מחדל 100%</t>
  </si>
  <si>
    <t>HP-1-20</t>
  </si>
  <si>
    <t>פקדונות- שדה ערך הפיקדונות</t>
  </si>
  <si>
    <t>במסך פיקדונות, הזן ערך בשדה: "ערך הפיקדונות"</t>
  </si>
  <si>
    <t xml:space="preserve">השדה יתמלא באופן תקין. בנכס שמקורו בבינלאומי, השדה יהיה לצפייה בלבד ויוצג בכתום </t>
  </si>
  <si>
    <t>HP-1-21</t>
  </si>
  <si>
    <t>פקדונות- שדה סכום הפקדה חודשית</t>
  </si>
  <si>
    <t>במסך פיקדונות, הזן מספר כלשהו בשדה: "סכום הפקדה חודשית"</t>
  </si>
  <si>
    <t>השדה יתמלא באופן תקין. בנכס שמקורו בבינלאומי, השדה יהיה לצפייה בלבד</t>
  </si>
  <si>
    <t>HP-1-22</t>
  </si>
  <si>
    <t>פקדונות- שדה מקור הפיקדונות</t>
  </si>
  <si>
    <t>במסך פיקדונות, הזן מלל בשדה: "מקור הפיקדונות"</t>
  </si>
  <si>
    <t>HP-1-23</t>
  </si>
  <si>
    <t>פקדונות- שדה בכמה להשתמש לטובת עמידה ביעדים</t>
  </si>
  <si>
    <t>במסך פיקדונות, בשדה: "בכמה מתוכם להשתמש לטובת עמידה ביעדים" בחר באופציה לפי סכום או לפי אחוזים והזן מספר כלשהו בשדה. וודא כי באחוזים ניתן להזין מספר רק בין 1-100 ובסכום ניתן להזין מספר מ-1 עד לסכום הנכס</t>
  </si>
  <si>
    <t>HP-1-24</t>
  </si>
  <si>
    <t>פקדונות- שדה בכמה להשתמש לטובת עמידה ביעדים- בדיקות קצה</t>
  </si>
  <si>
    <t xml:space="preserve">1. מסך פיקדונות, בשדה: "בכמה מתוכם להשתמש לטובת עמידה ביעדים" 
2. בחר באופציה לפי סכום- 
- יש להזין 0- יש לוודא שהסכום שיוזן הוא 1
- יש להזין סכום מעבר לסכום הנכס- יש לוודא שהסכום שיוזן הוא סכום הנכס
3. בחר באופציה לפי אחוזים-
- יש להזין סכום מעבר ל-100- יש לוודא שמוזן המספר 100
</t>
  </si>
  <si>
    <t>אם נבחרה האפשרות אחוזים- ניתן להזין מספר בין 1-100, ובסכום- ניתן להזין מספר מ-1 ועד לסכום הנכס</t>
  </si>
  <si>
    <t>HP-1-25</t>
  </si>
  <si>
    <t>פקדונות- שדה תאריך נזילות</t>
  </si>
  <si>
    <t>במסך פיקדונות, הזן תאריך כלשהו בשדה: "תאריך נזילות"</t>
  </si>
  <si>
    <t>HP-1-26</t>
  </si>
  <si>
    <t>פקדונות- שדה האם לייעד ליעד ספציפי</t>
  </si>
  <si>
    <t>1. במסך פיקדונות, בשדה: "האם לייעל ליעד ספציפי" לחץ על בחירת יעד
2. ברשימה שתופיע בחר באחד מהיעדים</t>
  </si>
  <si>
    <t>היעד יופיע בשדה באופן תקין, הרשימה תפתח רק לאחר הגדרת תאריך נזילות נכס</t>
  </si>
  <si>
    <t>HP-1-27</t>
  </si>
  <si>
    <t>פיקדונות- כפתור שמירה</t>
  </si>
  <si>
    <t>1. במסך פיקדונות, הזן מלל מתאים בשדות ולחץ על הכפתור "שמירה"
2. כנס למסך בשנית ו-וודא כי הנתונים שהוזנו נשמרו</t>
  </si>
  <si>
    <t>HP-1-28</t>
  </si>
  <si>
    <t>מסך דף נכס: מזומנים- GUI</t>
  </si>
  <si>
    <t>1. במסך בחירת נכסים, לחץ על הנכס מזומנים ווודא כי הוא מופיע בעיצוב הנדרש
2. וודא כי קיימים: כותרת של "המזומנים שלי" והסבר, כפתורים של הוספה, מחיקה ועריכה- במידה וקיים כבר נכס מסוג מזומנים</t>
  </si>
  <si>
    <t>מסך דף נכס מזומנים יופיע בעיצוב הנדרש לפי האפיון</t>
  </si>
  <si>
    <t>HP-1-29</t>
  </si>
  <si>
    <t>מזומנים- עיצוב המסך</t>
  </si>
  <si>
    <t>1. במסך בחירת נכסים, לחץ על הנכס מזומנים ולחץ על הוספה/עריכה
2. וודא כי מופיע הנכס מזומנים בעיצוב הנדרש, וודא כי קיימים: כותרת של: "המזומנים שלי" ומלל עם הסבר מה צריך לעשות בנוסח המותאם לזכר/נקבה, שדות: ערך המזומנים, מקור המזומנים, בכמה להשתמש לטובת עמידה ביעדים (עם ברירת מחדל 100%), תאריך נזילות (עם ברירת מחדל תאריך נוכחי), האם לייעד ליעד ספציפי וכפתור שמירה.</t>
  </si>
  <si>
    <t>מסך מזומנים יופיע בעיצוב הנדרש לפי האפיון</t>
  </si>
  <si>
    <t>HP-1-30</t>
  </si>
  <si>
    <t>מזומנים- כפתור מחיקה</t>
  </si>
  <si>
    <t>במסך מזומנים הוסף נכס מסוג זה ולחץ על הכפתור מחיקה</t>
  </si>
  <si>
    <t>הנכס יימחק ולא יופיע במסך מזומנים. נכס שמקורו בבינלאומי לא יימחק.</t>
  </si>
  <si>
    <t>HP-1-31</t>
  </si>
  <si>
    <t>מזומנים- כפתור עריכה</t>
  </si>
  <si>
    <t>במסך מזומנים הוסף נכס מסוג זה ולחץ על הכפתור עריכה</t>
  </si>
  <si>
    <t>ייפתח מסך מזומנים באופן תקין עם הפרטים ששמורים במערכת</t>
  </si>
  <si>
    <t>HP-1-32</t>
  </si>
  <si>
    <t>מזומנים- כפתור הוספה</t>
  </si>
  <si>
    <t>במסך מזומנים לחץ על הכפתור + הוספת מזומנים ושמור</t>
  </si>
  <si>
    <t>ייפתח מסך מזומנים באופן תקין ויישמר במסך באופן תקין</t>
  </si>
  <si>
    <t>HP-1-33</t>
  </si>
  <si>
    <t>מזומנים- ניתן להוסיף רק פעם אחת</t>
  </si>
  <si>
    <t>במסך מזומנים, הוסף נכס מסוג זה ווודא שלא ניתן להוסיף עוד נכס של מזומנים (לא קיים כפתור ה+)</t>
  </si>
  <si>
    <t>לאחר שהוספנו נכס מסוג מזומנים, לא מופיע הכפתור + (הוספת מזומנים)</t>
  </si>
  <si>
    <t>HP-1-34</t>
  </si>
  <si>
    <t>מזומנים- בדיקת שדות חובה</t>
  </si>
  <si>
    <t>במסך מזומנים, בנכס שמקורו לא בבינלאומי, לחץ על הכפתור שמירה מבלי להזין ערכים בשדות הקיימים במסך</t>
  </si>
  <si>
    <t>השדות: ערך המזומנים ומקור המזומנים יצבעו באדום ותופיע הודעת שגיאה מתחת לכל שדה כי: "לא ניתן להשאיר את השדה ריק", בנוסף בשדה: "בכמה להשתמש לטובת עמידה ביעדים" תהיה ברירת מחדל 100% ובשדה: "תאריך נזילות" תהיה ברירת מחדל תאריך נוכחי</t>
  </si>
  <si>
    <t>HP-1-35</t>
  </si>
  <si>
    <t>מזומנים- שדה ערך המזומנים</t>
  </si>
  <si>
    <t>במסך מזומנים, הזן מספר כלשהו בשדה: "ערך המזומנים"</t>
  </si>
  <si>
    <t>השדה יתמלא באופן תקין. בנכס שמקורו בבינלאומי, השדה יהיה לצפייה בלבד ויוצג בכתום</t>
  </si>
  <si>
    <t>HP-1-36</t>
  </si>
  <si>
    <t>מזומנים- שדה מקור המזומנים</t>
  </si>
  <si>
    <t>במסך מזומנים, הזן מלל בשדה: "מקור המזומנים"</t>
  </si>
  <si>
    <t>HP-1-37</t>
  </si>
  <si>
    <t>מזומנים- שדה בכמה להשתמש לטובת עמידה ביעדים</t>
  </si>
  <si>
    <t>1. במסך מזומנים, בשדה: "בכמה מתוכם להשתמש לטובת עמידה ביעדים" 
2. בחר באופציה לפי סכום או לפי אחוזים והזן מספר כלשהו בשדה 
3. וודא כי באחוזים ניתן להזין מספר רק בין 1-100 ובסכום ניתן להזין מספר מ-1 עד לסכום הנכס</t>
  </si>
  <si>
    <t>HP-1-38</t>
  </si>
  <si>
    <t>מזומנים- שדה תאריך נזילות</t>
  </si>
  <si>
    <t>במסך מזומנים, הזן תאריך כלשהו בשדה: "תאריך נזילות"</t>
  </si>
  <si>
    <t>HP-1-39</t>
  </si>
  <si>
    <t>מזומנים- שדה האם לייעד ליעד ספציפי</t>
  </si>
  <si>
    <t>במסך מזומנים, בשדה: "האם לייעל ליעד ספציפי" לחץ על בחירת יעד, ברשימה שתופיע בחר באחד מהיעדים</t>
  </si>
  <si>
    <t>HP-1-40</t>
  </si>
  <si>
    <t>מזומנים- כפתור שמירה</t>
  </si>
  <si>
    <t>במסך מזומנים, הזן מלל מתאים בשדות ולחץ על הכפתור "שמירה"</t>
  </si>
  <si>
    <t>מסך דף נכס: פוליסת חסכון- GUI</t>
  </si>
  <si>
    <t>במסך בחירת נכסים, לחץ על הנכס פוליסת חיסכון ווודא כי הוא מופיע בעיצוב הנדרש, וודא כי קיימים: כותרת של "פוליסות חיסכון שלי" והסבר, כפתורים של הוספה, מחיקה ועריכה- תלוי האם קיים כבר נכס מסוג פוליסת חסכון</t>
  </si>
  <si>
    <t>מסך דף נכס פוליסת חסכון יופיע בעיצוב הנדרש לפי האפיון</t>
  </si>
  <si>
    <t>פוליסת חיסכון- עיצוב המסך</t>
  </si>
  <si>
    <t>במסך בחירת נכסים, לחץ על הנכס פולסת חיסכון ולחץ על הוספה/עריכה, וודא כי מופיע הנכס פוליסת חיסכון בעיצוב הנדרש, וודא כי קיימים: כותרת של: "פוליסות חיסכון שלי" ומלל עם הסבר מה צריך לעשות בנוסח המותאם לזכר/נקבה, שדות: ערך הפוליסת חיסכון סכום הפקדה חודשית (עם ברירת מחדל 0), מקור הפוליסת חיסכון, בכמה להשתמש לטובת עמידה ביעדים (עם ברירת מחדל 100%), תאריך נזילות (עם ברירת מחדל תאריך נוכחי), האם לייעד ליעד ספציפי וכפתור שמירה.</t>
  </si>
  <si>
    <t>מסך פוליסת חיסכון יופיע בעיצוב הנדרש לפי האפיון</t>
  </si>
  <si>
    <t>פוליסת חיסכון- כפתור מחיקה</t>
  </si>
  <si>
    <t>במסך פוליסת חיסכון הוסף נכס מסוג זה ולחץ על הכפתור מחיקה</t>
  </si>
  <si>
    <t>הנכס יימחק ולא יופיע במסך פוליסת חיסכון.</t>
  </si>
  <si>
    <t>פוליסת חסכון- כפתור עריכה</t>
  </si>
  <si>
    <t>במסך פוליסת חסכון הוסף נכס מסוג זה ולחץ על הכפתור עריכה</t>
  </si>
  <si>
    <t>ייפתח מסך פוליסת חסכון באופן תקין עם הפרטים ששמורים במערכת</t>
  </si>
  <si>
    <t>פוליסת חסכון- כפתור הוספה</t>
  </si>
  <si>
    <t>במסך פוליסת חסכון לחץ על הכפתור "+ הוספת פוליסת חסכון"</t>
  </si>
  <si>
    <t>ייפתח מסך פוליסת חסכון באופן תקין</t>
  </si>
  <si>
    <t>פוליסת חסכון- הוספת נכסים ללא הגבלה</t>
  </si>
  <si>
    <t>במסך פוליסת חסכון הוסף נכס מסוג זה ווודא שקיים עדיין כפתור ה+ הוספת פוליסת חסכון וכי ניתן להוסיף פוליסות חסכון ללא הגבלה</t>
  </si>
  <si>
    <t>לאחר שהוספנו נכס אחד מסוג פוליסת חסכון, יופיע הכפתור + (הוספת פוליסת חסכון) ויהיה ניתן להוסיף פוליסות חסכון ללא הגבלה</t>
  </si>
  <si>
    <t>פוליסת חסכון- בדיקת שדות חובה</t>
  </si>
  <si>
    <t>במסך פוליסת חסכון, לחץ על הכפתור שמירה מבלי להזין ערכים בשדות הקיימים במסך</t>
  </si>
  <si>
    <t>השדות: ערך פוליסת חסכון ומקור הפוליסת חסכון יצבעו באדום ותופיע הודעת שגיאה מתחת לכל שדה כי: "לא ניתן להשאיר את השדה ריק", בנוסף בשדה: "סכום הפקדה חודשית" תהיה ברירת מחדל 0, בשדה תאריך נזילות תהיה ברירת מחדל תאריך נוכחי ובשדה: "בכמה להשתמש לטובת עמידה ביעדים" תהיה ברירת מחדל 100%</t>
  </si>
  <si>
    <t>פוליסת חסכון- שדה ערך הפוליסת חסכון</t>
  </si>
  <si>
    <t>במסך פוליסת חסכון, הזן ערך בשדה: "ערך הפוליסת חסכון"</t>
  </si>
  <si>
    <t>השדה יתמלא באופן תקין.</t>
  </si>
  <si>
    <t>פוליסת חסכון- שדה סכום הפקדה חודשית</t>
  </si>
  <si>
    <t>במסך פוליסת חסכון, הזן מספר כלשהו בשדה: "סכום הפקדה חודשית"</t>
  </si>
  <si>
    <t>פוליסת חסכון- שדה מקור הפוליסת חסכון</t>
  </si>
  <si>
    <t>במסך פוליסת חסכון, הזן מלל בשדה: "מקור הפוליסת חסכון"</t>
  </si>
  <si>
    <t>פוליסת חסכון- שדה בכמה להשתמש לטובת עמידה ביעדים</t>
  </si>
  <si>
    <t>במסך פוליסת חסכון, בשדה: "בכמה מתוכם להשתמש לטובת עמידה ביעדים" בחר באופציה לפי סכום או לפי אחוזים והזן מספר כלשהו בשדה</t>
  </si>
  <si>
    <t>פוליסת חסכון- שדה בכמה להשתמש לטובת עמידה ביעדים- בדיקות קצה</t>
  </si>
  <si>
    <t xml:space="preserve">1. מסך פוליסת חיסכון, בשדה: "בכמה מתוכם להשתמש לטובת עמידה ביעדים" 
2. בחר באופציה לפי סכום- 
- יש להזין 0- יש לוודא שהסכום שיוזן הוא 1
- יש להזין סכום מעבר לסכום הנכס- יש לוודא שהסכום שיוזן הוא סכום הנכס
3. בחר באופציה לפי אחוזים-
- יש להזין סכום מעבר ל-100- יש לוודא שמוזן המספר 100
</t>
  </si>
  <si>
    <t>פוליסת חסכון- שדה תאריך נזילות</t>
  </si>
  <si>
    <t>במסך פוליסת חסכון, הזן תאריך כלשהו בשדה: "תאריך נזילות"</t>
  </si>
  <si>
    <t>פוליסת חסכון- שדה האם לייעד ליעד ספציפי</t>
  </si>
  <si>
    <t>במסך פוליסת חסכון, בשדה: "האם לייעל ליעד ספציפי" לחץ על בחירת יעד, ברשימה שתופיע בחר באחד מהיעדים</t>
  </si>
  <si>
    <t>פוליסת חסכון- כפתור שמירה</t>
  </si>
  <si>
    <t>במסך פוליסת חסכון, הזן מלל מתאים בשדות ולחץ על הכפתור "שמירה"</t>
  </si>
  <si>
    <t>מסך דף נכס: תיק פנסיוני- GUI</t>
  </si>
  <si>
    <t>במסך בחירת נכסים, לחץ על הנכס תיק פנסיוני ווודא כי הוא מופיע בעיצוב הנדרש, וודא כי קיימים: כותרת של "פנסיה שלי" והסבר, כפתור של עריכה בלבד</t>
  </si>
  <si>
    <t>מסך דף נכס תיק פנסיוני יופיע בעיצוב הנדרש לפי האפיון</t>
  </si>
  <si>
    <t>תיק פנסיוני- משתמש ללא תיק פנסיוני- בדיקה האם לא מופיע</t>
  </si>
  <si>
    <t>היכנס למערכת עם משתמש שאין לו תיק פנסיוני, וודא כי בנכסים שלי לא מופיע נכס מסוג תיק פנסיוני</t>
  </si>
  <si>
    <t>לא יופיע נכס בתיק הפנסיוני</t>
  </si>
  <si>
    <t>תיק פנסיוני- משתמש בעל תיק פנסיוני- בדיקה האם מופיע</t>
  </si>
  <si>
    <t>היכנס למערכת עם משתמש שיש לו תיק פנסיוני, וודא כי בנכסים שלי מופיע נכס מסוג תיק פנסיוני באופן תקין</t>
  </si>
  <si>
    <t>יופיע נכס בתיק הפנסיוני באופן תקין</t>
  </si>
  <si>
    <t>תיק פנסיוני- בדיקת GUI</t>
  </si>
  <si>
    <t>במסך בחירת נכסים, לחץ על הנכס תיק פנסיוני ולחץ על עריכה, וודא כי מופיע הנכס תיק פנסיוני בעיצוב הנדרש, וודא כי קיימים: כותרת של: "פנסיה שלי" ומלל עם הסבר מה צריך לעשות בנוסח המותאם לזכר/נקבה, שדות: סכום קצבה נוכחי, סכום הפקדה חודשית, מקור התיק, תאריך נזילות, האם לייעד ליעד ספציפי וכפתור שמירה.</t>
  </si>
  <si>
    <t>מסך תיק פנסיוני יופיע בעיצוב הנדרש לפי אפיון</t>
  </si>
  <si>
    <t>תיק פנסיוני- בדיקה שלילית- מחיקה</t>
  </si>
  <si>
    <t>במסך תיק פנסיוני, וודא כי לא מופיע כפתור מחיקה</t>
  </si>
  <si>
    <t>לא מופיע כפתור מחיקה ולא ניתן למחוק את הכנס</t>
  </si>
  <si>
    <t>תיק פנסיוני- כפתור עריכה</t>
  </si>
  <si>
    <t>במסך תיק פנסיוני לחץ על הכפתור עריכה</t>
  </si>
  <si>
    <t>ייפתח מסך תיק פנסיוני באופן תקין עם הפרטים ששמורים במערכת</t>
  </si>
  <si>
    <t>תיק פנסיוני- בדיקת שליליות- הוספה</t>
  </si>
  <si>
    <t>במסך תיק פנסיוני, וודא כי לא מופיע כפתור הוספה</t>
  </si>
  <si>
    <t>לא מופיע כפתור הוספה ולא ניתן להוסיף נכס</t>
  </si>
  <si>
    <t>תיק פנסיוני- שדות לצפייה בלבד</t>
  </si>
  <si>
    <t>במסך תיק פנסיוני, וודא כי השדות: סכום קצבה נוכחי, סכום הפקדה חודשית, מקור התיק ותאריך נזילות הם לצפייה בלבד</t>
  </si>
  <si>
    <t>השדות הנ"ל לצפייה בלבד</t>
  </si>
  <si>
    <t>תיק פנסיוני- שדה האם לייעד ליעד ספציפי</t>
  </si>
  <si>
    <t>במסך תיק פנסיוני, בשדה: "האם לייעל ליעד ספציפי" לחץ על בחירת יעד, ברשימה שתופיע בחר באחד מהיעדים</t>
  </si>
  <si>
    <t>היעד יופיע בשדה והרשימה תפתח באופן תקין</t>
  </si>
  <si>
    <t>תיק פנסיוני- כפתור שמירה</t>
  </si>
  <si>
    <t>במסך תיק פנסיוני לחץ על הכפתור "שמירה"</t>
  </si>
  <si>
    <t>מסך דף נכס: תיק פנסיוני של בן הזוג- GUI</t>
  </si>
  <si>
    <t>במסך בחירת נכסים, לחץ על הנכס תיק פנסיוני של בן הזוג ווודא כי הוא מופיע בעיצוב הנדרש, וודא כי קיימים: כותרת של "פנסיה בן/בת זוג שלי" והסבר, כפתורים של הוספה, מחיקה ועריכה- תלוי האם קיים כבר נכס מסוג תיק פנסיוני של בן הזוג</t>
  </si>
  <si>
    <t>מסך דף נכס תיק פנסיוני של בן הזוג יופיע בעיצוב הנדרש לפי האפיון</t>
  </si>
  <si>
    <t>תיק פנסיוני של בן הזוג- עיצוב המסך</t>
  </si>
  <si>
    <t>במסך בחירת נכסים, לחץ על הנכס תיק פנסיוני של בן הזוג ולחץ על הוספה/עריכה, וודא כי מופיע הנכס תיק פנסיוני של בן הזוג בעיצוב הנדרש, וודא כי קיימים: כותרת של: "פנסיה בן/בת זוג שלי" ומלל עם הסבר מה צריך לעשות בנוסח המותאם לזכר/נקבה, שדות: סכום קצבה נוכחית, סכום הפקדה חודשית (עם ברירת מחדל 0), מקור התיק פנסיוני של בן הזוג, תאריך נזילות, האם לייעד ליעד ספציפי וכפתור שמירה</t>
  </si>
  <si>
    <t>מסך תיק פנסיוני של בן הזוג יופיע בעיצוב הנדרש לפי אפיון</t>
  </si>
  <si>
    <t>תיק פנסיוני של בן הזוג- כפתור מחיקה</t>
  </si>
  <si>
    <t>במסך תיק פנסיוני של בן הזוג הוסף נכס מסוג זה ולחץ על הכפתור מחיקה</t>
  </si>
  <si>
    <t>הנכס יימחק ולא יופיע במסך תיק פנסיוני של בן הזוג.</t>
  </si>
  <si>
    <t>תיק פנסיוני של בן הזוג- כפתור עריכה</t>
  </si>
  <si>
    <t>במסך תיק פנסיוני של בן הזוג הוסף נכס מסוג זה ולחץ על הכפתור עריכה</t>
  </si>
  <si>
    <t>ייפתח מסך תיק פנסיוני של בן הזוג באופן תקין עם הפרטים ששמורים במערכת</t>
  </si>
  <si>
    <t>תיק פנסיוני של בן הזוג- כפתור הוספה</t>
  </si>
  <si>
    <t>במסך תיק פנסיוני של בן הזוג לחץ על הכפתור + הוספת תיק פנסיוני של בן הזוג</t>
  </si>
  <si>
    <t>ייפתח מסך תיק פנסיוני של בן הזוג באופן תקין</t>
  </si>
  <si>
    <t>תיק פנסיוני של בן הזוג- הוספת נכס אחד בלבד</t>
  </si>
  <si>
    <t>במסך תיק פנסיוני של בן הזוג, הוסף נכס מסוג זה ווודא שאחרי פעולה זו, אין אופציה להוסיף עוד תיק פנסיוני של בן הזוג</t>
  </si>
  <si>
    <t>לאחר שהוספנו נכס אחד מסוג תיק פנסיוני של בן הזוג, לא ניתן להוסיף נכס נוסף</t>
  </si>
  <si>
    <t>תיק פנסיוני של בן הזוג- בדיקת שדות חובה</t>
  </si>
  <si>
    <t>במסך תיק פנסיוני של בן הזוג, לחץ על הכפתור שמירה מבלי להזין ערכים בשדות הקיימים במסך</t>
  </si>
  <si>
    <t>השדות: סכום קצבה נוכחית ומקור התיק פנסיוני של בן הזוג יצבעו באדום ותופיע הודעת שגיאה מתחת לכל שדה כי: "לא ניתן להשאיר את השדה ריק", בנוסף בשדה: "סכום הפקדה חודשית" תהיה ברירת מחדל 0</t>
  </si>
  <si>
    <t>תיק פנסיוני של בן הזוג- שדה סכום קצבה נוכחית</t>
  </si>
  <si>
    <t>במסך תיק פנסיוני של בן הזוג, הזן ערך בשדה: "סכום קצבה נוכחית"</t>
  </si>
  <si>
    <t>תיק פנסיוני של בן הזוג- שדה סכום הפקדה חודשית</t>
  </si>
  <si>
    <t>במסך תיק פנסיוני של בן הזוג, הזן מספר כלשהו בשדה: "סכום הפקדה חודשית"</t>
  </si>
  <si>
    <t>תיק פנסיוני של בן הזוג- שדה מקור התיק פנסיוני של בן/בת הזוג</t>
  </si>
  <si>
    <t>במסך תיק פנסיוני של בן הזוג, הזן מלל בשדה: "מקור התיק פנסיוני של בן/בת הזוג"</t>
  </si>
  <si>
    <t>תיק פנסיוני של בן הזוג- שדה תאריך נזילות</t>
  </si>
  <si>
    <t>במסך תיק פנסיוני של בן הזוג, וודא כי השדה: "תאריך נזילות" הוא שדה לצפייה בלבד ולא ניתן להזין בו ערכים</t>
  </si>
  <si>
    <t>השדה יהיה לצפייה בלבד</t>
  </si>
  <si>
    <t>תיק פנסיוני של בן הזוג- שדה האם לייעד ליעד ספציפי</t>
  </si>
  <si>
    <t>במסך תיק פנסיוני של בן הזוג, בשדה: "האם לייעל ליעד ספציפי" לחץ על בחירת יעד, ברשימה שתופיע בחר באחד מהיעדים</t>
  </si>
  <si>
    <t>תיק פנסיוני של בן הזוג- כפתור שמירה</t>
  </si>
  <si>
    <t>במסך תיק פנסיוני של בן הזוג, הזן מלל מתאים בשדות ולחץ על הכפתור "שמירה"</t>
  </si>
  <si>
    <t>מסך דף נכס: גמל להשקעה-GUI</t>
  </si>
  <si>
    <t>במסך בחירת נכסים, לחץ על הנכס גמל להשקעה ווודא כי הוא מופיע בעיצוב הנדרש, וודא כי קיימים: כותרת של "קופות גמל שלי" והסבר, כפתורים של הוספה, מחיקה ועריכה- תלוי האם קיים כבר נכס מסוג גמל להשקעה</t>
  </si>
  <si>
    <t>מסך דף נכס גמל להשקעה יופיע בעיצוב הנדרש לפי האפיון</t>
  </si>
  <si>
    <t>גמל להשקעה- עיצוב המסך</t>
  </si>
  <si>
    <t>במסך בחירת נכסים, לחץ על הנכס גמל להשקעה ולחץ על הוספה/עריכה, וודא כי מופיע הנכס גמל להשקעה בעיצוב הנדרש, וודא כי קיימים: כותרת של: "קופות גמל שלי" ומלל עם הסבר מה צריך לעשות בנוסח המותאם לזכר/נקבה, שדות: ערך הגמל להשקעה, סכום הפקדה חודשית, מקור הגמל להשקעה, בכמה להשתמש לטובת עמידה ביעדים (עם ברירת מחדל 100%), תאריך נזילות (עם ברירת מחדל תאריך נוכחי), האם לייעד ליעד ספציפי וכפתור שמירה.</t>
  </si>
  <si>
    <t>מסך גמל להשקעה יופיע בעיצוב הנדרש לפי האפיון</t>
  </si>
  <si>
    <t>גמל להשקעה- כפתור מחיקה</t>
  </si>
  <si>
    <t>במסך גמל להשקעה הוסף נכס מסוג זה ולחץ על הכפתור מחיקה</t>
  </si>
  <si>
    <t>הנכס יימחק ולא יופיע במסך גמל להשקעה.</t>
  </si>
  <si>
    <t>גמל להשקעה- כפתור עריכה</t>
  </si>
  <si>
    <t>במסך גמל להשקעה הוסף נכס מסוג זה ולחץ על הכפתור עריכה</t>
  </si>
  <si>
    <t>ייפתח מסך גמל להשקעה באופן תקין עם הפרטים ששמורים במערכת</t>
  </si>
  <si>
    <t>גמל להשקעה- כפתור הוספה</t>
  </si>
  <si>
    <t>במסך גמל להשקעה לחץ על הכפתור + הוספת קופת גמל</t>
  </si>
  <si>
    <t>ייפתח מסך גמל להשקעה באופן תקין</t>
  </si>
  <si>
    <t>גמל להשקעה- הוספת נכס אחד בלבד</t>
  </si>
  <si>
    <t>במסך גמל להשקעה, הוסף נכס מסוג זה ווודא שלא ניתן להוסיף עוד נכס של גמל להשקעה (לא קיים כפתור ה+)</t>
  </si>
  <si>
    <t>לאחר שהוספנו נכס אחד מסוג גמל להשקעה, לא מופיע הכפתור + (הוספת קופת גמל)</t>
  </si>
  <si>
    <t>גמל להשקעה- בדיקת שדות חובה</t>
  </si>
  <si>
    <t>במסך גמל להשקעה, לחץ על הכפתור שמירה מבלי להזין ערכים בשדות הקיימים במסך</t>
  </si>
  <si>
    <t>השדות: ערך הגמל להשקעה ומקור הגמל להשקעה יצבעו באדום ותופיע הודעת שגיאה מתחת לכל שדה כי: "לא ניתן להשאיר את השדה ריק", בנוסף בשדה סכום הפקדה חודשית תהיה ברירת מחדל 0, בשדה: "בכמה להשתמש לטובת עמידה ביעדים" תהיה ברירת מחדל 100% ובשדה: "תאריך נזילות" תהיה ברירת מחדל תאריך נוכחי</t>
  </si>
  <si>
    <t>גמל להשקעה- שדה ערך הגמל להשקעה</t>
  </si>
  <si>
    <t>במסך גמל להשקעה, הזן מספר כלשהו בשדה: "ערך גמל להשקעה"</t>
  </si>
  <si>
    <t>גמל להשקעה- שדה סכום הפקדה חודשית</t>
  </si>
  <si>
    <t>במסך גמל להשקעה, הזן מספר כלשהו בשדה: "סכום הפקדה חודשית"</t>
  </si>
  <si>
    <t>גמל להשקעה- שדה מקור הגמל להשקעה</t>
  </si>
  <si>
    <t>במסך גמל להשקעה, הזן מלל בשדה: "מקור גמל להשקעה"</t>
  </si>
  <si>
    <t>גמל להשקעה- שדה בכמה להשתמש לטובת עמידה ביעדים</t>
  </si>
  <si>
    <t>במסך גמל להשקעה, בשדה: "בכמה מתוכם להשתמש לטובת עמידה ביעדים" בחר באופציה לפי סכום או לפי אחוזים והזן מספר כלשהו בשדה.</t>
  </si>
  <si>
    <t>גמל להשקעה- שדה בכמה להשתמש לטובת עמידה ביעדים- בדיקת קצה</t>
  </si>
  <si>
    <t xml:space="preserve">1. מסך גמל להשקעה, בשדה: "בכמה מתוכם להשתמש לטובת עמידה ביעדים" 
2. בחר באופציה לפי סכום- 
- יש להזין 0- יש לוודא שהסכום שיוזן הוא 1
- יש להזין סכום מעבר לסכום הנכס- יש לוודא שהסכום שיוזן הוא סכום הנכס
3. בחר באופציה לפי אחוזים-
- יש להזין סכום מעבר ל-100- יש לוודא שמוזן המספר 100
</t>
  </si>
  <si>
    <t>גמל להשקעה- שדה תאריך נזילות</t>
  </si>
  <si>
    <t>במסך גמל להשקעה, הזן תאריך כלשהו בשדה: "תאריך נזילות"</t>
  </si>
  <si>
    <t>גמל להשקעה- שדה האם לייעד ליעד ספציפי</t>
  </si>
  <si>
    <t>במסך גמל להשקעה, בשדה: "האם לייעל ליעד ספציפי" לחץ על בחירת יעד, ברשימה שתופיע בחר באחד מהיעדים</t>
  </si>
  <si>
    <t>גמל להשקעה- כפתור שמירה</t>
  </si>
  <si>
    <t>במסך גמל להשקעה, הזן מלל מתאים בשדות ולחץ על הכפתור "שמירה"</t>
  </si>
  <si>
    <t>מסך דף נכס: קרן השתלמות- GUI</t>
  </si>
  <si>
    <t>במסך בחירת נכסים, לחץ על הנכס קרן השתלמות, ווודא כי הוא מופיע בעיצוב הנדרש, וודא כי קיימים: כותרת של "קרנות שלי" והסבר, כפתורים של הוספה, מחיקה ועריכה- תלוי האם קיים כבר נכס מסוג קרן השתלמות</t>
  </si>
  <si>
    <t>מסך דף נכס קרן השתלמות יופיע בעיצוב הנדרש לפי האפיון</t>
  </si>
  <si>
    <t>קרן השתלמות- עיצוב המסך</t>
  </si>
  <si>
    <t>במסך בחירת נכסים, לחץ על הנכס קרן השתלמות ולחץ על הוספה/עריכה, וודא כי מופיע הנכס קרן השתלמות בעיצוב הנדרש, וודא כי קיימים: כותרת של: "קרנות שלי" ומלל עם הסבר מה צריך לעשות בנוסח המותאם לזכר/נקבה, שדות: ערך הקרן השתלמות, סכום הפקדה חודשית, מקור הקרן השתלמות, בכמה להשתמש לטובת עמידה ביעדים (עם ברירת מחדל 100%), תאריך נזילות (עם ברירת מחדל תאריך נוכחי), האם לייעד ליעד ספציפי וכפתור שמירה.</t>
  </si>
  <si>
    <t>מסך קרן השתלמות יופיע בעיצוב הנדרש לפי האפיון</t>
  </si>
  <si>
    <t>קרן השתלמות- קרן השתלמות לקוח</t>
  </si>
  <si>
    <t>בשדה קרן השתלמות,  השדות יופיע לצפייה בלבד, לא ניתן יהיה להוסיף או למחוק נכס מסוג זה ויהיה ניתן לערוך רק את שדות: "בכמה להשתמש לטובת עמידה ביעדים" ו"האם לייעד יעד ספציפי"</t>
  </si>
  <si>
    <t>בנכס קרן השתלמותהשדות הנ"ל יהיה לצפייה בלבד</t>
  </si>
  <si>
    <t>קרן השתלמות- כפתור מחיקה</t>
  </si>
  <si>
    <t>במסך קרן השתלמות הוסף נכס מסוג זה ולחץ על הכפתור מחיקה</t>
  </si>
  <si>
    <t>הנכס יימחק ולא יופיע במסך קרן השתלמות</t>
  </si>
  <si>
    <t>קרן השתלמות- כפתור עריכה</t>
  </si>
  <si>
    <t>במסך קרן השתלמות הוסף נכס מסוג זה ולחץ על הכפתור עריכה</t>
  </si>
  <si>
    <t>ייפתח מסך קרן השתלמות באופן תקין עם הפרטים ששמורים במערכת</t>
  </si>
  <si>
    <t>קרן השתלמות- כפתור הוספה</t>
  </si>
  <si>
    <t>במסך קרן השתלמות לחץ על הכפתור + הוספת קרן בן/בת זוג</t>
  </si>
  <si>
    <t>ייפתח מסך קרן השתלמות באופן תקין</t>
  </si>
  <si>
    <t>קרן השתלמות- הוספת נכס אחד בלבד</t>
  </si>
  <si>
    <t>1. במסך קרן השתלמות, הוסף נכס מסוג זה 
2. וודא שלא ניתן להוסיף עוד נכס של קרן השתלמות (לא קיים כפתור ה+).</t>
  </si>
  <si>
    <t>לאחר שהוספנו נכס אחד מסוג קרן השתלמות, לא מופיע הכפתור + (הוספת קרן בן/בת זוג)</t>
  </si>
  <si>
    <t>קרן השתלמות- בדיקת שדות חובה</t>
  </si>
  <si>
    <t>במסך קרן השתלמות, לחץ על הכפתור שמירה מבלי להזין ערכים בשדות הקיימים במסך</t>
  </si>
  <si>
    <t>השדות: ערך הקרן השתלמות ומקור הקרן השתלמות יצבעו באדום ותופיע הודעת שגיאה מתחת לכל שדה כי: "לא ניתן להשאיר את השדה ריק", בנוסף בשדה סכום הפקדה חודשית תהיה ברירת מחדל 0, בשדה: "בכמה להשתמש לטובת עמידה ביעדים" תהיה ברירת מחדל 100% ובשדה: "תאריך נזילות" תהיה ברירת מחדל תאריך נוכחי</t>
  </si>
  <si>
    <t>קרן השתלמות- שדה ערך קרן השתלמות</t>
  </si>
  <si>
    <t>במסך קרן השתלמות , הזן מספר כלשהו בשדה: "ערך קרן השתלמות"</t>
  </si>
  <si>
    <t>השדה יתמלא באופן תקין. השדה יהיה לצפייה בלבד</t>
  </si>
  <si>
    <t>קרן השתלמות- שדה סכום הפקדה חודשית</t>
  </si>
  <si>
    <t>במסך קרן השתלמות, הזן מספר כלשהו בשדה: "סכום הפקדה חודשית"</t>
  </si>
  <si>
    <t>קרן השתלמות- שדה מקור הקרן השתלמות</t>
  </si>
  <si>
    <t>במסך קרן השתלמות, הזן מלל בשדה: "מקור קרן השתלמות"</t>
  </si>
  <si>
    <t>השדה יתמלא באופן תקין. בקוד 4 השדה יהיה לצפייה בלבד</t>
  </si>
  <si>
    <t>קרן השתלמות- שדה בכמה להשתמש לטובת עמידה ביעדים</t>
  </si>
  <si>
    <t>במסך קרן השתלמות, בשדה: "בכמה מתוכם להשתמש לטובת עמידה ביעדים" בחר באופציה לפי סכום או לפי אחוזים והזן מספר כלשהו בשדה.</t>
  </si>
  <si>
    <t>קרן השתלמות- שדה בכמה להשתמש לטובת עמידה ביעדים- בדיקת קצה</t>
  </si>
  <si>
    <t xml:space="preserve">1. מסך קרן השתלמות, בשדה: "בכמה מתוכם להשתמש לטובת עמידה ביעדים" 
2. בחר באופציה לפי סכום- 
- יש להזין 0- יש לוודא שהסכום שיוזן הוא 1
- יש להזין סכום מעבר לסכום הנכס- יש לוודא שהסכום שיוזן הוא סכום הנכס
3. בחר באופציה לפי אחוזים-
- יש להזין סכום מעבר ל-100- יש לוודא שמוזן המספר 100
</t>
  </si>
  <si>
    <t>קרן השתלמות- שדה תאריך נזילות</t>
  </si>
  <si>
    <t>במסך קרן השתלמות, הזן תאריך כלשהו בשדה: "תאריך נזילות"</t>
  </si>
  <si>
    <t>קרן השתלמות- שדה האם לייעד ליעד ספציפי</t>
  </si>
  <si>
    <t>במסך קרן השתלמות, בשדה: "האם לייעל ליעד ספציפי" לחץ על בחירת יעד, ברשימה שתופיע בחר באחד מהיעדים</t>
  </si>
  <si>
    <t>קרן השתלמות- כפתור שמירה</t>
  </si>
  <si>
    <t>במסך קרן השתלמות, הזן מלל מתאים בשדות ולחץ על הכפתור "שמירה"</t>
  </si>
  <si>
    <t>מסך דף נכס: אחר- GUI</t>
  </si>
  <si>
    <t>במסך בחירת נכסים, לחץ על הנכס אחר, ווודא כי הוא מופיע בעיצוב הנדרש, וודא כי קיימים: כותרת של "נכסים אחרים" והסבר, כפתורים של הוספה, מחיקה ועריכה- במידה וקיים כבר נכס מסוג אחר</t>
  </si>
  <si>
    <t>מסך דף נכס אחר יופיע בעיצוב הנדרש לפי האפיון</t>
  </si>
  <si>
    <t>נכס אחר- GUI</t>
  </si>
  <si>
    <t>במסך בחירת נכסים, לחץ על הנכס אחר ולחץ על הוספה/עריכה, וודא כי מופיע הנכס אחר בעיצוב הנדרש, וודא כי קיימים: כותרת של: "נכסים אחרים" ומלל עם הסבר מה צריך לעשות בנוסח המותאם לזכר/נקבה, שדות: ערך הנכס (ברירת מחדל 0 ש"ח), מקור הנכס, בכמה להשתמש לטובת עמידה ביעדים (עם ברירת מחדל 100%), תאריך נזילות (עם ברירת מחדל תאריך נוכחי), האם לייעד ליעד ספציפי וכפתור שמירה.</t>
  </si>
  <si>
    <t>מסך נכס אחר יופיע בעיצוב הנדרש לפי האפיון</t>
  </si>
  <si>
    <t>LP7</t>
  </si>
  <si>
    <t>נכס אחר- כפתור מחיקה</t>
  </si>
  <si>
    <t>במסך נכס אחר הוסף נכס מסוג זה ולחץ על הכפתור מחיקה</t>
  </si>
  <si>
    <t>הנכס יימחק ולא יופיע במסך נכס אחר.</t>
  </si>
  <si>
    <t>נכס אחר- כפתור עריכה</t>
  </si>
  <si>
    <t>במסך נכס אחר הוסף נכס מסוג זה ולחץ על הכפתור עריכה</t>
  </si>
  <si>
    <t>ייפתח מסך נכס אחר באופן תקין עם הפרטים ששמורים במערכת</t>
  </si>
  <si>
    <t>נכס אחר- כפתור הוספה</t>
  </si>
  <si>
    <t>במסך נכס אחר לחץ על הכפתור + הוספת נכס אחר</t>
  </si>
  <si>
    <t>ייפתח מסך נכס אחר באופן תקין</t>
  </si>
  <si>
    <t>נכס אחר- הוספת נכסים ללא הגבלה</t>
  </si>
  <si>
    <t>במסך נכס אחר, הוסף נכס מסוג זה ווודא שקיים עדיין כפתור ה+ הוספת נכס אחר וכי ניתן להוסיף נכסים אחרים ללא הגבלה</t>
  </si>
  <si>
    <t>לאחר שהוספנו נכס אחד מסוג אחר יופיע הכפתור + (הוספת נכס אחר) ויהיה ניתן להוסיף נכסים אחרים ללא הגבלה</t>
  </si>
  <si>
    <t>נכס אחר- בדיקת שדות חובה</t>
  </si>
  <si>
    <t>במסך נכס אחר, לחץ על הכפתור שמירה מבלי להזין ערכים בשדות הקיימים במסך</t>
  </si>
  <si>
    <t>השדות: ערך הנכס ומקור הנכס יצבעו באדום ותופיע הודעת שגיאה מתחת לכל שדה כי: "לא ניתן להשאיר את השדה ריק", בנוסף בשדה: "בכמה להשתמש לטובת עמידה ביעדים" תהיה ברירת מחדל 100% ובשדה: "תאריך נזילות" תהיה ברירת מחדל תאריך נוכחי</t>
  </si>
  <si>
    <t>נכס אחר- שדה ערך הנכס</t>
  </si>
  <si>
    <t>במסך נכס אחר, הזן מספר כלשהו בשדה: "ערך הנכס"</t>
  </si>
  <si>
    <t>נכס אחר- שדה מקור הנכס</t>
  </si>
  <si>
    <t>במסך נכס אחר, הזן מלל בשדה: "מקור הנכס"</t>
  </si>
  <si>
    <t>נכס אחר- שדה בכמה להשתמש לטובת עמידה ביעדים</t>
  </si>
  <si>
    <t>במסך נכס אחר, בשדה: "בכמה מתוכם להשתמש לטובת עמידה ביעדים" בחר באופציה לפי סכום או לפי אחוזים והזן מספר כלשהו בשדה.</t>
  </si>
  <si>
    <t>נכס אחר- שדה בכמה להשתמש לטובת עמידה ביעדים- בדיקת קצה</t>
  </si>
  <si>
    <t xml:space="preserve">1. מסך נכס אחר, בשדה: "בכמה מתוכם להשתמש לטובת עמידה ביעדים" 
2. בחר באופציה לפי סכום- 
- יש להזין 0- יש לוודא שהסכום שיוזן הוא 1
- יש להזין סכום מעבר לסכום הנכס- יש לוודא שהסכום שיוזן הוא סכום הנכס
3. בחר באופציה לפי אחוזים-
- יש להזין סכום מעבר ל-100- יש לוודא שמוזן המספר 100
</t>
  </si>
  <si>
    <t>נכס אחר- שדה תאריך נזילות</t>
  </si>
  <si>
    <t>במסך נכס אחר, הזן תאריך כלשהו בשדה: "תאריך נזילות"</t>
  </si>
  <si>
    <t>נכס אחר- שדה האם לייעד ליעד ספציפי</t>
  </si>
  <si>
    <t>במסך נכס אחר, בשדה: "האם לייעל ליעד ספציפי" לחץ על בחירת יעד, ברשימה שתופיע בחר באחד מהיעדים</t>
  </si>
  <si>
    <t>נכס אחר- כפתור שמירה</t>
  </si>
  <si>
    <t>במסך נכס אחר, הזן מלל מתאים בשדות ולחץ על הכפתור "שמירה"</t>
  </si>
  <si>
    <t>מסך הנכסים שלי- כפתור נכס חדש</t>
  </si>
  <si>
    <t>היכנס למסך הנכסים שלי ולחץ על הכפתור "נכס חדש"</t>
  </si>
  <si>
    <t>הלקוח יועבר למסך דף הנכס לפי סוג הנכס</t>
  </si>
  <si>
    <t>מסך הנכסים שלי- כפתור נגישות</t>
  </si>
  <si>
    <t>1. היכנס למסך דף הבית 
2. וודא כי קיים כפתור נגישות 
3. לחץ על כפתור נגישות: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ללא תקלות.</t>
  </si>
  <si>
    <t>הכפתור יופיע במסך וניתן יהיה לבחור את אפשרויות הנגישות הרצויות</t>
  </si>
  <si>
    <t>מסך היעדים שלי- פופ-אפ יציאה</t>
  </si>
  <si>
    <t>היכנס למסך הנכסים שלי 
בצע עדכון/הוספה של יעד
לחץ על סיגרת המערכת</t>
  </si>
  <si>
    <t>בלחיצה על סגירת החלון ללא ביצוע שמירה של השינויים, יופיע פופ-אפ עם השאלה "האם תרצה לצאת ללא שמירת השינויים?" והאפשרות לסמן "אישור" ו"ביטול"</t>
  </si>
  <si>
    <t>LP15</t>
  </si>
  <si>
    <t>פופאפ התחדשנו- בדיקת GUI</t>
  </si>
  <si>
    <t>1. יש לבצע התחברות לפורטל עם משתמש חדש
2. יש לוודא שהעיצוב מופיע באופן תקין וכולל את הכותרת המתאימה, המלל וכפתור "אחלה, המשך"</t>
  </si>
  <si>
    <t>הפופאפ יופיע בעיצוב הנדרש לפי האפיון</t>
  </si>
  <si>
    <t>פופאפ התחדשנו- בדיקה חיובית</t>
  </si>
  <si>
    <t>1. יש לבצע התחברות לפורטל עם משתמש חדש ולוודא כי מופיע פופאפ לאחר ההתחברות</t>
  </si>
  <si>
    <t>כאשר הפורטל נפתח, יופיע פופאפ התחדשנו בצורה תקינה</t>
  </si>
  <si>
    <t xml:space="preserve">משתמש i988bvl
משתמש i766vng
משתמש i439mny </t>
  </si>
  <si>
    <t>LP1</t>
  </si>
  <si>
    <t>פופאפ התחדשנו- בדיקה שלילית</t>
  </si>
  <si>
    <t>1. יש לבצע התחברות לפורטל עם משתמש שביצע התחברות קודמת, יש לוודא כי הפופאפ לא קופץ</t>
  </si>
  <si>
    <t>כאשר הפורטל נפתח, לא יופיע פופאפ התחדשנו</t>
  </si>
  <si>
    <t>כניסה ל-LIFE PLAN דרך הפורטל</t>
  </si>
  <si>
    <t xml:space="preserve">1. וודא כניסה תקינה דרך לשונית "פקדונות וחסכונות"-&gt;בתפריט הימני לחץ על LIFE PLAN 
2. וודא כניסה תקינה דרך לשונית "שוק ההון ופנסיוני"-&gt;בתפריט הימני לחץ על "ניהול פיננסי ופנסיוני" וברשימה שנפתחת לחץ על LIFE PLAN </t>
  </si>
  <si>
    <t>ניתן להיכנס למערכת בשתי האפשרויות באופן תקין</t>
  </si>
  <si>
    <t>דף כניסה נחיתה- בדיקה פונקציונלית</t>
  </si>
  <si>
    <t>1. יש לוודא כי במעבר העכבר על כפתור "בואו נצא לדרך" אייקון העכבר משתנה כך שהכפתור לחיץ
2. יש ללחוץ על הכפתור</t>
  </si>
  <si>
    <t>הלקוח יועבר למסך "רגע לפני שנתחיל"</t>
  </si>
  <si>
    <t>דף כניסה נחיתה- בדיקת GUI</t>
  </si>
  <si>
    <t>1. בדף כניסה נחיתה, וודא כי עיצוב המסך תקין: וודא כי מופיעים המללים באופן תקין, וודא כי קיים כפתור "בואו נצא לדרך"- נוסח מותאם לזכר/נקבה.</t>
  </si>
  <si>
    <t>דף הכניסה יופיע בעיצוב הנדרש לפי האפיון</t>
  </si>
  <si>
    <t>מסך "אישור תנאי שימוש"- צ'קבוקס אישור קבלת הודעות בסמס/מייל</t>
  </si>
  <si>
    <t>1. היכנס למסך "אישור תנאי שימוש"
2. יש לוודא כי שני שדות הצ'קבוקס אינם מסומנים (SMS ו-E-MAIL) 
3. לחץ על הצ'קבוקסים ועל הקישור של פירוט התנאים</t>
  </si>
  <si>
    <t>כאשר לוחצים על הצ'קבוקסים הם מתעדכנים באופן תקין וכאשר לוחצים על הקישור נפתח מסך של פירוט התנאים</t>
  </si>
  <si>
    <t>מסך "אישור תנאי שימוש"- כפתור חזרה/המשך</t>
  </si>
  <si>
    <t>1. היכנס למסך "אישור תנאי שימוש"
2. יש לוודא כי הכותרת מותאמת לזכר/נקבה
3. יש ללחוץ על כפתור "חזרה" ולוודא מעבר תקין למסך כניסה נחיתה.
4. יש ללחוץ על כפתור "המשך" ולוודא מעבר תקין למסך הבא</t>
  </si>
  <si>
    <t>בלחיצה על "חזרה" תועבר למסך כניסה נחיתה ובלחיצה על "המשך" תועבר למסך  הבא- זיהוי חשבונות</t>
  </si>
  <si>
    <t>מסך צירוף חשבונות בנק- בדיקת כפתור "המשך"</t>
  </si>
  <si>
    <t>בדיקה פונקציונלית- במסך צירוף חשבונות בנק, לחץ על כפתור "המשך"</t>
  </si>
  <si>
    <t>תועבר למסך מטרות</t>
  </si>
  <si>
    <t>מסך צירוף חשבונות בנק- בדיקת כפתור "חזרה"</t>
  </si>
  <si>
    <t>בדיקה פונקציונלית- במסך צירוף חשבונות בנק, לחץ על כפתור "חזרה"</t>
  </si>
  <si>
    <t>תועבר למסך הקודם באופן תקין</t>
  </si>
  <si>
    <t>מסך צירוף חשבונות בנק- בדיקת רשימת חשבונות- משתמש בעל חשבון אחד</t>
  </si>
  <si>
    <t>1. יש לוודא כי ללקוח מופיע מספר החשבון 
2. יש לוודא כי חשבונות הלקוח מסומנים 
3. יש לוודא כי ניתן לבטל סימון החשבון ללקוח
4. יש לבצע יציאה מהתהליך לאחר ביטול הסימון לחשבון
5. יש לבצע כניסה מחודשת ולוודא כי השינוי נשמר</t>
  </si>
  <si>
    <t>החשבונות במסך יוצגו באופן תקין
החשבונות במסך יתעדכנו לפי הסימון וכל שינוי בסימון יישמר ויוצג בכניסה הבאה</t>
  </si>
  <si>
    <t>משתמש i988bvl- בעל חשבון אחד בבינלאומי</t>
  </si>
  <si>
    <t>מסך צירוף חשבונות בנק- בדיקת רשימת חשבונות- משתמש בעל מספר חשבונות בקבוצת הבינלאומי</t>
  </si>
  <si>
    <t>1. יש לוודא כי ללקוח מופיעים מספרי החשבונות בקבוצה
2. יש לוודא כי חשבונות הלקוח מסומנים 
3. יש לוודא כי ניתן לבטל סימון החשבון ללקוח
4. יש לבצע יציאה מהתהליך לאחר ביטול הסימון לחשבון
5. יש לבצע כניסה מחודשת ולוודא כי השינוי נשמר</t>
  </si>
  <si>
    <t>משתמש i439mny בעל מספר חשבונות בקבוצת הבינלאומי</t>
  </si>
  <si>
    <t>מסך צירוף חשבונות בנק- בדיקת GUI</t>
  </si>
  <si>
    <t>1. היכנס למסך צירוף חשבונות בנק
2. וודא כי עיצוב המסך תקין: וודא כי מופיעה כותרת מתאימה לתהליך בנוסח מותאם לזכר/נקבה, סטטוס בר התקדמות בתהליך, רשימת החשבונות וכפתורים "חזרה" ו"המשך"</t>
  </si>
  <si>
    <t>מסך צירוף חשבונות בנק יופיע בעיצוב הנדרש לפי האפיון</t>
  </si>
  <si>
    <t>מסך מטרות- בדיקת שליליות לכפתור "המשך"</t>
  </si>
  <si>
    <t>1. יש לוודא כי כל הצ'קבוקסים אינם מסומנים 
2. לחץ על כפתור "המשך"</t>
  </si>
  <si>
    <t>כאשר לא מסומנים צ'קבוקסים כפתור "המשך" מואפר ולא ניתן ללחוץ עליו</t>
  </si>
  <si>
    <t>LP10</t>
  </si>
  <si>
    <t>מסך מטרות- בדיקה חיובית לכפתור "המשך"</t>
  </si>
  <si>
    <t>1. יש לוודא כי מסומן צ'קבוקס אחד לפחות במסך מטרות
2. יש ללחות על כפתור "המשך"</t>
  </si>
  <si>
    <t>המערכת תשמור את הסימון ותועבר למסך בני זוג</t>
  </si>
  <si>
    <t>מסך מטרות- בדיקת כפתור "חזרה"</t>
  </si>
  <si>
    <t>1. יש ללחוץ על כפתור חזרה</t>
  </si>
  <si>
    <t>מסך מטרות- בדיקת רשימת הצ'קבוקסים</t>
  </si>
  <si>
    <t>1. יש להיכנס לפורטל עם יוזר חדש
2. יש לוודא כי שלושת הצ'קבוקסים מסומנים</t>
  </si>
  <si>
    <t>שלושת הצ'קבוקסים מסומנים בכניסה ראשונה של המשתמש</t>
  </si>
  <si>
    <t>מסך מטרות- בדיקת צ'קבוקס "צמצום הוצאות"</t>
  </si>
  <si>
    <t>1. במסך מטרות- לחץ על צ'קבוקס "צמצום הוצאות"
2. יש לבצע יציאה מהתהליך
3. יש לבצע כניסה מחדש ולוודא כי הסימון נשמר במערכת</t>
  </si>
  <si>
    <t>1. ניתן ללחוץ ולסמן את הצ'קבוקס
2. הסימון יישמר ויוצג בכניסה הבאה</t>
  </si>
  <si>
    <t>מסך מטרות- בדיקת צ'קבוקס "יעד ספציפי"</t>
  </si>
  <si>
    <t>1. במסך מטרות- לחץ על צ'קבוקס "יעד ספציפי"
2. יש לבצע יציאה מהתהליך
3. יש לבצע כניסה מחדש ולוודא כי הסימון נשמר במערכת</t>
  </si>
  <si>
    <t>מסך מטרות- בדיקת צ'קבוקס "פנסיה"</t>
  </si>
  <si>
    <t>1. במסך מטרות- לחץ על צ'קבוקס "פנסיה"
2. יש לבצע יציאה מהתהליך
3. יש לבצע כניסה מחדש ולוודא כי הסימון נשמר במערכת</t>
  </si>
  <si>
    <t>מסך מטרות- בדיקת GUI</t>
  </si>
  <si>
    <t>1. היכנס למסך מטרות
2. וודא שהעיצוב מופיע באופן תקין- וודא כי קיימים- כותרת מתאימה, סטטוס בר התקדמות התהליך, הצ'קבוקסים מופיעים בנוסח המותאם לזכר/נקבה, כפתור חזרה וכפתור המשך</t>
  </si>
  <si>
    <t>מסך מטרות יופיע בעיצוב הנדרש לפי האפיון</t>
  </si>
  <si>
    <t>מסך בני זוג- בדיקת GUI במקרה ויש מידע לגבי בן/בת הזוג</t>
  </si>
  <si>
    <t>1. היכנס למסך בני זוג
2. וודא שהעיצוב מופיע באופן תקין- וודא כי מופיע סטטוס בר התקדמות, וודא כי קיימת כותרת בנוסח התואם למקרה ויש מידע על בן/בת זוג+מלל שם בן/בת הזוג, אייקון עריכה, אייקון הסרה, כפתור חזרה וכפתור המשך.</t>
  </si>
  <si>
    <t>מסך בני הזוג יופיע בעיצוב הנדרש לפי האפיון</t>
  </si>
  <si>
    <t>משתמש i439mny</t>
  </si>
  <si>
    <t>מסך בני זוג- בדיקת GUI במקרה ויש מידע רק לגבי מין בן/בת הזוג ולא לגבי שם</t>
  </si>
  <si>
    <t>1. היכנס למסך בני זוג 
2. וודא שהעיצוב מופיע באופן תקין- וודא כי מופיע סטטוס בר התקדמות, וודא כי קיימת כותרת בנוסח התואם למקרה ואין מידע לגבי שם בן/בת זוג, אייקון עריכה, אייקון הסרה, כפתור חזרה וכפתור המשך.
3. ודא כי בברירת המחדל מין בן/בת הזוג יסומן במסך</t>
  </si>
  <si>
    <t>מסך בני הזוג יופיע בעיצוב הנדרש לפי האפיון ומין בן/בת הזוג יסומן במסך</t>
  </si>
  <si>
    <t>משתמש i766vng</t>
  </si>
  <si>
    <t>מסך בני זוג- בדיקת GUI במקרה ואין מידע  לגבי בן/בת הזוג</t>
  </si>
  <si>
    <t>1. היכנס למסך בני זוג 
2. וודא שהעיצוב מופיע באופן תקין- וודא כי מופיע סטטוס בר התקדמות, וודא כי קיימת כותרת בנוסח התואם למקרה ואין מידע לגבי בן/בת זוג, אייקון עריכה, אייקון הסרה, כפתור חזרה וכפתור המשך.
3. תופענה האופציות בן זוג/בת זוג/אין לי- אך הן לא תהיינה מסומנות</t>
  </si>
  <si>
    <t>מסך בני הזוג יופיע בעיצוב הנדרש לפי האפיון+ אף אחת מהאופציות: בו זוג/בת זוג/אין לי לא תסומן</t>
  </si>
  <si>
    <t>מסך בני זוג- אייקון עריכה</t>
  </si>
  <si>
    <t>1. יש להיכנס למסך עם משתמש בעל שם בן/בת זוג במערכת
2. לחץ על אייקון עריכה</t>
  </si>
  <si>
    <t>המערכת תעבור למסך "עדכון פרטי בן זוג". בחזרה מהמסך יעודכן שם בן/בת הזוג</t>
  </si>
  <si>
    <t>מסך בני זוג- אייקון הסרה</t>
  </si>
  <si>
    <t>1. היכנס למסך בני זוג עם משתמש שיש מידע לגבי שם בן/בת הזוג
2. לחץ על אייקון הסרה</t>
  </si>
  <si>
    <t>תוצג הודעה "האם למחוק את הנתונים?,</t>
  </si>
  <si>
    <t>מסך בני זוג- אישור מחיקת הנתונים</t>
  </si>
  <si>
    <t>1. במסך בני זוג- לחץ על אייקון הסרה
2. בהודעה המתקבלת לחץ על אישור</t>
  </si>
  <si>
    <t>תבוצע מחיקת בן/בת הזוג</t>
  </si>
  <si>
    <t>1. במסך בני זוג- לחץ על אייקון הסרה
2. בהודעה המתקבלת לחץ על ביטול</t>
  </si>
  <si>
    <t>נתוני בן/בת הזוג לא יימחקו והמסך יופיע באופן תקין</t>
  </si>
  <si>
    <t>מסך בני זוג- בדיקת בחירת בן זוג/בת זוג/אין לי</t>
  </si>
  <si>
    <t>1. יש להיכנס למסך בני זוג עם משתמש שאין מידע במערכת לגבי בני הזוג
2. בחר אחת האופציות: בן זוג/בת זוג/אין לי</t>
  </si>
  <si>
    <t>האופציה שנבחרה מסומנת ומופיעה בצורה תקינה במסך</t>
  </si>
  <si>
    <t>מסך בני זוג- בדיקת כפתור "חזרה"</t>
  </si>
  <si>
    <t>1. היכנס למסך בני זוג ולחץ על כפתור "חזרה"</t>
  </si>
  <si>
    <t>מסך בני זוג- בדיקת כפתור "המשך"</t>
  </si>
  <si>
    <t>1. היכנס למסך בני זוג ולחץ על כפתור "המשך"</t>
  </si>
  <si>
    <t>הנתונים יישמרו ותועבר למסך ילדים</t>
  </si>
  <si>
    <t>מסך ילדים- בדיקת GUI כאשר אין מידע על ילדים</t>
  </si>
  <si>
    <t>1. היכנס למסך ילדים עם משתמש שאין לגביו מידע כלל אודות ילדים
2. וודא שהעיצוב מופיע תקין: סטטוס בר התקדמות בתהליך, כותרת תואמת למקרה ואין מידע אודות ילדים, שדה בחירת מספר הילדים עם האופציות: 0,1,2,3,4+, הזנת גילאים+מין, כפתור "חזרה", כפתור "המשך".</t>
  </si>
  <si>
    <t>מסך ילדים יופיע בעיצוב הנדרש לפי האפיון</t>
  </si>
  <si>
    <t>מסך ילדים- בדיקת GUI כאשר אין מידע לגבי שמות הילדים</t>
  </si>
  <si>
    <t>1. היכנס למסך ילדים עם משתמש שאין לגביו מידע אודות שמות ילדים
2. וודא שהעיצוב מופיע תקין: סטטוס בר התקדמות בתהליך, כותרת תואמת למקרה ואין מידע אודות שמות הילדים, שדה עם נתוני הילדים עם הכותרת: ילד 1, ילד 2..והכפתורים: "עריכה", "הסרה", "יש לי עוד ילדים", "חזרה", ו-"המשך".</t>
  </si>
  <si>
    <t>מסך ילדים- בדיקת GUI כאשר יש מידע לגבי נתוני הילדים</t>
  </si>
  <si>
    <t>1. היכנס למסך ילדים עם משתמש שיש לגביו מידע אודות נתוני הילדים
2. וודא שהעיצוב מופיע תקין: סטטוס בר התקדמות בתהליך, כותרת תואמת למקרה ויש מידע אודות הילדים, שדה עם נתוני הילדים כולל שמות הילדים והכפתורים: "עריכה", "הסרה", "יש לי עוד ילדים", "חזרה", ו-"המשך".</t>
  </si>
  <si>
    <t>מסך ילדים- בדיקה פונקציונלית- בחירת מספר הילדים</t>
  </si>
  <si>
    <t>1. היכנס למסך ילדים עם משתמש שאין לגביו מידע כלל אודות ילדים
2. לחץ על כל אחד ממספרי הילדים</t>
  </si>
  <si>
    <t>המסך נפתח בצורה תקינה עם מספר שורות הילדים לפי המספר הנבחר. במידה ונבחר מספר 4+ ייפתחו 4 שורות ויופיע כפתור הוספת ילד</t>
  </si>
  <si>
    <t>מסך ילדים- בדיקה פונקציונלית- כפתור הוספת ילד</t>
  </si>
  <si>
    <t>1. היכנס למסך ילדים עם משתמש שאין לגביו מידע כלל אודות ילדים
2. בשדה מספר ילדים בחר ב-4+ ולחץ על כפתור הוספת ילד</t>
  </si>
  <si>
    <t>תיפתח שורה נוספת של הזנת פרטי ילד</t>
  </si>
  <si>
    <t>מסך ילדים- בדיקה פונקציונלית- הזנת גיל הילד</t>
  </si>
  <si>
    <t>1. היכנס למסך ילדים עם משתמש שאין לגביו מידע כלל אודות ילדים
2. בשדה מספר ילדים בחר במספר כלשהו ועבור כל שורה של ילד לחץ על פלוס ומינוס בשדה גיל הילד</t>
  </si>
  <si>
    <t>שדה גיל הילד יתעדכן באופן תקין</t>
  </si>
  <si>
    <t>מסך ילדים- בדיקה פונקציונלית- בחירת מין הילד</t>
  </si>
  <si>
    <t>1. היכנס למסך ילדים עם משתמש שאין לגביו מידע כלל אודות ילדים
2. בשדה מספר ילדים בחר במספר כלשהו ועבור כל שורה של ילד לחץ על בן/בת</t>
  </si>
  <si>
    <t>השדה מין הילד יתעדכן באופן תקין</t>
  </si>
  <si>
    <t>מסך ילדים- בדיקה שלילית- בחירת מין הילד</t>
  </si>
  <si>
    <t>1. היכנס למסך ילדים עם משתמש שאין לגביו מידע כלל אודות ילדים
2. בשדה מספר ילדים בחר במספר כלשהו ללא בחירה בבן/בת
3. לחץ על המשך</t>
  </si>
  <si>
    <t>כאשר לא ייבחר מין הילד, השדה יחזיר כברירת מחדל את מין הילד- בן</t>
  </si>
  <si>
    <t>מסך ילדים- בדיקה פונקציונלית- כפתור עריכה</t>
  </si>
  <si>
    <t>1. היכנס למסך ילדים עם משתמש שיש לגביו מידע אודות נתוני הילדים
2. לחץ על כפתור "עריכה"</t>
  </si>
  <si>
    <t>המערכת תעבור למסך "עדכון פרטי ילד" ובחזרה ממנו יעודכן שם הילד במסך זה</t>
  </si>
  <si>
    <t>מסך ילדים- בדיקה פונקציונלית- כפתור הסרה</t>
  </si>
  <si>
    <t>1. היכנס למסך ילדים עם משתמש שיש לגביו מידע אודות נתוני הילדים
2. לחץ על כפתור "הסרה"</t>
  </si>
  <si>
    <t>תופיע הודעה "האם ברצונך למחוק את הנתונים?"</t>
  </si>
  <si>
    <t>מסך ילדים- בדיקה פונקציונלית- אישור מחיקת הנתונים</t>
  </si>
  <si>
    <t>1. היכנס למסך ילדים עם משתמש שיש לגביו מידע אודות נתוני הילדים
2. לחץ על כפתור "הסרה"
3. לאחר מכן בהודעה המתקבלת לחץ על אישור</t>
  </si>
  <si>
    <t>תבוצע מחיקת נתוני הילד</t>
  </si>
  <si>
    <t>מסך ילדים- בדיקה פונקציונלית- סירוב מחיקת הנתונים</t>
  </si>
  <si>
    <t>1. היכנס למסך ילדים עם משתמש שיש לגביו מידע אודות נתוני הילדים
2. לחץ על כפתור "הסרה"
3. לאחר מכן בהודעה המתקבלת לחץ על ביטול</t>
  </si>
  <si>
    <t>נתוני הילד לא יימחקו והמסך יופיע באופן תקין</t>
  </si>
  <si>
    <t>מסך ילדים- בדיקה פונקציונלית- כפתור יש לי עוד ילדים</t>
  </si>
  <si>
    <t xml:space="preserve">1. היכנס למסך ילדים עם משתמש שיש לגביו מידע אודות נתוני הילדים
2. לחץ על כפתור "יש לי עוד ילדים" </t>
  </si>
  <si>
    <t>המערכת תעבור למסך "עדכון פרטי ילד" ובחזרה ממנו יתווסף הילד לרשימה במסך זה</t>
  </si>
  <si>
    <t>מסך ילדים- בדיקה פונקציונלית- כפתור חזרה</t>
  </si>
  <si>
    <t>במסך ילדים לחץ על כפתור "חזרה"</t>
  </si>
  <si>
    <t>מסך ילדים- בדיקה פונקציונלית- כפתור המשך</t>
  </si>
  <si>
    <t>במסך ילדים לחץ על כפתור "המשך"</t>
  </si>
  <si>
    <t>הנתונים יישמרו ותועבר למסך צעד ראשון להצלחה</t>
  </si>
  <si>
    <t xml:space="preserve">מסך צעד ראשון להצלחה- בדיקת GUI </t>
  </si>
  <si>
    <t>1. היכנס למסך "צעד ראשון להצלחה"
2. וודא כי העיצוב מופיע באופן תקין: וודא כי קיימת כותרת בנוסח מותאם לזכר/נקבה, סטטוס התקדמות באחוזים וכפתורים "המשך להגדרת יעדים ונכסים" ו-"כניסה למערכת ללא יעדים ונכסים"</t>
  </si>
  <si>
    <t>מסך צעד ראשון להצלחה יופיע בעיצוב הנדרש לפי האפיון</t>
  </si>
  <si>
    <t>מסך צעד ראשון להצלחה- בדיקה פונקציונלית- כפתור "המשך להגדרת יעדים ונכסים"</t>
  </si>
  <si>
    <t>1. היכנס למסך "צעד ראשון להצלחה"
2. לחץ על כפתור "המשך להגדרת יעדים ונכסים"</t>
  </si>
  <si>
    <t>המערכת תעבור למסך המסלול המתאים בהתאם לבחירה במסך "מטרות". במידה ונבחר במטרות "יעד ספיציפי"-&gt;העברה למסך "בחירת יעדים"; במידה ונבחר במטרות "פנסיה"-&gt;העברה למסך "הכנסה פנויה בחודש"; במידה ונבחר "צמצום הוצאות"-&gt;העברה למסך "הכנסה פנויה בחודש". אם נבחר יותר ממסלול אחד במסך "מטרות", המשתמש יועבר למסך לפי המסלול הראשון שבחר, לפי הסדר לעי"ל</t>
  </si>
  <si>
    <t>מסך צעד ראשון להצלחה- בדיקה פונקציונלית- כפתור "כניסה למערכת ללא יעדים ונכסים"</t>
  </si>
  <si>
    <t>1. היכנס למסך "צעד ראשון להצלחה"
2. לחץ על כפתור "כניסה למערכת ללא יעדים ונכסים"</t>
  </si>
  <si>
    <t>המערכת תעבור למסך הבית</t>
  </si>
  <si>
    <t>כלל המסכים ברישום לשירות- כפתור נגישות</t>
  </si>
  <si>
    <t>1. יש לבצע רישום לשירות
2. יש לוודא כי קיים כפתור נגישות במסך הראשון
3. יש לוודא כי הכפתור לחיץ וכי בפתחיתו מופיעות אפשרויות תצוגה מותאמות לבעלי מוגבלויות: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בלי בעיות.
2. יש לוודא כי בכל אחד מהמסכים מופיע כפתור זה</t>
  </si>
  <si>
    <t>בכל המסכים ברישום לשירות מופיע הכפתור ובלחיצה עליו מופיעות האפשרויות המתאימות לבעלי מוגבלויות</t>
  </si>
  <si>
    <t>LP18</t>
  </si>
  <si>
    <t>מסך מחשבון הכנסות והוצאות- כפתור מחשבון הכנסה פנויה</t>
  </si>
  <si>
    <t>במסך מחשבון הכנסות והוצאות, לחץ על הכפתור: "מחשבון הכנסה פנויה"</t>
  </si>
  <si>
    <t>לחיצה על הכפתור תציג את מסך: "מחשבון הכנסה פנויה" באופן תקין</t>
  </si>
  <si>
    <t>מסך מחשבון הכנסות והוצאות- שדה מה ההכנסה החודשית</t>
  </si>
  <si>
    <t>במסך מחשבון הכנסות והוצאות, וודא כי בשדה: "מה ההכנסה החודשית" ברירת המחדל היא 0 והזן מספר כלשהו בשדה זה</t>
  </si>
  <si>
    <t>ברירת המחדל בשדה "מה ההכנסה החודשית" היא 0 והמלל שהוזן מופיע בשדה באופן תקין</t>
  </si>
  <si>
    <t>מסך מחשבון הכנסות והוצאות- שדה מה ההוצאה החודשית</t>
  </si>
  <si>
    <t>במסך מחשבון הכנסות והוצאות, וודא כי בשדה: "מה ההוצאה החודשית" ברירת המחדל היא 0 והזן מספר כלשהו בשדה זה</t>
  </si>
  <si>
    <t>ברירת המחדל בשדה "מה ההוצאה החודשית" היא 0 והמלל שהוזן מופיע בשדה באופן תקין</t>
  </si>
  <si>
    <t>מסך מחשבון הכנסות והוצאות- כפתור חישוב</t>
  </si>
  <si>
    <t>היכנס למסך מחשבון הכנסות והוצאות, הזן ערכים בשדות: "מה ההכנסה החודשית שלך" ו-"מה ההוצאה החודשית שלך" ולחץ על הכפתור חישוב</t>
  </si>
  <si>
    <t>וודא כי החישוב מתבצע באופן תקין (הכנסות פחות הוצאות) והחישוב מופיע באופן תקין בשדה: "סך הכנסה חודשית פנויה"</t>
  </si>
  <si>
    <t>מסך מחשבון הכנסה פנויה- GUI</t>
  </si>
  <si>
    <t>היכנס למסך מחשבון הכנסה פנויה ווודא שהעיצוב מופיע באופן תקין: וודא כי קיימים: כותרת בנוסח מותאם לזכר/נקבה, חלוקה של שדות לפי הכנסות והוצאות, כפתורים: חשב ואפס, שדה: "סך הכנסה חודשית פנויה", כפתור X וכפתור "שמירה וחזרה"</t>
  </si>
  <si>
    <t>מסך מחשבון הכנסה פנויה יופיע בעיצוב הנדרש לפי האפיון</t>
  </si>
  <si>
    <t>מסך מחשבון הכנסה פנויה- שדות הכנסות והוצאות</t>
  </si>
  <si>
    <t>היכנס למסך מחשבון הכנסה פנויה, וודא שכל השדות המחולקים להכנסות/הוצאות מופיעים באופן תקין עם ברירת מחדל 0, והזן מספר כלשהו בכל אחד מהשדות</t>
  </si>
  <si>
    <t>השדות מופיעים עם ברירת מחדל 0, והערכים שהוזנו מופיעים בשדות באופן תקין</t>
  </si>
  <si>
    <t>מסך מחשבון הכנסה פנויה- כפתור חשב</t>
  </si>
  <si>
    <t>היכנס למסך מחשבון הכנסה פנויה, הזן מלל בשדות הכנסות והוצאות ולחץ על הכפתור חשב, וודא כי החישוב תקין לפי ההכנסות פחות ההוצאות</t>
  </si>
  <si>
    <t>החישוב יתבצע בצורה תקינה</t>
  </si>
  <si>
    <t>מסך מחשבון הכנסה פנויה- כפתור איפוס</t>
  </si>
  <si>
    <t>היכנס למסך חשבון הכנסה פנויה, הזן מלל בשדות הכנסות והוצאות ולחץ על הכפתור איפוס</t>
  </si>
  <si>
    <t>הערכים שהוזנו ימחקו וכל השדות יתאפסו</t>
  </si>
  <si>
    <t>מסך מחשבון הכנסה פנויה- שדה סך הכנסה חודשית פנויה</t>
  </si>
  <si>
    <t>היכנס למסך מחשבון הכנסה פנויה, וודא שבהשדה: "סך הכנסה חודשית" הברירת מחדל היא 0. הזן ערכים בשדות הכנסות והוצאות ולחץ על הכפתור חשב, וודא כי השדה: "סך הכנסה חודשית" יתמלא באופן אוטומטי בצורה תקינה</t>
  </si>
  <si>
    <t>השדה יופיע עם ברירת מחדל 0 ולאחר החישוב השדה יתמלא בצורה תקינה</t>
  </si>
  <si>
    <t>מסך מחשבון הכנסה פנויה- כפתור איקס-X</t>
  </si>
  <si>
    <t>היכנס למסך מחשבון הכנסה פנויה, הזן ערכים בשדות שבמסך ולחץ על הכפתור איקס-X</t>
  </si>
  <si>
    <t>המערכת תחזור למסך הקודם ללא חישוב</t>
  </si>
  <si>
    <t>מסך מחשבון הכנסה פנויה- כפתור: "שמירה וחזרה"</t>
  </si>
  <si>
    <t>היכנס למסך חשבון הכנסה פנויה, הזן ערכים בשדות שבמסך ולחץ על הכפתור: "שמירה וחזרה"</t>
  </si>
  <si>
    <t>המערכת תחזור למסך הקודם ותעדכן את השדה: "סך ההכנסה החודשית הפנויה"</t>
  </si>
  <si>
    <t>מסך מחשבון הכנסה פנויה- כפתור נגישות</t>
  </si>
  <si>
    <t>היכנס למסך מחשבון הכנסה פנויה ולחץ על כפתור נגישות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בלי בעיות.</t>
  </si>
  <si>
    <t>מסך שאלות נפוצות- GUI</t>
  </si>
  <si>
    <t>היכנס למסף דף הבית ולחץ על כפתור שאלות נפוצות
יש לוודא כי דף שאלות נפוצות מופיע כפי שכתוב באפיון- יש לוודא כי השאלות מופיעות במלבנים, כאשר השאלה בגופן בצבע כחול והתשובה בצבע אפור, יש לוודא כי השאלות לא מופיעוצ כקישורים, ותמונת האישה המופיעה היא התמונה שמופיעה למשתמש בפרסונטיקס. יש לוודא כי בתחתית הדף מופיע מלל משפטי וכי בחלק העליון מופיעים כל הקישורים המופיעים בדף הבית באופן תקין</t>
  </si>
  <si>
    <t>הדף שאלות נפוצות יופיע כי שכתוב באפיון</t>
  </si>
  <si>
    <t>מסך שאלות נפוצות- סגירת החלון</t>
  </si>
  <si>
    <t>יש להיכנס לדף שאלות נפוצות וללחוץ על "סגור" בתחתית הדף</t>
  </si>
  <si>
    <t>סגירה של  הדף תעביר למסך הקודם</t>
  </si>
  <si>
    <t>מסך שאלות נפוצות- כפתור נגישות</t>
  </si>
  <si>
    <t>היכנס למסך שאלות נפוצות ולחץ על כפתור נגישות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בלי בעיות.</t>
  </si>
  <si>
    <t>מסך תמיכה טכנית- GUI</t>
  </si>
  <si>
    <t>היכנס לקישור תמיכה טכנית מדף הבית
יש לוודא כי לחיצה על הקישור פותחת חלון בו מופיעה דמות פרסונטיקס עם הכותרת "פיבי WISE" ושמו הפרטי של המשתמש 
יש לוודא כי המלל מופיע באופן תואם לזכר/נקבה וכי מופיע מספר טלפון אשר לחיצה עליו מובילה למסף "צור קשר" באתר הבנק</t>
  </si>
  <si>
    <t>החלון יופיע כפי שכתבו באפיון</t>
  </si>
  <si>
    <t>מסך תמיכה טכנית- סגירת החלון</t>
  </si>
  <si>
    <t>יש להיכנס לדף תמיכה טכנית ולבצע סגירה של החלון</t>
  </si>
  <si>
    <t>סגירה של החלון תעביר למסך הקודם</t>
  </si>
  <si>
    <t>מסך תמיכה טכנית- כפתור נגישות</t>
  </si>
  <si>
    <t>היכנס למסך תמיכה טכנית ולחץ על כפתור נגישות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בלי בעיות.</t>
  </si>
  <si>
    <t>מסך בחירת יעדים- בדיקת GUI</t>
  </si>
  <si>
    <t xml:space="preserve">1. היכנס למסך "בחירת יעדים"
2. וודא שהעיצוב מופיע באופן תקין: מופיע סטטוס בר התקדמות, כותרת בנוסח המותאם לזכר/נקבה, הצגת סוגי היעדים מתוך הרשימה הבאה: חופשה, לימודים, חתונה, קנייה/שיפוץ דירה, אירוע משפחתי, רכב, בר/בת מצווה, אחר, פרישה. וודא כי קיימים הכפתורים "חזרה" ו-"המשך", וודא כי היעדים המסומנים ללקוח מסומנים באייקון עם סימון V </t>
  </si>
  <si>
    <t>מסך בחירת יעדים יופיע בעיצוב הנדרש לפי האפיון</t>
  </si>
  <si>
    <t>מסך בחירת יעדים- בדיקה פונקציונלית- בחירת סוגי היעדים</t>
  </si>
  <si>
    <t>1. היכנס למסך "בחירת יעדים"
2. לחץ על כל אחד מהיעדים המופיעים במסך</t>
  </si>
  <si>
    <t>בלחיצה על אייקון של יעד, הלקוח יועבר לדף היעד. לאחר יצירת היעד הוא יסומן ב-V. יש לוודא שכל היעדים הקיימים ללקוח מסומנים ב-V</t>
  </si>
  <si>
    <t>מסך בחירת יעדים- בדיקה פונקציונלית- כפתור חזרה</t>
  </si>
  <si>
    <t>במסך בחירת יעדים, לחץ על כפתור "חזרה"</t>
  </si>
  <si>
    <t>מסך בחירת יעדים- בדיקה פונקציונלית- כפתור המשך</t>
  </si>
  <si>
    <t>במסך בחירת יעדים, לחץ על כפתור "המשך"</t>
  </si>
  <si>
    <t>במידה והמשתמש בחר יעד "פנסיה"-&gt;יועבר למסך "יעד לפנסיה". באם לא נבחר מסלול פנסיה, המשתמש יועבר למסך "בחירת נכסים"</t>
  </si>
  <si>
    <t>מסך דף יעד- בדיקת GUI</t>
  </si>
  <si>
    <t>1. היכנס למסך בחירת יעדים
2. לחץ על אחד מהיעדים המופיעים במסך
3. וודא כי מופיע דף היעד בעיצוב הנדרש- וודא כי קיימים: כותרת של סוג היעד ומלל עם הסבר מה צריך לעשות בנוסח המותאם לזכר/נקבה, שדות בהתאם לסוג היעד, שדה רשימה "היעד שייך ל" וכפתור יצירת יעד</t>
  </si>
  <si>
    <t>דף היעד יופיע בעיצוב הנדרש, שדה תאריך יוצג בפורמט של חודש ושנה</t>
  </si>
  <si>
    <t>LP6</t>
  </si>
  <si>
    <t>מסך דף יעד- בדיקה פונקציונלית- שדות במסך</t>
  </si>
  <si>
    <t>במסך דף יעד הזן מלל מתאים בשדות בהתאם לסוג היעד</t>
  </si>
  <si>
    <t>השדות ימולאו בצורה תקינה</t>
  </si>
  <si>
    <t>מסך דף יעד- בדיקה שלילית- שדות במסך</t>
  </si>
  <si>
    <t>במסך דף יעד לחץ על כפתור "יצירת יעד" ללא הזנת מלל בשדות חובה</t>
  </si>
  <si>
    <t>השדה ייצבע באדום ותופיע הודעת שגיאה "לא ניתן להשאיר את השדה ריק"</t>
  </si>
  <si>
    <t>מסך דף יעד- בדיקה פונקציונלית- שדה רשימה</t>
  </si>
  <si>
    <t>במסך דף יעד לחץ על הרשימה "היעד שייך ל"</t>
  </si>
  <si>
    <t>תיפתח רשימה של בני המשפחה (יופיע שם בן/בת הזוג ושמות הילדים- במידה ועודכנו. במידה ולא עודכנו שמות הילדים- יופיע ילד1, ילד 2..)</t>
  </si>
  <si>
    <t>מסך דף יעד- בדיקת תקינות הרשימה</t>
  </si>
  <si>
    <t>במסך דף יעד לחץ על הרשימה "היעד שייך ל" ובחר באחד מבני המשפחה המופיעים בה</t>
  </si>
  <si>
    <t>הערך הנבחר מהרשימה יופיע בשדה "היעד שייך ל" ושם היעד ישתנה לשם היעד בתוספת של שם בן המשפחה, למשל: לימודים של רוני</t>
  </si>
  <si>
    <t>מסך דף יעד- בדיקה שלילית רשימה</t>
  </si>
  <si>
    <t>1. במסך דף יעד לחץ על הרשימה: "היעד שייך ל" ובחר באחד מבני המשפחה המופיעים
2. נסה לבחור בבן משפחה נוסף</t>
  </si>
  <si>
    <t>ניתן לבחור ברשימה ערך יחיד ולכן הערך האחרון שנבחר הוא הערך שיופיע בשדה "היעד שייך ל" והוא יופיע בשם היעד</t>
  </si>
  <si>
    <t>מסך דף יעד- בדיקת פונקציונליות- כפתור יצירת יעד</t>
  </si>
  <si>
    <t>במסך דף יעד הזן מלל מתאים בשדות בהתאם לסוג היעד ולחץ על כפתור "יצירת יעד"</t>
  </si>
  <si>
    <t>היעד יישמר במערכת. בסיום השמירה המשתמש יועבר למסך "בחירת היעדים"</t>
  </si>
  <si>
    <t>מסך היעדים שלי- GUI כאשר אין יעדים</t>
  </si>
  <si>
    <t>היכנס למסך היעדים שלי עם משתמש שאין לו יעדים במערכת ווודא שהעיצוב מופיע באופן תקין: וודא כי מופיעה כותרת: "היעדים שלי" עם טקסט נוסף וכפתור "יעד חדש"</t>
  </si>
  <si>
    <t>מסך היעדים שלי יופיע בעיצוב הנדרש לפי האפיון</t>
  </si>
  <si>
    <t>מסך היעדים שלי- כפתור מחיקה</t>
  </si>
  <si>
    <t>היכנס למסך היעדים שלי ולחץ על הכפתור: "מחיקה"</t>
  </si>
  <si>
    <t>היעד יימחק מהמערכת באופן תקין</t>
  </si>
  <si>
    <t>מסך היעדים שלי-- כפתור הוספה</t>
  </si>
  <si>
    <t>היכנס למסך היעדים שלי ולחץ על הכפתור: "הוספה"</t>
  </si>
  <si>
    <t>סטטוס היעד יעודכן ל"אושר"</t>
  </si>
  <si>
    <t>מסך היעדים שלי- סטטוס</t>
  </si>
  <si>
    <t>היכנס למסך היעדים שלי וודא כי כאשר סטטוס היעד הוא "הגעת ליעד"= הפער קטן או שווה 0 וגם תאריך היעד הוא היום או תאריך קטן מהיום, כאשר סטטוס היעד הוא "צפוי לעמוד ביעד"= הפער קטן או שווה 0 וגם תאריך היעד עתידי וכאשר סטטוס היעד הוא "לא צפוי לעמוד ביעד"= הפער גדול מ-0 וגם תאריך היעד עתידי</t>
  </si>
  <si>
    <t>הלוגיקה של סטטוס היעדים תואם לאפיון</t>
  </si>
  <si>
    <t>מסך היעדים שלי- תפריט צד לכל יעד (צפייה)</t>
  </si>
  <si>
    <t>היכנס למסך היעדים שלי, פתח את תפריט הצד של כל יעד ולחץ על הכפתור "צפייה"</t>
  </si>
  <si>
    <t>המערכת תעבור למסך צפייה בפרטי יעד</t>
  </si>
  <si>
    <t>מסך היעדים שלי- תפריט צד לכל יעד (עריכה)</t>
  </si>
  <si>
    <t>היכנס למסך היעדים שלי, פתח את תפריט הצד של כל יעד ולחץ על הכפתור "עריכה"
יש לבצע שינוי באחד מהשדות
יש ללחוץ על עדכון
יש לוודא שהעדכון נשמר</t>
  </si>
  <si>
    <t xml:space="preserve">המערכת תעבור למסך עריכה בפרטי יעד, לאחר סיום ביצוע העריכה- הערכים החדשים יישמרו במערכת
</t>
  </si>
  <si>
    <t>מסך היעדים שלי- תפריט צד לכל יעד (מחיקה)</t>
  </si>
  <si>
    <t>היכנס למסך היעדים שלי, פתח את תפריט הצד של כל יעד ולחץ על הכפתור "מחיקה"</t>
  </si>
  <si>
    <t>מסך צפייה בפרטי יעד- GUI</t>
  </si>
  <si>
    <t>היכנס למסך צפייה ביעד ווודא שהעיצוב מופיע באופן תקין: וודא כי קיימים: כותרת מסך, לחצן עריכה והטקסטים: עלות משוערת, כמה צברתי, למתי צריך את הכסף, סוג הנכס המכסה ועמידה ביעדים עם האפשרויות: הגעת ליעד, צפוי לעמוד ביעד ולא צפוי לעמוד ביעד</t>
  </si>
  <si>
    <t>מסך צפייה בפרטי יעד יופיע בעיצוב הנדרש לפי האפיון</t>
  </si>
  <si>
    <t>מסך היעדים שלי- כפתור נגישות</t>
  </si>
  <si>
    <t xml:space="preserve">היכנס למסך היעדים שלי ולחץ על כפתור נגישות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בלי בעיות.
</t>
  </si>
  <si>
    <t>מסך תנאי שימוש - GUI</t>
  </si>
  <si>
    <t>היכנס למסך תנאי שימוש ווודא שהעיצוב מופיע באופן תקין: וודא כי קיימים: כותרת בנוסח מותאם לזכר/נקבה, קישור קבלת הודעות בסמס/מייל, צ'ק בוקס של email ו-sms וכפתור "שמירה"</t>
  </si>
  <si>
    <t>מסך תנאי שימוש- קישורים</t>
  </si>
  <si>
    <t>היכנס למסך תנאי שימוש ולחץ על קישור "הודעות, המלצות ועדכונים"</t>
  </si>
  <si>
    <t>לחיצה על הקישור תעביר לדף "הסכמים" באתר הבנק</t>
  </si>
  <si>
    <t>מסך תנאי שימוש- צ'ק בוקס</t>
  </si>
  <si>
    <t>היכנס למסך תנאי שימוש ו-וודא כי ניתן לבצע סימון בצ'ק בוקס E-Mail  ו-SMS</t>
  </si>
  <si>
    <t>בשמירת הנתונים וכניסה מחדש למסך- הנתונים יישמרו</t>
  </si>
  <si>
    <t>מסך תנאי שימוש- כפתור נגישות</t>
  </si>
  <si>
    <t xml:space="preserve">היכנס למסך תנאי שימוש ולחץ על כפתור נגישות-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בלי בעיות.
</t>
  </si>
  <si>
    <t>מסך הפניה ליועץ-GUI</t>
  </si>
  <si>
    <t>היכנס למסך הפניה ליועץ, וודא כי קיימים: כותרת מסך בנוסח מותאם לזכר/נקבה, קישור עם מספר טלפון וקישור סגור</t>
  </si>
  <si>
    <t>מסך הפניה ליועץ מופיע בעיצוב הנדרש לפי האפיון</t>
  </si>
  <si>
    <t>מסך הפניה ליועץ- מספר הטלפון</t>
  </si>
  <si>
    <t>היכנס למסך הפניה ליועץ ולחץ על הקישור מספר טלפון</t>
  </si>
  <si>
    <t>לחיצה תוביל לאתר הבנק</t>
  </si>
  <si>
    <t>מסך הפניה ליועץ- כפתור סגור</t>
  </si>
  <si>
    <t>היכנס למסך הפניה ליועץ ולחץ על הכפתור סגור</t>
  </si>
  <si>
    <t>מסך הפניה ליועץ- כפתור נגישות</t>
  </si>
  <si>
    <t>היכנס למסך הפניה ליועץ ולחץ על כפתור נגישות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בלי בעיות.</t>
  </si>
  <si>
    <t>מסך דף הבית- GUI</t>
  </si>
  <si>
    <t>היכנס למסך דף הבית ווודא שהעיצוב מופיע באופן תקין: וודא כי קיימים: כותרת ציר זמן עמידה ביעדים, רכיב ניווט של דפדוף בתאריכים, המלל: "כסף בקופת היעדים", רכיבי הגרף, הכפתורים: הוספת נכס, יעד חדש, שינוי רזולציית הגרף, היעדים שלי, הנכסים שלי, אייקון פנייה ליועץ ומלל של טיפים להתנהלות פיננסית נכונה. בנוסף, יש לוודא כי מופיע מלל משפטי בתחתית הדף.</t>
  </si>
  <si>
    <t>מסך דף הבית יופיע בעיצוב הנדרש לפי האפיון</t>
  </si>
  <si>
    <t>מסך דף הבית- דפדוף במסך</t>
  </si>
  <si>
    <t>היכנס למסך דף הבית- דפדף לפי רזולוציה ודפדף בין הנקודות בגרף</t>
  </si>
  <si>
    <t>בלחיצה על החיצים ימינה או שמאלה, יזוז הגרף בהתאם והתאריך הנבחר יוצג כמסומן על הגרף. הדפדוף בתאריכים יזיז את הגרף לנקודה המתאימה וגם להיפך – דפדוף על הגרף יזיז את התאריכים. רשימת התאריכים תהיה בהתאם לנקודות על הגרף</t>
  </si>
  <si>
    <t>מסך דף הבית- שינוי רזולוציית הגרף</t>
  </si>
  <si>
    <t>היכנס למסך דף הבית ולחץ על כל אחת מהאופציות: שנה, 5 שנים (ברירת מחדל) והכל</t>
  </si>
  <si>
    <t>בחירת ערך תשנה את הרזולוציה של הגרף</t>
  </si>
  <si>
    <t>מסך דף הבית- כפתור הוספת נכס</t>
  </si>
  <si>
    <t>היכנס למסך דף הבית ולחץ על הכפתור "הוספת נכס"</t>
  </si>
  <si>
    <t>לחיצה תפתח את מסך בחירת נכסים</t>
  </si>
  <si>
    <t>LP4</t>
  </si>
  <si>
    <t>מסך דף הבית- כפתור יעד חדש</t>
  </si>
  <si>
    <t>היכנס למסך דף הבית ולחץ על הכפתור "יעד חדש"</t>
  </si>
  <si>
    <t>לחיצה תפתח את מסך בחירת יעדים</t>
  </si>
  <si>
    <t>מסך דף הבית- כפתור היעדים שלי- מתוך שדה עם שדה קיצור הדרך ליעדים ונכסים שלי (עם אייקון הדמות)</t>
  </si>
  <si>
    <t>היכנס למסך דף הבית ולחץ על הכפתור "היעדים שלי" מתוך השדה עם אייקון הדמות</t>
  </si>
  <si>
    <t>לחיצה תפתח את מסך היעדים שלי</t>
  </si>
  <si>
    <t>מסך דף הבית- כפתור הנכסים שלי- מתוך שדה קיצור הדרך ליעדים ונכסים שלי (עם אייקון הדמות)</t>
  </si>
  <si>
    <t>היכנס למסך דף הבית ולחץ על הכפתור "הנכסים שלי" מתוך השדה עם אייקון הדמות</t>
  </si>
  <si>
    <t>לחיצה תפתח את מסך הנכסים שלי</t>
  </si>
  <si>
    <t>מסך דף הבית- טיפים להתנהלות נכונה</t>
  </si>
  <si>
    <t>היכנס למסך דף הבית ולחץ על התמונה של האייקון איש בשדה טיפים להתנהלות נכונה</t>
  </si>
  <si>
    <t>לחיצה על התמונה תפתח חלון עם קישור  טיפים להתנהלות נכונה</t>
  </si>
  <si>
    <t>LP2</t>
  </si>
  <si>
    <t>מסך דף הבית- כותרות</t>
  </si>
  <si>
    <t>היכנס למסך דף הבית ווודא כי קיימות הכותרות: דרך המחשב- דף הבית, היעדים שלי, הנכסים שלי, מחשבון הכנסות והוצאות, שאלות נפוצות, תמיכה טכנית, פנייה ליועץ ותנאי השימוש. דרך המובייל- אייקון של סימן שאלה (שאלות נפוצות), אייקון של בן אדם (פנייה ליועץ), אייקון של לוגו ותפריט צד</t>
  </si>
  <si>
    <t>מסך דף הבית מופיע עם הכותרות הנדרשות במחשב ובמובייל</t>
  </si>
  <si>
    <t>מסך דף הבית- כפתור דף הבית</t>
  </si>
  <si>
    <t>היכנס למסך דף הבית ולחץ על הכפתור דף הבית</t>
  </si>
  <si>
    <t>לחיצה תעביר למסך דף הבית</t>
  </si>
  <si>
    <t>מסך דף הבית- כפתור היעדים שלי</t>
  </si>
  <si>
    <t>היכנס למסך דף הבית ולחץ על הכפתור היעדים שלי</t>
  </si>
  <si>
    <t>לחיצה תעביר למסך היעדים שלי</t>
  </si>
  <si>
    <t>מסך דף הבית- כפתור הנכסים שלי</t>
  </si>
  <si>
    <t>היכנס למסך דף הבית ולחץ על הכפתור הנכסים שלי</t>
  </si>
  <si>
    <t>לחיצה תעביר למסך הנכסים שלי</t>
  </si>
  <si>
    <t>מסך דף הבית- כפתור שאלות נפוצות</t>
  </si>
  <si>
    <t>היכנס למסך דף הבית ולחץ על הכפתור שאלות נפוצות</t>
  </si>
  <si>
    <t>לחיצה תעביר למסך שאלות נפוצות</t>
  </si>
  <si>
    <t>מסך דף הבית- כפתור תמיכה טכנית</t>
  </si>
  <si>
    <t>היכנס למסך דף הבית ולחץ על הכפתור תמיכה טכנית</t>
  </si>
  <si>
    <t>לחיצה תעביר למסך תמיכה טכנית</t>
  </si>
  <si>
    <t>מסך דף הבית- כפתור פנייה ליועץ</t>
  </si>
  <si>
    <t>היכנס למסך דף הבית ולחץ על הכפתור פנייה ליועץ</t>
  </si>
  <si>
    <t>לחיצה תעביר למסך הפנייה ליועץ</t>
  </si>
  <si>
    <t>מסך דף הבית- כפתור תנאי שימוש</t>
  </si>
  <si>
    <t>היכנס למסך דף הבית ולחץ על הכפתור תנאי שימוש</t>
  </si>
  <si>
    <t>לחיצה תעביר למסך רגע לפני שנתחיל</t>
  </si>
  <si>
    <t>מסך דף הבית- כפתור סרטון הדרכה</t>
  </si>
  <si>
    <t>היכנס למסך דף הבית ולחץ על הכפתור סרטון הדרכה</t>
  </si>
  <si>
    <t>לחיצה תעביר למסך סרטון הדרכה
הדף יכיל סרטון יוטיב ולחצנים שיתוף וצפייה בהמשך
לחיצה על סגירה (X) ,תסגור את המסך ותועבר למסך הקודם</t>
  </si>
  <si>
    <t>מסך דף הבית- בדיקת המובייל- כותרות</t>
  </si>
  <si>
    <t>היכנס למסך דף הבית דרך המובייל ולחץ על תפריט הצד</t>
  </si>
  <si>
    <t>נפתח תפריט צד עם השדות: דף הבית, היעדים שלי, הנכסים שלי, שאלות נפוצות, תמיכה טכנית, פנייה ליועץ, תנאי שימוש וסרטון הדרכה</t>
  </si>
  <si>
    <t>מסך דף הבית- כפתור נגישות</t>
  </si>
  <si>
    <t>1. היכנס למסך דף הבית
2. וודא כי קיים כפתור נגישות
3. לחץ על כפתור נגישות:
בדיקה שמצב "השתמש בקורא מסך" פועל בכול השדות הרצויים.
בדיקה שמצב "נווט באמצעות מקלדת" מביא את המשתמש למקומות הרצויים באתר.
בדיקה שמצב "שנה ניגודיות צבעים" משנה את צבעי האלמנטים לצבע הנכון.
בדיקה שמצב "צור טווח גווני אפור" משנה את צבעי האלמנטים לצבע הנכון.
בדיקה שמצב "הפסק תנועת אלמנטים" מפסיק תנועות גרפיקות באתר.
בדיקה שמצב "הגדל את המסך" מגדיל את המסך לגודל הרצוי.
בדיקה שמצב "הוסף הסברים במסך" מוסיף הסברים רלוונטיים באתר.
יציאה ממצב נגישות- ניתן לצאת ממצב נגישות ללא תקלות.</t>
  </si>
  <si>
    <t>מסך דף הבית- טיפים להתנהלות נכונה- GUI</t>
  </si>
  <si>
    <t>היכנס למסך דף הבית - יש לוודא כי האייקון של האיש עם טיפים להתנהלות נכונה הינו תקין מבחינת מלל ונראות</t>
  </si>
  <si>
    <t>המלל והנראות של האייקון יהיו תקינים</t>
  </si>
  <si>
    <t>LP8</t>
  </si>
  <si>
    <t>מסך דף הבית- אייקון הבנק הבינלאומי</t>
  </si>
  <si>
    <t>יש לוודא כי האייקון מופיע בצידו הימני של המסך וכי לחיצה עליו מובילה לאתר הבינלאומי</t>
  </si>
  <si>
    <t>האייקון מופיע באופן תקין ולחיצה עליו תוביל לאתר הבינלאומי</t>
  </si>
  <si>
    <t>LP14</t>
  </si>
  <si>
    <t>מסך פרופיל אישי- GUI</t>
  </si>
  <si>
    <t>היכנס למסך פרופיל אישי ווודא שהעיצוב מופיע באופן תקין: וודא כי קיימים: שדות טקסט: שם פרטי, שם משפחה ות.ז, כותרת "המשפחה שלך" עם השדות: רשימת בני המשפחה (תמונה+שם), כפתורים: עריכת בן משפחה, מחיקת בן משפחה והוספת בן משפחה, כותרת "חשבונות הבנק שלך" עם השדות: רשימת חשבונות הבנק (תמונה+שם) והכפתור עדכון חשבון בנק, כותרת "הפנסיה שלך" עם השדות: הצגת נתוני הפנסיה שלי (במידה ויש) או כפתור "הוספת נתוני פנסיה" (במידה ואין), הצגת נתוני הפנסיה של בן זוג (במידה ויש) או כפתור "הוספת נתוני פנסיה של בן הזוג" (במידה ואין) ואייקון צפייה בנתונים פנסיוניים</t>
  </si>
  <si>
    <t>מסך פרופיל אישי מופיע בעיצוב הנדרש לפי האפיון</t>
  </si>
  <si>
    <t>LP17</t>
  </si>
  <si>
    <t>מסך פרופיל אישי- עריכת בן משפחה</t>
  </si>
  <si>
    <t>היכנס למסך פרופיל אישי, תחת הכותרת "המשפחה שלך" ולחץ על הכפתור עריכת בן משפחה</t>
  </si>
  <si>
    <t>לחיצה על אייקון עריכה של בן זוג- תעביר למסך "עדכון פרטי בן זוג", לחיצה על אייקון עריכה של ילד- תעביר למסך "עדכון פרטי ילד</t>
  </si>
  <si>
    <t>מסך פרופיל אישי- מחיקת בן משפחה</t>
  </si>
  <si>
    <t>היכנס למסך פרופיל אישי, תחת הכותרת "המשפחה שלך" ולחץ על הכפתור מחיקת בן משפחה</t>
  </si>
  <si>
    <t>תוצג הודעה: "האם ברצונך למחוק את הנתונים?". בלחיצה על אישור תבוצע מחיקת נתוני בן המשפחה ובלחיצה על סירוב הנתונים יישמרו</t>
  </si>
  <si>
    <t>LP9</t>
  </si>
  <si>
    <t>מסך פרופיל אישי- הוספת בן משפחה</t>
  </si>
  <si>
    <t>היכנס למסך פרופיל אישי, תחת הכותרת "המשפחה שלך" ולחץ על הכפתור הוספת בן משפחה</t>
  </si>
  <si>
    <t>לחיצה תעביר למסך הוספת בן משפחה</t>
  </si>
  <si>
    <t>מסך פרופיל אישי- עדכון חשבון בנק+GUI</t>
  </si>
  <si>
    <t>היכנס למסך פרופיל אישי, תחת הכותרת "חשבונות הבנק שלך", עם משתמש שלא סימן את כל חשבונות הבנק ולחץ על הכפתור עדכון חשבון בנק</t>
  </si>
  <si>
    <t>לחיצה תעביר למסך צירוף חשבונות בנק, הכפתור עדכון חשבון בנק יופיע רק במידה ולא סומנו כל חשבונות הבנק</t>
  </si>
  <si>
    <t>LP11</t>
  </si>
  <si>
    <t>מסך פרופיל אישי- אייקון צפייה בנתונים פנסיוניים</t>
  </si>
  <si>
    <t>היכנס למסך פרופיל אישי, תחת הכותרת "הפנסיה שלך", עם משתמש שיש לו פנסיה ולחץ על האייקון צפייה בנתונים פנסיוניים</t>
  </si>
  <si>
    <t>לחיצה תפתח את מסך דף נכס (פנסיה)</t>
  </si>
  <si>
    <t>מסך פרופיל אישי- כפתור הוספת נתוני פנסיה</t>
  </si>
  <si>
    <t>היכנס למסך פרופיל אישי, תחת הכותרת "הפנסיה שלך", עם משתמש שלא הוגדר לו פנסיה ולחץ על הכפתור "הוספת נתוני פנסיה"</t>
  </si>
  <si>
    <t>לחיצה על הכפתור תוביל למסך מסלקה פנסיונית</t>
  </si>
  <si>
    <t>מסך פרופיל אישי- כפתור הוספת נתוני פנסיה של בן הזוג</t>
  </si>
  <si>
    <t>היכנס למסך פרופיל אישי, תחת הכותרת "הפנסיה שלך", עם משתמש שלא הוגדר לבן הזוג שלו פנסיה ולחץ על הכפתור "הוספת נתוני פנסיה של בן הזוג". יש לוודא כי הכפתור מופיע רק במידה וקיים בן זוג</t>
  </si>
  <si>
    <t>לחיצה על הכפתור תוביל למסך נתוני פנסיה בן זוג. הכפתור מופיע רק כאשר קיים בן זוג</t>
  </si>
  <si>
    <t>מסך הוספת בן משפחה - GUI</t>
  </si>
  <si>
    <t>היכנס למסך הוספת בן משפחה ווודא כי מופיעה הכותרת: "איזה סוג בן משפחה תרצי להוסיף?" עם האופציות בן/בת זוג או ילדים והכפתורים סגירה והמשך</t>
  </si>
  <si>
    <t>מסך הוספת בן משפחה מופיע בעיצוב הנדרש לפי האפיון</t>
  </si>
  <si>
    <t>מסך הוספת בן משפחה- בחירת בן/בת זוג</t>
  </si>
  <si>
    <t>היכנס למסך הוספת בן משפחה, לחץ על כל אחת מהאופציות: בן/בת זוג וילדים</t>
  </si>
  <si>
    <t>בכל לחיצה על אחת מהאופציות, הבחירה תסומן</t>
  </si>
  <si>
    <t>מסך הוספת בן משפחה- כפתור סגירה</t>
  </si>
  <si>
    <t>היכנס למסך הוספת בן משפחה ולחץ על הכפתור X (סגירה)</t>
  </si>
  <si>
    <t>מסך הוספת בן משפחה- כפתור המשך</t>
  </si>
  <si>
    <t>היכנס למסך הוספת בן משפחה ולחץ על הכפתור המשך</t>
  </si>
  <si>
    <t>המערכת תעבור למסך הבא: אם המשתמש בחר בילדים אז יועבר למסך עדכון פרטי ילד ואם המשתמש בחר בבן/בת זוג אז יועבר למסך עדכון פרטי בן זוג</t>
  </si>
  <si>
    <t>מסך עדכון פרטי בן זוג- GUI</t>
  </si>
  <si>
    <t>היכנס למסך עדכון פרטי בן זוג, וודא כי קיימים: כותרת מסך בנוסח מותאם לזכר/נקבה, בחירת רדיו עם אופציות: בן זוג, בת זוג ואין לי, השדה שם בן הזוג והכפתורים: שמירה וסגירה. וודא כי אם המידע קיים במערכת, תוצג הבחירה וכותרת המסך תשתנה בהתאם. בנוסף, וודא כי כאשר המשתמש הגיע מהתפריט יוצגו גם: הרשימה "האם אחד מהיעדים שהגדרת שייך אליו?", השדה תאריך והכפתור הוספת נתוני פנסיה</t>
  </si>
  <si>
    <t>מסך עדכון פרטי בן זוג מופיע בעיצוב הנדרש לפי האפיון</t>
  </si>
  <si>
    <t>מסך עדכון פרטי בן זוג- בחירת בן/בת זוג</t>
  </si>
  <si>
    <t>היכנס למסך עדכון פרטי בן זוג ולחץ על כל אחת מהאופציות: בן זוג/בת זוג/אין לי</t>
  </si>
  <si>
    <t>מסך עדכון פרטי בן זוג- שם בן הזוג</t>
  </si>
  <si>
    <t>היכנס למסך עדכון פרטי בן זוג והזן מלל בשדה "שם בן הזוג"</t>
  </si>
  <si>
    <t>השדה יתמלא באופן תקין, כאשר ניתן להוסיף אותיות בלבד בשפות: עברית, אנגלית, ערבית, רוסית וכו'</t>
  </si>
  <si>
    <t>מסך עדכון פרטי בן זוג- תאריך לידה</t>
  </si>
  <si>
    <t>היכנס למסך עדכון פרטי בן זוג ובחר בתאריך כלשהו, וודא כי השדה מופיע רק אם הגיע מהתפריט</t>
  </si>
  <si>
    <t>התאריך הנבחר יופיע בשדה באופן תקין</t>
  </si>
  <si>
    <t>LP16</t>
  </si>
  <si>
    <t>מסך עדכון פרטי בן זוג- רשימת היעדים</t>
  </si>
  <si>
    <t>היכנס למסך עדכון פרטי בן זוג ולחץ על כל אחד מהיעדים, וודא כי השדה מופיע רק במידה ויש יעדים למשתמש</t>
  </si>
  <si>
    <t>היעד הנבחר יופיע בשדה באופן תקין</t>
  </si>
  <si>
    <t>מסך עדכון פרטי בן זוג- כפתור הוספת נתוני פנסיה</t>
  </si>
  <si>
    <t>היכנס למסך עדכון פרטי בן זוג ולחץ על הכפתור הוספת נתוני פנסיה, וודא כי השדה מופיע רק אם הגיע מהתפריט</t>
  </si>
  <si>
    <t>לחיצה תעביר את המשתמש למסך נתוני פנסיה- בן הזוג</t>
  </si>
  <si>
    <t>מסך עדכון פרטי בן זוג- כפתור סגירה</t>
  </si>
  <si>
    <t>היכנס למסך עדכון פרטי בן זוג ולחץ על הכפתור X (סגירה)</t>
  </si>
  <si>
    <t>המערכת תחזור למסך הקודם ללא שמירה של הנתונים שהוזנו</t>
  </si>
  <si>
    <t>מסך עדכון פרטי בן זוג- כפתור שמירה</t>
  </si>
  <si>
    <t>היכנס למסך עדכון פרטי בן זוג ולחץ על הכפתור שמירה</t>
  </si>
  <si>
    <t>הנתונים יישמרו ותועבר למסך פרופיל אישי</t>
  </si>
  <si>
    <t>LP12</t>
  </si>
  <si>
    <t>מסך עדכון פרטי ילד- GUI</t>
  </si>
  <si>
    <t>היכנס למסך עדכון פרטי ילד, וודא כי קיימים: כותרת מסך בנוסח מותאם לזכר/נקבה, בחירת מין הילד- עם האופציות: בן ובת, רשימה- "האם אחד מהיעדים שהגדרת שייך אליו?" (רק כאשר יש יעדים ורק כאשר המשתמש הגיע מהתפריט), השדות: שם הילד, תאריך לידה והכפתורים: שמירה וסגירה. בנוסף וודא כי אם המידע קיים, תוצג הבחירה וכותרת המסך תשנה בהתאם</t>
  </si>
  <si>
    <t>מסך עדכון פרטי ילד מופיע בעיצוב הנדרש לפי האפיון</t>
  </si>
  <si>
    <t>מסך עדכון פרטי ילד- בחירת מין הילד</t>
  </si>
  <si>
    <t>היכנס למסך עדכון פרטי ילד ולחץ על כל אחת מהאופציות בשדה מין הילד (בן או בת)</t>
  </si>
  <si>
    <t>מסך עדכון פרטי ילד- שם הילד</t>
  </si>
  <si>
    <t>היכנס למסך עדכון פרטי ילד והזן מלל בשדה שם הילד</t>
  </si>
  <si>
    <t>LP5</t>
  </si>
  <si>
    <t>מסך עדכון פרטי ילד- תאריך</t>
  </si>
  <si>
    <t>היכנס למסך עדכון פרטי ילד ובחר בתאריך כלשהו בשדה תאריך לידה</t>
  </si>
  <si>
    <t>מסך עדכון פרטי ילד- רשימת היעדים</t>
  </si>
  <si>
    <t>היכנס למסך עדכון פרטי ילד ולחץ על כל אחד מהיעדים, וודא כי השדה מופיע רק במידה ויש יעדים למשתמש ורק אם הגיע מהתפריט</t>
  </si>
  <si>
    <t>מסך עדכון פרטי ילד- כפתור סגירה</t>
  </si>
  <si>
    <t>היכנס למסך עדכון פרטי ילד ולחץ על הכפתור X (סגירה)</t>
  </si>
  <si>
    <t>מסך עדכון פרטי ילד- כפתור שמירה</t>
  </si>
  <si>
    <t>היכנס למסך עדכון פרטי ילד ולחץ על הכפתור שמירה</t>
  </si>
  <si>
    <t>הנתונים יישמרו והמערכת תעבור למסך פרופיל אישי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</si>
</sst>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26">
    <font>
      <sz val="11.0"/>
      <color rgb="FF000000"/>
      <name val="Arial"/>
      <scheme val="minor"/>
    </font>
    <font>
      <b/>
      <sz val="36.0"/>
      <color rgb="FF1F497D"/>
      <name val="Cambria"/>
    </font>
    <font>
      <b/>
      <sz val="11.0"/>
      <color rgb="FF1F497D"/>
      <name val="Calibri"/>
    </font>
    <font>
      <sz val="14.0"/>
      <color theme="1"/>
      <name val="Calibri"/>
    </font>
    <font>
      <b/>
      <i/>
      <sz val="11.0"/>
      <color theme="1"/>
      <name val="Calibri"/>
    </font>
    <font>
      <b/>
      <sz val="11.0"/>
      <color theme="1"/>
      <name val="Calibri"/>
    </font>
    <font>
      <b/>
      <sz val="15.0"/>
      <color rgb="FFBFBFBF"/>
      <name val="Calibri"/>
    </font>
    <font>
      <sz val="11.0"/>
      <color rgb="FFBFBFBF"/>
      <name val="Calibri"/>
    </font>
    <font>
      <u/>
      <sz val="8.0"/>
      <color theme="1"/>
      <name val="Euphemia"/>
    </font>
    <font>
      <b/>
      <sz val="15.0"/>
      <color rgb="FF1F497D"/>
      <name val="Calibri"/>
    </font>
    <font>
      <sz val="11.0"/>
      <color theme="1"/>
      <name val="Calibri"/>
    </font>
    <font>
      <b/>
      <i/>
      <sz val="11.0"/>
      <color rgb="FF7F7F7F"/>
      <name val="Calibri"/>
    </font>
    <font>
      <color theme="1"/>
      <name val="Arial"/>
      <scheme val="minor"/>
    </font>
    <font>
      <b/>
      <sz val="11.0"/>
      <color rgb="FF0000FF"/>
      <name val="Calibri"/>
    </font>
    <font>
      <b/>
      <color rgb="FF0000FF"/>
      <name val="Calibri"/>
    </font>
    <font>
      <sz val="11.0"/>
      <color theme="1"/>
      <name val="Arial"/>
    </font>
    <font>
      <sz val="11.0"/>
      <color rgb="FF3F3F3F"/>
      <name val="Arial"/>
    </font>
    <font>
      <b/>
      <sz val="9.0"/>
      <color rgb="FF000000"/>
      <name val="Arial"/>
    </font>
    <font>
      <b/>
      <sz val="9.0"/>
      <color theme="1"/>
      <name val="Arial"/>
    </font>
    <font>
      <sz val="11.0"/>
      <color rgb="FF0000FF"/>
      <name val="Calibri"/>
    </font>
    <font>
      <color rgb="FF0000FF"/>
      <name val="Calibri"/>
    </font>
    <font>
      <color theme="1"/>
      <name val="Arial"/>
    </font>
    <font>
      <color rgb="FF000000"/>
      <name val="Arial"/>
    </font>
    <font>
      <sz val="10.0"/>
      <color rgb="FF000000"/>
      <name val="Arial"/>
    </font>
    <font>
      <sz val="11.0"/>
      <color rgb="FF000000"/>
      <name val="Arial"/>
    </font>
    <font>
      <color theme="1"/>
      <name val="Calibri"/>
    </font>
  </fonts>
  <fills count="5">
    <fill>
      <patternFill patternType="none"/>
    </fill>
    <fill>
      <patternFill patternType="lightGray"/>
    </fill>
    <fill>
      <patternFill patternType="solid">
        <fgColor rgb="FFFFFFFF"/>
        <bgColor rgb="FFFFFFFF"/>
      </patternFill>
    </fill>
    <fill>
      <patternFill patternType="solid">
        <fgColor rgb="FFDBE5F1"/>
        <bgColor rgb="FFDBE5F1"/>
      </patternFill>
    </fill>
    <fill>
      <patternFill patternType="solid">
        <fgColor rgb="FFFF0000"/>
        <bgColor rgb="FFFF0000"/>
      </patternFill>
    </fill>
  </fills>
  <borders count="4">
    <border/>
    <border>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164" applyAlignment="1" applyFont="1" applyNumberFormat="1"/>
  </cellStyleXfs>
  <cellXfs count="102">
    <xf borderId="0" fillId="0" fontId="0" numFmtId="164" xfId="0" applyAlignment="1" applyFont="1" applyNumberFormat="1">
      <alignment readingOrder="0" shrinkToFit="0" vertical="bottom" wrapText="0"/>
    </xf>
    <xf borderId="1" fillId="0" fontId="1" numFmtId="164" xfId="0" applyBorder="1" applyFont="1" applyNumberFormat="1"/>
    <xf borderId="0" fillId="0" fontId="2" numFmtId="164" xfId="0" applyFont="1" applyNumberFormat="1"/>
    <xf borderId="0" fillId="0" fontId="3" numFmtId="164" xfId="0" applyFont="1" applyNumberFormat="1"/>
    <xf borderId="0" fillId="0" fontId="4" numFmtId="164" xfId="0" applyAlignment="1" applyFont="1" applyNumberFormat="1">
      <alignment horizontal="left" shrinkToFit="0" vertical="top" wrapText="1"/>
    </xf>
    <xf borderId="0" fillId="0" fontId="3" numFmtId="0" xfId="0" applyAlignment="1" applyFont="1">
      <alignment readingOrder="0"/>
    </xf>
    <xf borderId="0" fillId="0" fontId="3" numFmtId="15" xfId="0" applyAlignment="1" applyFont="1" applyNumberFormat="1">
      <alignment horizontal="left" readingOrder="0"/>
    </xf>
    <xf borderId="0" fillId="0" fontId="5" numFmtId="164" xfId="0" applyAlignment="1" applyFont="1" applyNumberFormat="1">
      <alignment horizontal="left" vertical="top"/>
    </xf>
    <xf borderId="0" fillId="0" fontId="3" numFmtId="164" xfId="0" applyAlignment="1" applyFont="1" applyNumberFormat="1">
      <alignment horizontal="left"/>
    </xf>
    <xf borderId="1" fillId="0" fontId="6" numFmtId="0" xfId="0" applyAlignment="1" applyBorder="1" applyFont="1">
      <alignment vertical="top"/>
    </xf>
    <xf borderId="0" fillId="0" fontId="3" numFmtId="3" xfId="0" applyAlignment="1" applyFont="1" applyNumberFormat="1">
      <alignment horizontal="center" readingOrder="0"/>
    </xf>
    <xf borderId="0" fillId="0" fontId="3" numFmtId="9" xfId="0" applyAlignment="1" applyFont="1" applyNumberFormat="1">
      <alignment horizontal="center"/>
    </xf>
    <xf borderId="0" fillId="0" fontId="7" numFmtId="164" xfId="0" applyAlignment="1" applyFont="1" applyNumberFormat="1">
      <alignment horizontal="left" vertical="top"/>
    </xf>
    <xf borderId="0" fillId="0" fontId="3" numFmtId="3" xfId="0" applyAlignment="1" applyFont="1" applyNumberFormat="1">
      <alignment horizontal="center"/>
    </xf>
    <xf borderId="0" fillId="0" fontId="8" numFmtId="164" xfId="0" applyFont="1" applyNumberFormat="1"/>
    <xf borderId="0" fillId="0" fontId="7" numFmtId="164" xfId="0" applyAlignment="1" applyFont="1" applyNumberFormat="1">
      <alignment vertical="top"/>
    </xf>
    <xf borderId="1" fillId="0" fontId="9" numFmtId="164" xfId="0" applyAlignment="1" applyBorder="1" applyFont="1" applyNumberFormat="1">
      <alignment vertical="top"/>
    </xf>
    <xf borderId="0" fillId="0" fontId="10" numFmtId="164" xfId="0" applyAlignment="1" applyFont="1" applyNumberFormat="1">
      <alignment vertical="top"/>
    </xf>
    <xf borderId="0" fillId="0" fontId="9" numFmtId="164" xfId="0" applyFont="1" applyNumberFormat="1"/>
    <xf borderId="1" fillId="0" fontId="9" numFmtId="164" xfId="0" applyBorder="1" applyFont="1" applyNumberFormat="1"/>
    <xf borderId="0" fillId="0" fontId="10" numFmtId="164" xfId="0" applyFont="1" applyNumberFormat="1"/>
    <xf borderId="0" fillId="0" fontId="2" numFmtId="164" xfId="0" applyAlignment="1" applyFont="1" applyNumberFormat="1">
      <alignment vertical="top"/>
    </xf>
    <xf borderId="0" fillId="0" fontId="11" numFmtId="164" xfId="0" applyAlignment="1" applyFont="1" applyNumberFormat="1">
      <alignment vertical="top"/>
    </xf>
    <xf borderId="0" fillId="0" fontId="2" numFmtId="3" xfId="0" applyAlignment="1" applyFont="1" applyNumberFormat="1">
      <alignment horizontal="left"/>
    </xf>
    <xf borderId="0" fillId="2" fontId="12" numFmtId="0" xfId="0" applyFill="1" applyFont="1"/>
    <xf borderId="0" fillId="2" fontId="10" numFmtId="164" xfId="0" applyAlignment="1" applyFont="1" applyNumberFormat="1">
      <alignment vertical="top"/>
    </xf>
    <xf borderId="2" fillId="2" fontId="13" numFmtId="164" xfId="0" applyAlignment="1" applyBorder="1" applyFont="1" applyNumberFormat="1">
      <alignment vertical="top"/>
    </xf>
    <xf borderId="2" fillId="2" fontId="14" numFmtId="0" xfId="0" applyAlignment="1" applyBorder="1" applyFont="1">
      <alignment readingOrder="0"/>
    </xf>
    <xf borderId="2" fillId="2" fontId="14" numFmtId="0" xfId="0" applyBorder="1" applyFont="1"/>
    <xf borderId="0" fillId="2" fontId="10" numFmtId="0" xfId="0" applyAlignment="1" applyFont="1">
      <alignment readingOrder="0" shrinkToFit="0" vertical="top" wrapText="1"/>
    </xf>
    <xf borderId="2" fillId="2" fontId="15" numFmtId="0" xfId="0" applyAlignment="1" applyBorder="1" applyFont="1">
      <alignment readingOrder="0" shrinkToFit="0" vertical="top" wrapText="1"/>
    </xf>
    <xf borderId="2" fillId="2" fontId="16" numFmtId="0" xfId="0" applyAlignment="1" applyBorder="1" applyFont="1">
      <alignment horizontal="right" readingOrder="0"/>
    </xf>
    <xf borderId="2" fillId="2" fontId="16" numFmtId="0" xfId="0" applyAlignment="1" applyBorder="1" applyFont="1">
      <alignment readingOrder="0" shrinkToFit="0" vertical="top" wrapText="1"/>
    </xf>
    <xf borderId="2" fillId="2" fontId="17" numFmtId="0" xfId="0" applyAlignment="1" applyBorder="1" applyFont="1">
      <alignment horizontal="right" readingOrder="2" vertical="top"/>
    </xf>
    <xf borderId="2" fillId="2" fontId="18" numFmtId="0" xfId="0" applyAlignment="1" applyBorder="1" applyFont="1">
      <alignment readingOrder="0" vertical="top"/>
    </xf>
    <xf borderId="2" fillId="2" fontId="10" numFmtId="0" xfId="0" applyAlignment="1" applyBorder="1" applyFont="1">
      <alignment readingOrder="0" shrinkToFit="0" vertical="top" wrapText="1"/>
    </xf>
    <xf borderId="2" fillId="2" fontId="10" numFmtId="0" xfId="0" applyAlignment="1" applyBorder="1" applyFont="1">
      <alignment readingOrder="0" shrinkToFit="0" wrapText="1"/>
    </xf>
    <xf borderId="2" fillId="2" fontId="10" numFmtId="0" xfId="0" applyAlignment="1" applyBorder="1" applyFont="1">
      <alignment readingOrder="0" shrinkToFit="0" wrapText="1"/>
    </xf>
    <xf borderId="0" fillId="2" fontId="12" numFmtId="0" xfId="0" applyAlignment="1" applyFont="1">
      <alignment horizontal="right" readingOrder="2"/>
    </xf>
    <xf borderId="0" fillId="0" fontId="12" numFmtId="0" xfId="0" applyAlignment="1" applyFont="1">
      <alignment horizontal="right" readingOrder="2"/>
    </xf>
    <xf borderId="2" fillId="2" fontId="19" numFmtId="164" xfId="0" applyAlignment="1" applyBorder="1" applyFont="1" applyNumberFormat="1">
      <alignment vertical="top"/>
    </xf>
    <xf borderId="2" fillId="2" fontId="20" numFmtId="0" xfId="0" applyAlignment="1" applyBorder="1" applyFont="1">
      <alignment readingOrder="0"/>
    </xf>
    <xf borderId="2" fillId="2" fontId="20" numFmtId="0" xfId="0" applyBorder="1" applyFont="1"/>
    <xf borderId="2" fillId="2" fontId="15" numFmtId="0" xfId="0" applyAlignment="1" applyBorder="1" applyFont="1">
      <alignment horizontal="right" readingOrder="2" vertical="top"/>
    </xf>
    <xf borderId="2" fillId="2" fontId="21" numFmtId="0" xfId="0" applyAlignment="1" applyBorder="1" applyFont="1">
      <alignment horizontal="right" readingOrder="2"/>
    </xf>
    <xf borderId="2" fillId="2" fontId="18" numFmtId="0" xfId="0" applyAlignment="1" applyBorder="1" applyFont="1">
      <alignment readingOrder="0"/>
    </xf>
    <xf borderId="2" fillId="2" fontId="18" numFmtId="0" xfId="0" applyAlignment="1" applyBorder="1" applyFont="1">
      <alignment readingOrder="0" shrinkToFit="0" wrapText="1"/>
    </xf>
    <xf borderId="2" fillId="2" fontId="10" numFmtId="164" xfId="0" applyAlignment="1" applyBorder="1" applyFont="1" applyNumberFormat="1">
      <alignment shrinkToFit="0" wrapText="1"/>
    </xf>
    <xf borderId="2" fillId="2" fontId="15" numFmtId="0" xfId="0" applyAlignment="1" applyBorder="1" applyFont="1">
      <alignment horizontal="right" readingOrder="2" vertical="top"/>
    </xf>
    <xf borderId="2" fillId="2" fontId="15" numFmtId="0" xfId="0" applyAlignment="1" applyBorder="1" applyFont="1">
      <alignment readingOrder="0" vertical="top"/>
    </xf>
    <xf borderId="2" fillId="2" fontId="12" numFmtId="0" xfId="0" applyAlignment="1" applyBorder="1" applyFont="1">
      <alignment horizontal="right" readingOrder="2"/>
    </xf>
    <xf borderId="2" fillId="2" fontId="22" numFmtId="0" xfId="0" applyAlignment="1" applyBorder="1" applyFont="1">
      <alignment horizontal="right" readingOrder="2"/>
    </xf>
    <xf borderId="2" fillId="2" fontId="22" numFmtId="0" xfId="0" applyAlignment="1" applyBorder="1" applyFont="1">
      <alignment horizontal="right" readingOrder="0"/>
    </xf>
    <xf borderId="2" fillId="2" fontId="23" numFmtId="0" xfId="0" applyAlignment="1" applyBorder="1" applyFont="1">
      <alignment readingOrder="0" shrinkToFit="0" vertical="top" wrapText="1"/>
    </xf>
    <xf borderId="2" fillId="2" fontId="23" numFmtId="0" xfId="0" applyAlignment="1" applyBorder="1" applyFont="1">
      <alignment readingOrder="0" shrinkToFit="0" vertical="top" wrapText="1"/>
    </xf>
    <xf borderId="2" fillId="2" fontId="21" numFmtId="0" xfId="0" applyAlignment="1" applyBorder="1" applyFont="1">
      <alignment horizontal="right" shrinkToFit="0" vertical="top" wrapText="1"/>
    </xf>
    <xf borderId="0" fillId="2" fontId="10" numFmtId="164" xfId="0" applyAlignment="1" applyFont="1" applyNumberFormat="1">
      <alignment readingOrder="0" shrinkToFit="0" vertical="top" wrapText="1"/>
    </xf>
    <xf borderId="2" fillId="2" fontId="10" numFmtId="0" xfId="0" applyAlignment="1" applyBorder="1" applyFont="1">
      <alignment shrinkToFit="0" wrapText="1"/>
    </xf>
    <xf borderId="2" fillId="2" fontId="10" numFmtId="0" xfId="0" applyAlignment="1" applyBorder="1" applyFont="1">
      <alignment shrinkToFit="0" wrapText="1"/>
    </xf>
    <xf borderId="2" fillId="0" fontId="23" numFmtId="0" xfId="0" applyAlignment="1" applyBorder="1" applyFont="1">
      <alignment readingOrder="0" shrinkToFit="0" vertical="top" wrapText="1"/>
    </xf>
    <xf borderId="2" fillId="0" fontId="12" numFmtId="0" xfId="0" applyBorder="1" applyFont="1"/>
    <xf borderId="2" fillId="0" fontId="23" numFmtId="0" xfId="0" applyAlignment="1" applyBorder="1" applyFont="1">
      <alignment readingOrder="0" shrinkToFit="0" vertical="top" wrapText="1"/>
    </xf>
    <xf borderId="3" fillId="0" fontId="23" numFmtId="0" xfId="0" applyAlignment="1" applyBorder="1" applyFont="1">
      <alignment readingOrder="0" shrinkToFit="0" vertical="top" wrapText="1"/>
    </xf>
    <xf borderId="3" fillId="0" fontId="23" numFmtId="0" xfId="0" applyAlignment="1" applyBorder="1" applyFont="1">
      <alignment readingOrder="0" shrinkToFit="0" vertical="top" wrapText="1"/>
    </xf>
    <xf borderId="2" fillId="0" fontId="12" numFmtId="0" xfId="0" applyAlignment="1" applyBorder="1" applyFont="1">
      <alignment readingOrder="0"/>
    </xf>
    <xf borderId="2" fillId="0" fontId="10" numFmtId="0" xfId="0" applyAlignment="1" applyBorder="1" applyFont="1">
      <alignment readingOrder="0" vertical="top"/>
    </xf>
    <xf borderId="0" fillId="2" fontId="22" numFmtId="0" xfId="0" applyAlignment="1" applyFont="1">
      <alignment horizontal="right" readingOrder="0" shrinkToFit="0" wrapText="1"/>
    </xf>
    <xf borderId="2" fillId="2" fontId="23" numFmtId="0" xfId="0" applyAlignment="1" applyBorder="1" applyFont="1">
      <alignment readingOrder="0" shrinkToFit="0" vertical="top" wrapText="1"/>
    </xf>
    <xf borderId="2" fillId="2" fontId="10" numFmtId="0" xfId="0" applyAlignment="1" applyBorder="1" applyFont="1">
      <alignment readingOrder="0" vertical="top"/>
    </xf>
    <xf borderId="2" fillId="2" fontId="16" numFmtId="0" xfId="0" applyAlignment="1" applyBorder="1" applyFont="1">
      <alignment horizontal="right" readingOrder="2" shrinkToFit="0" vertical="top" wrapText="1"/>
    </xf>
    <xf borderId="2" fillId="2" fontId="16" numFmtId="0" xfId="0" applyAlignment="1" applyBorder="1" applyFont="1">
      <alignment horizontal="right" readingOrder="2"/>
    </xf>
    <xf borderId="2" fillId="2" fontId="24" numFmtId="0" xfId="0" applyAlignment="1" applyBorder="1" applyFont="1">
      <alignment horizontal="right" readingOrder="0"/>
    </xf>
    <xf borderId="2" fillId="2" fontId="12" numFmtId="0" xfId="0" applyAlignment="1" applyBorder="1" applyFont="1">
      <alignment horizontal="right" readingOrder="2"/>
    </xf>
    <xf borderId="2" fillId="2" fontId="17" numFmtId="0" xfId="0" applyAlignment="1" applyBorder="1" applyFont="1">
      <alignment horizontal="right" readingOrder="0"/>
    </xf>
    <xf borderId="2" fillId="2" fontId="16" numFmtId="0" xfId="0" applyAlignment="1" applyBorder="1" applyFont="1">
      <alignment horizontal="right" readingOrder="0" vertical="top"/>
    </xf>
    <xf borderId="2" fillId="2" fontId="16" numFmtId="0" xfId="0" applyAlignment="1" applyBorder="1" applyFont="1">
      <alignment horizontal="right" readingOrder="2" shrinkToFit="0" vertical="top" wrapText="1"/>
    </xf>
    <xf borderId="2" fillId="2" fontId="16" numFmtId="0" xfId="0" applyAlignment="1" applyBorder="1" applyFont="1">
      <alignment horizontal="right" readingOrder="0" shrinkToFit="0" vertical="top" wrapText="1"/>
    </xf>
    <xf borderId="0" fillId="0" fontId="15" numFmtId="164" xfId="0" applyAlignment="1" applyFont="1" applyNumberFormat="1">
      <alignment vertical="top"/>
    </xf>
    <xf borderId="0" fillId="0" fontId="21" numFmtId="0" xfId="0" applyAlignment="1" applyFont="1">
      <alignment horizontal="right" readingOrder="2"/>
    </xf>
    <xf borderId="0" fillId="2" fontId="25" numFmtId="0" xfId="0" applyFont="1"/>
    <xf borderId="0" fillId="2" fontId="10" numFmtId="164" xfId="0" applyAlignment="1" applyFont="1" applyNumberFormat="1">
      <alignment shrinkToFit="0" wrapText="1"/>
    </xf>
    <xf borderId="2" fillId="2" fontId="21" numFmtId="0" xfId="0" applyAlignment="1" applyBorder="1" applyFont="1">
      <alignment horizontal="right" readingOrder="2" shrinkToFit="0" vertical="top" wrapText="1"/>
    </xf>
    <xf borderId="0" fillId="3" fontId="10" numFmtId="164" xfId="0" applyAlignment="1" applyFill="1" applyFont="1" applyNumberFormat="1">
      <alignment readingOrder="0" shrinkToFit="0" vertical="top" wrapText="1"/>
    </xf>
    <xf borderId="2" fillId="3" fontId="10" numFmtId="0" xfId="0" applyAlignment="1" applyBorder="1" applyFont="1">
      <alignment readingOrder="0" vertical="top"/>
    </xf>
    <xf borderId="2" fillId="3" fontId="23" numFmtId="0" xfId="0" applyAlignment="1" applyBorder="1" applyFont="1">
      <alignment readingOrder="0" shrinkToFit="0" vertical="top" wrapText="1"/>
    </xf>
    <xf borderId="2" fillId="3" fontId="12" numFmtId="0" xfId="0" applyBorder="1" applyFont="1"/>
    <xf borderId="0" fillId="0" fontId="10" numFmtId="0" xfId="0" applyAlignment="1" applyFont="1">
      <alignment readingOrder="0" vertical="top"/>
    </xf>
    <xf borderId="0" fillId="2" fontId="15" numFmtId="0" xfId="0" applyAlignment="1" applyFont="1">
      <alignment readingOrder="0" vertical="top"/>
    </xf>
    <xf borderId="0" fillId="2" fontId="12" numFmtId="0" xfId="0" applyAlignment="1" applyFont="1">
      <alignment horizontal="right" readingOrder="2"/>
    </xf>
    <xf borderId="2" fillId="2" fontId="12" numFmtId="0" xfId="0" applyAlignment="1" applyBorder="1" applyFont="1">
      <alignment readingOrder="0"/>
    </xf>
    <xf borderId="2" fillId="4" fontId="15" numFmtId="0" xfId="0" applyAlignment="1" applyBorder="1" applyFill="1" applyFont="1">
      <alignment readingOrder="0" vertical="top"/>
    </xf>
    <xf borderId="2" fillId="4" fontId="12" numFmtId="0" xfId="0" applyAlignment="1" applyBorder="1" applyFont="1">
      <alignment readingOrder="0"/>
    </xf>
    <xf borderId="2" fillId="2" fontId="22" numFmtId="0" xfId="0" applyAlignment="1" applyBorder="1" applyFont="1">
      <alignment horizontal="right"/>
    </xf>
    <xf borderId="2" fillId="2" fontId="18" numFmtId="0" xfId="0" applyAlignment="1" applyBorder="1" applyFont="1">
      <alignment readingOrder="0" shrinkToFit="0" vertical="top" wrapText="1"/>
    </xf>
    <xf borderId="2" fillId="2" fontId="12" numFmtId="0" xfId="0" applyAlignment="1" applyBorder="1" applyFont="1">
      <alignment readingOrder="0"/>
    </xf>
    <xf borderId="2" fillId="2" fontId="12" numFmtId="0" xfId="0" applyBorder="1" applyFont="1"/>
    <xf borderId="0" fillId="2" fontId="10" numFmtId="164" xfId="0" applyAlignment="1" applyFont="1" applyNumberFormat="1">
      <alignment readingOrder="0" shrinkToFit="0" vertical="top" wrapText="1"/>
    </xf>
    <xf borderId="2" fillId="2" fontId="24" numFmtId="0" xfId="0" applyAlignment="1" applyBorder="1" applyFont="1">
      <alignment horizontal="right" readingOrder="0" vertical="top"/>
    </xf>
    <xf borderId="2" fillId="4" fontId="22" numFmtId="0" xfId="0" applyAlignment="1" applyBorder="1" applyFont="1">
      <alignment horizontal="right" readingOrder="2"/>
    </xf>
    <xf borderId="2" fillId="4" fontId="22" numFmtId="0" xfId="0" applyAlignment="1" applyBorder="1" applyFont="1">
      <alignment horizontal="right" readingOrder="0"/>
    </xf>
    <xf borderId="2" fillId="2" fontId="22" numFmtId="0" xfId="0" applyAlignment="1" applyBorder="1" applyFont="1">
      <alignment horizontal="right" readingOrder="0" shrinkToFit="0" vertical="top" wrapText="1"/>
    </xf>
    <xf borderId="0" fillId="2" fontId="21" numFmtId="0" xfId="0" applyAlignment="1" applyFont="1">
      <alignment horizontal="right" readingOrder="2"/>
    </xf>
  </cellXfs>
  <cellStyles count="1">
    <cellStyle xfId="0" name="Normal" builtinId="0"/>
  </cellStyles>
  <dxfs count="8">
    <dxf>
      <font/>
      <fill>
        <patternFill patternType="none"/>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none"/>
      </fill>
      <border/>
    </dxf>
    <dxf>
      <font>
        <i/>
      </font>
      <fill>
        <patternFill patternType="solid">
          <fgColor rgb="FF953734"/>
          <bgColor rgb="FF953734"/>
        </patternFill>
      </fill>
      <border/>
    </dxf>
  </dxfs>
  <tableStyles count="18">
    <tableStyle count="3" pivot="0" name="Overview-style">
      <tableStyleElement type="headerRow"/>
      <tableStyleElement dxfId="1" type="firstRowStripe"/>
      <tableStyleElement dxfId="2" type="secondRowStripe"/>
    </tableStyle>
    <tableStyle count="3" pivot="0" name="Overview-style 2">
      <tableStyleElement type="headerRow"/>
      <tableStyleElement dxfId="1" type="firstRowStripe"/>
      <tableStyleElement dxfId="2" type="secondRowStripe"/>
    </tableStyle>
    <tableStyle count="3" pivot="0" name="Overview-style 3">
      <tableStyleElement type="headerRow"/>
      <tableStyleElement dxfId="1" type="firstRowStripe"/>
      <tableStyleElement dxfId="2" type="secondRowStripe"/>
    </tableStyle>
    <tableStyle count="3" pivot="0" name="SMOKE-style">
      <tableStyleElement type="headerRow"/>
      <tableStyleElement dxfId="2" type="firstRowStripe"/>
      <tableStyleElement dxfId="2" type="secondRowStripe"/>
    </tableStyle>
    <tableStyle count="3" pivot="0" name="MY ASSETTS-style">
      <tableStyleElement type="headerRow"/>
      <tableStyleElement dxfId="2" type="firstRowStripe"/>
      <tableStyleElement dxfId="2" type="secondRowStripe"/>
    </tableStyle>
    <tableStyle count="2" pivot="0" name="MY ASSETTS-style 2">
      <tableStyleElement dxfId="2" type="firstRowStripe"/>
      <tableStyleElement dxfId="2" type="secondRowStripe"/>
    </tableStyle>
    <tableStyle count="2" pivot="0" name="MY ASSETTS-style 3">
      <tableStyleElement dxfId="2" type="firstRowStripe"/>
      <tableStyleElement dxfId="2" type="secondRowStripe"/>
    </tableStyle>
    <tableStyle count="2" pivot="0" name="MY ASSETTS-style 4">
      <tableStyleElement dxfId="2" type="firstRowStripe"/>
      <tableStyleElement dxfId="2" type="secondRowStripe"/>
    </tableStyle>
    <tableStyle count="3" pivot="0" name="SIGN UP-style">
      <tableStyleElement type="headerRow"/>
      <tableStyleElement dxfId="2" type="firstRowStripe"/>
      <tableStyleElement dxfId="2" type="secondRowStripe"/>
    </tableStyle>
    <tableStyle count="2" pivot="0" name="SIGN UP-style 2">
      <tableStyleElement dxfId="2" type="firstRowStripe"/>
      <tableStyleElement dxfId="2" type="secondRowStripe"/>
    </tableStyle>
    <tableStyle count="2" pivot="0" name="SIGN UP-style 3">
      <tableStyleElement dxfId="2" type="firstRowStripe"/>
      <tableStyleElement dxfId="2" type="secondRowStripe"/>
    </tableStyle>
    <tableStyle count="3" pivot="0" name="Q&amp;A-style">
      <tableStyleElement type="headerRow"/>
      <tableStyleElement dxfId="2" type="firstRowStripe"/>
      <tableStyleElement dxfId="2" type="secondRowStripe"/>
    </tableStyle>
    <tableStyle count="3" pivot="0" name="TECNICAL SUPPORT-style">
      <tableStyleElement type="headerRow"/>
      <tableStyleElement dxfId="2" type="firstRowStripe"/>
      <tableStyleElement dxfId="2" type="secondRowStripe"/>
    </tableStyle>
    <tableStyle count="3" pivot="0" name="MY TARGETS-style">
      <tableStyleElement type="headerRow"/>
      <tableStyleElement dxfId="2" type="firstRowStripe"/>
      <tableStyleElement dxfId="2" type="secondRowStripe"/>
    </tableStyle>
    <tableStyle count="3" pivot="0" name="TERMS OF USE-style">
      <tableStyleElement type="headerRow"/>
      <tableStyleElement dxfId="2" type="firstRowStripe"/>
      <tableStyleElement dxfId="2" type="secondRowStripe"/>
    </tableStyle>
    <tableStyle count="3" pivot="0" name="CONSULTANT-style">
      <tableStyleElement type="headerRow"/>
      <tableStyleElement dxfId="2" type="firstRowStripe"/>
      <tableStyleElement dxfId="2" type="secondRowStripe"/>
    </tableStyle>
    <tableStyle count="3" pivot="0" name="HOMEPAGE-style">
      <tableStyleElement type="headerRow"/>
      <tableStyleElement dxfId="2" type="firstRowStripe"/>
      <tableStyleElement dxfId="2" type="secondRowStripe"/>
    </tableStyle>
    <tableStyle count="3" pivot="0" name="PROFILE-style">
      <tableStyleElement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סיכום סבב בדיקות- סבב 2</a:t>
            </a:r>
          </a:p>
        </c:rich>
      </c:tx>
      <c:overlay val="0"/>
    </c:title>
    <c:view3D>
      <c:rotX val="50"/>
      <c:perspective val="0"/>
    </c:view3D>
    <c:plotArea>
      <c:layout/>
      <c:pie3DChart>
        <c:varyColors val="1"/>
        <c:ser>
          <c:idx val="0"/>
          <c:order val="0"/>
          <c:tx>
            <c:strRef>
              <c:f>Overview!$B$20</c:f>
            </c:strRef>
          </c:tx>
          <c:dPt>
            <c:idx val="0"/>
            <c:explosion val="0"/>
            <c:spPr>
              <a:solidFill>
                <a:srgbClr val="35B83F"/>
              </a:solidFill>
            </c:spPr>
          </c:dPt>
          <c:dPt>
            <c:idx val="1"/>
            <c:explosion val="25"/>
            <c:spPr>
              <a:solidFill>
                <a:srgbClr val="FF0000"/>
              </a:solidFill>
            </c:spPr>
          </c:dPt>
          <c:dPt>
            <c:idx val="2"/>
            <c:spPr>
              <a:solidFill>
                <a:srgbClr val="FBBC04"/>
              </a:solidFill>
            </c:spPr>
          </c:dPt>
          <c:dPt>
            <c:idx val="3"/>
            <c:spPr>
              <a:solidFill>
                <a:srgbClr val="FFFF00"/>
              </a:solidFill>
            </c:spPr>
          </c:dPt>
          <c:dLbls>
            <c:showLegendKey val="0"/>
            <c:showVal val="0"/>
            <c:showCatName val="0"/>
            <c:showSerName val="0"/>
            <c:showPercent val="0"/>
            <c:showBubbleSize val="0"/>
            <c:showLeaderLines val="1"/>
          </c:dLbls>
          <c:val>
            <c:numRef>
              <c:f>Overview!$B$21:$B$24</c:f>
              <c:numCache/>
            </c:numRef>
          </c:val>
        </c:ser>
        <c:dLbls>
          <c:showLegendKey val="0"/>
          <c:showVal val="0"/>
          <c:showCatName val="0"/>
          <c:showSerName val="0"/>
          <c:showPercent val="0"/>
          <c:showBubbleSize val="0"/>
        </c:dLbls>
      </c:pie3DChart>
    </c:plotArea>
    <c:legend>
      <c:legendPos val="l"/>
      <c:legendEntry>
        <c:idx val="0"/>
        <c:txPr>
          <a:bodyPr/>
          <a:lstStyle/>
          <a:p>
            <a:pPr lvl="0">
              <a:defRPr b="1">
                <a:latin typeface="+mn-lt"/>
              </a:defRPr>
            </a:pPr>
          </a:p>
        </c:txPr>
      </c:legendEntry>
      <c:legendEntry>
        <c:idx val="1"/>
        <c:txPr>
          <a:bodyPr/>
          <a:lstStyle/>
          <a:p>
            <a:pPr lvl="0">
              <a:defRPr b="1"/>
            </a:pPr>
          </a:p>
        </c:txPr>
      </c:legendEntry>
      <c:legendEntry>
        <c:idx val="3"/>
        <c:txPr>
          <a:bodyPr/>
          <a:lstStyle/>
          <a:p>
            <a:pPr lvl="0">
              <a:defRPr b="1"/>
            </a:pPr>
          </a:p>
        </c:txPr>
      </c:legendEntry>
      <c:overlay val="0"/>
      <c:txPr>
        <a:bodyPr/>
        <a:lstStyle/>
        <a:p>
          <a:pPr lvl="0">
            <a:defRPr b="0" i="0">
              <a:solidFill>
                <a:srgbClr val="1A1A1A"/>
              </a:solidFill>
              <a:latin typeface="Calibri"/>
            </a:defRPr>
          </a:pPr>
        </a:p>
      </c:txPr>
    </c:legend>
    <c:plotVisOnly val="1"/>
  </c:chart>
</c:chartSpace>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0</xdr:row>
      <xdr:rowOff>0</xdr:rowOff>
    </xdr:from>
    <xdr:ext cx="13001625" cy="5429250"/>
    <xdr:graphicFrame>
      <xdr:nvGraphicFramePr>
        <xdr:cNvPr id="102494006" name="Chart 1" title="תרשים"/>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A3:C8" displayName="Table_1" name="Table_1" id="1">
  <tableColumns count="3">
    <tableColumn name="Reference Information" id="1"/>
    <tableColumn name="Location" id="2"/>
    <tableColumn name="Comments" id="3"/>
  </tableColumns>
  <tableStyleInfo name="Overview-style" showColumnStripes="0" showFirstColumn="1" showLastColumn="1" showRowStripes="1"/>
</table>
</file>

<file path=xl/tables/table2.xml><?xml version="1.0" encoding="utf-8"?>
<table xmlns="http://schemas.openxmlformats.org/spreadsheetml/2006/main" ref="A10:C17" displayName="Table_2" name="Table_2" id="2">
  <tableColumns count="3">
    <tableColumn name="Change Log" id="1"/>
    <tableColumn name="Person" id="2"/>
    <tableColumn name="Date" id="3"/>
  </tableColumns>
  <tableStyleInfo name="Overview-style 2" showColumnStripes="0" showFirstColumn="1" showLastColumn="1" showRowStripes="1"/>
</table>
</file>

<file path=xl/tables/table3.xml><?xml version="1.0" encoding="utf-8"?>
<table xmlns="http://schemas.openxmlformats.org/spreadsheetml/2006/main" ref="A20:C24" displayName="Table_3" name="Table_3" id="3">
  <tableColumns count="3">
    <tableColumn name="Test Results Summary (Auto Calculated)" id="1"/>
    <tableColumn name="Number" id="2"/>
    <tableColumn name="Percent" id="3"/>
  </tableColumns>
  <tableStyleInfo name="Overview-style 3" showColumnStripes="0" showFirstColumn="1" showLastColumn="1" showRowStripes="1"/>
</table>
</file>

<file path=xl/tables/table4.xml><?xml version="1.0" encoding="utf-8"?>
<table xmlns="http://schemas.openxmlformats.org/spreadsheetml/2006/main" ref="A9:I10" displayName="Table_4" name="Table_4" id="4">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SMOKE-style" showColumnStripes="0" showFirstColumn="1" showLastColumn="1" showRowStripes="1"/>
</table>
</file>

<file path=xl/tables/table5.xml><?xml version="1.0" encoding="utf-8"?>
<table xmlns="http://schemas.openxmlformats.org/spreadsheetml/2006/main" ref="A9:I45" displayName="Table_5" name="Table_5" id="5">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MY ASSETTS-style" showColumnStripes="0" showFirstColumn="1" showLastColumn="1" showRowStripes="1"/>
</table>
</file>

<file path=xl/tables/table6.xml><?xml version="1.0" encoding="utf-8"?>
<table xmlns="http://schemas.openxmlformats.org/spreadsheetml/2006/main" headerRowCount="0" ref="A46:I52" displayName="Table_6" name="Table_6" id="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Y ASSETTS-style 2" showColumnStripes="0" showFirstColumn="1" showLastColumn="1" showRowStripes="1"/>
</table>
</file>

<file path=xl/tables/table7.xml><?xml version="1.0" encoding="utf-8"?>
<table xmlns="http://schemas.openxmlformats.org/spreadsheetml/2006/main" headerRowCount="0" ref="A53:I64" displayName="Table_7" name="Table_7" id="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Y ASSETTS-style 3" showColumnStripes="0" showFirstColumn="1" showLastColumn="1" showRowStripes="1"/>
</table>
</file>

<file path=xl/tables/table8.xml><?xml version="1.0" encoding="utf-8"?>
<table xmlns="http://schemas.openxmlformats.org/spreadsheetml/2006/main" headerRowCount="0" ref="C67:F141" displayName="Table_8" name="Table_8" id="8">
  <tableColumns count="4">
    <tableColumn name="Column1" id="1"/>
    <tableColumn name="Column2" id="2"/>
    <tableColumn name="Column3" id="3"/>
    <tableColumn name="Column4" id="4"/>
  </tableColumns>
  <tableStyleInfo name="MY ASSETTS-style 4" showColumnStripes="0" showFirstColumn="1" showLastColumn="1" showRowStripes="1"/>
</table>
</file>

<file path=xl/tables/table9.xml><?xml version="1.0" encoding="utf-8"?>
<table xmlns="http://schemas.openxmlformats.org/spreadsheetml/2006/main" ref="A9:I40" displayName="Table_9" name="Table_9" id="9">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SIGN UP-style" showColumnStripes="0" showFirstColumn="1" showLastColumn="1" showRowStripes="1"/>
</table>
</file>

<file path=xl/tables/table10.xml><?xml version="1.0" encoding="utf-8"?>
<table xmlns="http://schemas.openxmlformats.org/spreadsheetml/2006/main" headerRowCount="0" ref="A41:I47"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IGN UP-style 2" showColumnStripes="0" showFirstColumn="1" showLastColumn="1" showRowStripes="1"/>
</table>
</file>

<file path=xl/tables/table11.xml><?xml version="1.0" encoding="utf-8"?>
<table xmlns="http://schemas.openxmlformats.org/spreadsheetml/2006/main" headerRowCount="0" ref="A48:I59" displayName="Table_11" name="Table_11" id="1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SIGN UP-style 3" showColumnStripes="0" showFirstColumn="1" showLastColumn="1" showRowStripes="1"/>
</table>
</file>

<file path=xl/tables/table12.xml><?xml version="1.0" encoding="utf-8"?>
<table xmlns="http://schemas.openxmlformats.org/spreadsheetml/2006/main" ref="A9:I12" displayName="Table_12" name="Table_12" id="12">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Q&amp;A-style" showColumnStripes="0" showFirstColumn="1" showLastColumn="1" showRowStripes="1"/>
</table>
</file>

<file path=xl/tables/table13.xml><?xml version="1.0" encoding="utf-8"?>
<table xmlns="http://schemas.openxmlformats.org/spreadsheetml/2006/main" ref="A9:I12" displayName="Table_13" name="Table_13" id="13">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TECNICAL SUPPORT-style" showColumnStripes="0" showFirstColumn="1" showLastColumn="1" showRowStripes="1"/>
</table>
</file>

<file path=xl/tables/table14.xml><?xml version="1.0" encoding="utf-8"?>
<table xmlns="http://schemas.openxmlformats.org/spreadsheetml/2006/main" ref="A9:I29" displayName="Table_14" name="Table_14" id="14">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MY TARGETS-style" showColumnStripes="0" showFirstColumn="1" showLastColumn="1" showRowStripes="1"/>
</table>
</file>

<file path=xl/tables/table15.xml><?xml version="1.0" encoding="utf-8"?>
<table xmlns="http://schemas.openxmlformats.org/spreadsheetml/2006/main" ref="A9:I13" displayName="Table_15" name="Table_15" id="15">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TERMS OF USE-style" showColumnStripes="0" showFirstColumn="1" showLastColumn="1" showRowStripes="1"/>
</table>
</file>

<file path=xl/tables/table16.xml><?xml version="1.0" encoding="utf-8"?>
<table xmlns="http://schemas.openxmlformats.org/spreadsheetml/2006/main" ref="A9:I13" displayName="Table_16" name="Table_16" id="16">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CONSULTANT-style" showColumnStripes="0" showFirstColumn="1" showLastColumn="1" showRowStripes="1"/>
</table>
</file>

<file path=xl/tables/table17.xml><?xml version="1.0" encoding="utf-8"?>
<table xmlns="http://schemas.openxmlformats.org/spreadsheetml/2006/main" ref="A9:I30" displayName="Table_17" name="Table_17" id="17">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HOMEPAGE-style" showColumnStripes="0" showFirstColumn="1" showLastColumn="1" showRowStripes="1"/>
</table>
</file>

<file path=xl/tables/table18.xml><?xml version="1.0" encoding="utf-8"?>
<table xmlns="http://schemas.openxmlformats.org/spreadsheetml/2006/main" ref="A9:I36" displayName="Table_18" name="Table_18" id="18">
  <tableColumns count="9">
    <tableColumn name="Test Case ID" id="1"/>
    <tableColumn name="Test Case Description" id="2"/>
    <tableColumn name="ACTION" id="3"/>
    <tableColumn name="Expected Result" id="4"/>
    <tableColumn name="Test Data" id="5"/>
    <tableColumn name="assignee" id="6"/>
    <tableColumn name="Status" id="7"/>
    <tableColumn name="Defect Link" id="8"/>
    <tableColumn name="Comments" id="9"/>
  </tableColumns>
  <tableStyleInfo name="PROFI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9" Type="http://schemas.openxmlformats.org/officeDocument/2006/relationships/table" Target="../tables/table8.xml"/><Relationship Id="rId6" Type="http://schemas.openxmlformats.org/officeDocument/2006/relationships/table" Target="../tables/table5.xml"/><Relationship Id="rId7" Type="http://schemas.openxmlformats.org/officeDocument/2006/relationships/table" Target="../tables/table6.xml"/><Relationship Id="rId8"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9.xml"/><Relationship Id="rId6" Type="http://schemas.openxmlformats.org/officeDocument/2006/relationships/table" Target="../tables/table10.xml"/><Relationship Id="rId7"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38"/>
    <col customWidth="1" min="5" max="5" width="62.38"/>
    <col customWidth="1" min="6" max="6" width="38.5"/>
    <col customWidth="1" min="7" max="7" width="8.75"/>
    <col customWidth="1" min="8" max="8" width="8.25"/>
    <col customWidth="1" min="9" max="13" width="7.63"/>
    <col customWidth="1" min="14" max="26" width="14.38"/>
  </cols>
  <sheetData>
    <row r="1">
      <c r="A1" s="1" t="s">
        <v>0</v>
      </c>
    </row>
    <row r="2">
      <c r="E2" s="2" t="s">
        <v>1</v>
      </c>
    </row>
    <row r="3">
      <c r="A3" s="3" t="s">
        <v>2</v>
      </c>
      <c r="B3" s="3" t="s">
        <v>3</v>
      </c>
      <c r="C3" s="3" t="s">
        <v>4</v>
      </c>
      <c r="E3" s="4"/>
    </row>
    <row r="4">
      <c r="A4" s="3" t="s">
        <v>5</v>
      </c>
      <c r="B4" s="3" t="s">
        <v>6</v>
      </c>
      <c r="C4" s="3"/>
    </row>
    <row r="5">
      <c r="A5" s="3" t="s">
        <v>7</v>
      </c>
      <c r="B5" s="3" t="s">
        <v>6</v>
      </c>
      <c r="C5" s="3"/>
    </row>
    <row r="6">
      <c r="A6" s="3" t="s">
        <v>8</v>
      </c>
      <c r="B6" s="3" t="s">
        <v>6</v>
      </c>
      <c r="C6" s="3"/>
    </row>
    <row r="7">
      <c r="A7" s="3" t="s">
        <v>9</v>
      </c>
      <c r="B7" s="3" t="s">
        <v>6</v>
      </c>
      <c r="C7" s="3"/>
    </row>
    <row r="8">
      <c r="A8" s="3" t="s">
        <v>10</v>
      </c>
      <c r="B8" s="3" t="s">
        <v>6</v>
      </c>
      <c r="C8" s="3"/>
    </row>
    <row r="10">
      <c r="A10" s="3" t="s">
        <v>11</v>
      </c>
      <c r="B10" s="3" t="s">
        <v>12</v>
      </c>
      <c r="C10" s="3" t="s">
        <v>13</v>
      </c>
      <c r="E10" s="2" t="s">
        <v>14</v>
      </c>
    </row>
    <row r="11">
      <c r="A11" s="3" t="s">
        <v>15</v>
      </c>
      <c r="B11" s="5" t="s">
        <v>16</v>
      </c>
      <c r="C11" s="6">
        <v>45352.0</v>
      </c>
      <c r="E11" s="7"/>
    </row>
    <row r="12">
      <c r="A12" s="3"/>
      <c r="B12" s="3"/>
      <c r="C12" s="8"/>
    </row>
    <row r="13">
      <c r="A13" s="3"/>
      <c r="B13" s="3"/>
      <c r="C13" s="8"/>
    </row>
    <row r="14">
      <c r="A14" s="3"/>
      <c r="B14" s="3"/>
      <c r="C14" s="8"/>
    </row>
    <row r="15">
      <c r="A15" s="3"/>
      <c r="B15" s="3"/>
      <c r="C15" s="8"/>
    </row>
    <row r="16">
      <c r="A16" s="3"/>
      <c r="B16" s="3"/>
      <c r="C16" s="8"/>
    </row>
    <row r="17">
      <c r="A17" s="3"/>
      <c r="B17" s="3"/>
      <c r="C17" s="8"/>
    </row>
    <row r="20">
      <c r="A20" s="3" t="s">
        <v>17</v>
      </c>
      <c r="B20" s="3" t="s">
        <v>18</v>
      </c>
      <c r="C20" s="3" t="s">
        <v>19</v>
      </c>
      <c r="E20" s="9" t="s">
        <v>20</v>
      </c>
    </row>
    <row r="21" ht="15.75" customHeight="1">
      <c r="A21" s="3" t="s">
        <v>21</v>
      </c>
      <c r="B21" s="10">
        <f>SUM(SMOKE!C2,'MY ASSETTS'!C2,'SIGN UP'!C2,'MY TARGETS'!C2,CALCULATOR!C2,'Q&amp;A'!C2,'TECNICAL SUPPORT'!C2,CONSULTANT!C2,'TERMS OF USE'!C2,HOMEPAGE!C2,PROFILE!C2)</f>
        <v>273</v>
      </c>
      <c r="C21" s="11">
        <f>B21/SUM(B21:B24)</f>
        <v>0.9855595668</v>
      </c>
      <c r="E21" s="12" t="s">
        <v>22</v>
      </c>
    </row>
    <row r="22" ht="15.75" customHeight="1">
      <c r="A22" s="3" t="s">
        <v>23</v>
      </c>
      <c r="B22" s="13">
        <f>SUM(SMOKE!C3,'MY ASSETTS'!C3,'SIGN UP'!C3,'MY TARGETS'!C3,CALCULATOR!C3,'Q&amp;A'!C3,'TECNICAL SUPPORT'!C3,CONSULTANT!C3,'TERMS OF USE'!C3,HOMEPAGE!C3,PROFILE!C3)</f>
        <v>4</v>
      </c>
      <c r="C22" s="11">
        <f>B22/SUM(B21:B24)</f>
        <v>0.01444043321</v>
      </c>
      <c r="E22" s="12" t="s">
        <v>24</v>
      </c>
    </row>
    <row r="23" ht="15.75" customHeight="1">
      <c r="A23" s="3" t="s">
        <v>25</v>
      </c>
      <c r="B23" s="13">
        <f>SUM(SMOKE!C4,'MY ASSETTS'!C4,'SIGN UP'!C4,'MY TARGETS'!C4,CALCULATOR!C4,'Q&amp;A'!C4,'TECNICAL SUPPORT'!C4,CONSULTANT!C4,'TERMS OF USE'!C4,HOMEPAGE!C4,PROFILE!C4)</f>
        <v>0</v>
      </c>
      <c r="C23" s="11">
        <f>B23/SUM(B21:B24)</f>
        <v>0</v>
      </c>
    </row>
    <row r="24" ht="15.75" customHeight="1">
      <c r="A24" s="3" t="s">
        <v>26</v>
      </c>
      <c r="B24" s="13">
        <f>SUM(SMOKE!C5,'MY ASSETTS'!C5,'SIGN UP'!C5,'MY TARGETS'!C5,CALCULATOR!C5,'Q&amp;A'!C5,'TECNICAL SUPPORT'!C5,CONSULTANT!C5,'TERMS OF USE'!C5,HOMEPAGE!C5,PROFILE!C5)</f>
        <v>0</v>
      </c>
      <c r="C24" s="11">
        <f>B24/SUM(B21:B24)</f>
        <v>0</v>
      </c>
    </row>
    <row r="25" ht="15.75" customHeight="1">
      <c r="M25" s="14"/>
    </row>
    <row r="26" ht="15.75" customHeight="1"/>
    <row r="27" ht="15.75" customHeight="1"/>
    <row r="28" ht="15.75" customHeight="1">
      <c r="D28" s="15"/>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rightToLeft="1" workbookViewId="0"/>
  </sheetViews>
  <sheetFormatPr customHeight="1" defaultColWidth="12.63" defaultRowHeight="15.0"/>
  <cols>
    <col customWidth="1" hidden="1" min="1" max="1" width="11.13"/>
    <col customWidth="1" min="2" max="2" width="71.0"/>
    <col customWidth="1" min="3" max="3" width="104.0"/>
    <col customWidth="1" min="4" max="4" width="98.2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1</v>
      </c>
      <c r="D2" s="2" t="s">
        <v>31</v>
      </c>
      <c r="E2" s="23"/>
      <c r="F2" s="23"/>
      <c r="L2" s="20" t="s">
        <v>32</v>
      </c>
    </row>
    <row r="3">
      <c r="A3" s="21" t="s">
        <v>33</v>
      </c>
      <c r="B3" s="22" t="s">
        <v>34</v>
      </c>
      <c r="C3" s="23">
        <f>COUNTIF(G:G,"Fail")</f>
        <v>0</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26" t="s">
        <v>4</v>
      </c>
    </row>
    <row r="10">
      <c r="A10" s="29" t="s">
        <v>52</v>
      </c>
      <c r="B10" s="30" t="s">
        <v>53</v>
      </c>
      <c r="C10" s="31" t="s">
        <v>54</v>
      </c>
      <c r="D10" s="32" t="s">
        <v>55</v>
      </c>
      <c r="E10" s="33" t="s">
        <v>56</v>
      </c>
      <c r="F10" s="34" t="s">
        <v>57</v>
      </c>
      <c r="G10" s="35" t="s">
        <v>32</v>
      </c>
      <c r="H10" s="36" t="s">
        <v>58</v>
      </c>
      <c r="I10" s="37" t="s">
        <v>59</v>
      </c>
    </row>
    <row r="11" ht="15.75" customHeight="1">
      <c r="A11" s="17"/>
      <c r="B11" s="25"/>
      <c r="C11" s="38"/>
      <c r="D11" s="38"/>
      <c r="G11" s="17"/>
    </row>
    <row r="12" ht="15.75" customHeight="1">
      <c r="A12" s="17"/>
      <c r="B12" s="25"/>
      <c r="C12" s="38"/>
      <c r="D12" s="38"/>
      <c r="G12" s="17"/>
    </row>
    <row r="13" ht="15.75" customHeight="1">
      <c r="A13" s="17"/>
      <c r="B13" s="25"/>
      <c r="C13" s="38"/>
      <c r="D13" s="38"/>
      <c r="G13" s="17"/>
    </row>
    <row r="14" ht="15.75" customHeight="1">
      <c r="A14" s="17"/>
      <c r="B14" s="25"/>
      <c r="C14" s="38"/>
      <c r="D14" s="38"/>
      <c r="G14" s="17"/>
    </row>
    <row r="15" ht="15.75" customHeight="1">
      <c r="A15" s="17"/>
      <c r="B15" s="25"/>
      <c r="C15" s="38"/>
      <c r="D15" s="38"/>
      <c r="G15" s="17"/>
    </row>
    <row r="16" ht="15.75" customHeight="1">
      <c r="A16" s="17"/>
      <c r="B16" s="25"/>
      <c r="C16" s="38"/>
      <c r="D16" s="38"/>
      <c r="G16" s="17"/>
    </row>
    <row r="17" ht="15.75" customHeight="1">
      <c r="A17" s="17"/>
      <c r="B17" s="25"/>
      <c r="C17" s="38"/>
      <c r="D17" s="38"/>
      <c r="G17" s="17"/>
    </row>
    <row r="18" ht="15.75" customHeight="1">
      <c r="A18" s="17"/>
      <c r="B18" s="25"/>
      <c r="C18" s="38"/>
      <c r="D18" s="38"/>
      <c r="G18" s="17"/>
    </row>
    <row r="19" ht="15.75" customHeight="1">
      <c r="A19" s="17"/>
      <c r="B19" s="17"/>
      <c r="C19" s="39"/>
      <c r="D19" s="39"/>
      <c r="G19" s="17"/>
    </row>
    <row r="20" ht="15.75" customHeight="1">
      <c r="A20" s="17"/>
      <c r="B20" s="17"/>
      <c r="C20" s="39"/>
      <c r="D20" s="39"/>
      <c r="G20" s="17"/>
    </row>
    <row r="21" ht="15.75" customHeight="1">
      <c r="A21" s="17"/>
      <c r="B21" s="17"/>
      <c r="C21" s="39"/>
      <c r="D21" s="39"/>
      <c r="G21" s="17"/>
    </row>
    <row r="22" ht="15.75" customHeight="1">
      <c r="A22" s="17"/>
      <c r="B22" s="17"/>
      <c r="C22" s="39"/>
      <c r="D22" s="39"/>
      <c r="G22" s="17"/>
    </row>
    <row r="23" ht="15.75" customHeight="1">
      <c r="A23" s="17"/>
      <c r="B23" s="17"/>
      <c r="C23" s="39"/>
      <c r="D23" s="39"/>
      <c r="G23" s="17"/>
    </row>
    <row r="24" ht="15.75" customHeight="1">
      <c r="A24" s="17"/>
      <c r="B24" s="17"/>
      <c r="C24" s="39"/>
      <c r="D24" s="39"/>
      <c r="G24" s="17"/>
    </row>
    <row r="25" ht="15.75" customHeight="1">
      <c r="A25" s="17"/>
      <c r="B25" s="17"/>
      <c r="C25" s="39"/>
      <c r="D25" s="39"/>
      <c r="G25" s="17"/>
    </row>
    <row r="26" ht="15.75" customHeight="1">
      <c r="A26" s="17"/>
      <c r="B26" s="17"/>
      <c r="C26" s="39"/>
      <c r="D26" s="39"/>
      <c r="G26" s="17"/>
    </row>
    <row r="27" ht="15.75" customHeight="1">
      <c r="A27" s="17"/>
      <c r="B27" s="17"/>
      <c r="C27" s="39"/>
      <c r="D27" s="39"/>
      <c r="G27" s="17"/>
    </row>
    <row r="28" ht="15.75" customHeight="1">
      <c r="A28" s="17"/>
      <c r="B28" s="17"/>
      <c r="C28" s="39"/>
      <c r="D28" s="39"/>
      <c r="G28" s="17"/>
    </row>
    <row r="29" ht="15.75" customHeight="1">
      <c r="A29" s="17"/>
      <c r="B29" s="17"/>
      <c r="C29" s="39"/>
      <c r="D29" s="39"/>
      <c r="G29" s="17"/>
    </row>
    <row r="30" ht="15.75" customHeight="1">
      <c r="A30" s="17"/>
      <c r="B30" s="17"/>
      <c r="C30" s="39"/>
      <c r="D30" s="39"/>
      <c r="G30" s="17"/>
    </row>
    <row r="31" ht="15.75" customHeight="1">
      <c r="A31" s="17"/>
      <c r="B31" s="17"/>
      <c r="C31" s="39"/>
      <c r="D31" s="39"/>
      <c r="G31" s="17"/>
    </row>
    <row r="32" ht="15.75" customHeight="1">
      <c r="A32" s="17"/>
      <c r="B32" s="17"/>
      <c r="C32" s="39"/>
      <c r="D32" s="39"/>
      <c r="G32" s="17"/>
    </row>
    <row r="33" ht="15.75" customHeight="1">
      <c r="A33" s="17"/>
      <c r="B33" s="17"/>
      <c r="C33" s="39"/>
      <c r="D33" s="39"/>
      <c r="G33" s="17"/>
    </row>
    <row r="34" ht="15.75" customHeight="1">
      <c r="A34" s="17"/>
      <c r="B34" s="17"/>
      <c r="C34" s="39"/>
      <c r="D34" s="39"/>
      <c r="G34" s="17"/>
    </row>
    <row r="35" ht="15.75" customHeight="1">
      <c r="A35" s="17"/>
      <c r="B35" s="17"/>
      <c r="G35" s="17"/>
    </row>
    <row r="36" ht="15.75" customHeight="1">
      <c r="A36" s="17"/>
      <c r="B36" s="17"/>
      <c r="G36" s="17"/>
    </row>
    <row r="37" ht="15.75" customHeight="1">
      <c r="A37" s="17"/>
      <c r="B37" s="17"/>
      <c r="G37" s="17"/>
    </row>
    <row r="38" ht="15.75" customHeight="1">
      <c r="A38" s="17"/>
      <c r="B38" s="17"/>
      <c r="G38" s="17"/>
    </row>
    <row r="39" ht="15.75" customHeight="1">
      <c r="A39" s="17"/>
      <c r="B39" s="17"/>
      <c r="G39" s="17"/>
    </row>
    <row r="40" ht="15.75" customHeight="1">
      <c r="A40" s="17"/>
      <c r="B40" s="17"/>
      <c r="G40" s="17"/>
    </row>
    <row r="41" ht="15.75" customHeight="1">
      <c r="A41" s="17"/>
      <c r="B41" s="17"/>
      <c r="G41" s="17"/>
    </row>
    <row r="42" ht="15.75" customHeight="1">
      <c r="A42" s="17"/>
      <c r="B42" s="17"/>
      <c r="G42" s="17"/>
    </row>
    <row r="43" ht="15.75" customHeight="1">
      <c r="A43" s="17"/>
      <c r="B43" s="17"/>
      <c r="G43" s="17"/>
    </row>
    <row r="44" ht="15.75" customHeight="1">
      <c r="A44" s="17"/>
      <c r="B44" s="17"/>
      <c r="G44" s="17"/>
    </row>
    <row r="45" ht="15.75" customHeight="1">
      <c r="A45" s="17"/>
      <c r="B45" s="17"/>
      <c r="G45" s="17"/>
    </row>
    <row r="46" ht="15.75" customHeight="1">
      <c r="A46" s="17"/>
      <c r="B46" s="17"/>
      <c r="G46" s="17"/>
    </row>
    <row r="47" ht="15.75" customHeight="1">
      <c r="A47" s="17"/>
      <c r="B47" s="17"/>
      <c r="G47" s="17"/>
    </row>
    <row r="48" ht="15.75" customHeight="1">
      <c r="A48" s="17"/>
      <c r="B48" s="17"/>
      <c r="G48" s="17"/>
    </row>
    <row r="49" ht="15.75" customHeight="1">
      <c r="A49" s="17"/>
      <c r="B49" s="17"/>
      <c r="G49" s="17"/>
    </row>
    <row r="50" ht="15.75" customHeight="1">
      <c r="A50" s="17"/>
      <c r="B50" s="17"/>
      <c r="G50" s="17"/>
    </row>
    <row r="51" ht="15.75" customHeight="1">
      <c r="A51" s="17"/>
      <c r="B51" s="17"/>
      <c r="G51" s="17"/>
    </row>
    <row r="52" ht="15.75" customHeight="1">
      <c r="A52" s="17"/>
      <c r="B52" s="17"/>
      <c r="G52" s="17"/>
    </row>
    <row r="53" ht="15.75" customHeight="1">
      <c r="A53" s="17"/>
      <c r="B53" s="17"/>
      <c r="G53" s="17"/>
    </row>
    <row r="54" ht="15.75" customHeight="1">
      <c r="A54" s="17"/>
      <c r="B54" s="17"/>
      <c r="G54" s="17"/>
    </row>
    <row r="55" ht="15.75" customHeight="1">
      <c r="A55" s="17"/>
      <c r="B55" s="17"/>
      <c r="G55" s="17"/>
    </row>
    <row r="56" ht="15.75" customHeight="1">
      <c r="A56" s="17"/>
      <c r="B56" s="17"/>
      <c r="G56" s="17"/>
    </row>
    <row r="57" ht="15.75" customHeight="1">
      <c r="A57" s="17"/>
      <c r="B57" s="17"/>
      <c r="G57" s="17"/>
    </row>
    <row r="58" ht="15.75" customHeight="1">
      <c r="A58" s="17"/>
      <c r="B58" s="17"/>
      <c r="G58" s="17"/>
    </row>
    <row r="59" ht="15.75" customHeight="1">
      <c r="A59" s="17"/>
      <c r="B59" s="17"/>
      <c r="G59" s="17"/>
    </row>
    <row r="60" ht="15.75" customHeight="1">
      <c r="A60" s="17"/>
      <c r="B60" s="17"/>
      <c r="G60" s="17"/>
    </row>
    <row r="61" ht="15.75" customHeight="1">
      <c r="A61" s="17"/>
      <c r="B61" s="17"/>
      <c r="G61" s="17"/>
    </row>
    <row r="62" ht="15.75" customHeight="1">
      <c r="A62" s="17"/>
      <c r="B62" s="17"/>
      <c r="G62" s="17"/>
    </row>
    <row r="63" ht="15.75" customHeight="1">
      <c r="A63" s="17"/>
      <c r="B63" s="17"/>
      <c r="G63" s="17"/>
    </row>
    <row r="64" ht="15.75" customHeight="1">
      <c r="A64" s="17"/>
      <c r="B64" s="17"/>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c r="A168" s="17"/>
      <c r="B168" s="17"/>
      <c r="G168" s="17"/>
    </row>
    <row r="169" ht="15.75" customHeight="1">
      <c r="A169" s="17"/>
      <c r="B169" s="17"/>
      <c r="G169" s="17"/>
    </row>
    <row r="170" ht="15.75" customHeight="1">
      <c r="A170" s="17"/>
      <c r="B170" s="17"/>
      <c r="G170" s="17"/>
    </row>
    <row r="171" ht="15.75" customHeight="1">
      <c r="A171" s="17"/>
      <c r="B171" s="17"/>
      <c r="G171" s="17"/>
    </row>
    <row r="172" ht="15.75" customHeight="1">
      <c r="A172" s="17"/>
      <c r="B172" s="17"/>
      <c r="G172" s="17"/>
    </row>
    <row r="173" ht="15.75" customHeight="1">
      <c r="A173" s="17"/>
      <c r="B173" s="17"/>
      <c r="G173" s="17"/>
    </row>
    <row r="174" ht="15.75" customHeight="1">
      <c r="A174" s="17"/>
      <c r="B174" s="17"/>
      <c r="G174" s="17"/>
    </row>
    <row r="175" ht="15.75" customHeight="1">
      <c r="A175" s="17"/>
      <c r="B175" s="17"/>
      <c r="G175" s="17"/>
    </row>
    <row r="176" ht="15.75" customHeight="1">
      <c r="A176" s="17"/>
      <c r="B176" s="17"/>
      <c r="G176" s="17"/>
    </row>
    <row r="177" ht="15.75" customHeight="1">
      <c r="A177" s="17"/>
      <c r="B177" s="17"/>
      <c r="G177" s="17"/>
    </row>
    <row r="178" ht="15.75" customHeight="1">
      <c r="A178" s="17"/>
      <c r="B178" s="17"/>
      <c r="G178" s="17"/>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conditionalFormatting sqref="B10:E10">
    <cfRule type="expression" dxfId="3" priority="1">
      <formula>#REF!="Not Relevant"</formula>
    </cfRule>
  </conditionalFormatting>
  <conditionalFormatting sqref="B10:E10">
    <cfRule type="expression" dxfId="4" priority="2">
      <formula>#REF!="Not Applicable"</formula>
    </cfRule>
  </conditionalFormatting>
  <conditionalFormatting sqref="B10:E10">
    <cfRule type="expression" dxfId="5" priority="3">
      <formula>#REF!="Fail"</formula>
    </cfRule>
  </conditionalFormatting>
  <conditionalFormatting sqref="B10:E10">
    <cfRule type="expression" dxfId="6" priority="4">
      <formula>#REF!="Pass"</formula>
    </cfRule>
  </conditionalFormatting>
  <conditionalFormatting sqref="B10:E10">
    <cfRule type="expression" dxfId="7" priority="5">
      <formula>#REF!="Blocked"</formula>
    </cfRule>
  </conditionalFormatting>
  <conditionalFormatting sqref="A10 F10:I10">
    <cfRule type="expression" dxfId="7" priority="6">
      <formula>$G9="Blocked"</formula>
    </cfRule>
  </conditionalFormatting>
  <conditionalFormatting sqref="A10 F10:I10">
    <cfRule type="expression" dxfId="3" priority="7">
      <formula>$G10="Not Relevant"</formula>
    </cfRule>
  </conditionalFormatting>
  <conditionalFormatting sqref="A10 F10:I10">
    <cfRule type="expression" dxfId="4" priority="8">
      <formula>$G10="Not Applicable"</formula>
    </cfRule>
  </conditionalFormatting>
  <conditionalFormatting sqref="A10 F10:I10">
    <cfRule type="expression" dxfId="5" priority="9">
      <formula>$G10="Fail"</formula>
    </cfRule>
  </conditionalFormatting>
  <conditionalFormatting sqref="A10 F10:I10">
    <cfRule type="expression" dxfId="6" priority="10">
      <formula>$G10="Pass"</formula>
    </cfRule>
  </conditionalFormatting>
  <dataValidations>
    <dataValidation type="list" allowBlank="1" showErrorMessage="1" sqref="G10">
      <formula1>$L$1:$L$6</formula1>
    </dataValidation>
  </dataValidations>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rightToLeft="1" workbookViewId="0">
      <pane ySplit="9.0" topLeftCell="A10" activePane="bottomLeft" state="frozen"/>
      <selection activeCell="B11" sqref="B11" pane="bottomLeft"/>
    </sheetView>
  </sheetViews>
  <sheetFormatPr customHeight="1" defaultColWidth="12.63" defaultRowHeight="15.0"/>
  <cols>
    <col customWidth="1" hidden="1" min="1" max="1" width="11.13"/>
    <col customWidth="1" min="2" max="2" width="71.0"/>
    <col customWidth="1" min="3" max="3" width="61.25"/>
    <col customWidth="1" min="4" max="4" width="78.7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132</v>
      </c>
      <c r="D2" s="2" t="s">
        <v>31</v>
      </c>
      <c r="E2" s="23"/>
      <c r="F2" s="23"/>
      <c r="L2" s="20" t="s">
        <v>32</v>
      </c>
    </row>
    <row r="3">
      <c r="A3" s="21" t="s">
        <v>33</v>
      </c>
      <c r="B3" s="22" t="s">
        <v>34</v>
      </c>
      <c r="C3" s="23">
        <f>COUNTIF(G:G,"Fail")</f>
        <v>0</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40" t="s">
        <v>45</v>
      </c>
      <c r="C9" s="41" t="s">
        <v>46</v>
      </c>
      <c r="D9" s="42" t="s">
        <v>47</v>
      </c>
      <c r="E9" s="42" t="s">
        <v>48</v>
      </c>
      <c r="F9" s="41" t="s">
        <v>49</v>
      </c>
      <c r="G9" s="40" t="s">
        <v>50</v>
      </c>
      <c r="H9" s="42" t="s">
        <v>51</v>
      </c>
      <c r="I9" s="42" t="s">
        <v>4</v>
      </c>
    </row>
    <row r="10">
      <c r="A10" s="29" t="s">
        <v>52</v>
      </c>
      <c r="B10" s="43" t="s">
        <v>60</v>
      </c>
      <c r="C10" s="44" t="s">
        <v>61</v>
      </c>
      <c r="D10" s="44" t="s">
        <v>62</v>
      </c>
      <c r="E10" s="45" t="s">
        <v>63</v>
      </c>
      <c r="F10" s="46" t="s">
        <v>57</v>
      </c>
      <c r="G10" s="35" t="s">
        <v>32</v>
      </c>
      <c r="H10" s="47"/>
      <c r="I10" s="47"/>
    </row>
    <row r="11">
      <c r="A11" s="29" t="s">
        <v>64</v>
      </c>
      <c r="B11" s="43" t="s">
        <v>65</v>
      </c>
      <c r="C11" s="44" t="s">
        <v>66</v>
      </c>
      <c r="D11" s="44" t="s">
        <v>67</v>
      </c>
      <c r="E11" s="45" t="s">
        <v>63</v>
      </c>
      <c r="F11" s="46" t="s">
        <v>57</v>
      </c>
      <c r="G11" s="35" t="s">
        <v>32</v>
      </c>
      <c r="H11" s="47"/>
      <c r="I11" s="47"/>
    </row>
    <row r="12">
      <c r="A12" s="29" t="s">
        <v>68</v>
      </c>
      <c r="B12" s="43" t="s">
        <v>69</v>
      </c>
      <c r="C12" s="44" t="s">
        <v>70</v>
      </c>
      <c r="D12" s="44" t="s">
        <v>71</v>
      </c>
      <c r="E12" s="45" t="s">
        <v>63</v>
      </c>
      <c r="F12" s="46" t="s">
        <v>57</v>
      </c>
      <c r="G12" s="35" t="s">
        <v>32</v>
      </c>
      <c r="H12" s="47"/>
      <c r="I12" s="47"/>
    </row>
    <row r="13">
      <c r="A13" s="29" t="s">
        <v>72</v>
      </c>
      <c r="B13" s="43" t="s">
        <v>73</v>
      </c>
      <c r="C13" s="44" t="s">
        <v>74</v>
      </c>
      <c r="D13" s="44" t="s">
        <v>75</v>
      </c>
      <c r="E13" s="45" t="s">
        <v>63</v>
      </c>
      <c r="F13" s="46" t="s">
        <v>57</v>
      </c>
      <c r="G13" s="35" t="s">
        <v>32</v>
      </c>
      <c r="H13" s="47"/>
      <c r="I13" s="47"/>
    </row>
    <row r="14">
      <c r="A14" s="29"/>
      <c r="B14" s="43" t="s">
        <v>76</v>
      </c>
      <c r="C14" s="44" t="s">
        <v>77</v>
      </c>
      <c r="D14" s="44" t="s">
        <v>78</v>
      </c>
      <c r="E14" s="45" t="s">
        <v>63</v>
      </c>
      <c r="F14" s="46" t="s">
        <v>57</v>
      </c>
      <c r="G14" s="35" t="s">
        <v>32</v>
      </c>
      <c r="H14" s="47"/>
      <c r="I14" s="47"/>
    </row>
    <row r="15">
      <c r="A15" s="29"/>
      <c r="B15" s="48" t="s">
        <v>79</v>
      </c>
      <c r="C15" s="44" t="s">
        <v>80</v>
      </c>
      <c r="D15" s="44" t="s">
        <v>81</v>
      </c>
      <c r="E15" s="45" t="s">
        <v>63</v>
      </c>
      <c r="F15" s="46" t="s">
        <v>57</v>
      </c>
      <c r="G15" s="35" t="s">
        <v>32</v>
      </c>
      <c r="H15" s="47"/>
      <c r="I15" s="47"/>
    </row>
    <row r="16">
      <c r="A16" s="29"/>
      <c r="B16" s="49" t="s">
        <v>82</v>
      </c>
      <c r="C16" s="44" t="s">
        <v>83</v>
      </c>
      <c r="D16" s="44" t="s">
        <v>78</v>
      </c>
      <c r="E16" s="45" t="s">
        <v>63</v>
      </c>
      <c r="F16" s="46" t="s">
        <v>57</v>
      </c>
      <c r="G16" s="35" t="s">
        <v>32</v>
      </c>
      <c r="H16" s="47"/>
      <c r="I16" s="47"/>
    </row>
    <row r="17">
      <c r="A17" s="29"/>
      <c r="B17" s="49" t="s">
        <v>84</v>
      </c>
      <c r="C17" s="44" t="s">
        <v>85</v>
      </c>
      <c r="D17" s="44" t="s">
        <v>86</v>
      </c>
      <c r="E17" s="45" t="s">
        <v>63</v>
      </c>
      <c r="F17" s="46" t="s">
        <v>57</v>
      </c>
      <c r="G17" s="35" t="s">
        <v>32</v>
      </c>
      <c r="H17" s="47"/>
      <c r="I17" s="47"/>
    </row>
    <row r="18">
      <c r="A18" s="29"/>
      <c r="B18" s="49" t="s">
        <v>87</v>
      </c>
      <c r="C18" s="44" t="s">
        <v>88</v>
      </c>
      <c r="D18" s="44" t="s">
        <v>89</v>
      </c>
      <c r="E18" s="45" t="s">
        <v>63</v>
      </c>
      <c r="F18" s="46" t="s">
        <v>57</v>
      </c>
      <c r="G18" s="35" t="s">
        <v>32</v>
      </c>
      <c r="H18" s="47"/>
      <c r="I18" s="47"/>
    </row>
    <row r="19">
      <c r="A19" s="29" t="s">
        <v>90</v>
      </c>
      <c r="B19" s="49" t="s">
        <v>91</v>
      </c>
      <c r="C19" s="44" t="s">
        <v>92</v>
      </c>
      <c r="D19" s="50" t="s">
        <v>93</v>
      </c>
      <c r="E19" s="45" t="s">
        <v>63</v>
      </c>
      <c r="F19" s="46" t="s">
        <v>57</v>
      </c>
      <c r="G19" s="35" t="s">
        <v>32</v>
      </c>
      <c r="H19" s="47"/>
      <c r="I19" s="47"/>
    </row>
    <row r="20" ht="27.75" customHeight="1">
      <c r="A20" s="29" t="s">
        <v>94</v>
      </c>
      <c r="B20" s="49" t="s">
        <v>95</v>
      </c>
      <c r="C20" s="50" t="s">
        <v>96</v>
      </c>
      <c r="D20" s="50" t="s">
        <v>97</v>
      </c>
      <c r="E20" s="45" t="s">
        <v>63</v>
      </c>
      <c r="F20" s="46" t="s">
        <v>57</v>
      </c>
      <c r="G20" s="35" t="s">
        <v>32</v>
      </c>
      <c r="H20" s="47"/>
      <c r="I20" s="47"/>
    </row>
    <row r="21">
      <c r="A21" s="29"/>
      <c r="B21" s="49" t="s">
        <v>98</v>
      </c>
      <c r="C21" s="44" t="s">
        <v>99</v>
      </c>
      <c r="D21" s="50" t="s">
        <v>100</v>
      </c>
      <c r="E21" s="45" t="s">
        <v>63</v>
      </c>
      <c r="F21" s="46" t="s">
        <v>57</v>
      </c>
      <c r="G21" s="35" t="s">
        <v>32</v>
      </c>
      <c r="H21" s="47"/>
      <c r="I21" s="47"/>
    </row>
    <row r="22">
      <c r="A22" s="29" t="s">
        <v>101</v>
      </c>
      <c r="B22" s="49" t="s">
        <v>102</v>
      </c>
      <c r="C22" s="44" t="s">
        <v>103</v>
      </c>
      <c r="D22" s="50" t="s">
        <v>104</v>
      </c>
      <c r="E22" s="45" t="s">
        <v>63</v>
      </c>
      <c r="F22" s="46" t="s">
        <v>57</v>
      </c>
      <c r="G22" s="35" t="s">
        <v>32</v>
      </c>
      <c r="H22" s="47"/>
      <c r="I22" s="47"/>
    </row>
    <row r="23">
      <c r="A23" s="29" t="s">
        <v>105</v>
      </c>
      <c r="B23" s="49" t="s">
        <v>106</v>
      </c>
      <c r="C23" s="44" t="s">
        <v>107</v>
      </c>
      <c r="D23" s="50" t="s">
        <v>108</v>
      </c>
      <c r="E23" s="45" t="s">
        <v>63</v>
      </c>
      <c r="F23" s="46" t="s">
        <v>57</v>
      </c>
      <c r="G23" s="35" t="s">
        <v>32</v>
      </c>
      <c r="H23" s="47"/>
      <c r="I23" s="47"/>
    </row>
    <row r="24">
      <c r="A24" s="29" t="s">
        <v>109</v>
      </c>
      <c r="B24" s="49" t="s">
        <v>110</v>
      </c>
      <c r="C24" s="44" t="s">
        <v>111</v>
      </c>
      <c r="D24" s="50" t="s">
        <v>112</v>
      </c>
      <c r="E24" s="45" t="s">
        <v>63</v>
      </c>
      <c r="F24" s="46" t="s">
        <v>57</v>
      </c>
      <c r="G24" s="35" t="s">
        <v>32</v>
      </c>
      <c r="H24" s="47"/>
      <c r="I24" s="47"/>
    </row>
    <row r="25">
      <c r="A25" s="29" t="s">
        <v>113</v>
      </c>
      <c r="B25" s="49" t="s">
        <v>114</v>
      </c>
      <c r="C25" s="44" t="s">
        <v>115</v>
      </c>
      <c r="D25" s="50" t="s">
        <v>116</v>
      </c>
      <c r="E25" s="45" t="s">
        <v>63</v>
      </c>
      <c r="F25" s="46" t="s">
        <v>57</v>
      </c>
      <c r="G25" s="35" t="s">
        <v>32</v>
      </c>
      <c r="H25" s="47"/>
      <c r="I25" s="47"/>
    </row>
    <row r="26">
      <c r="A26" s="29" t="s">
        <v>117</v>
      </c>
      <c r="B26" s="49" t="s">
        <v>118</v>
      </c>
      <c r="C26" s="44" t="s">
        <v>119</v>
      </c>
      <c r="D26" s="50" t="s">
        <v>120</v>
      </c>
      <c r="E26" s="45" t="s">
        <v>63</v>
      </c>
      <c r="F26" s="46" t="s">
        <v>57</v>
      </c>
      <c r="G26" s="35" t="s">
        <v>32</v>
      </c>
      <c r="H26" s="36" t="s">
        <v>121</v>
      </c>
      <c r="I26" s="37"/>
    </row>
    <row r="27" ht="30.75" customHeight="1">
      <c r="A27" s="29" t="s">
        <v>122</v>
      </c>
      <c r="B27" s="49" t="s">
        <v>123</v>
      </c>
      <c r="C27" s="44" t="s">
        <v>124</v>
      </c>
      <c r="D27" s="50" t="s">
        <v>125</v>
      </c>
      <c r="E27" s="45" t="s">
        <v>63</v>
      </c>
      <c r="F27" s="46" t="s">
        <v>57</v>
      </c>
      <c r="G27" s="35" t="s">
        <v>32</v>
      </c>
      <c r="H27" s="47"/>
      <c r="I27" s="47"/>
    </row>
    <row r="28" ht="46.5" customHeight="1">
      <c r="A28" s="29" t="s">
        <v>126</v>
      </c>
      <c r="B28" s="49" t="s">
        <v>127</v>
      </c>
      <c r="C28" s="44" t="s">
        <v>128</v>
      </c>
      <c r="D28" s="50" t="s">
        <v>129</v>
      </c>
      <c r="E28" s="45" t="s">
        <v>63</v>
      </c>
      <c r="F28" s="46" t="s">
        <v>57</v>
      </c>
      <c r="G28" s="35" t="s">
        <v>32</v>
      </c>
      <c r="H28" s="47"/>
      <c r="I28" s="47"/>
    </row>
    <row r="29" ht="25.5" customHeight="1">
      <c r="A29" s="29" t="s">
        <v>130</v>
      </c>
      <c r="B29" s="49" t="s">
        <v>131</v>
      </c>
      <c r="C29" s="44" t="s">
        <v>132</v>
      </c>
      <c r="D29" s="50" t="s">
        <v>133</v>
      </c>
      <c r="E29" s="45" t="s">
        <v>63</v>
      </c>
      <c r="F29" s="46" t="s">
        <v>57</v>
      </c>
      <c r="G29" s="35" t="s">
        <v>32</v>
      </c>
      <c r="H29" s="47"/>
      <c r="I29" s="47"/>
    </row>
    <row r="30" ht="15.75" customHeight="1">
      <c r="A30" s="29" t="s">
        <v>134</v>
      </c>
      <c r="B30" s="49" t="s">
        <v>135</v>
      </c>
      <c r="C30" s="44" t="s">
        <v>136</v>
      </c>
      <c r="D30" s="50" t="s">
        <v>137</v>
      </c>
      <c r="E30" s="45" t="s">
        <v>63</v>
      </c>
      <c r="F30" s="46" t="s">
        <v>57</v>
      </c>
      <c r="G30" s="35" t="s">
        <v>32</v>
      </c>
      <c r="H30" s="47"/>
      <c r="I30" s="47"/>
    </row>
    <row r="31" ht="42.75" customHeight="1">
      <c r="A31" s="29" t="s">
        <v>138</v>
      </c>
      <c r="B31" s="49" t="s">
        <v>139</v>
      </c>
      <c r="C31" s="44" t="s">
        <v>140</v>
      </c>
      <c r="D31" s="50" t="s">
        <v>141</v>
      </c>
      <c r="E31" s="45" t="s">
        <v>63</v>
      </c>
      <c r="F31" s="46" t="s">
        <v>57</v>
      </c>
      <c r="G31" s="35" t="s">
        <v>32</v>
      </c>
      <c r="H31" s="47"/>
      <c r="I31" s="47"/>
    </row>
    <row r="32" ht="44.25" customHeight="1">
      <c r="A32" s="29" t="s">
        <v>142</v>
      </c>
      <c r="B32" s="49" t="s">
        <v>143</v>
      </c>
      <c r="C32" s="44" t="s">
        <v>144</v>
      </c>
      <c r="D32" s="50" t="s">
        <v>145</v>
      </c>
      <c r="E32" s="45" t="s">
        <v>63</v>
      </c>
      <c r="F32" s="46" t="s">
        <v>57</v>
      </c>
      <c r="G32" s="35" t="s">
        <v>32</v>
      </c>
      <c r="H32" s="47"/>
      <c r="I32" s="47"/>
    </row>
    <row r="33" ht="44.25" customHeight="1">
      <c r="A33" s="29" t="s">
        <v>146</v>
      </c>
      <c r="B33" s="49" t="s">
        <v>147</v>
      </c>
      <c r="C33" s="44" t="s">
        <v>148</v>
      </c>
      <c r="D33" s="50" t="s">
        <v>149</v>
      </c>
      <c r="E33" s="45" t="s">
        <v>63</v>
      </c>
      <c r="F33" s="46" t="s">
        <v>57</v>
      </c>
      <c r="G33" s="35" t="s">
        <v>32</v>
      </c>
      <c r="H33" s="47"/>
      <c r="I33" s="47"/>
    </row>
    <row r="34" ht="39.75" customHeight="1">
      <c r="A34" s="29" t="s">
        <v>150</v>
      </c>
      <c r="B34" s="49" t="s">
        <v>151</v>
      </c>
      <c r="C34" s="44" t="s">
        <v>152</v>
      </c>
      <c r="D34" s="50" t="s">
        <v>153</v>
      </c>
      <c r="E34" s="45" t="s">
        <v>63</v>
      </c>
      <c r="F34" s="46" t="s">
        <v>57</v>
      </c>
      <c r="G34" s="35" t="s">
        <v>32</v>
      </c>
      <c r="H34" s="47"/>
      <c r="I34" s="47"/>
    </row>
    <row r="35" ht="47.25" customHeight="1">
      <c r="A35" s="29" t="s">
        <v>154</v>
      </c>
      <c r="B35" s="30" t="s">
        <v>155</v>
      </c>
      <c r="C35" s="51" t="s">
        <v>156</v>
      </c>
      <c r="D35" s="32" t="s">
        <v>157</v>
      </c>
      <c r="E35" s="45" t="s">
        <v>63</v>
      </c>
      <c r="F35" s="46" t="s">
        <v>57</v>
      </c>
      <c r="G35" s="35" t="s">
        <v>32</v>
      </c>
      <c r="H35" s="47"/>
      <c r="I35" s="47"/>
    </row>
    <row r="36" ht="46.5" customHeight="1">
      <c r="A36" s="29" t="s">
        <v>158</v>
      </c>
      <c r="B36" s="30" t="s">
        <v>159</v>
      </c>
      <c r="C36" s="51" t="s">
        <v>160</v>
      </c>
      <c r="D36" s="52" t="s">
        <v>161</v>
      </c>
      <c r="E36" s="45" t="s">
        <v>63</v>
      </c>
      <c r="F36" s="46" t="s">
        <v>57</v>
      </c>
      <c r="G36" s="35" t="s">
        <v>32</v>
      </c>
      <c r="H36" s="47"/>
      <c r="I36" s="47"/>
    </row>
    <row r="37" ht="49.5" customHeight="1">
      <c r="A37" s="29" t="s">
        <v>162</v>
      </c>
      <c r="B37" s="52" t="s">
        <v>163</v>
      </c>
      <c r="C37" s="52" t="s">
        <v>164</v>
      </c>
      <c r="D37" s="52" t="s">
        <v>108</v>
      </c>
      <c r="E37" s="45" t="s">
        <v>63</v>
      </c>
      <c r="F37" s="46" t="s">
        <v>57</v>
      </c>
      <c r="G37" s="35" t="s">
        <v>32</v>
      </c>
      <c r="H37" s="47"/>
      <c r="I37" s="47"/>
    </row>
    <row r="38" ht="49.5" customHeight="1">
      <c r="A38" s="29" t="s">
        <v>165</v>
      </c>
      <c r="B38" s="52" t="s">
        <v>166</v>
      </c>
      <c r="C38" s="52" t="s">
        <v>167</v>
      </c>
      <c r="D38" s="32"/>
      <c r="E38" s="45" t="s">
        <v>63</v>
      </c>
      <c r="F38" s="46" t="s">
        <v>57</v>
      </c>
      <c r="G38" s="35" t="s">
        <v>32</v>
      </c>
      <c r="H38" s="47"/>
      <c r="I38" s="47"/>
    </row>
    <row r="39">
      <c r="A39" s="29" t="s">
        <v>168</v>
      </c>
      <c r="B39" s="52" t="s">
        <v>169</v>
      </c>
      <c r="C39" s="52" t="s">
        <v>170</v>
      </c>
      <c r="D39" s="52" t="s">
        <v>171</v>
      </c>
      <c r="E39" s="45" t="s">
        <v>63</v>
      </c>
      <c r="F39" s="46" t="s">
        <v>57</v>
      </c>
      <c r="G39" s="35" t="s">
        <v>32</v>
      </c>
      <c r="H39" s="47"/>
      <c r="I39" s="47"/>
    </row>
    <row r="40" ht="27.75" customHeight="1">
      <c r="A40" s="29" t="s">
        <v>172</v>
      </c>
      <c r="B40" s="52" t="s">
        <v>173</v>
      </c>
      <c r="C40" s="51" t="s">
        <v>174</v>
      </c>
      <c r="D40" s="52" t="s">
        <v>161</v>
      </c>
      <c r="E40" s="45" t="s">
        <v>63</v>
      </c>
      <c r="F40" s="46" t="s">
        <v>57</v>
      </c>
      <c r="G40" s="35" t="s">
        <v>32</v>
      </c>
      <c r="H40" s="47"/>
      <c r="I40" s="47"/>
    </row>
    <row r="41" ht="28.5" customHeight="1">
      <c r="A41" s="29" t="s">
        <v>175</v>
      </c>
      <c r="B41" s="52" t="s">
        <v>176</v>
      </c>
      <c r="C41" s="52" t="s">
        <v>177</v>
      </c>
      <c r="D41" s="52" t="s">
        <v>178</v>
      </c>
      <c r="E41" s="45" t="s">
        <v>63</v>
      </c>
      <c r="F41" s="46" t="s">
        <v>57</v>
      </c>
      <c r="G41" s="35" t="s">
        <v>32</v>
      </c>
      <c r="H41" s="47"/>
      <c r="I41" s="47"/>
    </row>
    <row r="42" ht="31.5" customHeight="1">
      <c r="A42" s="29" t="s">
        <v>179</v>
      </c>
      <c r="B42" s="53" t="s">
        <v>180</v>
      </c>
      <c r="C42" s="51" t="s">
        <v>181</v>
      </c>
      <c r="D42" s="52" t="s">
        <v>129</v>
      </c>
      <c r="E42" s="45" t="s">
        <v>63</v>
      </c>
      <c r="F42" s="46" t="s">
        <v>57</v>
      </c>
      <c r="G42" s="35" t="s">
        <v>32</v>
      </c>
      <c r="H42" s="47"/>
      <c r="I42" s="47"/>
    </row>
    <row r="43" ht="15.75" customHeight="1">
      <c r="A43" s="29" t="s">
        <v>182</v>
      </c>
      <c r="B43" s="52" t="s">
        <v>183</v>
      </c>
      <c r="C43" s="52" t="s">
        <v>184</v>
      </c>
      <c r="D43" s="52" t="s">
        <v>185</v>
      </c>
      <c r="E43" s="45" t="s">
        <v>63</v>
      </c>
      <c r="F43" s="46" t="s">
        <v>57</v>
      </c>
      <c r="G43" s="35" t="s">
        <v>32</v>
      </c>
      <c r="H43" s="47"/>
      <c r="I43" s="47"/>
    </row>
    <row r="44" ht="15.75" customHeight="1">
      <c r="A44" s="29" t="s">
        <v>186</v>
      </c>
      <c r="B44" s="52" t="s">
        <v>187</v>
      </c>
      <c r="C44" s="51" t="s">
        <v>188</v>
      </c>
      <c r="D44" s="52" t="s">
        <v>189</v>
      </c>
      <c r="E44" s="45" t="s">
        <v>63</v>
      </c>
      <c r="F44" s="46" t="s">
        <v>57</v>
      </c>
      <c r="G44" s="35" t="s">
        <v>32</v>
      </c>
      <c r="H44" s="47"/>
      <c r="I44" s="47"/>
    </row>
    <row r="45" ht="15.75" customHeight="1">
      <c r="A45" s="29" t="s">
        <v>190</v>
      </c>
      <c r="B45" s="53" t="s">
        <v>191</v>
      </c>
      <c r="C45" s="53" t="s">
        <v>192</v>
      </c>
      <c r="D45" s="53" t="s">
        <v>193</v>
      </c>
      <c r="E45" s="45" t="s">
        <v>63</v>
      </c>
      <c r="F45" s="46" t="s">
        <v>57</v>
      </c>
      <c r="G45" s="35" t="s">
        <v>32</v>
      </c>
      <c r="H45" s="47"/>
      <c r="I45" s="47"/>
    </row>
    <row r="46" ht="45.75" customHeight="1">
      <c r="A46" s="29" t="s">
        <v>194</v>
      </c>
      <c r="B46" s="52" t="s">
        <v>195</v>
      </c>
      <c r="C46" s="53" t="s">
        <v>196</v>
      </c>
      <c r="D46" s="53" t="s">
        <v>197</v>
      </c>
      <c r="E46" s="45" t="s">
        <v>63</v>
      </c>
      <c r="F46" s="46" t="s">
        <v>57</v>
      </c>
      <c r="G46" s="35" t="s">
        <v>32</v>
      </c>
      <c r="H46" s="47"/>
      <c r="I46" s="47"/>
    </row>
    <row r="47" ht="42.0" customHeight="1">
      <c r="A47" s="29" t="s">
        <v>198</v>
      </c>
      <c r="B47" s="53" t="s">
        <v>199</v>
      </c>
      <c r="C47" s="53" t="s">
        <v>200</v>
      </c>
      <c r="D47" s="53" t="s">
        <v>201</v>
      </c>
      <c r="E47" s="45" t="s">
        <v>63</v>
      </c>
      <c r="F47" s="46" t="s">
        <v>57</v>
      </c>
      <c r="G47" s="35" t="s">
        <v>32</v>
      </c>
      <c r="H47" s="47"/>
      <c r="I47" s="47"/>
    </row>
    <row r="48" ht="52.5" customHeight="1">
      <c r="A48" s="29" t="s">
        <v>202</v>
      </c>
      <c r="B48" s="53" t="s">
        <v>203</v>
      </c>
      <c r="C48" s="53" t="s">
        <v>204</v>
      </c>
      <c r="D48" s="53" t="s">
        <v>205</v>
      </c>
      <c r="E48" s="45" t="s">
        <v>63</v>
      </c>
      <c r="F48" s="46" t="s">
        <v>57</v>
      </c>
      <c r="G48" s="35" t="s">
        <v>32</v>
      </c>
      <c r="H48" s="47"/>
      <c r="I48" s="47"/>
    </row>
    <row r="49">
      <c r="A49" s="29" t="s">
        <v>206</v>
      </c>
      <c r="B49" s="53" t="s">
        <v>207</v>
      </c>
      <c r="C49" s="53" t="s">
        <v>208</v>
      </c>
      <c r="D49" s="53" t="s">
        <v>209</v>
      </c>
      <c r="E49" s="45" t="s">
        <v>63</v>
      </c>
      <c r="F49" s="46" t="s">
        <v>57</v>
      </c>
      <c r="G49" s="35" t="s">
        <v>32</v>
      </c>
      <c r="H49" s="47"/>
      <c r="I49" s="47"/>
    </row>
    <row r="50" ht="33.0" customHeight="1">
      <c r="A50" s="29" t="s">
        <v>210</v>
      </c>
      <c r="B50" s="53" t="s">
        <v>211</v>
      </c>
      <c r="C50" s="53" t="s">
        <v>212</v>
      </c>
      <c r="D50" s="53" t="s">
        <v>213</v>
      </c>
      <c r="E50" s="45" t="s">
        <v>63</v>
      </c>
      <c r="F50" s="46" t="s">
        <v>57</v>
      </c>
      <c r="G50" s="35" t="s">
        <v>32</v>
      </c>
      <c r="H50" s="47"/>
      <c r="I50" s="47"/>
    </row>
    <row r="51" ht="33.0" customHeight="1">
      <c r="A51" s="29" t="s">
        <v>214</v>
      </c>
      <c r="B51" s="53" t="s">
        <v>215</v>
      </c>
      <c r="C51" s="53" t="s">
        <v>216</v>
      </c>
      <c r="D51" s="52" t="s">
        <v>161</v>
      </c>
      <c r="E51" s="45" t="s">
        <v>63</v>
      </c>
      <c r="F51" s="46" t="s">
        <v>57</v>
      </c>
      <c r="G51" s="35" t="s">
        <v>32</v>
      </c>
      <c r="H51" s="47"/>
      <c r="I51" s="47"/>
    </row>
    <row r="52">
      <c r="A52" s="29" t="s">
        <v>217</v>
      </c>
      <c r="B52" s="53" t="s">
        <v>218</v>
      </c>
      <c r="C52" s="54" t="s">
        <v>219</v>
      </c>
      <c r="D52" s="53" t="s">
        <v>116</v>
      </c>
      <c r="E52" s="45" t="s">
        <v>63</v>
      </c>
      <c r="F52" s="46" t="s">
        <v>57</v>
      </c>
      <c r="G52" s="35" t="s">
        <v>32</v>
      </c>
      <c r="H52" s="47"/>
      <c r="I52" s="47"/>
    </row>
    <row r="53">
      <c r="A53" s="29" t="s">
        <v>220</v>
      </c>
      <c r="B53" s="53" t="s">
        <v>221</v>
      </c>
      <c r="C53" s="51" t="s">
        <v>222</v>
      </c>
      <c r="D53" s="53" t="s">
        <v>161</v>
      </c>
      <c r="E53" s="45" t="s">
        <v>63</v>
      </c>
      <c r="F53" s="46" t="s">
        <v>57</v>
      </c>
      <c r="G53" s="35" t="s">
        <v>32</v>
      </c>
      <c r="H53" s="47"/>
      <c r="I53" s="47"/>
    </row>
    <row r="54">
      <c r="A54" s="29" t="s">
        <v>223</v>
      </c>
      <c r="B54" s="53" t="s">
        <v>224</v>
      </c>
      <c r="C54" s="53" t="s">
        <v>225</v>
      </c>
      <c r="D54" s="53" t="s">
        <v>178</v>
      </c>
      <c r="E54" s="45" t="s">
        <v>63</v>
      </c>
      <c r="F54" s="46" t="s">
        <v>57</v>
      </c>
      <c r="G54" s="35" t="s">
        <v>32</v>
      </c>
      <c r="H54" s="47"/>
      <c r="I54" s="47"/>
    </row>
    <row r="55">
      <c r="A55" s="29" t="s">
        <v>226</v>
      </c>
      <c r="B55" s="55" t="s">
        <v>227</v>
      </c>
      <c r="C55" s="53" t="s">
        <v>228</v>
      </c>
      <c r="D55" s="53" t="s">
        <v>129</v>
      </c>
      <c r="E55" s="45" t="s">
        <v>63</v>
      </c>
      <c r="F55" s="46" t="s">
        <v>57</v>
      </c>
      <c r="G55" s="35" t="s">
        <v>32</v>
      </c>
      <c r="H55" s="47"/>
      <c r="I55" s="47"/>
    </row>
    <row r="56">
      <c r="A56" s="56"/>
      <c r="B56" s="54" t="s">
        <v>229</v>
      </c>
      <c r="C56" s="53" t="s">
        <v>230</v>
      </c>
      <c r="D56" s="53" t="s">
        <v>231</v>
      </c>
      <c r="E56" s="45" t="s">
        <v>63</v>
      </c>
      <c r="F56" s="46" t="s">
        <v>57</v>
      </c>
      <c r="G56" s="35" t="s">
        <v>32</v>
      </c>
      <c r="H56" s="57"/>
      <c r="I56" s="57"/>
    </row>
    <row r="57">
      <c r="A57" s="56"/>
      <c r="B57" s="53" t="s">
        <v>232</v>
      </c>
      <c r="C57" s="53" t="s">
        <v>233</v>
      </c>
      <c r="D57" s="54" t="s">
        <v>234</v>
      </c>
      <c r="E57" s="45" t="s">
        <v>63</v>
      </c>
      <c r="F57" s="46" t="s">
        <v>57</v>
      </c>
      <c r="G57" s="35" t="s">
        <v>32</v>
      </c>
      <c r="H57" s="57"/>
      <c r="I57" s="57"/>
    </row>
    <row r="58">
      <c r="A58" s="56"/>
      <c r="B58" s="53" t="s">
        <v>235</v>
      </c>
      <c r="C58" s="53" t="s">
        <v>236</v>
      </c>
      <c r="D58" s="53" t="s">
        <v>237</v>
      </c>
      <c r="E58" s="45" t="s">
        <v>63</v>
      </c>
      <c r="F58" s="46" t="s">
        <v>57</v>
      </c>
      <c r="G58" s="35" t="s">
        <v>32</v>
      </c>
      <c r="H58" s="58"/>
      <c r="I58" s="58"/>
    </row>
    <row r="59" ht="15.75" customHeight="1">
      <c r="A59" s="56"/>
      <c r="B59" s="53" t="s">
        <v>238</v>
      </c>
      <c r="C59" s="53" t="s">
        <v>239</v>
      </c>
      <c r="D59" s="53" t="s">
        <v>240</v>
      </c>
      <c r="E59" s="45" t="s">
        <v>63</v>
      </c>
      <c r="F59" s="46" t="s">
        <v>57</v>
      </c>
      <c r="G59" s="35" t="s">
        <v>32</v>
      </c>
      <c r="H59" s="58"/>
      <c r="I59" s="58"/>
    </row>
    <row r="60" ht="15.75" customHeight="1">
      <c r="A60" s="56"/>
      <c r="B60" s="53" t="s">
        <v>241</v>
      </c>
      <c r="C60" s="54" t="s">
        <v>242</v>
      </c>
      <c r="D60" s="53" t="s">
        <v>243</v>
      </c>
      <c r="E60" s="45" t="s">
        <v>63</v>
      </c>
      <c r="F60" s="46" t="s">
        <v>57</v>
      </c>
      <c r="G60" s="35" t="s">
        <v>32</v>
      </c>
      <c r="H60" s="58"/>
      <c r="I60" s="58"/>
    </row>
    <row r="61">
      <c r="A61" s="56"/>
      <c r="B61" s="53" t="s">
        <v>244</v>
      </c>
      <c r="C61" s="53" t="s">
        <v>245</v>
      </c>
      <c r="D61" s="53" t="s">
        <v>246</v>
      </c>
      <c r="E61" s="45" t="s">
        <v>63</v>
      </c>
      <c r="F61" s="46" t="s">
        <v>57</v>
      </c>
      <c r="G61" s="35" t="s">
        <v>32</v>
      </c>
      <c r="H61" s="58"/>
      <c r="I61" s="58"/>
    </row>
    <row r="62">
      <c r="A62" s="56"/>
      <c r="B62" s="53" t="s">
        <v>247</v>
      </c>
      <c r="C62" s="53" t="s">
        <v>248</v>
      </c>
      <c r="D62" s="54" t="s">
        <v>249</v>
      </c>
      <c r="E62" s="45" t="s">
        <v>63</v>
      </c>
      <c r="F62" s="46" t="s">
        <v>57</v>
      </c>
      <c r="G62" s="35" t="s">
        <v>32</v>
      </c>
      <c r="H62" s="58"/>
      <c r="I62" s="58"/>
    </row>
    <row r="63">
      <c r="A63" s="56"/>
      <c r="B63" s="53" t="s">
        <v>250</v>
      </c>
      <c r="C63" s="53" t="s">
        <v>251</v>
      </c>
      <c r="D63" s="53" t="s">
        <v>252</v>
      </c>
      <c r="E63" s="45" t="s">
        <v>63</v>
      </c>
      <c r="F63" s="46" t="s">
        <v>57</v>
      </c>
      <c r="G63" s="35" t="s">
        <v>32</v>
      </c>
      <c r="H63" s="58"/>
      <c r="I63" s="58"/>
    </row>
    <row r="64">
      <c r="A64" s="56"/>
      <c r="B64" s="53" t="s">
        <v>253</v>
      </c>
      <c r="C64" s="53" t="s">
        <v>254</v>
      </c>
      <c r="D64" s="53" t="s">
        <v>252</v>
      </c>
      <c r="E64" s="45" t="s">
        <v>63</v>
      </c>
      <c r="F64" s="46" t="s">
        <v>57</v>
      </c>
      <c r="G64" s="35" t="s">
        <v>32</v>
      </c>
      <c r="H64" s="58"/>
      <c r="I64" s="58"/>
    </row>
    <row r="65">
      <c r="A65" s="17"/>
      <c r="B65" s="59" t="s">
        <v>255</v>
      </c>
      <c r="C65" s="59" t="s">
        <v>256</v>
      </c>
      <c r="D65" s="59" t="s">
        <v>252</v>
      </c>
      <c r="E65" s="45" t="s">
        <v>63</v>
      </c>
      <c r="F65" s="46" t="s">
        <v>57</v>
      </c>
      <c r="G65" s="35" t="s">
        <v>32</v>
      </c>
      <c r="H65" s="60"/>
      <c r="I65" s="60"/>
    </row>
    <row r="66">
      <c r="A66" s="17"/>
      <c r="B66" s="59" t="s">
        <v>257</v>
      </c>
      <c r="C66" s="61" t="s">
        <v>258</v>
      </c>
      <c r="D66" s="59" t="s">
        <v>116</v>
      </c>
      <c r="E66" s="45" t="s">
        <v>63</v>
      </c>
      <c r="F66" s="46" t="s">
        <v>57</v>
      </c>
      <c r="G66" s="35" t="s">
        <v>32</v>
      </c>
      <c r="H66" s="60"/>
      <c r="I66" s="60"/>
    </row>
    <row r="67">
      <c r="A67" s="17"/>
      <c r="B67" s="61" t="s">
        <v>259</v>
      </c>
      <c r="C67" s="52" t="s">
        <v>260</v>
      </c>
      <c r="D67" s="52" t="s">
        <v>171</v>
      </c>
      <c r="E67" s="45" t="s">
        <v>63</v>
      </c>
      <c r="F67" s="46" t="s">
        <v>57</v>
      </c>
      <c r="G67" s="35" t="s">
        <v>32</v>
      </c>
      <c r="H67" s="60"/>
      <c r="I67" s="60"/>
    </row>
    <row r="68">
      <c r="A68" s="17"/>
      <c r="B68" s="62" t="s">
        <v>261</v>
      </c>
      <c r="C68" s="53" t="s">
        <v>262</v>
      </c>
      <c r="D68" s="53" t="s">
        <v>252</v>
      </c>
      <c r="E68" s="45" t="s">
        <v>63</v>
      </c>
      <c r="F68" s="46" t="s">
        <v>57</v>
      </c>
      <c r="G68" s="35" t="s">
        <v>32</v>
      </c>
      <c r="H68" s="60"/>
      <c r="I68" s="60"/>
    </row>
    <row r="69" ht="15.75" customHeight="1">
      <c r="A69" s="17"/>
      <c r="B69" s="62" t="s">
        <v>263</v>
      </c>
      <c r="C69" s="53" t="s">
        <v>264</v>
      </c>
      <c r="D69" s="53" t="s">
        <v>178</v>
      </c>
      <c r="E69" s="45" t="s">
        <v>63</v>
      </c>
      <c r="F69" s="46" t="s">
        <v>57</v>
      </c>
      <c r="G69" s="35" t="s">
        <v>32</v>
      </c>
      <c r="H69" s="60"/>
      <c r="I69" s="60"/>
    </row>
    <row r="70" ht="15.75" customHeight="1">
      <c r="A70" s="17"/>
      <c r="B70" s="62" t="s">
        <v>265</v>
      </c>
      <c r="C70" s="53" t="s">
        <v>266</v>
      </c>
      <c r="D70" s="53" t="s">
        <v>129</v>
      </c>
      <c r="E70" s="45" t="s">
        <v>63</v>
      </c>
      <c r="F70" s="46" t="s">
        <v>57</v>
      </c>
      <c r="G70" s="35" t="s">
        <v>32</v>
      </c>
      <c r="H70" s="60"/>
      <c r="I70" s="60"/>
    </row>
    <row r="71">
      <c r="A71" s="17"/>
      <c r="B71" s="63" t="s">
        <v>267</v>
      </c>
      <c r="C71" s="53" t="s">
        <v>268</v>
      </c>
      <c r="D71" s="53" t="s">
        <v>269</v>
      </c>
      <c r="E71" s="45" t="s">
        <v>63</v>
      </c>
      <c r="F71" s="46" t="s">
        <v>57</v>
      </c>
      <c r="G71" s="35" t="s">
        <v>32</v>
      </c>
      <c r="H71" s="60"/>
      <c r="I71" s="60"/>
    </row>
    <row r="72" ht="15.75" customHeight="1">
      <c r="A72" s="17"/>
      <c r="B72" s="63" t="s">
        <v>270</v>
      </c>
      <c r="C72" s="53" t="s">
        <v>271</v>
      </c>
      <c r="D72" s="53" t="s">
        <v>272</v>
      </c>
      <c r="E72" s="45" t="s">
        <v>63</v>
      </c>
      <c r="F72" s="46" t="s">
        <v>57</v>
      </c>
      <c r="G72" s="35" t="s">
        <v>32</v>
      </c>
      <c r="H72" s="60"/>
      <c r="I72" s="60"/>
    </row>
    <row r="73">
      <c r="A73" s="17"/>
      <c r="B73" s="63" t="s">
        <v>273</v>
      </c>
      <c r="C73" s="53" t="s">
        <v>274</v>
      </c>
      <c r="D73" s="53" t="s">
        <v>275</v>
      </c>
      <c r="E73" s="45" t="s">
        <v>63</v>
      </c>
      <c r="F73" s="46" t="s">
        <v>57</v>
      </c>
      <c r="G73" s="35" t="s">
        <v>32</v>
      </c>
      <c r="H73" s="60"/>
      <c r="I73" s="60"/>
    </row>
    <row r="74">
      <c r="A74" s="17"/>
      <c r="B74" s="63" t="s">
        <v>276</v>
      </c>
      <c r="C74" s="53" t="s">
        <v>277</v>
      </c>
      <c r="D74" s="53" t="s">
        <v>278</v>
      </c>
      <c r="E74" s="45" t="s">
        <v>63</v>
      </c>
      <c r="F74" s="46" t="s">
        <v>57</v>
      </c>
      <c r="G74" s="35" t="s">
        <v>32</v>
      </c>
      <c r="H74" s="60"/>
      <c r="I74" s="60"/>
    </row>
    <row r="75">
      <c r="A75" s="17"/>
      <c r="B75" s="53" t="s">
        <v>279</v>
      </c>
      <c r="C75" s="53" t="s">
        <v>280</v>
      </c>
      <c r="D75" s="53" t="s">
        <v>281</v>
      </c>
      <c r="E75" s="45" t="s">
        <v>63</v>
      </c>
      <c r="F75" s="46" t="s">
        <v>57</v>
      </c>
      <c r="G75" s="35" t="s">
        <v>32</v>
      </c>
      <c r="H75" s="60"/>
      <c r="I75" s="60"/>
    </row>
    <row r="76" ht="15.75" customHeight="1">
      <c r="A76" s="17"/>
      <c r="B76" s="53" t="s">
        <v>282</v>
      </c>
      <c r="C76" s="53" t="s">
        <v>283</v>
      </c>
      <c r="D76" s="53" t="s">
        <v>284</v>
      </c>
      <c r="E76" s="45" t="s">
        <v>63</v>
      </c>
      <c r="F76" s="46" t="s">
        <v>57</v>
      </c>
      <c r="G76" s="35" t="s">
        <v>32</v>
      </c>
      <c r="H76" s="60"/>
      <c r="I76" s="60"/>
    </row>
    <row r="77" ht="15.75" customHeight="1">
      <c r="A77" s="17"/>
      <c r="B77" s="53" t="s">
        <v>285</v>
      </c>
      <c r="C77" s="53" t="s">
        <v>286</v>
      </c>
      <c r="D77" s="53" t="s">
        <v>287</v>
      </c>
      <c r="E77" s="45" t="s">
        <v>63</v>
      </c>
      <c r="F77" s="46" t="s">
        <v>57</v>
      </c>
      <c r="G77" s="35" t="s">
        <v>32</v>
      </c>
      <c r="H77" s="60"/>
      <c r="I77" s="60"/>
    </row>
    <row r="78" ht="15.75" customHeight="1">
      <c r="A78" s="17"/>
      <c r="B78" s="53" t="s">
        <v>288</v>
      </c>
      <c r="C78" s="53" t="s">
        <v>289</v>
      </c>
      <c r="D78" s="53" t="s">
        <v>290</v>
      </c>
      <c r="E78" s="45" t="s">
        <v>63</v>
      </c>
      <c r="F78" s="46" t="s">
        <v>57</v>
      </c>
      <c r="G78" s="35" t="s">
        <v>32</v>
      </c>
      <c r="H78" s="60"/>
      <c r="I78" s="60"/>
    </row>
    <row r="79">
      <c r="A79" s="17"/>
      <c r="B79" s="53" t="s">
        <v>291</v>
      </c>
      <c r="C79" s="53" t="s">
        <v>292</v>
      </c>
      <c r="D79" s="53" t="s">
        <v>293</v>
      </c>
      <c r="E79" s="45" t="s">
        <v>63</v>
      </c>
      <c r="F79" s="46" t="s">
        <v>57</v>
      </c>
      <c r="G79" s="35" t="s">
        <v>32</v>
      </c>
      <c r="H79" s="60"/>
      <c r="I79" s="60"/>
    </row>
    <row r="80">
      <c r="A80" s="17"/>
      <c r="B80" s="53" t="s">
        <v>294</v>
      </c>
      <c r="C80" s="53" t="s">
        <v>295</v>
      </c>
      <c r="D80" s="53" t="s">
        <v>129</v>
      </c>
      <c r="E80" s="45" t="s">
        <v>63</v>
      </c>
      <c r="F80" s="46" t="s">
        <v>57</v>
      </c>
      <c r="G80" s="35" t="s">
        <v>32</v>
      </c>
      <c r="H80" s="60"/>
      <c r="I80" s="60"/>
    </row>
    <row r="81">
      <c r="A81" s="17"/>
      <c r="B81" s="54" t="s">
        <v>296</v>
      </c>
      <c r="C81" s="53" t="s">
        <v>297</v>
      </c>
      <c r="D81" s="53" t="s">
        <v>298</v>
      </c>
      <c r="E81" s="45" t="s">
        <v>63</v>
      </c>
      <c r="F81" s="46" t="s">
        <v>57</v>
      </c>
      <c r="G81" s="35" t="s">
        <v>32</v>
      </c>
      <c r="H81" s="60"/>
      <c r="I81" s="60"/>
    </row>
    <row r="82">
      <c r="A82" s="17"/>
      <c r="B82" s="53" t="s">
        <v>299</v>
      </c>
      <c r="C82" s="53" t="s">
        <v>300</v>
      </c>
      <c r="D82" s="53" t="s">
        <v>301</v>
      </c>
      <c r="E82" s="45" t="s">
        <v>63</v>
      </c>
      <c r="F82" s="46" t="s">
        <v>57</v>
      </c>
      <c r="G82" s="35" t="s">
        <v>32</v>
      </c>
      <c r="H82" s="60"/>
      <c r="I82" s="60"/>
    </row>
    <row r="83">
      <c r="A83" s="17"/>
      <c r="B83" s="53" t="s">
        <v>302</v>
      </c>
      <c r="C83" s="53" t="s">
        <v>303</v>
      </c>
      <c r="D83" s="53" t="s">
        <v>304</v>
      </c>
      <c r="E83" s="45" t="s">
        <v>63</v>
      </c>
      <c r="F83" s="46" t="s">
        <v>57</v>
      </c>
      <c r="G83" s="35" t="s">
        <v>32</v>
      </c>
      <c r="H83" s="60"/>
      <c r="I83" s="60"/>
    </row>
    <row r="84">
      <c r="A84" s="17"/>
      <c r="B84" s="53" t="s">
        <v>305</v>
      </c>
      <c r="C84" s="53" t="s">
        <v>306</v>
      </c>
      <c r="D84" s="53" t="s">
        <v>307</v>
      </c>
      <c r="E84" s="45" t="s">
        <v>63</v>
      </c>
      <c r="F84" s="46" t="s">
        <v>57</v>
      </c>
      <c r="G84" s="35" t="s">
        <v>32</v>
      </c>
      <c r="H84" s="60"/>
      <c r="I84" s="60"/>
    </row>
    <row r="85">
      <c r="A85" s="17"/>
      <c r="B85" s="62" t="s">
        <v>308</v>
      </c>
      <c r="C85" s="53" t="s">
        <v>309</v>
      </c>
      <c r="D85" s="53" t="s">
        <v>310</v>
      </c>
      <c r="E85" s="45" t="s">
        <v>63</v>
      </c>
      <c r="F85" s="46" t="s">
        <v>57</v>
      </c>
      <c r="G85" s="35" t="s">
        <v>32</v>
      </c>
      <c r="H85" s="60"/>
      <c r="I85" s="60"/>
    </row>
    <row r="86">
      <c r="A86" s="17"/>
      <c r="B86" s="62" t="s">
        <v>311</v>
      </c>
      <c r="C86" s="53" t="s">
        <v>312</v>
      </c>
      <c r="D86" s="53" t="s">
        <v>313</v>
      </c>
      <c r="E86" s="45" t="s">
        <v>63</v>
      </c>
      <c r="F86" s="46" t="s">
        <v>57</v>
      </c>
      <c r="G86" s="35" t="s">
        <v>32</v>
      </c>
      <c r="H86" s="60"/>
      <c r="I86" s="60"/>
    </row>
    <row r="87">
      <c r="A87" s="17"/>
      <c r="B87" s="62" t="s">
        <v>314</v>
      </c>
      <c r="C87" s="53" t="s">
        <v>315</v>
      </c>
      <c r="D87" s="53" t="s">
        <v>316</v>
      </c>
      <c r="E87" s="45" t="s">
        <v>63</v>
      </c>
      <c r="F87" s="46" t="s">
        <v>57</v>
      </c>
      <c r="G87" s="35" t="s">
        <v>32</v>
      </c>
      <c r="H87" s="60"/>
      <c r="I87" s="60"/>
    </row>
    <row r="88">
      <c r="A88" s="17"/>
      <c r="B88" s="62" t="s">
        <v>317</v>
      </c>
      <c r="C88" s="53" t="s">
        <v>318</v>
      </c>
      <c r="D88" s="53" t="s">
        <v>252</v>
      </c>
      <c r="E88" s="45" t="s">
        <v>63</v>
      </c>
      <c r="F88" s="46" t="s">
        <v>57</v>
      </c>
      <c r="G88" s="35" t="s">
        <v>32</v>
      </c>
      <c r="H88" s="60"/>
      <c r="I88" s="60"/>
    </row>
    <row r="89">
      <c r="A89" s="17"/>
      <c r="B89" s="62" t="s">
        <v>319</v>
      </c>
      <c r="C89" s="53" t="s">
        <v>320</v>
      </c>
      <c r="D89" s="53" t="s">
        <v>252</v>
      </c>
      <c r="E89" s="45" t="s">
        <v>63</v>
      </c>
      <c r="F89" s="46" t="s">
        <v>57</v>
      </c>
      <c r="G89" s="35" t="s">
        <v>32</v>
      </c>
      <c r="H89" s="60"/>
      <c r="I89" s="60"/>
    </row>
    <row r="90">
      <c r="A90" s="17"/>
      <c r="B90" s="62" t="s">
        <v>321</v>
      </c>
      <c r="C90" s="53" t="s">
        <v>322</v>
      </c>
      <c r="D90" s="53" t="s">
        <v>252</v>
      </c>
      <c r="E90" s="45" t="s">
        <v>63</v>
      </c>
      <c r="F90" s="46" t="s">
        <v>57</v>
      </c>
      <c r="G90" s="35" t="s">
        <v>32</v>
      </c>
      <c r="H90" s="60"/>
      <c r="I90" s="60"/>
    </row>
    <row r="91">
      <c r="A91" s="17"/>
      <c r="B91" s="62" t="s">
        <v>323</v>
      </c>
      <c r="C91" s="53" t="s">
        <v>324</v>
      </c>
      <c r="D91" s="53" t="s">
        <v>325</v>
      </c>
      <c r="E91" s="45" t="s">
        <v>63</v>
      </c>
      <c r="F91" s="46" t="s">
        <v>57</v>
      </c>
      <c r="G91" s="35" t="s">
        <v>32</v>
      </c>
      <c r="H91" s="60"/>
      <c r="I91" s="60"/>
    </row>
    <row r="92">
      <c r="A92" s="17"/>
      <c r="B92" s="62" t="s">
        <v>326</v>
      </c>
      <c r="C92" s="53" t="s">
        <v>327</v>
      </c>
      <c r="D92" s="53" t="s">
        <v>293</v>
      </c>
      <c r="E92" s="45" t="s">
        <v>63</v>
      </c>
      <c r="F92" s="46" t="s">
        <v>57</v>
      </c>
      <c r="G92" s="35" t="s">
        <v>32</v>
      </c>
      <c r="H92" s="60"/>
      <c r="I92" s="60"/>
    </row>
    <row r="93">
      <c r="A93" s="17"/>
      <c r="B93" s="62" t="s">
        <v>328</v>
      </c>
      <c r="C93" s="53" t="s">
        <v>329</v>
      </c>
      <c r="D93" s="53" t="s">
        <v>129</v>
      </c>
      <c r="E93" s="45" t="s">
        <v>63</v>
      </c>
      <c r="F93" s="46" t="s">
        <v>57</v>
      </c>
      <c r="G93" s="35" t="s">
        <v>32</v>
      </c>
      <c r="H93" s="60"/>
      <c r="I93" s="60"/>
    </row>
    <row r="94">
      <c r="A94" s="17"/>
      <c r="B94" s="63" t="s">
        <v>330</v>
      </c>
      <c r="C94" s="53" t="s">
        <v>331</v>
      </c>
      <c r="D94" s="53" t="s">
        <v>332</v>
      </c>
      <c r="E94" s="45" t="s">
        <v>63</v>
      </c>
      <c r="F94" s="46" t="s">
        <v>57</v>
      </c>
      <c r="G94" s="35" t="s">
        <v>32</v>
      </c>
      <c r="H94" s="60"/>
      <c r="I94" s="60"/>
    </row>
    <row r="95">
      <c r="A95" s="17"/>
      <c r="B95" s="59" t="s">
        <v>333</v>
      </c>
      <c r="C95" s="53" t="s">
        <v>334</v>
      </c>
      <c r="D95" s="53" t="s">
        <v>335</v>
      </c>
      <c r="E95" s="45" t="s">
        <v>63</v>
      </c>
      <c r="F95" s="46" t="s">
        <v>57</v>
      </c>
      <c r="G95" s="35" t="s">
        <v>32</v>
      </c>
      <c r="H95" s="60"/>
      <c r="I95" s="60"/>
    </row>
    <row r="96" ht="15.75" customHeight="1">
      <c r="A96" s="17"/>
      <c r="B96" s="59" t="s">
        <v>336</v>
      </c>
      <c r="C96" s="53" t="s">
        <v>337</v>
      </c>
      <c r="D96" s="53" t="s">
        <v>338</v>
      </c>
      <c r="E96" s="45" t="s">
        <v>63</v>
      </c>
      <c r="F96" s="46" t="s">
        <v>57</v>
      </c>
      <c r="G96" s="35" t="s">
        <v>32</v>
      </c>
      <c r="H96" s="60"/>
      <c r="I96" s="60"/>
    </row>
    <row r="97" ht="15.75" customHeight="1">
      <c r="A97" s="17"/>
      <c r="B97" s="62" t="s">
        <v>339</v>
      </c>
      <c r="C97" s="53" t="s">
        <v>340</v>
      </c>
      <c r="D97" s="53" t="s">
        <v>341</v>
      </c>
      <c r="E97" s="45" t="s">
        <v>63</v>
      </c>
      <c r="F97" s="46" t="s">
        <v>57</v>
      </c>
      <c r="G97" s="35" t="s">
        <v>32</v>
      </c>
      <c r="H97" s="60"/>
      <c r="I97" s="60"/>
    </row>
    <row r="98" ht="15.75" customHeight="1">
      <c r="A98" s="17"/>
      <c r="B98" s="62" t="s">
        <v>342</v>
      </c>
      <c r="C98" s="53" t="s">
        <v>343</v>
      </c>
      <c r="D98" s="53" t="s">
        <v>344</v>
      </c>
      <c r="E98" s="45" t="s">
        <v>63</v>
      </c>
      <c r="F98" s="46" t="s">
        <v>57</v>
      </c>
      <c r="G98" s="35" t="s">
        <v>32</v>
      </c>
      <c r="H98" s="60"/>
      <c r="I98" s="60"/>
    </row>
    <row r="99">
      <c r="A99" s="17"/>
      <c r="B99" s="62" t="s">
        <v>345</v>
      </c>
      <c r="C99" s="53" t="s">
        <v>346</v>
      </c>
      <c r="D99" s="53" t="s">
        <v>347</v>
      </c>
      <c r="E99" s="45" t="s">
        <v>63</v>
      </c>
      <c r="F99" s="46" t="s">
        <v>57</v>
      </c>
      <c r="G99" s="35" t="s">
        <v>32</v>
      </c>
      <c r="H99" s="60"/>
      <c r="I99" s="60"/>
    </row>
    <row r="100">
      <c r="A100" s="17"/>
      <c r="B100" s="62" t="s">
        <v>348</v>
      </c>
      <c r="C100" s="53" t="s">
        <v>349</v>
      </c>
      <c r="D100" s="53" t="s">
        <v>350</v>
      </c>
      <c r="E100" s="45" t="s">
        <v>63</v>
      </c>
      <c r="F100" s="46" t="s">
        <v>57</v>
      </c>
      <c r="G100" s="35" t="s">
        <v>32</v>
      </c>
      <c r="H100" s="60"/>
      <c r="I100" s="60"/>
    </row>
    <row r="101" ht="15.75" customHeight="1">
      <c r="A101" s="17"/>
      <c r="B101" s="62" t="s">
        <v>351</v>
      </c>
      <c r="C101" s="53" t="s">
        <v>352</v>
      </c>
      <c r="D101" s="54" t="s">
        <v>116</v>
      </c>
      <c r="E101" s="45" t="s">
        <v>63</v>
      </c>
      <c r="F101" s="46" t="s">
        <v>57</v>
      </c>
      <c r="G101" s="35" t="s">
        <v>32</v>
      </c>
      <c r="H101" s="60"/>
      <c r="I101" s="60"/>
    </row>
    <row r="102">
      <c r="A102" s="17"/>
      <c r="B102" s="59" t="s">
        <v>353</v>
      </c>
      <c r="C102" s="53" t="s">
        <v>354</v>
      </c>
      <c r="D102" s="54" t="s">
        <v>116</v>
      </c>
      <c r="E102" s="45" t="s">
        <v>63</v>
      </c>
      <c r="F102" s="46" t="s">
        <v>57</v>
      </c>
      <c r="G102" s="35" t="s">
        <v>32</v>
      </c>
      <c r="H102" s="60"/>
      <c r="I102" s="60"/>
    </row>
    <row r="103" ht="15.75" customHeight="1">
      <c r="A103" s="17"/>
      <c r="B103" s="59" t="s">
        <v>355</v>
      </c>
      <c r="C103" s="53" t="s">
        <v>356</v>
      </c>
      <c r="D103" s="54" t="s">
        <v>116</v>
      </c>
      <c r="E103" s="45" t="s">
        <v>63</v>
      </c>
      <c r="F103" s="46" t="s">
        <v>57</v>
      </c>
      <c r="G103" s="35" t="s">
        <v>32</v>
      </c>
      <c r="H103" s="60"/>
      <c r="I103" s="60"/>
    </row>
    <row r="104" ht="30.0" customHeight="1">
      <c r="A104" s="17"/>
      <c r="B104" s="59" t="s">
        <v>357</v>
      </c>
      <c r="C104" s="52" t="s">
        <v>358</v>
      </c>
      <c r="D104" s="53" t="s">
        <v>116</v>
      </c>
      <c r="E104" s="45" t="s">
        <v>63</v>
      </c>
      <c r="F104" s="46" t="s">
        <v>57</v>
      </c>
      <c r="G104" s="35" t="s">
        <v>32</v>
      </c>
      <c r="H104" s="60"/>
      <c r="I104" s="60"/>
    </row>
    <row r="105">
      <c r="A105" s="17"/>
      <c r="B105" s="61" t="s">
        <v>359</v>
      </c>
      <c r="C105" s="52" t="s">
        <v>360</v>
      </c>
      <c r="D105" s="52" t="s">
        <v>171</v>
      </c>
      <c r="E105" s="45" t="s">
        <v>63</v>
      </c>
      <c r="F105" s="46" t="s">
        <v>57</v>
      </c>
      <c r="G105" s="35" t="s">
        <v>32</v>
      </c>
      <c r="H105" s="60"/>
      <c r="I105" s="60"/>
    </row>
    <row r="106" ht="15.75" customHeight="1">
      <c r="A106" s="17"/>
      <c r="B106" s="53" t="s">
        <v>361</v>
      </c>
      <c r="C106" s="53" t="s">
        <v>362</v>
      </c>
      <c r="D106" s="53" t="s">
        <v>252</v>
      </c>
      <c r="E106" s="45" t="s">
        <v>63</v>
      </c>
      <c r="F106" s="46" t="s">
        <v>57</v>
      </c>
      <c r="G106" s="35" t="s">
        <v>32</v>
      </c>
      <c r="H106" s="60"/>
      <c r="I106" s="60"/>
    </row>
    <row r="107" ht="15.75" customHeight="1">
      <c r="A107" s="17"/>
      <c r="B107" s="53" t="s">
        <v>363</v>
      </c>
      <c r="C107" s="53" t="s">
        <v>364</v>
      </c>
      <c r="D107" s="53" t="s">
        <v>293</v>
      </c>
      <c r="E107" s="45" t="s">
        <v>63</v>
      </c>
      <c r="F107" s="46" t="s">
        <v>57</v>
      </c>
      <c r="G107" s="35" t="s">
        <v>32</v>
      </c>
      <c r="H107" s="60"/>
      <c r="I107" s="60"/>
    </row>
    <row r="108">
      <c r="A108" s="17"/>
      <c r="B108" s="53" t="s">
        <v>365</v>
      </c>
      <c r="C108" s="53" t="s">
        <v>366</v>
      </c>
      <c r="D108" s="53" t="s">
        <v>129</v>
      </c>
      <c r="E108" s="45" t="s">
        <v>63</v>
      </c>
      <c r="F108" s="46" t="s">
        <v>57</v>
      </c>
      <c r="G108" s="35" t="s">
        <v>32</v>
      </c>
      <c r="H108" s="60"/>
      <c r="I108" s="60"/>
    </row>
    <row r="109" ht="15.75" customHeight="1">
      <c r="A109" s="17"/>
      <c r="B109" s="63" t="s">
        <v>367</v>
      </c>
      <c r="C109" s="53" t="s">
        <v>368</v>
      </c>
      <c r="D109" s="53" t="s">
        <v>369</v>
      </c>
      <c r="E109" s="45" t="s">
        <v>63</v>
      </c>
      <c r="F109" s="46" t="s">
        <v>57</v>
      </c>
      <c r="G109" s="35" t="s">
        <v>32</v>
      </c>
      <c r="H109" s="60"/>
      <c r="I109" s="60"/>
    </row>
    <row r="110">
      <c r="A110" s="17"/>
      <c r="B110" s="62" t="s">
        <v>370</v>
      </c>
      <c r="C110" s="53" t="s">
        <v>371</v>
      </c>
      <c r="D110" s="53" t="s">
        <v>372</v>
      </c>
      <c r="E110" s="45" t="s">
        <v>63</v>
      </c>
      <c r="F110" s="46" t="s">
        <v>57</v>
      </c>
      <c r="G110" s="35" t="s">
        <v>32</v>
      </c>
      <c r="H110" s="60"/>
      <c r="I110" s="60"/>
    </row>
    <row r="111">
      <c r="A111" s="17"/>
      <c r="B111" s="63" t="s">
        <v>373</v>
      </c>
      <c r="C111" s="54" t="s">
        <v>374</v>
      </c>
      <c r="D111" s="54" t="s">
        <v>375</v>
      </c>
      <c r="E111" s="45" t="s">
        <v>63</v>
      </c>
      <c r="F111" s="46" t="s">
        <v>57</v>
      </c>
      <c r="G111" s="35" t="s">
        <v>32</v>
      </c>
      <c r="H111" s="60"/>
      <c r="I111" s="60"/>
    </row>
    <row r="112" ht="15.75" customHeight="1">
      <c r="A112" s="17"/>
      <c r="B112" s="62" t="s">
        <v>376</v>
      </c>
      <c r="C112" s="54" t="s">
        <v>377</v>
      </c>
      <c r="D112" s="54" t="s">
        <v>378</v>
      </c>
      <c r="E112" s="45" t="s">
        <v>63</v>
      </c>
      <c r="F112" s="46" t="s">
        <v>57</v>
      </c>
      <c r="G112" s="35" t="s">
        <v>32</v>
      </c>
      <c r="H112" s="60"/>
      <c r="I112" s="60"/>
    </row>
    <row r="113" ht="15.75" customHeight="1">
      <c r="A113" s="17"/>
      <c r="B113" s="62" t="s">
        <v>379</v>
      </c>
      <c r="C113" s="53" t="s">
        <v>380</v>
      </c>
      <c r="D113" s="53" t="s">
        <v>381</v>
      </c>
      <c r="E113" s="45" t="s">
        <v>63</v>
      </c>
      <c r="F113" s="46" t="s">
        <v>57</v>
      </c>
      <c r="G113" s="35" t="s">
        <v>32</v>
      </c>
      <c r="H113" s="60"/>
      <c r="I113" s="60"/>
    </row>
    <row r="114" ht="15.75" customHeight="1">
      <c r="A114" s="17"/>
      <c r="B114" s="62" t="s">
        <v>382</v>
      </c>
      <c r="C114" s="54" t="s">
        <v>383</v>
      </c>
      <c r="D114" s="53" t="s">
        <v>384</v>
      </c>
      <c r="E114" s="45" t="s">
        <v>63</v>
      </c>
      <c r="F114" s="46" t="s">
        <v>57</v>
      </c>
      <c r="G114" s="35" t="s">
        <v>32</v>
      </c>
      <c r="H114" s="60"/>
      <c r="I114" s="60"/>
    </row>
    <row r="115">
      <c r="A115" s="17"/>
      <c r="B115" s="62" t="s">
        <v>385</v>
      </c>
      <c r="C115" s="54" t="s">
        <v>386</v>
      </c>
      <c r="D115" s="53" t="s">
        <v>387</v>
      </c>
      <c r="E115" s="45" t="s">
        <v>63</v>
      </c>
      <c r="F115" s="46" t="s">
        <v>57</v>
      </c>
      <c r="G115" s="35" t="s">
        <v>32</v>
      </c>
      <c r="H115" s="60"/>
      <c r="I115" s="60"/>
    </row>
    <row r="116">
      <c r="A116" s="17"/>
      <c r="B116" s="62" t="s">
        <v>388</v>
      </c>
      <c r="C116" s="54" t="s">
        <v>389</v>
      </c>
      <c r="D116" s="53" t="s">
        <v>390</v>
      </c>
      <c r="E116" s="45" t="s">
        <v>63</v>
      </c>
      <c r="F116" s="46" t="s">
        <v>57</v>
      </c>
      <c r="G116" s="35" t="s">
        <v>32</v>
      </c>
      <c r="H116" s="60"/>
      <c r="I116" s="60"/>
    </row>
    <row r="117">
      <c r="A117" s="17"/>
      <c r="B117" s="63" t="s">
        <v>391</v>
      </c>
      <c r="C117" s="53" t="s">
        <v>392</v>
      </c>
      <c r="D117" s="54" t="s">
        <v>393</v>
      </c>
      <c r="E117" s="45" t="s">
        <v>63</v>
      </c>
      <c r="F117" s="46" t="s">
        <v>57</v>
      </c>
      <c r="G117" s="35" t="s">
        <v>32</v>
      </c>
      <c r="H117" s="60"/>
      <c r="I117" s="60"/>
    </row>
    <row r="118" ht="15.75" customHeight="1">
      <c r="A118" s="17"/>
      <c r="B118" s="62" t="s">
        <v>394</v>
      </c>
      <c r="C118" s="53" t="s">
        <v>395</v>
      </c>
      <c r="D118" s="54" t="s">
        <v>393</v>
      </c>
      <c r="E118" s="45" t="s">
        <v>63</v>
      </c>
      <c r="F118" s="46" t="s">
        <v>57</v>
      </c>
      <c r="G118" s="35" t="s">
        <v>32</v>
      </c>
      <c r="H118" s="60"/>
      <c r="I118" s="60"/>
    </row>
    <row r="119" ht="15.75" customHeight="1">
      <c r="A119" s="17"/>
      <c r="B119" s="62" t="s">
        <v>396</v>
      </c>
      <c r="C119" s="53" t="s">
        <v>397</v>
      </c>
      <c r="D119" s="53" t="s">
        <v>398</v>
      </c>
      <c r="E119" s="45" t="s">
        <v>63</v>
      </c>
      <c r="F119" s="46" t="s">
        <v>57</v>
      </c>
      <c r="G119" s="35" t="s">
        <v>32</v>
      </c>
      <c r="H119" s="60"/>
      <c r="I119" s="60"/>
    </row>
    <row r="120">
      <c r="A120" s="17"/>
      <c r="B120" s="62" t="s">
        <v>399</v>
      </c>
      <c r="C120" s="52" t="s">
        <v>400</v>
      </c>
      <c r="D120" s="53" t="s">
        <v>116</v>
      </c>
      <c r="E120" s="45" t="s">
        <v>63</v>
      </c>
      <c r="F120" s="46" t="s">
        <v>57</v>
      </c>
      <c r="G120" s="35" t="s">
        <v>32</v>
      </c>
      <c r="H120" s="60"/>
      <c r="I120" s="60"/>
    </row>
    <row r="121">
      <c r="A121" s="17"/>
      <c r="B121" s="63" t="s">
        <v>401</v>
      </c>
      <c r="C121" s="52" t="s">
        <v>402</v>
      </c>
      <c r="D121" s="52" t="s">
        <v>171</v>
      </c>
      <c r="E121" s="45" t="s">
        <v>63</v>
      </c>
      <c r="F121" s="46" t="s">
        <v>57</v>
      </c>
      <c r="G121" s="35" t="s">
        <v>32</v>
      </c>
      <c r="H121" s="60"/>
      <c r="I121" s="60"/>
    </row>
    <row r="122" ht="15.75" customHeight="1">
      <c r="A122" s="17"/>
      <c r="B122" s="53" t="s">
        <v>403</v>
      </c>
      <c r="C122" s="53" t="s">
        <v>404</v>
      </c>
      <c r="D122" s="54" t="s">
        <v>393</v>
      </c>
      <c r="E122" s="45" t="s">
        <v>63</v>
      </c>
      <c r="F122" s="46" t="s">
        <v>57</v>
      </c>
      <c r="G122" s="35" t="s">
        <v>32</v>
      </c>
      <c r="H122" s="60"/>
      <c r="I122" s="60"/>
    </row>
    <row r="123" ht="15.75" customHeight="1">
      <c r="A123" s="17"/>
      <c r="B123" s="53" t="s">
        <v>405</v>
      </c>
      <c r="C123" s="53" t="s">
        <v>406</v>
      </c>
      <c r="D123" s="53" t="s">
        <v>293</v>
      </c>
      <c r="E123" s="45" t="s">
        <v>63</v>
      </c>
      <c r="F123" s="46" t="s">
        <v>57</v>
      </c>
      <c r="G123" s="35" t="s">
        <v>32</v>
      </c>
      <c r="H123" s="60"/>
      <c r="I123" s="60"/>
    </row>
    <row r="124" ht="15.75" customHeight="1">
      <c r="A124" s="17"/>
      <c r="B124" s="53" t="s">
        <v>407</v>
      </c>
      <c r="C124" s="53" t="s">
        <v>408</v>
      </c>
      <c r="D124" s="53" t="s">
        <v>129</v>
      </c>
      <c r="E124" s="45" t="s">
        <v>63</v>
      </c>
      <c r="F124" s="46" t="s">
        <v>57</v>
      </c>
      <c r="G124" s="35" t="s">
        <v>32</v>
      </c>
      <c r="H124" s="60"/>
      <c r="I124" s="60"/>
    </row>
    <row r="125">
      <c r="A125" s="17"/>
      <c r="B125" s="63" t="s">
        <v>409</v>
      </c>
      <c r="C125" s="54" t="s">
        <v>410</v>
      </c>
      <c r="D125" s="53" t="s">
        <v>411</v>
      </c>
      <c r="E125" s="45" t="s">
        <v>63</v>
      </c>
      <c r="F125" s="46" t="s">
        <v>57</v>
      </c>
      <c r="G125" s="35" t="s">
        <v>32</v>
      </c>
      <c r="H125" s="60"/>
      <c r="I125" s="60"/>
    </row>
    <row r="126">
      <c r="A126" s="17"/>
      <c r="B126" s="63" t="s">
        <v>412</v>
      </c>
      <c r="C126" s="54" t="s">
        <v>413</v>
      </c>
      <c r="D126" s="53" t="s">
        <v>414</v>
      </c>
      <c r="E126" s="45" t="s">
        <v>63</v>
      </c>
      <c r="F126" s="46" t="s">
        <v>57</v>
      </c>
      <c r="G126" s="35" t="s">
        <v>32</v>
      </c>
      <c r="H126" s="64" t="s">
        <v>415</v>
      </c>
      <c r="I126" s="60"/>
    </row>
    <row r="127" ht="15.75" customHeight="1">
      <c r="A127" s="17"/>
      <c r="B127" s="62" t="s">
        <v>416</v>
      </c>
      <c r="C127" s="53" t="s">
        <v>417</v>
      </c>
      <c r="D127" s="53" t="s">
        <v>418</v>
      </c>
      <c r="E127" s="45" t="s">
        <v>63</v>
      </c>
      <c r="F127" s="46" t="s">
        <v>57</v>
      </c>
      <c r="G127" s="35" t="s">
        <v>32</v>
      </c>
      <c r="H127" s="60"/>
      <c r="I127" s="60"/>
    </row>
    <row r="128" ht="15.75" customHeight="1">
      <c r="A128" s="17"/>
      <c r="B128" s="62" t="s">
        <v>419</v>
      </c>
      <c r="C128" s="53" t="s">
        <v>420</v>
      </c>
      <c r="D128" s="53" t="s">
        <v>421</v>
      </c>
      <c r="E128" s="45" t="s">
        <v>63</v>
      </c>
      <c r="F128" s="46" t="s">
        <v>57</v>
      </c>
      <c r="G128" s="35" t="s">
        <v>32</v>
      </c>
      <c r="H128" s="60"/>
      <c r="I128" s="60"/>
    </row>
    <row r="129" ht="15.75" customHeight="1">
      <c r="A129" s="17"/>
      <c r="B129" s="62" t="s">
        <v>422</v>
      </c>
      <c r="C129" s="53" t="s">
        <v>423</v>
      </c>
      <c r="D129" s="53" t="s">
        <v>424</v>
      </c>
      <c r="E129" s="45" t="s">
        <v>63</v>
      </c>
      <c r="F129" s="46" t="s">
        <v>57</v>
      </c>
      <c r="G129" s="35" t="s">
        <v>32</v>
      </c>
      <c r="H129" s="60"/>
      <c r="I129" s="60"/>
    </row>
    <row r="130" ht="15.75" customHeight="1">
      <c r="A130" s="17"/>
      <c r="B130" s="62" t="s">
        <v>425</v>
      </c>
      <c r="C130" s="53" t="s">
        <v>426</v>
      </c>
      <c r="D130" s="53" t="s">
        <v>427</v>
      </c>
      <c r="E130" s="45" t="s">
        <v>63</v>
      </c>
      <c r="F130" s="46" t="s">
        <v>57</v>
      </c>
      <c r="G130" s="35" t="s">
        <v>32</v>
      </c>
      <c r="H130" s="60"/>
      <c r="I130" s="60"/>
    </row>
    <row r="131" ht="15.75" customHeight="1">
      <c r="A131" s="17"/>
      <c r="B131" s="62" t="s">
        <v>428</v>
      </c>
      <c r="C131" s="53" t="s">
        <v>429</v>
      </c>
      <c r="D131" s="53" t="s">
        <v>430</v>
      </c>
      <c r="E131" s="45" t="s">
        <v>63</v>
      </c>
      <c r="F131" s="46" t="s">
        <v>57</v>
      </c>
      <c r="G131" s="35" t="s">
        <v>32</v>
      </c>
      <c r="H131" s="60"/>
      <c r="I131" s="60"/>
    </row>
    <row r="132" ht="15.75" customHeight="1">
      <c r="A132" s="17"/>
      <c r="B132" s="62" t="s">
        <v>431</v>
      </c>
      <c r="C132" s="54" t="s">
        <v>432</v>
      </c>
      <c r="D132" s="53" t="s">
        <v>252</v>
      </c>
      <c r="E132" s="45" t="s">
        <v>63</v>
      </c>
      <c r="F132" s="46" t="s">
        <v>57</v>
      </c>
      <c r="G132" s="35" t="s">
        <v>32</v>
      </c>
      <c r="H132" s="60"/>
      <c r="I132" s="60"/>
    </row>
    <row r="133" ht="15.75" customHeight="1">
      <c r="A133" s="17"/>
      <c r="B133" s="53" t="s">
        <v>433</v>
      </c>
      <c r="C133" s="53" t="s">
        <v>434</v>
      </c>
      <c r="D133" s="53" t="s">
        <v>116</v>
      </c>
      <c r="E133" s="45" t="s">
        <v>63</v>
      </c>
      <c r="F133" s="46" t="s">
        <v>57</v>
      </c>
      <c r="G133" s="35" t="s">
        <v>32</v>
      </c>
      <c r="H133" s="60"/>
      <c r="I133" s="60"/>
    </row>
    <row r="134">
      <c r="A134" s="17"/>
      <c r="B134" s="53" t="s">
        <v>435</v>
      </c>
      <c r="C134" s="52" t="s">
        <v>436</v>
      </c>
      <c r="D134" s="53" t="s">
        <v>116</v>
      </c>
      <c r="E134" s="45" t="s">
        <v>63</v>
      </c>
      <c r="F134" s="46" t="s">
        <v>57</v>
      </c>
      <c r="G134" s="35" t="s">
        <v>32</v>
      </c>
      <c r="H134" s="60"/>
      <c r="I134" s="60"/>
    </row>
    <row r="135">
      <c r="A135" s="17"/>
      <c r="B135" s="54" t="s">
        <v>437</v>
      </c>
      <c r="C135" s="52" t="s">
        <v>438</v>
      </c>
      <c r="D135" s="52" t="s">
        <v>171</v>
      </c>
      <c r="E135" s="45" t="s">
        <v>63</v>
      </c>
      <c r="F135" s="46" t="s">
        <v>57</v>
      </c>
      <c r="G135" s="35" t="s">
        <v>32</v>
      </c>
      <c r="H135" s="60"/>
      <c r="I135" s="60"/>
    </row>
    <row r="136" ht="15.75" customHeight="1">
      <c r="A136" s="17"/>
      <c r="B136" s="53" t="s">
        <v>439</v>
      </c>
      <c r="C136" s="53" t="s">
        <v>440</v>
      </c>
      <c r="D136" s="53" t="s">
        <v>252</v>
      </c>
      <c r="E136" s="45" t="s">
        <v>63</v>
      </c>
      <c r="F136" s="46" t="s">
        <v>57</v>
      </c>
      <c r="G136" s="35" t="s">
        <v>32</v>
      </c>
      <c r="H136" s="60"/>
      <c r="I136" s="60"/>
    </row>
    <row r="137" ht="15.75" customHeight="1">
      <c r="A137" s="17"/>
      <c r="B137" s="53" t="s">
        <v>441</v>
      </c>
      <c r="C137" s="53" t="s">
        <v>442</v>
      </c>
      <c r="D137" s="53" t="s">
        <v>178</v>
      </c>
      <c r="E137" s="45" t="s">
        <v>63</v>
      </c>
      <c r="F137" s="46" t="s">
        <v>57</v>
      </c>
      <c r="G137" s="35" t="s">
        <v>32</v>
      </c>
      <c r="H137" s="60"/>
      <c r="I137" s="60"/>
    </row>
    <row r="138" ht="15.75" customHeight="1">
      <c r="A138" s="17"/>
      <c r="B138" s="53" t="s">
        <v>443</v>
      </c>
      <c r="C138" s="53" t="s">
        <v>444</v>
      </c>
      <c r="D138" s="53" t="s">
        <v>129</v>
      </c>
      <c r="E138" s="45" t="s">
        <v>63</v>
      </c>
      <c r="F138" s="46" t="s">
        <v>57</v>
      </c>
      <c r="G138" s="35" t="s">
        <v>32</v>
      </c>
      <c r="H138" s="60"/>
      <c r="I138" s="60"/>
    </row>
    <row r="139">
      <c r="A139" s="17"/>
      <c r="B139" s="53" t="s">
        <v>445</v>
      </c>
      <c r="C139" s="53" t="s">
        <v>446</v>
      </c>
      <c r="D139" s="53" t="s">
        <v>447</v>
      </c>
      <c r="E139" s="45" t="s">
        <v>63</v>
      </c>
      <c r="F139" s="46" t="s">
        <v>57</v>
      </c>
      <c r="G139" s="35" t="s">
        <v>32</v>
      </c>
      <c r="H139" s="60"/>
      <c r="I139" s="60"/>
    </row>
    <row r="140" ht="78.75" customHeight="1">
      <c r="A140" s="17"/>
      <c r="B140" s="65" t="s">
        <v>448</v>
      </c>
      <c r="C140" s="66" t="s">
        <v>449</v>
      </c>
      <c r="D140" s="67" t="s">
        <v>450</v>
      </c>
      <c r="E140" s="45" t="s">
        <v>63</v>
      </c>
      <c r="F140" s="46" t="s">
        <v>57</v>
      </c>
      <c r="G140" s="35" t="s">
        <v>32</v>
      </c>
      <c r="H140" s="60"/>
      <c r="I140" s="60"/>
    </row>
    <row r="141" ht="15.75" customHeight="1">
      <c r="A141" s="17"/>
      <c r="B141" s="68" t="s">
        <v>451</v>
      </c>
      <c r="C141" s="54" t="s">
        <v>452</v>
      </c>
      <c r="D141" s="54" t="s">
        <v>453</v>
      </c>
      <c r="E141" s="45" t="s">
        <v>63</v>
      </c>
      <c r="F141" s="46" t="s">
        <v>57</v>
      </c>
      <c r="G141" s="35" t="s">
        <v>32</v>
      </c>
      <c r="H141" s="64" t="s">
        <v>454</v>
      </c>
      <c r="I141" s="60"/>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c r="A168" s="17"/>
      <c r="B168" s="17"/>
      <c r="G168" s="17"/>
    </row>
    <row r="169" ht="15.75" customHeight="1">
      <c r="A169" s="17"/>
      <c r="B169" s="17"/>
      <c r="G169" s="17"/>
    </row>
    <row r="170" ht="15.75" customHeight="1">
      <c r="A170" s="17"/>
      <c r="B170" s="17"/>
      <c r="G170" s="17"/>
    </row>
    <row r="171" ht="15.75" customHeight="1">
      <c r="A171" s="17"/>
      <c r="B171" s="17"/>
      <c r="G171" s="17"/>
    </row>
    <row r="172" ht="15.75" customHeight="1">
      <c r="A172" s="17"/>
      <c r="B172" s="17"/>
      <c r="G172" s="17"/>
    </row>
    <row r="173" ht="15.75" customHeight="1">
      <c r="A173" s="17"/>
      <c r="B173" s="17"/>
      <c r="G173" s="17"/>
    </row>
    <row r="174" ht="15.75" customHeight="1">
      <c r="A174" s="17"/>
      <c r="B174" s="17"/>
      <c r="G174" s="17"/>
    </row>
    <row r="175" ht="15.75" customHeight="1">
      <c r="A175" s="17"/>
      <c r="B175" s="17"/>
      <c r="G175" s="17"/>
    </row>
    <row r="176" ht="15.75" customHeight="1">
      <c r="A176" s="17"/>
      <c r="B176" s="17"/>
      <c r="G176" s="17"/>
    </row>
    <row r="177" ht="15.75" customHeight="1">
      <c r="A177" s="17"/>
      <c r="B177" s="17"/>
      <c r="G177" s="17"/>
    </row>
    <row r="178" ht="15.75" customHeight="1">
      <c r="A178" s="17"/>
      <c r="B178" s="17"/>
      <c r="G178" s="17"/>
    </row>
    <row r="179" ht="15.75" customHeight="1">
      <c r="A179" s="17"/>
      <c r="B179" s="17"/>
      <c r="G179" s="17"/>
    </row>
    <row r="180" ht="15.75" customHeight="1">
      <c r="A180" s="17"/>
      <c r="B180" s="17"/>
      <c r="G180" s="17"/>
    </row>
    <row r="181" ht="15.75" customHeight="1">
      <c r="A181" s="17"/>
      <c r="B181" s="17"/>
      <c r="G181" s="17"/>
    </row>
    <row r="182" ht="15.75" customHeight="1">
      <c r="A182" s="17"/>
      <c r="B182" s="17"/>
      <c r="G182" s="17"/>
    </row>
    <row r="183" ht="15.75" customHeight="1">
      <c r="A183" s="17"/>
      <c r="B183" s="17"/>
      <c r="G183" s="17"/>
    </row>
    <row r="184" ht="15.75" customHeight="1">
      <c r="A184" s="17"/>
      <c r="B184" s="17"/>
      <c r="G184" s="17"/>
    </row>
    <row r="185" ht="15.75" customHeight="1">
      <c r="A185" s="17"/>
      <c r="B185" s="17"/>
      <c r="G185" s="17"/>
    </row>
    <row r="186" ht="15.75" customHeight="1">
      <c r="A186" s="17"/>
      <c r="B186" s="17"/>
      <c r="G186" s="17"/>
    </row>
    <row r="187" ht="15.75" customHeight="1">
      <c r="A187" s="17"/>
      <c r="B187" s="17"/>
      <c r="G187" s="17"/>
    </row>
    <row r="188" ht="15.75" customHeight="1">
      <c r="A188" s="17"/>
      <c r="B188" s="17"/>
      <c r="G188" s="17"/>
    </row>
    <row r="189" ht="15.75" customHeight="1">
      <c r="A189" s="17"/>
      <c r="B189" s="17"/>
      <c r="G189" s="17"/>
    </row>
    <row r="190" ht="15.75" customHeight="1">
      <c r="A190" s="17"/>
      <c r="B190" s="17"/>
      <c r="G190" s="17"/>
    </row>
    <row r="191" ht="15.75" customHeight="1">
      <c r="A191" s="17"/>
      <c r="B191" s="17"/>
      <c r="G191" s="17"/>
    </row>
    <row r="192" ht="15.75" customHeight="1">
      <c r="A192" s="17"/>
      <c r="B192" s="17"/>
      <c r="G192" s="17"/>
    </row>
    <row r="193" ht="15.75" customHeight="1">
      <c r="A193" s="17"/>
      <c r="B193" s="17"/>
      <c r="G193" s="17"/>
    </row>
    <row r="194" ht="15.75" customHeight="1">
      <c r="A194" s="17"/>
      <c r="B194" s="17"/>
      <c r="G194" s="17"/>
    </row>
    <row r="195" ht="15.75" customHeight="1">
      <c r="A195" s="17"/>
      <c r="B195" s="17"/>
      <c r="G195" s="17"/>
    </row>
    <row r="196" ht="15.75" customHeight="1">
      <c r="A196" s="17"/>
      <c r="B196" s="17"/>
      <c r="G196" s="17"/>
    </row>
    <row r="197" ht="15.75" customHeight="1">
      <c r="A197" s="17"/>
      <c r="B197" s="17"/>
      <c r="G197" s="17"/>
    </row>
    <row r="198" ht="15.75" customHeight="1">
      <c r="A198" s="17"/>
      <c r="B198" s="17"/>
      <c r="G198" s="17"/>
    </row>
    <row r="199" ht="15.75" customHeight="1">
      <c r="A199" s="17"/>
      <c r="B199" s="17"/>
      <c r="G199" s="17"/>
    </row>
    <row r="200" ht="15.75" customHeight="1">
      <c r="A200" s="17"/>
      <c r="B200" s="17"/>
      <c r="G200" s="17"/>
    </row>
    <row r="201" ht="15.75" customHeight="1">
      <c r="A201" s="17"/>
      <c r="B201" s="17"/>
      <c r="G201" s="17"/>
    </row>
    <row r="202" ht="15.75" customHeight="1">
      <c r="A202" s="17"/>
      <c r="B202" s="17"/>
      <c r="G202" s="17"/>
    </row>
    <row r="203" ht="15.75" customHeight="1">
      <c r="A203" s="17"/>
      <c r="B203" s="17"/>
      <c r="G203" s="17"/>
    </row>
    <row r="204" ht="15.75" customHeight="1">
      <c r="A204" s="17"/>
      <c r="B204" s="17"/>
      <c r="G204" s="17"/>
    </row>
    <row r="205" ht="15.75" customHeight="1">
      <c r="A205" s="17"/>
      <c r="B205" s="17"/>
      <c r="G205" s="17"/>
    </row>
    <row r="206" ht="15.75" customHeight="1">
      <c r="A206" s="17"/>
      <c r="B206" s="17"/>
      <c r="G206" s="17"/>
    </row>
    <row r="207" ht="15.75" customHeight="1">
      <c r="A207" s="17"/>
      <c r="B207" s="17"/>
      <c r="G207" s="17"/>
    </row>
    <row r="208" ht="15.75" customHeight="1">
      <c r="A208" s="17"/>
      <c r="B208" s="17"/>
      <c r="G208" s="17"/>
    </row>
    <row r="209" ht="15.75" customHeight="1">
      <c r="A209" s="17"/>
      <c r="B209" s="17"/>
      <c r="G209" s="17"/>
    </row>
    <row r="210" ht="15.75" customHeight="1">
      <c r="A210" s="17"/>
      <c r="B210" s="17"/>
      <c r="G210" s="17"/>
    </row>
    <row r="211" ht="15.75" customHeight="1">
      <c r="A211" s="17"/>
      <c r="B211" s="17"/>
      <c r="G211" s="17"/>
    </row>
    <row r="212" ht="15.75" customHeight="1">
      <c r="A212" s="17"/>
      <c r="B212" s="17"/>
      <c r="G212" s="17"/>
    </row>
    <row r="213" ht="15.75" customHeight="1">
      <c r="A213" s="17"/>
      <c r="B213" s="17"/>
      <c r="G213" s="17"/>
    </row>
    <row r="214" ht="15.75" customHeight="1">
      <c r="A214" s="17"/>
      <c r="B214" s="17"/>
      <c r="G214" s="17"/>
    </row>
    <row r="215" ht="15.75" customHeight="1">
      <c r="A215" s="17"/>
      <c r="B215" s="17"/>
      <c r="G215" s="17"/>
    </row>
    <row r="216" ht="15.75" customHeight="1">
      <c r="A216" s="17"/>
      <c r="B216" s="17"/>
      <c r="G216" s="17"/>
    </row>
    <row r="217" ht="15.75" customHeight="1">
      <c r="A217" s="17"/>
      <c r="B217" s="17"/>
      <c r="G217" s="17"/>
    </row>
    <row r="218" ht="15.75" customHeight="1">
      <c r="A218" s="17"/>
      <c r="B218" s="17"/>
      <c r="G218" s="17"/>
    </row>
    <row r="219" ht="15.75" customHeight="1">
      <c r="A219" s="17"/>
      <c r="B219" s="17"/>
      <c r="G219" s="17"/>
    </row>
    <row r="220" ht="15.75" customHeight="1">
      <c r="A220" s="17"/>
      <c r="B220" s="17"/>
      <c r="G220" s="17"/>
    </row>
    <row r="221" ht="15.75" customHeight="1">
      <c r="A221" s="17"/>
      <c r="B221" s="17"/>
      <c r="G221" s="17"/>
    </row>
    <row r="222" ht="15.75" customHeight="1">
      <c r="A222" s="17"/>
      <c r="B222" s="17"/>
      <c r="G222" s="17"/>
    </row>
    <row r="223" ht="15.75" customHeight="1">
      <c r="A223" s="17"/>
      <c r="B223" s="17"/>
      <c r="G223" s="17"/>
    </row>
    <row r="224" ht="15.75" customHeight="1">
      <c r="A224" s="17"/>
      <c r="B224" s="17"/>
      <c r="G224" s="17"/>
    </row>
    <row r="225" ht="15.75" customHeight="1">
      <c r="A225" s="17"/>
      <c r="B225" s="17"/>
      <c r="G225" s="17"/>
    </row>
    <row r="226" ht="15.75" customHeight="1">
      <c r="A226" s="17"/>
      <c r="B226" s="17"/>
      <c r="G226" s="17"/>
    </row>
    <row r="227" ht="15.75" customHeight="1">
      <c r="A227" s="17"/>
      <c r="B227" s="17"/>
      <c r="G227" s="17"/>
    </row>
    <row r="228" ht="15.75" customHeight="1">
      <c r="A228" s="17"/>
      <c r="B228" s="17"/>
      <c r="G228" s="17"/>
    </row>
    <row r="229" ht="15.75" customHeight="1">
      <c r="A229" s="17"/>
      <c r="B229" s="17"/>
      <c r="G229" s="17"/>
    </row>
    <row r="230" ht="15.75" customHeight="1">
      <c r="A230" s="17"/>
      <c r="B230" s="17"/>
      <c r="G230" s="17"/>
    </row>
    <row r="231" ht="15.75" customHeight="1">
      <c r="A231" s="17"/>
      <c r="B231" s="17"/>
      <c r="G231" s="17"/>
    </row>
    <row r="232" ht="15.75" customHeight="1">
      <c r="A232" s="17"/>
      <c r="B232" s="17"/>
      <c r="G232" s="17"/>
    </row>
    <row r="233" ht="15.75" customHeight="1">
      <c r="A233" s="17"/>
      <c r="B233" s="17"/>
      <c r="G233" s="17"/>
    </row>
    <row r="234" ht="15.75" customHeight="1">
      <c r="A234" s="17"/>
      <c r="B234" s="17"/>
      <c r="G234" s="17"/>
    </row>
    <row r="235" ht="15.75" customHeight="1">
      <c r="A235" s="17"/>
      <c r="B235" s="17"/>
      <c r="G235" s="17"/>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conditionalFormatting sqref="B10:B14 C10:C14 D10:D14 E10:E14">
    <cfRule type="expression" dxfId="3" priority="1">
      <formula>#REF!="Not Relevant"</formula>
    </cfRule>
  </conditionalFormatting>
  <conditionalFormatting sqref="B10:B14 C10:C14 D10:D14 E10:E14">
    <cfRule type="expression" dxfId="4" priority="2">
      <formula>#REF!="Not Applicable"</formula>
    </cfRule>
  </conditionalFormatting>
  <conditionalFormatting sqref="B10:B14 C10:C14 D10:D14 E10:E14">
    <cfRule type="expression" dxfId="5" priority="3">
      <formula>#REF!="Fail"</formula>
    </cfRule>
  </conditionalFormatting>
  <conditionalFormatting sqref="B10:B14 C10:C14 D10:D14 E10:E14">
    <cfRule type="expression" dxfId="6" priority="4">
      <formula>#REF!="Pass"</formula>
    </cfRule>
  </conditionalFormatting>
  <conditionalFormatting sqref="B10:D14 E10:E141 G10:G25 G27:G141">
    <cfRule type="expression" dxfId="7" priority="5">
      <formula>#REF!="Blocked"</formula>
    </cfRule>
  </conditionalFormatting>
  <conditionalFormatting sqref="A10:A55 F10:G141 H10:I55 B15:B60 C15:C58 D15:D55 E15:E141 C67:D67 C105:D105 C121:D121 C135:D135">
    <cfRule type="expression" dxfId="7" priority="6">
      <formula>$G9="Blocked"</formula>
    </cfRule>
  </conditionalFormatting>
  <conditionalFormatting sqref="A10:A55 E10:G141 H10:I55 B15:B60 C15:C58 D15:D55 C67:D67 C105:D105 C121:D121 C135:D135">
    <cfRule type="expression" dxfId="3" priority="7">
      <formula>$G10="Not Relevant"</formula>
    </cfRule>
  </conditionalFormatting>
  <conditionalFormatting sqref="A10:A55 E10:G141 H10:I55 B15:B60 C15:C58 D15:D55 C67:D67 C105:D105 C121:D121 C135:D135">
    <cfRule type="expression" dxfId="4" priority="8">
      <formula>$G10="Not Applicable"</formula>
    </cfRule>
  </conditionalFormatting>
  <conditionalFormatting sqref="A10:A55 E10:G141 H10:I55 B15:B60 C15:C58 D15:D55 C67:D67 C105:D105 C121:D121 C135:D135">
    <cfRule type="expression" dxfId="5" priority="9">
      <formula>$G10="Fail"</formula>
    </cfRule>
  </conditionalFormatting>
  <conditionalFormatting sqref="A10:A55 E10:G141 H10:I55 B15:B60 C15:C58 D15:D55 C67:D67 C105:D105 C121:D121 C135:D135">
    <cfRule type="expression" dxfId="6" priority="10">
      <formula>$G10="Pass"</formula>
    </cfRule>
  </conditionalFormatting>
  <dataValidations>
    <dataValidation type="list" allowBlank="1" showErrorMessage="1" sqref="G10:G141">
      <formula1>$L$1:$L$6</formula1>
    </dataValidation>
  </dataValidations>
  <printOptions/>
  <pageMargins bottom="0.75" footer="0.0" header="0.0" left="0.7" right="0.7" top="0.75"/>
  <pageSetup orientation="portrait"/>
  <drawing r:id="rId1"/>
  <tableParts count="4">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rightToLeft="1" workbookViewId="0"/>
  </sheetViews>
  <sheetFormatPr customHeight="1" defaultColWidth="12.63" defaultRowHeight="15.0"/>
  <cols>
    <col customWidth="1" hidden="1" min="1" max="1" width="11.13"/>
    <col customWidth="1" min="2" max="2" width="71.0"/>
    <col customWidth="1" min="3" max="3" width="104.0"/>
    <col customWidth="1" min="4" max="4" width="98.2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50</v>
      </c>
      <c r="D2" s="2" t="s">
        <v>31</v>
      </c>
      <c r="E2" s="23"/>
      <c r="F2" s="23"/>
      <c r="L2" s="20" t="s">
        <v>32</v>
      </c>
    </row>
    <row r="3">
      <c r="A3" s="21" t="s">
        <v>33</v>
      </c>
      <c r="B3" s="22" t="s">
        <v>34</v>
      </c>
      <c r="C3" s="23">
        <f>COUNTIF(G:G,"Fail")</f>
        <v>0</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26" t="s">
        <v>4</v>
      </c>
    </row>
    <row r="10">
      <c r="A10" s="29"/>
      <c r="B10" s="30" t="s">
        <v>455</v>
      </c>
      <c r="C10" s="69" t="s">
        <v>456</v>
      </c>
      <c r="D10" s="32" t="s">
        <v>457</v>
      </c>
      <c r="E10" s="45" t="s">
        <v>63</v>
      </c>
      <c r="F10" s="46" t="s">
        <v>57</v>
      </c>
      <c r="G10" s="35" t="s">
        <v>32</v>
      </c>
      <c r="H10" s="47"/>
      <c r="I10" s="47"/>
    </row>
    <row r="11">
      <c r="A11" s="29"/>
      <c r="B11" s="30" t="s">
        <v>458</v>
      </c>
      <c r="C11" s="69" t="s">
        <v>459</v>
      </c>
      <c r="D11" s="32" t="s">
        <v>460</v>
      </c>
      <c r="E11" s="45" t="s">
        <v>461</v>
      </c>
      <c r="F11" s="46" t="s">
        <v>57</v>
      </c>
      <c r="G11" s="35" t="s">
        <v>32</v>
      </c>
      <c r="H11" s="36" t="s">
        <v>462</v>
      </c>
      <c r="I11" s="37"/>
    </row>
    <row r="12">
      <c r="A12" s="29"/>
      <c r="B12" s="30" t="s">
        <v>463</v>
      </c>
      <c r="C12" s="69" t="s">
        <v>464</v>
      </c>
      <c r="D12" s="32" t="s">
        <v>465</v>
      </c>
      <c r="E12" s="45" t="s">
        <v>461</v>
      </c>
      <c r="F12" s="46" t="s">
        <v>57</v>
      </c>
      <c r="G12" s="35" t="s">
        <v>32</v>
      </c>
      <c r="H12" s="47"/>
      <c r="I12" s="47"/>
    </row>
    <row r="13">
      <c r="A13" s="29"/>
      <c r="B13" s="30" t="s">
        <v>466</v>
      </c>
      <c r="C13" s="69" t="s">
        <v>467</v>
      </c>
      <c r="D13" s="32" t="s">
        <v>468</v>
      </c>
      <c r="E13" s="45" t="s">
        <v>461</v>
      </c>
      <c r="F13" s="46" t="s">
        <v>57</v>
      </c>
      <c r="G13" s="35" t="s">
        <v>32</v>
      </c>
      <c r="H13" s="47"/>
      <c r="I13" s="47"/>
    </row>
    <row r="14">
      <c r="A14" s="29" t="s">
        <v>90</v>
      </c>
      <c r="B14" s="30" t="s">
        <v>469</v>
      </c>
      <c r="C14" s="69" t="s">
        <v>470</v>
      </c>
      <c r="D14" s="32" t="s">
        <v>471</v>
      </c>
      <c r="E14" s="45" t="s">
        <v>63</v>
      </c>
      <c r="F14" s="46" t="s">
        <v>57</v>
      </c>
      <c r="G14" s="35" t="s">
        <v>32</v>
      </c>
      <c r="H14" s="47"/>
      <c r="I14" s="47"/>
    </row>
    <row r="15" ht="27.75" customHeight="1">
      <c r="A15" s="29" t="s">
        <v>94</v>
      </c>
      <c r="B15" s="30" t="s">
        <v>472</v>
      </c>
      <c r="C15" s="70" t="s">
        <v>473</v>
      </c>
      <c r="D15" s="32" t="s">
        <v>474</v>
      </c>
      <c r="E15" s="45" t="s">
        <v>63</v>
      </c>
      <c r="F15" s="46" t="s">
        <v>57</v>
      </c>
      <c r="G15" s="35" t="s">
        <v>32</v>
      </c>
      <c r="H15" s="47"/>
      <c r="I15" s="47"/>
    </row>
    <row r="16">
      <c r="A16" s="29"/>
      <c r="B16" s="30" t="s">
        <v>475</v>
      </c>
      <c r="C16" s="69" t="s">
        <v>476</v>
      </c>
      <c r="D16" s="32" t="s">
        <v>477</v>
      </c>
      <c r="E16" s="45" t="s">
        <v>63</v>
      </c>
      <c r="F16" s="46" t="s">
        <v>57</v>
      </c>
      <c r="G16" s="35" t="s">
        <v>32</v>
      </c>
      <c r="H16" s="47"/>
      <c r="I16" s="47"/>
    </row>
    <row r="17">
      <c r="A17" s="29" t="s">
        <v>101</v>
      </c>
      <c r="B17" s="30" t="s">
        <v>478</v>
      </c>
      <c r="C17" s="69" t="s">
        <v>479</v>
      </c>
      <c r="D17" s="32" t="s">
        <v>480</v>
      </c>
      <c r="E17" s="45" t="s">
        <v>63</v>
      </c>
      <c r="F17" s="46" t="s">
        <v>57</v>
      </c>
      <c r="G17" s="35" t="s">
        <v>32</v>
      </c>
      <c r="H17" s="47"/>
      <c r="I17" s="47"/>
    </row>
    <row r="18">
      <c r="A18" s="29" t="s">
        <v>105</v>
      </c>
      <c r="B18" s="30" t="s">
        <v>481</v>
      </c>
      <c r="C18" s="69" t="s">
        <v>482</v>
      </c>
      <c r="D18" s="32" t="s">
        <v>483</v>
      </c>
      <c r="E18" s="45" t="s">
        <v>63</v>
      </c>
      <c r="F18" s="46" t="s">
        <v>57</v>
      </c>
      <c r="G18" s="35" t="s">
        <v>32</v>
      </c>
      <c r="H18" s="47"/>
      <c r="I18" s="47"/>
    </row>
    <row r="19">
      <c r="A19" s="29" t="s">
        <v>109</v>
      </c>
      <c r="B19" s="71" t="s">
        <v>484</v>
      </c>
      <c r="C19" s="69" t="s">
        <v>485</v>
      </c>
      <c r="D19" s="32" t="s">
        <v>486</v>
      </c>
      <c r="E19" s="45" t="s">
        <v>63</v>
      </c>
      <c r="F19" s="46" t="s">
        <v>57</v>
      </c>
      <c r="G19" s="35" t="s">
        <v>32</v>
      </c>
      <c r="H19" s="47"/>
      <c r="I19" s="47"/>
    </row>
    <row r="20">
      <c r="A20" s="29" t="s">
        <v>113</v>
      </c>
      <c r="B20" s="71" t="s">
        <v>487</v>
      </c>
      <c r="C20" s="72" t="s">
        <v>488</v>
      </c>
      <c r="D20" s="32" t="s">
        <v>489</v>
      </c>
      <c r="E20" s="45" t="s">
        <v>490</v>
      </c>
      <c r="F20" s="46" t="s">
        <v>57</v>
      </c>
      <c r="G20" s="35" t="s">
        <v>32</v>
      </c>
      <c r="H20" s="47"/>
      <c r="I20" s="47"/>
    </row>
    <row r="21">
      <c r="A21" s="29" t="s">
        <v>117</v>
      </c>
      <c r="B21" s="71" t="s">
        <v>491</v>
      </c>
      <c r="C21" s="72" t="s">
        <v>492</v>
      </c>
      <c r="D21" s="32" t="s">
        <v>489</v>
      </c>
      <c r="E21" s="46" t="s">
        <v>493</v>
      </c>
      <c r="F21" s="46" t="s">
        <v>57</v>
      </c>
      <c r="G21" s="35" t="s">
        <v>32</v>
      </c>
      <c r="H21" s="47"/>
      <c r="I21" s="47"/>
    </row>
    <row r="22" ht="30.75" customHeight="1">
      <c r="A22" s="29" t="s">
        <v>122</v>
      </c>
      <c r="B22" s="71" t="s">
        <v>494</v>
      </c>
      <c r="C22" s="69" t="s">
        <v>495</v>
      </c>
      <c r="D22" s="32" t="s">
        <v>496</v>
      </c>
      <c r="E22" s="45" t="s">
        <v>63</v>
      </c>
      <c r="F22" s="46" t="s">
        <v>57</v>
      </c>
      <c r="G22" s="35" t="s">
        <v>32</v>
      </c>
      <c r="H22" s="47"/>
      <c r="I22" s="47"/>
    </row>
    <row r="23" ht="46.5" customHeight="1">
      <c r="A23" s="29" t="s">
        <v>126</v>
      </c>
      <c r="B23" s="30" t="s">
        <v>497</v>
      </c>
      <c r="C23" s="69" t="s">
        <v>498</v>
      </c>
      <c r="D23" s="32" t="s">
        <v>499</v>
      </c>
      <c r="E23" s="45" t="s">
        <v>63</v>
      </c>
      <c r="F23" s="46" t="s">
        <v>57</v>
      </c>
      <c r="G23" s="35" t="s">
        <v>32</v>
      </c>
      <c r="H23" s="36" t="s">
        <v>500</v>
      </c>
      <c r="I23" s="47"/>
    </row>
    <row r="24" ht="25.5" customHeight="1">
      <c r="A24" s="29" t="s">
        <v>130</v>
      </c>
      <c r="B24" s="30" t="s">
        <v>501</v>
      </c>
      <c r="C24" s="69" t="s">
        <v>502</v>
      </c>
      <c r="D24" s="32" t="s">
        <v>503</v>
      </c>
      <c r="E24" s="45" t="s">
        <v>63</v>
      </c>
      <c r="F24" s="46" t="s">
        <v>57</v>
      </c>
      <c r="G24" s="35" t="s">
        <v>32</v>
      </c>
      <c r="H24" s="47"/>
      <c r="I24" s="47"/>
    </row>
    <row r="25" ht="15.75" customHeight="1">
      <c r="A25" s="29" t="s">
        <v>134</v>
      </c>
      <c r="B25" s="30" t="s">
        <v>504</v>
      </c>
      <c r="C25" s="69" t="s">
        <v>505</v>
      </c>
      <c r="D25" s="32" t="s">
        <v>71</v>
      </c>
      <c r="E25" s="45" t="s">
        <v>63</v>
      </c>
      <c r="F25" s="46" t="s">
        <v>57</v>
      </c>
      <c r="G25" s="35" t="s">
        <v>32</v>
      </c>
      <c r="H25" s="47"/>
      <c r="I25" s="47"/>
    </row>
    <row r="26" ht="42.75" customHeight="1">
      <c r="A26" s="29" t="s">
        <v>138</v>
      </c>
      <c r="B26" s="30" t="s">
        <v>506</v>
      </c>
      <c r="C26" s="32" t="s">
        <v>507</v>
      </c>
      <c r="D26" s="32" t="s">
        <v>508</v>
      </c>
      <c r="E26" s="45" t="s">
        <v>63</v>
      </c>
      <c r="F26" s="46" t="s">
        <v>57</v>
      </c>
      <c r="G26" s="35" t="s">
        <v>32</v>
      </c>
      <c r="H26" s="47"/>
      <c r="I26" s="47"/>
    </row>
    <row r="27" ht="44.25" customHeight="1">
      <c r="A27" s="29" t="s">
        <v>142</v>
      </c>
      <c r="B27" s="30" t="s">
        <v>509</v>
      </c>
      <c r="C27" s="32" t="s">
        <v>510</v>
      </c>
      <c r="D27" s="32" t="s">
        <v>511</v>
      </c>
      <c r="E27" s="45" t="s">
        <v>63</v>
      </c>
      <c r="F27" s="46" t="s">
        <v>57</v>
      </c>
      <c r="G27" s="35" t="s">
        <v>32</v>
      </c>
      <c r="H27" s="47"/>
      <c r="I27" s="47"/>
    </row>
    <row r="28" ht="44.25" customHeight="1">
      <c r="A28" s="29" t="s">
        <v>146</v>
      </c>
      <c r="B28" s="30" t="s">
        <v>512</v>
      </c>
      <c r="C28" s="32" t="s">
        <v>513</v>
      </c>
      <c r="D28" s="32" t="s">
        <v>511</v>
      </c>
      <c r="E28" s="45" t="s">
        <v>63</v>
      </c>
      <c r="F28" s="46" t="s">
        <v>57</v>
      </c>
      <c r="G28" s="35" t="s">
        <v>32</v>
      </c>
      <c r="H28" s="47"/>
      <c r="I28" s="47"/>
    </row>
    <row r="29" ht="39.75" customHeight="1">
      <c r="A29" s="29" t="s">
        <v>150</v>
      </c>
      <c r="B29" s="30" t="s">
        <v>514</v>
      </c>
      <c r="C29" s="32" t="s">
        <v>515</v>
      </c>
      <c r="D29" s="32" t="s">
        <v>511</v>
      </c>
      <c r="E29" s="45" t="s">
        <v>63</v>
      </c>
      <c r="F29" s="46" t="s">
        <v>57</v>
      </c>
      <c r="G29" s="35" t="s">
        <v>32</v>
      </c>
      <c r="H29" s="47"/>
      <c r="I29" s="47"/>
    </row>
    <row r="30" ht="47.25" customHeight="1">
      <c r="A30" s="29" t="s">
        <v>154</v>
      </c>
      <c r="B30" s="30" t="s">
        <v>516</v>
      </c>
      <c r="C30" s="69" t="s">
        <v>517</v>
      </c>
      <c r="D30" s="32" t="s">
        <v>518</v>
      </c>
      <c r="E30" s="45" t="s">
        <v>63</v>
      </c>
      <c r="F30" s="46" t="s">
        <v>57</v>
      </c>
      <c r="G30" s="35" t="s">
        <v>32</v>
      </c>
      <c r="H30" s="47"/>
      <c r="I30" s="47"/>
    </row>
    <row r="31" ht="46.5" customHeight="1">
      <c r="A31" s="29" t="s">
        <v>158</v>
      </c>
      <c r="B31" s="30" t="s">
        <v>519</v>
      </c>
      <c r="C31" s="69" t="s">
        <v>520</v>
      </c>
      <c r="D31" s="32" t="s">
        <v>521</v>
      </c>
      <c r="E31" s="73" t="s">
        <v>522</v>
      </c>
      <c r="F31" s="46" t="s">
        <v>57</v>
      </c>
      <c r="G31" s="35" t="s">
        <v>32</v>
      </c>
      <c r="H31" s="47"/>
      <c r="I31" s="47"/>
    </row>
    <row r="32" ht="49.5" customHeight="1">
      <c r="A32" s="29" t="s">
        <v>162</v>
      </c>
      <c r="B32" s="30" t="s">
        <v>523</v>
      </c>
      <c r="C32" s="74" t="s">
        <v>524</v>
      </c>
      <c r="D32" s="32" t="s">
        <v>525</v>
      </c>
      <c r="E32" s="46" t="s">
        <v>526</v>
      </c>
      <c r="F32" s="46" t="s">
        <v>57</v>
      </c>
      <c r="G32" s="35" t="s">
        <v>32</v>
      </c>
      <c r="H32" s="47"/>
      <c r="I32" s="47"/>
    </row>
    <row r="33" ht="49.5" customHeight="1">
      <c r="A33" s="29" t="s">
        <v>165</v>
      </c>
      <c r="B33" s="30" t="s">
        <v>527</v>
      </c>
      <c r="C33" s="74" t="s">
        <v>528</v>
      </c>
      <c r="D33" s="32" t="s">
        <v>529</v>
      </c>
      <c r="E33" s="45" t="s">
        <v>63</v>
      </c>
      <c r="F33" s="46" t="s">
        <v>57</v>
      </c>
      <c r="G33" s="35" t="s">
        <v>32</v>
      </c>
      <c r="H33" s="47"/>
      <c r="I33" s="47"/>
    </row>
    <row r="34" ht="30.0" customHeight="1">
      <c r="A34" s="29" t="s">
        <v>168</v>
      </c>
      <c r="B34" s="30" t="s">
        <v>530</v>
      </c>
      <c r="C34" s="69" t="s">
        <v>531</v>
      </c>
      <c r="D34" s="32" t="s">
        <v>532</v>
      </c>
      <c r="E34" s="73" t="s">
        <v>522</v>
      </c>
      <c r="F34" s="46" t="s">
        <v>57</v>
      </c>
      <c r="G34" s="35" t="s">
        <v>32</v>
      </c>
      <c r="H34" s="47"/>
      <c r="I34" s="47"/>
    </row>
    <row r="35" ht="27.75" customHeight="1">
      <c r="A35" s="29" t="s">
        <v>172</v>
      </c>
      <c r="B35" s="30" t="s">
        <v>533</v>
      </c>
      <c r="C35" s="69" t="s">
        <v>534</v>
      </c>
      <c r="D35" s="32" t="s">
        <v>535</v>
      </c>
      <c r="E35" s="73" t="s">
        <v>522</v>
      </c>
      <c r="F35" s="46" t="s">
        <v>57</v>
      </c>
      <c r="G35" s="35" t="s">
        <v>32</v>
      </c>
      <c r="H35" s="47"/>
      <c r="I35" s="47"/>
    </row>
    <row r="36" ht="28.5" customHeight="1">
      <c r="A36" s="29" t="s">
        <v>175</v>
      </c>
      <c r="B36" s="30" t="s">
        <v>536</v>
      </c>
      <c r="C36" s="69" t="s">
        <v>537</v>
      </c>
      <c r="D36" s="32" t="s">
        <v>538</v>
      </c>
      <c r="E36" s="73" t="s">
        <v>522</v>
      </c>
      <c r="F36" s="46" t="s">
        <v>57</v>
      </c>
      <c r="G36" s="35" t="s">
        <v>32</v>
      </c>
      <c r="H36" s="47"/>
      <c r="I36" s="47"/>
    </row>
    <row r="37" ht="31.5" customHeight="1">
      <c r="A37" s="29" t="s">
        <v>179</v>
      </c>
      <c r="B37" s="30" t="s">
        <v>536</v>
      </c>
      <c r="C37" s="69" t="s">
        <v>539</v>
      </c>
      <c r="D37" s="32" t="s">
        <v>540</v>
      </c>
      <c r="E37" s="73" t="s">
        <v>522</v>
      </c>
      <c r="F37" s="46" t="s">
        <v>57</v>
      </c>
      <c r="G37" s="35" t="s">
        <v>32</v>
      </c>
      <c r="H37" s="47"/>
      <c r="I37" s="47"/>
    </row>
    <row r="38" ht="15.75" customHeight="1">
      <c r="A38" s="29" t="s">
        <v>182</v>
      </c>
      <c r="B38" s="30" t="s">
        <v>541</v>
      </c>
      <c r="C38" s="69" t="s">
        <v>542</v>
      </c>
      <c r="D38" s="32" t="s">
        <v>543</v>
      </c>
      <c r="E38" s="45" t="s">
        <v>63</v>
      </c>
      <c r="F38" s="46" t="s">
        <v>57</v>
      </c>
      <c r="G38" s="35" t="s">
        <v>32</v>
      </c>
      <c r="H38" s="47"/>
      <c r="I38" s="47"/>
    </row>
    <row r="39" ht="15.75" customHeight="1">
      <c r="A39" s="29" t="s">
        <v>186</v>
      </c>
      <c r="B39" s="30" t="s">
        <v>544</v>
      </c>
      <c r="C39" s="69" t="s">
        <v>545</v>
      </c>
      <c r="D39" s="32" t="s">
        <v>71</v>
      </c>
      <c r="E39" s="45" t="s">
        <v>63</v>
      </c>
      <c r="F39" s="46" t="s">
        <v>57</v>
      </c>
      <c r="G39" s="35" t="s">
        <v>32</v>
      </c>
      <c r="H39" s="47"/>
      <c r="I39" s="47"/>
    </row>
    <row r="40" ht="15.75" customHeight="1">
      <c r="A40" s="29" t="s">
        <v>190</v>
      </c>
      <c r="B40" s="30" t="s">
        <v>546</v>
      </c>
      <c r="C40" s="69" t="s">
        <v>547</v>
      </c>
      <c r="D40" s="32" t="s">
        <v>548</v>
      </c>
      <c r="E40" s="45" t="s">
        <v>63</v>
      </c>
      <c r="F40" s="46" t="s">
        <v>57</v>
      </c>
      <c r="G40" s="35" t="s">
        <v>32</v>
      </c>
      <c r="H40" s="47"/>
      <c r="I40" s="47"/>
    </row>
    <row r="41" ht="45.75" customHeight="1">
      <c r="A41" s="29" t="s">
        <v>194</v>
      </c>
      <c r="B41" s="30" t="s">
        <v>549</v>
      </c>
      <c r="C41" s="69" t="s">
        <v>550</v>
      </c>
      <c r="D41" s="32" t="s">
        <v>551</v>
      </c>
      <c r="E41" s="45" t="s">
        <v>63</v>
      </c>
      <c r="F41" s="46" t="s">
        <v>57</v>
      </c>
      <c r="G41" s="35" t="s">
        <v>32</v>
      </c>
      <c r="H41" s="47"/>
      <c r="I41" s="47"/>
    </row>
    <row r="42" ht="42.0" customHeight="1">
      <c r="A42" s="29" t="s">
        <v>198</v>
      </c>
      <c r="B42" s="30" t="s">
        <v>552</v>
      </c>
      <c r="C42" s="69" t="s">
        <v>553</v>
      </c>
      <c r="D42" s="32" t="s">
        <v>551</v>
      </c>
      <c r="E42" s="45" t="s">
        <v>63</v>
      </c>
      <c r="F42" s="46" t="s">
        <v>57</v>
      </c>
      <c r="G42" s="35" t="s">
        <v>32</v>
      </c>
      <c r="H42" s="47"/>
      <c r="I42" s="47"/>
    </row>
    <row r="43" ht="52.5" customHeight="1">
      <c r="A43" s="29" t="s">
        <v>202</v>
      </c>
      <c r="B43" s="30" t="s">
        <v>554</v>
      </c>
      <c r="C43" s="69" t="s">
        <v>555</v>
      </c>
      <c r="D43" s="32" t="s">
        <v>551</v>
      </c>
      <c r="E43" s="73" t="s">
        <v>522</v>
      </c>
      <c r="F43" s="46" t="s">
        <v>57</v>
      </c>
      <c r="G43" s="35" t="s">
        <v>32</v>
      </c>
      <c r="H43" s="47"/>
      <c r="I43" s="47"/>
    </row>
    <row r="44" ht="43.5" customHeight="1">
      <c r="A44" s="29" t="s">
        <v>206</v>
      </c>
      <c r="B44" s="30" t="s">
        <v>556</v>
      </c>
      <c r="C44" s="69" t="s">
        <v>557</v>
      </c>
      <c r="D44" s="32" t="s">
        <v>558</v>
      </c>
      <c r="E44" s="45" t="s">
        <v>63</v>
      </c>
      <c r="F44" s="46" t="s">
        <v>57</v>
      </c>
      <c r="G44" s="35" t="s">
        <v>32</v>
      </c>
      <c r="H44" s="47"/>
      <c r="I44" s="47"/>
    </row>
    <row r="45" ht="33.0" customHeight="1">
      <c r="A45" s="29" t="s">
        <v>210</v>
      </c>
      <c r="B45" s="30" t="s">
        <v>559</v>
      </c>
      <c r="C45" s="69" t="s">
        <v>560</v>
      </c>
      <c r="D45" s="32" t="s">
        <v>561</v>
      </c>
      <c r="E45" s="45" t="s">
        <v>63</v>
      </c>
      <c r="F45" s="46" t="s">
        <v>57</v>
      </c>
      <c r="G45" s="35" t="s">
        <v>32</v>
      </c>
      <c r="H45" s="47"/>
      <c r="I45" s="47"/>
    </row>
    <row r="46" ht="33.0" customHeight="1">
      <c r="A46" s="29" t="s">
        <v>214</v>
      </c>
      <c r="B46" s="30" t="s">
        <v>562</v>
      </c>
      <c r="C46" s="69" t="s">
        <v>563</v>
      </c>
      <c r="D46" s="32" t="s">
        <v>564</v>
      </c>
      <c r="E46" s="45" t="s">
        <v>63</v>
      </c>
      <c r="F46" s="46" t="s">
        <v>57</v>
      </c>
      <c r="G46" s="35" t="s">
        <v>32</v>
      </c>
      <c r="H46" s="47"/>
      <c r="I46" s="47"/>
    </row>
    <row r="47">
      <c r="A47" s="29" t="s">
        <v>217</v>
      </c>
      <c r="B47" s="30" t="s">
        <v>565</v>
      </c>
      <c r="C47" s="69" t="s">
        <v>566</v>
      </c>
      <c r="D47" s="32" t="s">
        <v>567</v>
      </c>
      <c r="E47" s="45" t="s">
        <v>63</v>
      </c>
      <c r="F47" s="46" t="s">
        <v>57</v>
      </c>
      <c r="G47" s="35" t="s">
        <v>32</v>
      </c>
      <c r="H47" s="47"/>
      <c r="I47" s="47"/>
    </row>
    <row r="48">
      <c r="A48" s="29" t="s">
        <v>220</v>
      </c>
      <c r="B48" s="30" t="s">
        <v>568</v>
      </c>
      <c r="C48" s="69" t="s">
        <v>569</v>
      </c>
      <c r="D48" s="32" t="s">
        <v>570</v>
      </c>
      <c r="E48" s="45" t="s">
        <v>63</v>
      </c>
      <c r="F48" s="46" t="s">
        <v>57</v>
      </c>
      <c r="G48" s="35" t="s">
        <v>32</v>
      </c>
      <c r="H48" s="47"/>
      <c r="I48" s="47"/>
    </row>
    <row r="49">
      <c r="A49" s="29" t="s">
        <v>223</v>
      </c>
      <c r="B49" s="30" t="s">
        <v>571</v>
      </c>
      <c r="C49" s="69" t="s">
        <v>572</v>
      </c>
      <c r="D49" s="32" t="s">
        <v>573</v>
      </c>
      <c r="E49" s="73" t="s">
        <v>522</v>
      </c>
      <c r="F49" s="46" t="s">
        <v>57</v>
      </c>
      <c r="G49" s="35" t="s">
        <v>32</v>
      </c>
      <c r="H49" s="47"/>
      <c r="I49" s="47"/>
    </row>
    <row r="50">
      <c r="A50" s="29" t="s">
        <v>226</v>
      </c>
      <c r="B50" s="30" t="s">
        <v>574</v>
      </c>
      <c r="C50" s="69" t="s">
        <v>575</v>
      </c>
      <c r="D50" s="32" t="s">
        <v>576</v>
      </c>
      <c r="E50" s="73" t="s">
        <v>522</v>
      </c>
      <c r="F50" s="46" t="s">
        <v>57</v>
      </c>
      <c r="G50" s="35" t="s">
        <v>32</v>
      </c>
      <c r="H50" s="47"/>
      <c r="I50" s="47"/>
    </row>
    <row r="51">
      <c r="A51" s="56"/>
      <c r="B51" s="30" t="s">
        <v>577</v>
      </c>
      <c r="C51" s="69" t="s">
        <v>578</v>
      </c>
      <c r="D51" s="32" t="s">
        <v>579</v>
      </c>
      <c r="E51" s="73" t="s">
        <v>522</v>
      </c>
      <c r="F51" s="46" t="s">
        <v>57</v>
      </c>
      <c r="G51" s="35" t="s">
        <v>32</v>
      </c>
      <c r="H51" s="57"/>
      <c r="I51" s="57"/>
    </row>
    <row r="52">
      <c r="A52" s="56"/>
      <c r="B52" s="30" t="s">
        <v>580</v>
      </c>
      <c r="C52" s="69" t="s">
        <v>581</v>
      </c>
      <c r="D52" s="32" t="s">
        <v>582</v>
      </c>
      <c r="E52" s="73" t="s">
        <v>522</v>
      </c>
      <c r="F52" s="46" t="s">
        <v>57</v>
      </c>
      <c r="G52" s="35" t="s">
        <v>32</v>
      </c>
      <c r="H52" s="57"/>
      <c r="I52" s="57"/>
    </row>
    <row r="53">
      <c r="A53" s="56"/>
      <c r="B53" s="30" t="s">
        <v>583</v>
      </c>
      <c r="C53" s="69" t="s">
        <v>584</v>
      </c>
      <c r="D53" s="32" t="s">
        <v>585</v>
      </c>
      <c r="E53" s="73" t="s">
        <v>522</v>
      </c>
      <c r="F53" s="46" t="s">
        <v>57</v>
      </c>
      <c r="G53" s="35" t="s">
        <v>32</v>
      </c>
      <c r="H53" s="57"/>
      <c r="I53" s="57"/>
    </row>
    <row r="54" ht="15.75" customHeight="1">
      <c r="A54" s="56"/>
      <c r="B54" s="30" t="s">
        <v>586</v>
      </c>
      <c r="C54" s="69" t="s">
        <v>587</v>
      </c>
      <c r="D54" s="32" t="s">
        <v>71</v>
      </c>
      <c r="E54" s="45" t="s">
        <v>63</v>
      </c>
      <c r="F54" s="46" t="s">
        <v>57</v>
      </c>
      <c r="G54" s="35" t="s">
        <v>32</v>
      </c>
      <c r="H54" s="57"/>
      <c r="I54" s="57"/>
    </row>
    <row r="55" ht="15.75" customHeight="1">
      <c r="A55" s="56"/>
      <c r="B55" s="30" t="s">
        <v>588</v>
      </c>
      <c r="C55" s="69" t="s">
        <v>589</v>
      </c>
      <c r="D55" s="32" t="s">
        <v>590</v>
      </c>
      <c r="E55" s="45" t="s">
        <v>63</v>
      </c>
      <c r="F55" s="46" t="s">
        <v>57</v>
      </c>
      <c r="G55" s="35" t="s">
        <v>32</v>
      </c>
      <c r="H55" s="57"/>
      <c r="I55" s="57"/>
    </row>
    <row r="56">
      <c r="A56" s="56"/>
      <c r="B56" s="30" t="s">
        <v>591</v>
      </c>
      <c r="C56" s="69" t="s">
        <v>592</v>
      </c>
      <c r="D56" s="32" t="s">
        <v>593</v>
      </c>
      <c r="E56" s="45" t="s">
        <v>63</v>
      </c>
      <c r="F56" s="46" t="s">
        <v>57</v>
      </c>
      <c r="G56" s="35" t="s">
        <v>32</v>
      </c>
      <c r="H56" s="57"/>
      <c r="I56" s="57"/>
    </row>
    <row r="57">
      <c r="A57" s="56"/>
      <c r="B57" s="30" t="s">
        <v>594</v>
      </c>
      <c r="C57" s="69" t="s">
        <v>595</v>
      </c>
      <c r="D57" s="32" t="s">
        <v>596</v>
      </c>
      <c r="E57" s="45" t="s">
        <v>63</v>
      </c>
      <c r="F57" s="46" t="s">
        <v>57</v>
      </c>
      <c r="G57" s="35" t="s">
        <v>32</v>
      </c>
      <c r="H57" s="57"/>
      <c r="I57" s="57"/>
    </row>
    <row r="58">
      <c r="A58" s="56"/>
      <c r="B58" s="30" t="s">
        <v>597</v>
      </c>
      <c r="C58" s="69" t="s">
        <v>598</v>
      </c>
      <c r="D58" s="32" t="s">
        <v>599</v>
      </c>
      <c r="E58" s="45" t="s">
        <v>63</v>
      </c>
      <c r="F58" s="46" t="s">
        <v>57</v>
      </c>
      <c r="G58" s="35" t="s">
        <v>32</v>
      </c>
      <c r="H58" s="57"/>
      <c r="I58" s="57"/>
    </row>
    <row r="59">
      <c r="A59" s="56"/>
      <c r="B59" s="30" t="s">
        <v>600</v>
      </c>
      <c r="C59" s="75" t="s">
        <v>601</v>
      </c>
      <c r="D59" s="76" t="s">
        <v>602</v>
      </c>
      <c r="E59" s="45" t="s">
        <v>63</v>
      </c>
      <c r="F59" s="46" t="s">
        <v>57</v>
      </c>
      <c r="G59" s="35" t="s">
        <v>32</v>
      </c>
      <c r="H59" s="36" t="s">
        <v>603</v>
      </c>
      <c r="I59" s="57"/>
    </row>
    <row r="60" ht="15.75" customHeight="1">
      <c r="A60" s="17"/>
      <c r="B60" s="77"/>
      <c r="C60" s="78"/>
      <c r="D60" s="39"/>
      <c r="G60" s="17"/>
    </row>
    <row r="61" ht="15.75" customHeight="1">
      <c r="A61" s="17"/>
      <c r="B61" s="77"/>
      <c r="C61" s="78"/>
      <c r="D61" s="39"/>
      <c r="G61" s="17"/>
    </row>
    <row r="62" ht="15.75" customHeight="1">
      <c r="A62" s="17"/>
      <c r="B62" s="77"/>
      <c r="C62" s="78"/>
      <c r="D62" s="39"/>
      <c r="G62" s="17"/>
    </row>
    <row r="63" ht="15.75" customHeight="1">
      <c r="A63" s="17"/>
      <c r="B63" s="77"/>
      <c r="C63" s="78"/>
      <c r="D63" s="39"/>
      <c r="G63" s="17"/>
    </row>
    <row r="64" ht="15.75" customHeight="1">
      <c r="A64" s="17"/>
      <c r="B64" s="77"/>
      <c r="C64" s="78"/>
      <c r="D64" s="39"/>
      <c r="G64" s="17"/>
    </row>
    <row r="65" ht="15.75" customHeight="1">
      <c r="A65" s="17"/>
      <c r="B65" s="77"/>
      <c r="C65" s="78"/>
      <c r="D65" s="39"/>
      <c r="G65" s="17"/>
    </row>
    <row r="66" ht="15.75" customHeight="1">
      <c r="A66" s="17"/>
      <c r="B66" s="77"/>
      <c r="C66" s="78"/>
      <c r="D66" s="39"/>
      <c r="G66" s="17"/>
    </row>
    <row r="67" ht="15.75" customHeight="1">
      <c r="A67" s="17"/>
      <c r="B67" s="17"/>
      <c r="C67" s="39"/>
      <c r="D67" s="39"/>
      <c r="G67" s="17"/>
    </row>
    <row r="68" ht="15.75" customHeight="1">
      <c r="A68" s="17"/>
      <c r="B68" s="17"/>
      <c r="C68" s="39"/>
      <c r="D68" s="39"/>
      <c r="G68" s="17"/>
    </row>
    <row r="69" ht="15.75" customHeight="1">
      <c r="A69" s="17"/>
      <c r="B69" s="17"/>
      <c r="C69" s="39"/>
      <c r="D69" s="39"/>
      <c r="G69" s="17"/>
    </row>
    <row r="70" ht="15.75" customHeight="1">
      <c r="A70" s="17"/>
      <c r="B70" s="17"/>
      <c r="C70" s="39"/>
      <c r="D70" s="39"/>
      <c r="G70" s="17"/>
    </row>
    <row r="71" ht="15.75" customHeight="1">
      <c r="A71" s="17"/>
      <c r="B71" s="17"/>
      <c r="C71" s="39"/>
      <c r="D71" s="39"/>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c r="A168" s="17"/>
      <c r="B168" s="17"/>
      <c r="G168" s="17"/>
    </row>
    <row r="169" ht="15.75" customHeight="1">
      <c r="A169" s="17"/>
      <c r="B169" s="17"/>
      <c r="G169" s="17"/>
    </row>
    <row r="170" ht="15.75" customHeight="1">
      <c r="A170" s="17"/>
      <c r="B170" s="17"/>
      <c r="G170" s="17"/>
    </row>
    <row r="171" ht="15.75" customHeight="1">
      <c r="A171" s="17"/>
      <c r="B171" s="17"/>
      <c r="G171" s="17"/>
    </row>
    <row r="172" ht="15.75" customHeight="1">
      <c r="A172" s="17"/>
      <c r="B172" s="17"/>
      <c r="G172" s="17"/>
    </row>
    <row r="173" ht="15.75" customHeight="1">
      <c r="A173" s="17"/>
      <c r="B173" s="17"/>
      <c r="G173" s="17"/>
    </row>
    <row r="174" ht="15.75" customHeight="1">
      <c r="A174" s="17"/>
      <c r="B174" s="17"/>
      <c r="G174" s="17"/>
    </row>
    <row r="175" ht="15.75" customHeight="1">
      <c r="A175" s="17"/>
      <c r="B175" s="17"/>
      <c r="G175" s="17"/>
    </row>
    <row r="176" ht="15.75" customHeight="1">
      <c r="A176" s="17"/>
      <c r="B176" s="17"/>
      <c r="G176" s="17"/>
    </row>
    <row r="177" ht="15.75" customHeight="1">
      <c r="A177" s="17"/>
      <c r="B177" s="17"/>
      <c r="G177" s="17"/>
    </row>
    <row r="178" ht="15.75" customHeight="1">
      <c r="A178" s="17"/>
      <c r="B178" s="17"/>
      <c r="G178" s="17"/>
    </row>
    <row r="179" ht="15.75" customHeight="1">
      <c r="A179" s="17"/>
      <c r="B179" s="17"/>
      <c r="G179" s="17"/>
    </row>
    <row r="180" ht="15.75" customHeight="1">
      <c r="A180" s="17"/>
      <c r="B180" s="17"/>
      <c r="G180" s="17"/>
    </row>
    <row r="181" ht="15.75" customHeight="1">
      <c r="A181" s="17"/>
      <c r="B181" s="17"/>
      <c r="G181" s="17"/>
    </row>
    <row r="182" ht="15.75" customHeight="1">
      <c r="A182" s="17"/>
      <c r="B182" s="17"/>
      <c r="G182" s="17"/>
    </row>
    <row r="183" ht="15.75" customHeight="1">
      <c r="A183" s="17"/>
      <c r="B183" s="17"/>
      <c r="G183" s="17"/>
    </row>
    <row r="184" ht="15.75" customHeight="1">
      <c r="A184" s="17"/>
      <c r="B184" s="17"/>
      <c r="G184" s="17"/>
    </row>
    <row r="185" ht="15.75" customHeight="1">
      <c r="A185" s="17"/>
      <c r="B185" s="17"/>
      <c r="G185" s="17"/>
    </row>
    <row r="186" ht="15.75" customHeight="1">
      <c r="A186" s="17"/>
      <c r="B186" s="17"/>
      <c r="G186" s="17"/>
    </row>
    <row r="187" ht="15.75" customHeight="1">
      <c r="A187" s="17"/>
      <c r="B187" s="17"/>
      <c r="G187" s="17"/>
    </row>
    <row r="188" ht="15.75" customHeight="1">
      <c r="A188" s="17"/>
      <c r="B188" s="17"/>
      <c r="G188" s="17"/>
    </row>
    <row r="189" ht="15.75" customHeight="1">
      <c r="A189" s="17"/>
      <c r="B189" s="17"/>
      <c r="G189" s="17"/>
    </row>
    <row r="190" ht="15.75" customHeight="1">
      <c r="A190" s="17"/>
      <c r="B190" s="17"/>
      <c r="G190" s="17"/>
    </row>
    <row r="191" ht="15.75" customHeight="1">
      <c r="A191" s="17"/>
      <c r="B191" s="17"/>
      <c r="G191" s="17"/>
    </row>
    <row r="192" ht="15.75" customHeight="1">
      <c r="A192" s="17"/>
      <c r="B192" s="17"/>
      <c r="G192" s="17"/>
    </row>
    <row r="193" ht="15.75" customHeight="1">
      <c r="A193" s="17"/>
      <c r="B193" s="17"/>
      <c r="G193" s="17"/>
    </row>
    <row r="194" ht="15.75" customHeight="1">
      <c r="A194" s="17"/>
      <c r="B194" s="17"/>
      <c r="G194" s="17"/>
    </row>
    <row r="195" ht="15.75" customHeight="1">
      <c r="A195" s="17"/>
      <c r="B195" s="17"/>
      <c r="G195" s="17"/>
    </row>
    <row r="196" ht="15.75" customHeight="1">
      <c r="A196" s="17"/>
      <c r="B196" s="17"/>
      <c r="G196" s="17"/>
    </row>
    <row r="197" ht="15.75" customHeight="1">
      <c r="A197" s="17"/>
      <c r="B197" s="17"/>
      <c r="G197" s="17"/>
    </row>
    <row r="198" ht="15.75" customHeight="1">
      <c r="A198" s="17"/>
      <c r="B198" s="17"/>
      <c r="G198" s="17"/>
    </row>
    <row r="199" ht="15.75" customHeight="1">
      <c r="A199" s="17"/>
      <c r="B199" s="17"/>
      <c r="G199" s="17"/>
    </row>
    <row r="200" ht="15.75" customHeight="1">
      <c r="A200" s="17"/>
      <c r="B200" s="17"/>
      <c r="G200" s="17"/>
    </row>
    <row r="201" ht="15.75" customHeight="1">
      <c r="A201" s="17"/>
      <c r="B201" s="17"/>
      <c r="G201" s="17"/>
    </row>
    <row r="202" ht="15.75" customHeight="1">
      <c r="A202" s="17"/>
      <c r="B202" s="17"/>
      <c r="G202" s="17"/>
    </row>
    <row r="203" ht="15.75" customHeight="1">
      <c r="A203" s="17"/>
      <c r="B203" s="17"/>
      <c r="G203" s="17"/>
    </row>
    <row r="204" ht="15.75" customHeight="1">
      <c r="A204" s="17"/>
      <c r="B204" s="17"/>
      <c r="G204" s="17"/>
    </row>
    <row r="205" ht="15.75" customHeight="1">
      <c r="A205" s="17"/>
      <c r="B205" s="17"/>
      <c r="G205" s="17"/>
    </row>
    <row r="206" ht="15.75" customHeight="1">
      <c r="A206" s="17"/>
      <c r="B206" s="17"/>
      <c r="G206" s="17"/>
    </row>
    <row r="207" ht="15.75" customHeight="1">
      <c r="A207" s="17"/>
      <c r="B207" s="17"/>
      <c r="G207" s="17"/>
    </row>
    <row r="208" ht="15.75" customHeight="1">
      <c r="A208" s="17"/>
      <c r="B208" s="17"/>
      <c r="G208" s="17"/>
    </row>
    <row r="209" ht="15.75" customHeight="1">
      <c r="A209" s="17"/>
      <c r="B209" s="17"/>
      <c r="G209" s="17"/>
    </row>
    <row r="210" ht="15.75" customHeight="1">
      <c r="A210" s="17"/>
      <c r="B210" s="17"/>
      <c r="G210" s="17"/>
    </row>
    <row r="211" ht="15.75" customHeight="1">
      <c r="A211" s="17"/>
      <c r="B211" s="17"/>
      <c r="G211" s="17"/>
    </row>
    <row r="212" ht="15.75" customHeight="1">
      <c r="A212" s="17"/>
      <c r="B212" s="17"/>
      <c r="G212" s="17"/>
    </row>
    <row r="213" ht="15.75" customHeight="1">
      <c r="A213" s="17"/>
      <c r="B213" s="17"/>
      <c r="G213" s="17"/>
    </row>
    <row r="214" ht="15.75" customHeight="1">
      <c r="A214" s="17"/>
      <c r="B214" s="17"/>
      <c r="G214" s="17"/>
    </row>
    <row r="215" ht="15.75" customHeight="1">
      <c r="A215" s="17"/>
      <c r="B215" s="17"/>
      <c r="G215" s="17"/>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conditionalFormatting sqref="A10:A50 B10:B55 C10:C53 D10:D50 E10:G59 H10:I50">
    <cfRule type="expression" dxfId="7" priority="1">
      <formula>#REF!="Blocked"</formula>
    </cfRule>
  </conditionalFormatting>
  <conditionalFormatting sqref="A10:A50 B10:B55 C10:C53 D10:D50 E10:G59 H10:I50">
    <cfRule type="expression" dxfId="3" priority="2">
      <formula>$G10="Not Relevant"</formula>
    </cfRule>
  </conditionalFormatting>
  <conditionalFormatting sqref="A10:A50 B10:B55 C10:C53 D10:D50 E10:G59 H10:I50">
    <cfRule type="expression" dxfId="4" priority="3">
      <formula>$G10="Not Applicable"</formula>
    </cfRule>
  </conditionalFormatting>
  <conditionalFormatting sqref="A10:A50 B10:B55 C10:C53 D10:D50 E10:G59 H10:I50">
    <cfRule type="expression" dxfId="5" priority="4">
      <formula>$G10="Fail"</formula>
    </cfRule>
  </conditionalFormatting>
  <conditionalFormatting sqref="A10:A50 B10:B55 C10:C53 D10:D50 E10:G59 H10:I50">
    <cfRule type="expression" dxfId="6" priority="5">
      <formula>$G10="Pass"</formula>
    </cfRule>
  </conditionalFormatting>
  <dataValidations>
    <dataValidation type="list" allowBlank="1" showErrorMessage="1" sqref="G10:G59">
      <formula1>$L$1:$L$6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rightToLeft="1" workbookViewId="0"/>
  </sheetViews>
  <sheetFormatPr customHeight="1" defaultColWidth="12.63" defaultRowHeight="15.0"/>
  <cols>
    <col customWidth="1" hidden="1" min="1" max="1" width="11.13"/>
    <col customWidth="1" min="2" max="2" width="71.0"/>
    <col customWidth="1" min="3" max="3" width="44.75"/>
    <col customWidth="1" min="4" max="4" width="43.2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12</v>
      </c>
      <c r="D2" s="2" t="s">
        <v>31</v>
      </c>
      <c r="E2" s="23"/>
      <c r="F2" s="23"/>
      <c r="L2" s="20" t="s">
        <v>32</v>
      </c>
    </row>
    <row r="3">
      <c r="A3" s="21" t="s">
        <v>33</v>
      </c>
      <c r="B3" s="22" t="s">
        <v>34</v>
      </c>
      <c r="C3" s="23">
        <f>COUNTIF(G:G,"Fail")</f>
        <v>0</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79" t="s">
        <v>4</v>
      </c>
    </row>
    <row r="10">
      <c r="A10" s="29" t="s">
        <v>52</v>
      </c>
      <c r="B10" s="54" t="s">
        <v>604</v>
      </c>
      <c r="C10" s="54" t="s">
        <v>605</v>
      </c>
      <c r="D10" s="53" t="s">
        <v>606</v>
      </c>
      <c r="E10" s="45" t="s">
        <v>63</v>
      </c>
      <c r="F10" s="46" t="s">
        <v>57</v>
      </c>
      <c r="G10" s="35" t="s">
        <v>32</v>
      </c>
      <c r="H10" s="47"/>
      <c r="I10" s="80"/>
    </row>
    <row r="11">
      <c r="A11" s="29" t="s">
        <v>64</v>
      </c>
      <c r="B11" s="54" t="s">
        <v>607</v>
      </c>
      <c r="C11" s="54" t="s">
        <v>608</v>
      </c>
      <c r="D11" s="53" t="s">
        <v>609</v>
      </c>
      <c r="E11" s="45" t="s">
        <v>63</v>
      </c>
      <c r="F11" s="46" t="s">
        <v>57</v>
      </c>
      <c r="G11" s="35" t="s">
        <v>32</v>
      </c>
      <c r="H11" s="47"/>
      <c r="I11" s="80"/>
    </row>
    <row r="12">
      <c r="A12" s="29" t="s">
        <v>68</v>
      </c>
      <c r="B12" s="54" t="s">
        <v>610</v>
      </c>
      <c r="C12" s="54" t="s">
        <v>611</v>
      </c>
      <c r="D12" s="53" t="s">
        <v>612</v>
      </c>
      <c r="E12" s="45" t="s">
        <v>63</v>
      </c>
      <c r="F12" s="46" t="s">
        <v>57</v>
      </c>
      <c r="G12" s="35" t="s">
        <v>32</v>
      </c>
      <c r="H12" s="47"/>
      <c r="I12" s="80"/>
    </row>
    <row r="13">
      <c r="A13" s="29" t="s">
        <v>72</v>
      </c>
      <c r="B13" s="55" t="s">
        <v>613</v>
      </c>
      <c r="C13" s="54" t="s">
        <v>614</v>
      </c>
      <c r="D13" s="53" t="s">
        <v>615</v>
      </c>
      <c r="E13" s="45" t="s">
        <v>63</v>
      </c>
      <c r="F13" s="46" t="s">
        <v>57</v>
      </c>
      <c r="G13" s="35" t="s">
        <v>32</v>
      </c>
      <c r="H13" s="47"/>
      <c r="I13" s="80"/>
    </row>
    <row r="14">
      <c r="A14" s="29"/>
      <c r="B14" s="81" t="s">
        <v>616</v>
      </c>
      <c r="C14" s="53" t="s">
        <v>617</v>
      </c>
      <c r="D14" s="53" t="s">
        <v>618</v>
      </c>
      <c r="E14" s="45" t="s">
        <v>63</v>
      </c>
      <c r="F14" s="46" t="s">
        <v>57</v>
      </c>
      <c r="G14" s="35" t="s">
        <v>32</v>
      </c>
      <c r="H14" s="47"/>
      <c r="I14" s="80"/>
    </row>
    <row r="15">
      <c r="A15" s="29"/>
      <c r="B15" s="55" t="s">
        <v>619</v>
      </c>
      <c r="C15" s="53" t="s">
        <v>620</v>
      </c>
      <c r="D15" s="53" t="s">
        <v>621</v>
      </c>
      <c r="E15" s="45" t="s">
        <v>63</v>
      </c>
      <c r="F15" s="46" t="s">
        <v>57</v>
      </c>
      <c r="G15" s="35" t="s">
        <v>32</v>
      </c>
      <c r="H15" s="47"/>
      <c r="I15" s="80"/>
    </row>
    <row r="16">
      <c r="A16" s="29"/>
      <c r="B16" s="55" t="s">
        <v>622</v>
      </c>
      <c r="C16" s="53" t="s">
        <v>623</v>
      </c>
      <c r="D16" s="53" t="s">
        <v>624</v>
      </c>
      <c r="E16" s="45" t="s">
        <v>63</v>
      </c>
      <c r="F16" s="46" t="s">
        <v>57</v>
      </c>
      <c r="G16" s="35" t="s">
        <v>32</v>
      </c>
      <c r="H16" s="47"/>
      <c r="I16" s="80"/>
    </row>
    <row r="17">
      <c r="A17" s="29"/>
      <c r="B17" s="52" t="s">
        <v>625</v>
      </c>
      <c r="C17" s="53" t="s">
        <v>626</v>
      </c>
      <c r="D17" s="53" t="s">
        <v>627</v>
      </c>
      <c r="E17" s="45" t="s">
        <v>63</v>
      </c>
      <c r="F17" s="46" t="s">
        <v>57</v>
      </c>
      <c r="G17" s="35" t="s">
        <v>32</v>
      </c>
      <c r="H17" s="47"/>
      <c r="I17" s="80"/>
    </row>
    <row r="18">
      <c r="A18" s="29"/>
      <c r="B18" s="52" t="s">
        <v>628</v>
      </c>
      <c r="C18" s="54" t="s">
        <v>629</v>
      </c>
      <c r="D18" s="53" t="s">
        <v>630</v>
      </c>
      <c r="E18" s="45" t="s">
        <v>63</v>
      </c>
      <c r="F18" s="46" t="s">
        <v>57</v>
      </c>
      <c r="G18" s="35" t="s">
        <v>32</v>
      </c>
      <c r="H18" s="47"/>
      <c r="I18" s="80"/>
    </row>
    <row r="19">
      <c r="A19" s="29" t="s">
        <v>90</v>
      </c>
      <c r="B19" s="52" t="s">
        <v>631</v>
      </c>
      <c r="C19" s="53" t="s">
        <v>632</v>
      </c>
      <c r="D19" s="53" t="s">
        <v>633</v>
      </c>
      <c r="E19" s="45" t="s">
        <v>63</v>
      </c>
      <c r="F19" s="46" t="s">
        <v>57</v>
      </c>
      <c r="G19" s="35" t="s">
        <v>32</v>
      </c>
      <c r="H19" s="47"/>
      <c r="I19" s="80"/>
    </row>
    <row r="20" ht="15.0" customHeight="1">
      <c r="A20" s="29" t="s">
        <v>94</v>
      </c>
      <c r="B20" s="52" t="s">
        <v>634</v>
      </c>
      <c r="C20" s="53" t="s">
        <v>635</v>
      </c>
      <c r="D20" s="53" t="s">
        <v>636</v>
      </c>
      <c r="E20" s="45" t="s">
        <v>63</v>
      </c>
      <c r="F20" s="46" t="s">
        <v>57</v>
      </c>
      <c r="G20" s="35" t="s">
        <v>32</v>
      </c>
      <c r="H20" s="47"/>
      <c r="I20" s="80"/>
    </row>
    <row r="21">
      <c r="A21" s="82"/>
      <c r="B21" s="83" t="s">
        <v>637</v>
      </c>
      <c r="C21" s="84" t="s">
        <v>638</v>
      </c>
      <c r="D21" s="84" t="s">
        <v>450</v>
      </c>
      <c r="E21" s="45" t="s">
        <v>63</v>
      </c>
      <c r="F21" s="46" t="s">
        <v>57</v>
      </c>
      <c r="G21" s="35" t="s">
        <v>32</v>
      </c>
      <c r="H21" s="85"/>
      <c r="I21" s="85"/>
    </row>
    <row r="22" ht="15.75" customHeight="1">
      <c r="A22" s="17"/>
      <c r="B22" s="25"/>
      <c r="C22" s="38"/>
      <c r="D22" s="38"/>
      <c r="G22" s="17"/>
    </row>
    <row r="23" ht="15.75" customHeight="1">
      <c r="A23" s="17"/>
      <c r="B23" s="25"/>
      <c r="C23" s="38"/>
      <c r="D23" s="38"/>
      <c r="G23" s="17"/>
    </row>
    <row r="24" ht="15.75" customHeight="1">
      <c r="A24" s="17"/>
      <c r="B24" s="25"/>
      <c r="C24" s="38"/>
      <c r="D24" s="38"/>
      <c r="G24" s="17"/>
    </row>
    <row r="25" ht="15.75" customHeight="1">
      <c r="A25" s="17"/>
      <c r="B25" s="25"/>
      <c r="C25" s="38"/>
      <c r="D25" s="38"/>
      <c r="G25" s="17"/>
    </row>
    <row r="26" ht="15.75" customHeight="1">
      <c r="A26" s="17"/>
      <c r="B26" s="25"/>
      <c r="C26" s="38"/>
      <c r="D26" s="38"/>
      <c r="G26" s="17"/>
    </row>
    <row r="27" ht="15.75" customHeight="1">
      <c r="A27" s="17"/>
      <c r="B27" s="25"/>
      <c r="C27" s="38"/>
      <c r="D27" s="38"/>
      <c r="G27" s="17"/>
    </row>
    <row r="28" ht="15.75" customHeight="1">
      <c r="A28" s="17"/>
      <c r="B28" s="25"/>
      <c r="C28" s="38"/>
      <c r="D28" s="38"/>
      <c r="G28" s="17"/>
    </row>
    <row r="29" ht="15.75" customHeight="1">
      <c r="A29" s="17"/>
      <c r="B29" s="25"/>
      <c r="C29" s="38"/>
      <c r="D29" s="38"/>
      <c r="G29" s="17"/>
    </row>
    <row r="30" ht="15.75" customHeight="1">
      <c r="A30" s="17"/>
      <c r="B30" s="25"/>
      <c r="C30" s="38"/>
      <c r="D30" s="38"/>
      <c r="G30" s="17"/>
    </row>
    <row r="31" ht="15.75" customHeight="1">
      <c r="A31" s="17"/>
      <c r="B31" s="25"/>
      <c r="C31" s="38"/>
      <c r="D31" s="38"/>
      <c r="G31" s="17"/>
    </row>
    <row r="32" ht="15.75" customHeight="1">
      <c r="A32" s="17"/>
      <c r="B32" s="17"/>
      <c r="C32" s="39"/>
      <c r="D32" s="39"/>
      <c r="G32" s="17"/>
    </row>
    <row r="33" ht="15.75" customHeight="1">
      <c r="A33" s="17"/>
      <c r="B33" s="17"/>
      <c r="C33" s="39"/>
      <c r="D33" s="39"/>
      <c r="G33" s="17"/>
    </row>
    <row r="34" ht="15.75" customHeight="1">
      <c r="A34" s="17"/>
      <c r="B34" s="17"/>
      <c r="C34" s="39"/>
      <c r="D34" s="39"/>
      <c r="G34" s="17"/>
    </row>
    <row r="35" ht="15.75" customHeight="1">
      <c r="A35" s="17"/>
      <c r="B35" s="17"/>
      <c r="C35" s="39"/>
      <c r="D35" s="39"/>
      <c r="G35" s="17"/>
    </row>
    <row r="36" ht="15.75" customHeight="1">
      <c r="A36" s="17"/>
      <c r="B36" s="17"/>
      <c r="C36" s="39"/>
      <c r="D36" s="39"/>
      <c r="G36" s="17"/>
    </row>
    <row r="37" ht="15.75" customHeight="1">
      <c r="A37" s="17"/>
      <c r="B37" s="17"/>
      <c r="C37" s="39"/>
      <c r="D37" s="39"/>
      <c r="G37" s="17"/>
    </row>
    <row r="38" ht="15.75" customHeight="1">
      <c r="A38" s="17"/>
      <c r="B38" s="17"/>
      <c r="C38" s="39"/>
      <c r="D38" s="39"/>
      <c r="G38" s="17"/>
    </row>
    <row r="39" ht="15.75" customHeight="1">
      <c r="A39" s="17"/>
      <c r="B39" s="17"/>
      <c r="C39" s="39"/>
      <c r="D39" s="39"/>
      <c r="G39" s="17"/>
    </row>
    <row r="40" ht="15.75" customHeight="1">
      <c r="A40" s="17"/>
      <c r="B40" s="17"/>
      <c r="C40" s="39"/>
      <c r="D40" s="39"/>
      <c r="G40" s="17"/>
    </row>
    <row r="41" ht="15.75" customHeight="1">
      <c r="A41" s="17"/>
      <c r="B41" s="17"/>
      <c r="C41" s="39"/>
      <c r="D41" s="39"/>
      <c r="G41" s="17"/>
    </row>
    <row r="42" ht="15.75" customHeight="1">
      <c r="A42" s="17"/>
      <c r="B42" s="17"/>
      <c r="C42" s="39"/>
      <c r="D42" s="39"/>
      <c r="G42" s="17"/>
    </row>
    <row r="43" ht="15.75" customHeight="1">
      <c r="A43" s="17"/>
      <c r="B43" s="17"/>
      <c r="C43" s="39"/>
      <c r="D43" s="39"/>
      <c r="G43" s="17"/>
    </row>
    <row r="44" ht="15.75" customHeight="1">
      <c r="A44" s="17"/>
      <c r="B44" s="17"/>
      <c r="C44" s="39"/>
      <c r="D44" s="39"/>
      <c r="G44" s="17"/>
    </row>
    <row r="45" ht="15.75" customHeight="1">
      <c r="A45" s="17"/>
      <c r="B45" s="17"/>
      <c r="C45" s="39"/>
      <c r="D45" s="39"/>
      <c r="G45" s="17"/>
    </row>
    <row r="46" ht="15.75" customHeight="1">
      <c r="A46" s="17"/>
      <c r="B46" s="17"/>
      <c r="C46" s="39"/>
      <c r="D46" s="39"/>
      <c r="G46" s="17"/>
    </row>
    <row r="47" ht="15.75" customHeight="1">
      <c r="A47" s="17"/>
      <c r="B47" s="17"/>
      <c r="C47" s="39"/>
      <c r="D47" s="39"/>
      <c r="G47" s="17"/>
    </row>
    <row r="48" ht="15.75" customHeight="1">
      <c r="A48" s="17"/>
      <c r="B48" s="17"/>
      <c r="G48" s="17"/>
    </row>
    <row r="49" ht="15.75" customHeight="1">
      <c r="A49" s="17"/>
      <c r="B49" s="17"/>
      <c r="G49" s="17"/>
    </row>
    <row r="50" ht="15.75" customHeight="1">
      <c r="A50" s="17"/>
      <c r="B50" s="17"/>
      <c r="G50" s="17"/>
    </row>
    <row r="51" ht="15.75" customHeight="1">
      <c r="A51" s="17"/>
      <c r="B51" s="17"/>
      <c r="G51" s="17"/>
    </row>
    <row r="52" ht="15.75" customHeight="1">
      <c r="A52" s="17"/>
      <c r="B52" s="17"/>
      <c r="G52" s="17"/>
    </row>
    <row r="53" ht="15.75" customHeight="1">
      <c r="A53" s="17"/>
      <c r="B53" s="17"/>
      <c r="G53" s="17"/>
    </row>
    <row r="54" ht="15.75" customHeight="1">
      <c r="A54" s="17"/>
      <c r="B54" s="17"/>
      <c r="G54" s="17"/>
    </row>
    <row r="55" ht="15.75" customHeight="1">
      <c r="A55" s="17"/>
      <c r="B55" s="17"/>
      <c r="G55" s="17"/>
    </row>
    <row r="56" ht="15.75" customHeight="1">
      <c r="A56" s="17"/>
      <c r="B56" s="17"/>
      <c r="G56" s="17"/>
    </row>
    <row r="57" ht="15.75" customHeight="1">
      <c r="A57" s="17"/>
      <c r="B57" s="17"/>
      <c r="G57" s="17"/>
    </row>
    <row r="58" ht="15.75" customHeight="1">
      <c r="A58" s="17"/>
      <c r="B58" s="17"/>
      <c r="G58" s="17"/>
    </row>
    <row r="59" ht="15.75" customHeight="1">
      <c r="A59" s="17"/>
      <c r="B59" s="17"/>
      <c r="G59" s="17"/>
    </row>
    <row r="60" ht="15.75" customHeight="1">
      <c r="A60" s="17"/>
      <c r="B60" s="17"/>
      <c r="G60" s="17"/>
    </row>
    <row r="61" ht="15.75" customHeight="1">
      <c r="A61" s="17"/>
      <c r="B61" s="17"/>
      <c r="G61" s="17"/>
    </row>
    <row r="62" ht="15.75" customHeight="1">
      <c r="A62" s="17"/>
      <c r="B62" s="17"/>
      <c r="G62" s="17"/>
    </row>
    <row r="63" ht="15.75" customHeight="1">
      <c r="A63" s="17"/>
      <c r="B63" s="17"/>
      <c r="G63" s="17"/>
    </row>
    <row r="64" ht="15.75" customHeight="1">
      <c r="A64" s="17"/>
      <c r="B64" s="17"/>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c r="A168" s="17"/>
      <c r="B168" s="17"/>
      <c r="G168" s="17"/>
    </row>
    <row r="169" ht="15.75" customHeight="1">
      <c r="A169" s="17"/>
      <c r="B169" s="17"/>
      <c r="G169" s="17"/>
    </row>
    <row r="170" ht="15.75" customHeight="1">
      <c r="A170" s="17"/>
      <c r="B170" s="17"/>
      <c r="G170" s="17"/>
    </row>
    <row r="171" ht="15.75" customHeight="1">
      <c r="A171" s="17"/>
      <c r="B171" s="17"/>
      <c r="G171" s="17"/>
    </row>
    <row r="172" ht="15.75" customHeight="1">
      <c r="A172" s="17"/>
      <c r="B172" s="17"/>
      <c r="G172" s="17"/>
    </row>
    <row r="173" ht="15.75" customHeight="1">
      <c r="A173" s="17"/>
      <c r="B173" s="17"/>
      <c r="G173" s="17"/>
    </row>
    <row r="174" ht="15.75" customHeight="1">
      <c r="A174" s="17"/>
      <c r="B174" s="17"/>
      <c r="G174" s="17"/>
    </row>
    <row r="175" ht="15.75" customHeight="1">
      <c r="A175" s="17"/>
      <c r="B175" s="17"/>
      <c r="G175" s="17"/>
    </row>
    <row r="176" ht="15.75" customHeight="1">
      <c r="A176" s="17"/>
      <c r="B176" s="17"/>
      <c r="G176" s="17"/>
    </row>
    <row r="177" ht="15.75" customHeight="1">
      <c r="A177" s="17"/>
      <c r="B177" s="17"/>
      <c r="G177" s="17"/>
    </row>
    <row r="178" ht="15.75" customHeight="1">
      <c r="A178" s="17"/>
      <c r="B178" s="17"/>
      <c r="G178" s="17"/>
    </row>
    <row r="179" ht="15.75" customHeight="1">
      <c r="A179" s="17"/>
      <c r="B179" s="17"/>
      <c r="G179" s="17"/>
    </row>
    <row r="180" ht="15.75" customHeight="1">
      <c r="A180" s="17"/>
      <c r="B180" s="17"/>
      <c r="G180" s="17"/>
    </row>
    <row r="181" ht="15.75" customHeight="1">
      <c r="A181" s="17"/>
      <c r="B181" s="17"/>
      <c r="G181" s="17"/>
    </row>
    <row r="182" ht="15.75" customHeight="1">
      <c r="A182" s="17"/>
      <c r="B182" s="17"/>
      <c r="G182" s="17"/>
    </row>
    <row r="183" ht="15.75" customHeight="1">
      <c r="A183" s="17"/>
      <c r="B183" s="17"/>
      <c r="G183" s="17"/>
    </row>
    <row r="184" ht="15.75" customHeight="1">
      <c r="A184" s="17"/>
      <c r="B184" s="17"/>
      <c r="G184" s="17"/>
    </row>
    <row r="185" ht="15.75" customHeight="1">
      <c r="A185" s="17"/>
      <c r="B185" s="17"/>
      <c r="G185" s="17"/>
    </row>
    <row r="186" ht="15.75" customHeight="1">
      <c r="A186" s="17"/>
      <c r="B186" s="17"/>
      <c r="G186" s="17"/>
    </row>
    <row r="187" ht="15.75" customHeight="1">
      <c r="A187" s="17"/>
      <c r="B187" s="17"/>
      <c r="G187" s="17"/>
    </row>
    <row r="188" ht="15.75" customHeight="1">
      <c r="A188" s="17"/>
      <c r="B188" s="17"/>
      <c r="G188" s="17"/>
    </row>
    <row r="189" ht="15.75" customHeight="1">
      <c r="A189" s="17"/>
      <c r="B189" s="17"/>
      <c r="G189" s="17"/>
    </row>
    <row r="190" ht="15.75" customHeight="1">
      <c r="A190" s="17"/>
      <c r="B190" s="17"/>
      <c r="G190" s="17"/>
    </row>
    <row r="191" ht="15.75" customHeight="1">
      <c r="A191" s="17"/>
      <c r="B191" s="17"/>
      <c r="G191" s="17"/>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sheetData>
  <autoFilter ref="$B$9:$I$21"/>
  <conditionalFormatting sqref="E10:E14">
    <cfRule type="expression" dxfId="3" priority="1">
      <formula>#REF!="Not Relevant"</formula>
    </cfRule>
  </conditionalFormatting>
  <conditionalFormatting sqref="E10:E14">
    <cfRule type="expression" dxfId="4" priority="2">
      <formula>#REF!="Not Applicable"</formula>
    </cfRule>
  </conditionalFormatting>
  <conditionalFormatting sqref="E10:E14">
    <cfRule type="expression" dxfId="5" priority="3">
      <formula>#REF!="Fail"</formula>
    </cfRule>
  </conditionalFormatting>
  <conditionalFormatting sqref="E10:E14">
    <cfRule type="expression" dxfId="6" priority="4">
      <formula>#REF!="Pass"</formula>
    </cfRule>
  </conditionalFormatting>
  <conditionalFormatting sqref="E10:E21 G10:G21">
    <cfRule type="expression" dxfId="7" priority="5">
      <formula>#REF!="Blocked"</formula>
    </cfRule>
  </conditionalFormatting>
  <conditionalFormatting sqref="A10:A20 E10:G21 H10:I20">
    <cfRule type="expression" dxfId="7" priority="6">
      <formula>$G9="Blocked"</formula>
    </cfRule>
  </conditionalFormatting>
  <conditionalFormatting sqref="A10:A20 E10:G21 H10:I20">
    <cfRule type="expression" dxfId="3" priority="7">
      <formula>$G10="Not Relevant"</formula>
    </cfRule>
  </conditionalFormatting>
  <conditionalFormatting sqref="A10:A20 E10:G21 H10:I20">
    <cfRule type="expression" dxfId="4" priority="8">
      <formula>$G10="Not Applicable"</formula>
    </cfRule>
  </conditionalFormatting>
  <conditionalFormatting sqref="A10:A20 E10:G21 H10:I20">
    <cfRule type="expression" dxfId="5" priority="9">
      <formula>$G10="Fail"</formula>
    </cfRule>
  </conditionalFormatting>
  <conditionalFormatting sqref="A10:A20 E10:G21 H10:I20">
    <cfRule type="expression" dxfId="6" priority="10">
      <formula>$G10="Pass"</formula>
    </cfRule>
  </conditionalFormatting>
  <dataValidations>
    <dataValidation type="list" allowBlank="1" showErrorMessage="1" sqref="G10:G21">
      <formula1>$L$1:$L$6</formula1>
    </dataValidation>
  </dataValidation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rightToLeft="1" workbookViewId="0"/>
  </sheetViews>
  <sheetFormatPr customHeight="1" defaultColWidth="12.63" defaultRowHeight="15.0"/>
  <cols>
    <col customWidth="1" hidden="1" min="1" max="1" width="11.13"/>
    <col customWidth="1" min="2" max="2" width="71.0"/>
    <col customWidth="1" min="3" max="3" width="44.75"/>
    <col customWidth="1" min="4" max="4" width="43.25"/>
    <col customWidth="1" min="5" max="6" width="21.13"/>
    <col customWidth="1" min="7" max="8" width="12.13"/>
    <col customWidth="1" min="9" max="9" width="15.13"/>
    <col customWidth="1" min="10" max="12" width="7.63"/>
    <col customWidth="1" min="13" max="28" width="14.38"/>
  </cols>
  <sheetData>
    <row r="1">
      <c r="A1" s="16" t="s">
        <v>27</v>
      </c>
      <c r="B1" s="86">
        <v>3.0</v>
      </c>
      <c r="C1" s="18"/>
      <c r="D1" s="19" t="s">
        <v>28</v>
      </c>
      <c r="L1" s="20" t="s">
        <v>29</v>
      </c>
    </row>
    <row r="2">
      <c r="A2" s="21" t="s">
        <v>30</v>
      </c>
      <c r="B2" s="22"/>
      <c r="C2" s="23">
        <f>COUNTIF(G:G,"Pass")</f>
        <v>3</v>
      </c>
      <c r="D2" s="2" t="s">
        <v>31</v>
      </c>
      <c r="E2" s="23"/>
      <c r="F2" s="23"/>
      <c r="L2" s="20" t="s">
        <v>32</v>
      </c>
    </row>
    <row r="3">
      <c r="A3" s="21" t="s">
        <v>33</v>
      </c>
      <c r="B3" s="22" t="s">
        <v>34</v>
      </c>
      <c r="C3" s="23">
        <f>COUNTIF(G:G,"Fail")</f>
        <v>0</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26" t="s">
        <v>4</v>
      </c>
    </row>
    <row r="10">
      <c r="A10" s="29" t="s">
        <v>52</v>
      </c>
      <c r="B10" s="43" t="s">
        <v>639</v>
      </c>
      <c r="C10" s="44" t="s">
        <v>640</v>
      </c>
      <c r="D10" s="44" t="s">
        <v>641</v>
      </c>
      <c r="E10" s="45" t="s">
        <v>63</v>
      </c>
      <c r="F10" s="46" t="s">
        <v>57</v>
      </c>
      <c r="G10" s="35" t="s">
        <v>32</v>
      </c>
      <c r="H10" s="47"/>
      <c r="I10" s="47"/>
    </row>
    <row r="11">
      <c r="A11" s="29" t="s">
        <v>64</v>
      </c>
      <c r="B11" s="43" t="s">
        <v>642</v>
      </c>
      <c r="C11" s="44" t="s">
        <v>643</v>
      </c>
      <c r="D11" s="44" t="s">
        <v>644</v>
      </c>
      <c r="E11" s="45" t="s">
        <v>63</v>
      </c>
      <c r="F11" s="46" t="s">
        <v>57</v>
      </c>
      <c r="G11" s="35" t="s">
        <v>32</v>
      </c>
      <c r="H11" s="47"/>
      <c r="I11" s="47"/>
    </row>
    <row r="12">
      <c r="A12" s="56"/>
      <c r="B12" s="65" t="s">
        <v>645</v>
      </c>
      <c r="C12" s="67" t="s">
        <v>646</v>
      </c>
      <c r="D12" s="67" t="s">
        <v>450</v>
      </c>
      <c r="E12" s="45" t="s">
        <v>63</v>
      </c>
      <c r="F12" s="46" t="s">
        <v>57</v>
      </c>
      <c r="G12" s="35" t="s">
        <v>32</v>
      </c>
      <c r="H12" s="60"/>
      <c r="I12" s="60"/>
    </row>
    <row r="13" ht="15.75" customHeight="1">
      <c r="A13" s="17"/>
      <c r="B13" s="87"/>
      <c r="C13" s="88"/>
      <c r="D13" s="88"/>
      <c r="G13" s="17"/>
    </row>
    <row r="14" ht="15.75" customHeight="1">
      <c r="A14" s="17"/>
      <c r="B14" s="25"/>
      <c r="C14" s="38"/>
      <c r="D14" s="38"/>
      <c r="G14" s="17"/>
    </row>
    <row r="15" ht="15.75" customHeight="1">
      <c r="A15" s="17"/>
      <c r="B15" s="25"/>
      <c r="C15" s="38"/>
      <c r="D15" s="38"/>
      <c r="G15" s="17"/>
    </row>
    <row r="16" ht="15.75" customHeight="1">
      <c r="A16" s="17"/>
      <c r="B16" s="25"/>
      <c r="C16" s="38"/>
      <c r="D16" s="38"/>
      <c r="G16" s="17"/>
    </row>
    <row r="17" ht="15.75" customHeight="1">
      <c r="A17" s="17"/>
      <c r="B17" s="25"/>
      <c r="C17" s="38"/>
      <c r="D17" s="38"/>
      <c r="G17" s="17"/>
    </row>
    <row r="18" ht="15.75" customHeight="1">
      <c r="A18" s="17"/>
      <c r="B18" s="25"/>
      <c r="C18" s="38"/>
      <c r="D18" s="38"/>
      <c r="G18" s="17"/>
    </row>
    <row r="19" ht="15.75" customHeight="1">
      <c r="A19" s="17"/>
      <c r="B19" s="25"/>
      <c r="C19" s="38"/>
      <c r="D19" s="38"/>
      <c r="G19" s="17"/>
    </row>
    <row r="20" ht="15.75" customHeight="1">
      <c r="A20" s="17"/>
      <c r="B20" s="25"/>
      <c r="C20" s="38"/>
      <c r="D20" s="38"/>
      <c r="G20" s="17"/>
    </row>
    <row r="21" ht="15.75" customHeight="1">
      <c r="A21" s="17"/>
      <c r="B21" s="25"/>
      <c r="C21" s="38"/>
      <c r="D21" s="38"/>
      <c r="G21" s="17"/>
    </row>
    <row r="22" ht="15.75" customHeight="1">
      <c r="A22" s="17"/>
      <c r="B22" s="25"/>
      <c r="C22" s="38"/>
      <c r="D22" s="38"/>
      <c r="G22" s="17"/>
    </row>
    <row r="23" ht="15.75" customHeight="1">
      <c r="A23" s="17"/>
      <c r="B23" s="25"/>
      <c r="C23" s="38"/>
      <c r="D23" s="38"/>
      <c r="G23" s="17"/>
    </row>
    <row r="24" ht="15.75" customHeight="1">
      <c r="A24" s="17"/>
      <c r="B24" s="17"/>
      <c r="C24" s="39"/>
      <c r="D24" s="39"/>
      <c r="G24" s="17"/>
    </row>
    <row r="25" ht="15.75" customHeight="1">
      <c r="A25" s="17"/>
      <c r="B25" s="17"/>
      <c r="C25" s="39"/>
      <c r="D25" s="39"/>
      <c r="G25" s="17"/>
    </row>
    <row r="26" ht="15.75" customHeight="1">
      <c r="A26" s="17"/>
      <c r="B26" s="17"/>
      <c r="C26" s="39"/>
      <c r="D26" s="39"/>
      <c r="G26" s="17"/>
    </row>
    <row r="27" ht="15.75" customHeight="1">
      <c r="A27" s="17"/>
      <c r="B27" s="17"/>
      <c r="C27" s="39"/>
      <c r="D27" s="39"/>
      <c r="G27" s="17"/>
    </row>
    <row r="28" ht="15.75" customHeight="1">
      <c r="A28" s="17"/>
      <c r="B28" s="17"/>
      <c r="C28" s="39"/>
      <c r="D28" s="39"/>
      <c r="G28" s="17"/>
    </row>
    <row r="29" ht="15.75" customHeight="1">
      <c r="A29" s="17"/>
      <c r="B29" s="17"/>
      <c r="C29" s="39"/>
      <c r="D29" s="39"/>
      <c r="G29" s="17"/>
    </row>
    <row r="30" ht="15.75" customHeight="1">
      <c r="A30" s="17"/>
      <c r="B30" s="17"/>
      <c r="C30" s="39"/>
      <c r="D30" s="39"/>
      <c r="G30" s="17"/>
    </row>
    <row r="31" ht="15.75" customHeight="1">
      <c r="A31" s="17"/>
      <c r="B31" s="17"/>
      <c r="C31" s="39"/>
      <c r="D31" s="39"/>
      <c r="G31" s="17"/>
    </row>
    <row r="32" ht="15.75" customHeight="1">
      <c r="A32" s="17"/>
      <c r="B32" s="17"/>
      <c r="C32" s="39"/>
      <c r="D32" s="39"/>
      <c r="G32" s="17"/>
    </row>
    <row r="33" ht="15.75" customHeight="1">
      <c r="A33" s="17"/>
      <c r="B33" s="17"/>
      <c r="C33" s="39"/>
      <c r="D33" s="39"/>
      <c r="G33" s="17"/>
    </row>
    <row r="34" ht="15.75" customHeight="1">
      <c r="A34" s="17"/>
      <c r="B34" s="17"/>
      <c r="C34" s="39"/>
      <c r="D34" s="39"/>
      <c r="G34" s="17"/>
    </row>
    <row r="35" ht="15.75" customHeight="1">
      <c r="A35" s="17"/>
      <c r="B35" s="17"/>
      <c r="C35" s="39"/>
      <c r="D35" s="39"/>
      <c r="G35" s="17"/>
    </row>
    <row r="36" ht="15.75" customHeight="1">
      <c r="A36" s="17"/>
      <c r="B36" s="17"/>
      <c r="C36" s="39"/>
      <c r="D36" s="39"/>
      <c r="G36" s="17"/>
    </row>
    <row r="37" ht="15.75" customHeight="1">
      <c r="A37" s="17"/>
      <c r="B37" s="17"/>
      <c r="C37" s="39"/>
      <c r="D37" s="39"/>
      <c r="G37" s="17"/>
    </row>
    <row r="38" ht="15.75" customHeight="1">
      <c r="A38" s="17"/>
      <c r="B38" s="17"/>
      <c r="C38" s="39"/>
      <c r="D38" s="39"/>
      <c r="G38" s="17"/>
    </row>
    <row r="39" ht="15.75" customHeight="1">
      <c r="A39" s="17"/>
      <c r="B39" s="17"/>
      <c r="C39" s="39"/>
      <c r="D39" s="39"/>
      <c r="G39" s="17"/>
    </row>
    <row r="40" ht="15.75" customHeight="1">
      <c r="A40" s="17"/>
      <c r="B40" s="17"/>
      <c r="G40" s="17"/>
    </row>
    <row r="41" ht="15.75" customHeight="1">
      <c r="A41" s="17"/>
      <c r="B41" s="17"/>
      <c r="G41" s="17"/>
    </row>
    <row r="42" ht="15.75" customHeight="1">
      <c r="A42" s="17"/>
      <c r="B42" s="17"/>
      <c r="G42" s="17"/>
    </row>
    <row r="43" ht="15.75" customHeight="1">
      <c r="A43" s="17"/>
      <c r="B43" s="17"/>
      <c r="G43" s="17"/>
    </row>
    <row r="44" ht="15.75" customHeight="1">
      <c r="A44" s="17"/>
      <c r="B44" s="17"/>
      <c r="G44" s="17"/>
    </row>
    <row r="45" ht="15.75" customHeight="1">
      <c r="A45" s="17"/>
      <c r="B45" s="17"/>
      <c r="G45" s="17"/>
    </row>
    <row r="46" ht="15.75" customHeight="1">
      <c r="A46" s="17"/>
      <c r="B46" s="17"/>
      <c r="G46" s="17"/>
    </row>
    <row r="47" ht="15.75" customHeight="1">
      <c r="A47" s="17"/>
      <c r="B47" s="17"/>
      <c r="G47" s="17"/>
    </row>
    <row r="48" ht="15.75" customHeight="1">
      <c r="A48" s="17"/>
      <c r="B48" s="17"/>
      <c r="G48" s="17"/>
    </row>
    <row r="49" ht="15.75" customHeight="1">
      <c r="A49" s="17"/>
      <c r="B49" s="17"/>
      <c r="G49" s="17"/>
    </row>
    <row r="50" ht="15.75" customHeight="1">
      <c r="A50" s="17"/>
      <c r="B50" s="17"/>
      <c r="G50" s="17"/>
    </row>
    <row r="51" ht="15.75" customHeight="1">
      <c r="A51" s="17"/>
      <c r="B51" s="17"/>
      <c r="G51" s="17"/>
    </row>
    <row r="52" ht="15.75" customHeight="1">
      <c r="A52" s="17"/>
      <c r="B52" s="17"/>
      <c r="G52" s="17"/>
    </row>
    <row r="53" ht="15.75" customHeight="1">
      <c r="A53" s="17"/>
      <c r="B53" s="17"/>
      <c r="G53" s="17"/>
    </row>
    <row r="54" ht="15.75" customHeight="1">
      <c r="A54" s="17"/>
      <c r="B54" s="17"/>
      <c r="G54" s="17"/>
    </row>
    <row r="55" ht="15.75" customHeight="1">
      <c r="A55" s="17"/>
      <c r="B55" s="17"/>
      <c r="G55" s="17"/>
    </row>
    <row r="56" ht="15.75" customHeight="1">
      <c r="A56" s="17"/>
      <c r="B56" s="17"/>
      <c r="G56" s="17"/>
    </row>
    <row r="57" ht="15.75" customHeight="1">
      <c r="A57" s="17"/>
      <c r="B57" s="17"/>
      <c r="G57" s="17"/>
    </row>
    <row r="58" ht="15.75" customHeight="1">
      <c r="A58" s="17"/>
      <c r="B58" s="17"/>
      <c r="G58" s="17"/>
    </row>
    <row r="59" ht="15.75" customHeight="1">
      <c r="A59" s="17"/>
      <c r="B59" s="17"/>
      <c r="G59" s="17"/>
    </row>
    <row r="60" ht="15.75" customHeight="1">
      <c r="A60" s="17"/>
      <c r="B60" s="17"/>
      <c r="G60" s="17"/>
    </row>
    <row r="61" ht="15.75" customHeight="1">
      <c r="A61" s="17"/>
      <c r="B61" s="17"/>
      <c r="G61" s="17"/>
    </row>
    <row r="62" ht="15.75" customHeight="1">
      <c r="A62" s="17"/>
      <c r="B62" s="17"/>
      <c r="G62" s="17"/>
    </row>
    <row r="63" ht="15.75" customHeight="1">
      <c r="A63" s="17"/>
      <c r="B63" s="17"/>
      <c r="G63" s="17"/>
    </row>
    <row r="64" ht="15.75" customHeight="1">
      <c r="A64" s="17"/>
      <c r="B64" s="17"/>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c r="A168" s="17"/>
      <c r="B168" s="17"/>
      <c r="G168" s="17"/>
    </row>
    <row r="169" ht="15.75" customHeight="1">
      <c r="A169" s="17"/>
      <c r="B169" s="17"/>
      <c r="G169" s="17"/>
    </row>
    <row r="170" ht="15.75" customHeight="1">
      <c r="A170" s="17"/>
      <c r="B170" s="17"/>
      <c r="G170" s="17"/>
    </row>
    <row r="171" ht="15.75" customHeight="1">
      <c r="A171" s="17"/>
      <c r="B171" s="17"/>
      <c r="G171" s="17"/>
    </row>
    <row r="172" ht="15.75" customHeight="1">
      <c r="A172" s="17"/>
      <c r="B172" s="17"/>
      <c r="G172" s="17"/>
    </row>
    <row r="173" ht="15.75" customHeight="1">
      <c r="A173" s="17"/>
      <c r="B173" s="17"/>
      <c r="G173" s="17"/>
    </row>
    <row r="174" ht="15.75" customHeight="1">
      <c r="A174" s="17"/>
      <c r="B174" s="17"/>
      <c r="G174" s="17"/>
    </row>
    <row r="175" ht="15.75" customHeight="1">
      <c r="A175" s="17"/>
      <c r="B175" s="17"/>
      <c r="G175" s="17"/>
    </row>
    <row r="176" ht="15.75" customHeight="1">
      <c r="A176" s="17"/>
      <c r="B176" s="17"/>
      <c r="G176" s="17"/>
    </row>
    <row r="177" ht="15.75" customHeight="1">
      <c r="A177" s="17"/>
      <c r="B177" s="17"/>
      <c r="G177" s="17"/>
    </row>
    <row r="178" ht="15.75" customHeight="1">
      <c r="A178" s="17"/>
      <c r="B178" s="17"/>
      <c r="G178" s="17"/>
    </row>
    <row r="179" ht="15.75" customHeight="1">
      <c r="A179" s="17"/>
      <c r="B179" s="17"/>
      <c r="G179" s="17"/>
    </row>
    <row r="180" ht="15.75" customHeight="1">
      <c r="A180" s="17"/>
      <c r="B180" s="17"/>
      <c r="G180" s="17"/>
    </row>
    <row r="181" ht="15.75" customHeight="1">
      <c r="A181" s="17"/>
      <c r="B181" s="17"/>
      <c r="G181" s="17"/>
    </row>
    <row r="182" ht="15.75" customHeight="1">
      <c r="A182" s="17"/>
      <c r="B182" s="17"/>
      <c r="G182" s="17"/>
    </row>
    <row r="183" ht="15.75" customHeight="1">
      <c r="A183" s="17"/>
      <c r="B183" s="17"/>
      <c r="G183" s="17"/>
    </row>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sheetData>
  <conditionalFormatting sqref="B10:E11">
    <cfRule type="expression" dxfId="3" priority="1">
      <formula>#REF!="Not Relevant"</formula>
    </cfRule>
  </conditionalFormatting>
  <conditionalFormatting sqref="B10:E11">
    <cfRule type="expression" dxfId="4" priority="2">
      <formula>#REF!="Not Applicable"</formula>
    </cfRule>
  </conditionalFormatting>
  <conditionalFormatting sqref="B10:E11">
    <cfRule type="expression" dxfId="5" priority="3">
      <formula>#REF!="Fail"</formula>
    </cfRule>
  </conditionalFormatting>
  <conditionalFormatting sqref="B10:E11">
    <cfRule type="expression" dxfId="6" priority="4">
      <formula>#REF!="Pass"</formula>
    </cfRule>
  </conditionalFormatting>
  <conditionalFormatting sqref="B10:D11 E10:E12 G10:G12">
    <cfRule type="expression" dxfId="7" priority="5">
      <formula>#REF!="Blocked"</formula>
    </cfRule>
  </conditionalFormatting>
  <conditionalFormatting sqref="A10:A11 E10:G12 H10:I11">
    <cfRule type="expression" dxfId="7" priority="6">
      <formula>$G9="Blocked"</formula>
    </cfRule>
  </conditionalFormatting>
  <conditionalFormatting sqref="A10:A11 E10:G12 H10:I11">
    <cfRule type="expression" dxfId="3" priority="7">
      <formula>$G10="Not Relevant"</formula>
    </cfRule>
  </conditionalFormatting>
  <conditionalFormatting sqref="A10:A11 E10:G12 H10:I11">
    <cfRule type="expression" dxfId="4" priority="8">
      <formula>$G10="Not Applicable"</formula>
    </cfRule>
  </conditionalFormatting>
  <conditionalFormatting sqref="A10:A11 E10:G12 H10:I11">
    <cfRule type="expression" dxfId="5" priority="9">
      <formula>$G10="Fail"</formula>
    </cfRule>
  </conditionalFormatting>
  <conditionalFormatting sqref="A10:A11 E10:G12 H10:I11">
    <cfRule type="expression" dxfId="6" priority="10">
      <formula>$G10="Pass"</formula>
    </cfRule>
  </conditionalFormatting>
  <dataValidations>
    <dataValidation type="list" allowBlank="1" showErrorMessage="1" sqref="G10:G12">
      <formula1>$L$1:$L$6</formula1>
    </dataValidation>
  </dataValidations>
  <printOptions/>
  <pageMargins bottom="0.75" footer="0.0" header="0.0" left="0.7" right="0.7" top="0.75"/>
  <pageSetup orientation="portrait"/>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rightToLeft="1" workbookViewId="0"/>
  </sheetViews>
  <sheetFormatPr customHeight="1" defaultColWidth="12.63" defaultRowHeight="15.0"/>
  <cols>
    <col customWidth="1" hidden="1" min="1" max="1" width="11.13"/>
    <col customWidth="1" min="2" max="2" width="71.0"/>
    <col customWidth="1" min="3" max="3" width="44.75"/>
    <col customWidth="1" min="4" max="4" width="43.2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3</v>
      </c>
      <c r="D2" s="2" t="s">
        <v>31</v>
      </c>
      <c r="E2" s="23"/>
      <c r="F2" s="23"/>
      <c r="L2" s="20" t="s">
        <v>32</v>
      </c>
    </row>
    <row r="3">
      <c r="A3" s="21" t="s">
        <v>33</v>
      </c>
      <c r="B3" s="22" t="s">
        <v>34</v>
      </c>
      <c r="C3" s="23">
        <f>COUNTIF(G:G,"Fail")</f>
        <v>0</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26" t="s">
        <v>4</v>
      </c>
    </row>
    <row r="10">
      <c r="A10" s="29" t="s">
        <v>52</v>
      </c>
      <c r="B10" s="43" t="s">
        <v>647</v>
      </c>
      <c r="C10" s="44" t="s">
        <v>648</v>
      </c>
      <c r="D10" s="44" t="s">
        <v>649</v>
      </c>
      <c r="E10" s="45" t="s">
        <v>63</v>
      </c>
      <c r="F10" s="46" t="s">
        <v>57</v>
      </c>
      <c r="G10" s="35" t="s">
        <v>32</v>
      </c>
      <c r="H10" s="26"/>
      <c r="I10" s="26"/>
    </row>
    <row r="11">
      <c r="A11" s="29" t="s">
        <v>64</v>
      </c>
      <c r="B11" s="43" t="s">
        <v>650</v>
      </c>
      <c r="C11" s="44" t="s">
        <v>651</v>
      </c>
      <c r="D11" s="44" t="s">
        <v>652</v>
      </c>
      <c r="E11" s="45" t="s">
        <v>63</v>
      </c>
      <c r="F11" s="46" t="s">
        <v>57</v>
      </c>
      <c r="G11" s="35" t="s">
        <v>32</v>
      </c>
      <c r="H11" s="47"/>
      <c r="I11" s="47"/>
    </row>
    <row r="12">
      <c r="A12" s="56"/>
      <c r="B12" s="65" t="s">
        <v>653</v>
      </c>
      <c r="C12" s="67" t="s">
        <v>654</v>
      </c>
      <c r="D12" s="67" t="s">
        <v>450</v>
      </c>
      <c r="E12" s="45" t="s">
        <v>63</v>
      </c>
      <c r="F12" s="46" t="s">
        <v>57</v>
      </c>
      <c r="G12" s="35" t="s">
        <v>32</v>
      </c>
      <c r="H12" s="60"/>
      <c r="I12" s="60"/>
    </row>
    <row r="13" ht="15.75" customHeight="1">
      <c r="A13" s="17"/>
      <c r="B13" s="17"/>
      <c r="C13" s="39"/>
      <c r="D13" s="39"/>
      <c r="G13" s="17"/>
    </row>
    <row r="14" ht="15.75" customHeight="1">
      <c r="A14" s="17"/>
      <c r="B14" s="17"/>
      <c r="C14" s="39"/>
      <c r="D14" s="39"/>
      <c r="G14" s="17"/>
    </row>
    <row r="15" ht="15.75" customHeight="1">
      <c r="A15" s="17"/>
      <c r="B15" s="17"/>
      <c r="C15" s="39"/>
      <c r="D15" s="39"/>
      <c r="G15" s="17"/>
    </row>
    <row r="16" ht="15.75" customHeight="1">
      <c r="A16" s="17"/>
      <c r="B16" s="17"/>
      <c r="C16" s="39"/>
      <c r="D16" s="39"/>
      <c r="G16" s="17"/>
    </row>
    <row r="17" ht="15.75" customHeight="1">
      <c r="A17" s="17"/>
      <c r="B17" s="17"/>
      <c r="C17" s="39"/>
      <c r="D17" s="39"/>
      <c r="G17" s="17"/>
    </row>
    <row r="18" ht="15.75" customHeight="1">
      <c r="A18" s="17"/>
      <c r="B18" s="17"/>
      <c r="C18" s="39"/>
      <c r="D18" s="39"/>
      <c r="G18" s="17"/>
    </row>
    <row r="19" ht="15.75" customHeight="1">
      <c r="A19" s="17"/>
      <c r="B19" s="17"/>
      <c r="C19" s="39"/>
      <c r="D19" s="39"/>
      <c r="G19" s="17"/>
    </row>
    <row r="20" ht="15.75" customHeight="1">
      <c r="A20" s="17"/>
      <c r="B20" s="17"/>
      <c r="C20" s="39"/>
      <c r="D20" s="39"/>
      <c r="G20" s="17"/>
    </row>
    <row r="21" ht="15.75" customHeight="1">
      <c r="A21" s="17"/>
      <c r="B21" s="17"/>
      <c r="C21" s="39"/>
      <c r="D21" s="39"/>
      <c r="G21" s="17"/>
    </row>
    <row r="22" ht="15.75" customHeight="1">
      <c r="A22" s="17"/>
      <c r="B22" s="17"/>
      <c r="C22" s="39"/>
      <c r="D22" s="39"/>
      <c r="G22" s="17"/>
    </row>
    <row r="23" ht="15.75" customHeight="1">
      <c r="A23" s="17"/>
      <c r="B23" s="17"/>
      <c r="C23" s="39"/>
      <c r="D23" s="39"/>
      <c r="G23" s="17"/>
    </row>
    <row r="24" ht="15.75" customHeight="1">
      <c r="A24" s="17"/>
      <c r="B24" s="17"/>
      <c r="G24" s="17"/>
    </row>
    <row r="25" ht="15.75" customHeight="1">
      <c r="A25" s="17"/>
      <c r="B25" s="17"/>
      <c r="G25" s="17"/>
    </row>
    <row r="26" ht="15.75" customHeight="1">
      <c r="A26" s="17"/>
      <c r="B26" s="17"/>
      <c r="G26" s="17"/>
    </row>
    <row r="27" ht="15.75" customHeight="1">
      <c r="A27" s="17"/>
      <c r="B27" s="17"/>
      <c r="G27" s="17"/>
    </row>
    <row r="28" ht="15.75" customHeight="1">
      <c r="A28" s="17"/>
      <c r="B28" s="17"/>
      <c r="G28" s="17"/>
    </row>
    <row r="29" ht="15.75" customHeight="1">
      <c r="A29" s="17"/>
      <c r="B29" s="17"/>
      <c r="G29" s="17"/>
    </row>
    <row r="30" ht="15.75" customHeight="1">
      <c r="A30" s="17"/>
      <c r="B30" s="17"/>
      <c r="G30" s="17"/>
    </row>
    <row r="31" ht="15.75" customHeight="1">
      <c r="A31" s="17"/>
      <c r="B31" s="17"/>
      <c r="G31" s="17"/>
    </row>
    <row r="32" ht="15.75" customHeight="1">
      <c r="A32" s="17"/>
      <c r="B32" s="17"/>
      <c r="G32" s="17"/>
    </row>
    <row r="33" ht="15.75" customHeight="1">
      <c r="A33" s="17"/>
      <c r="B33" s="17"/>
      <c r="G33" s="17"/>
    </row>
    <row r="34" ht="15.75" customHeight="1">
      <c r="A34" s="17"/>
      <c r="B34" s="17"/>
      <c r="G34" s="17"/>
    </row>
    <row r="35" ht="15.75" customHeight="1">
      <c r="A35" s="17"/>
      <c r="B35" s="17"/>
      <c r="G35" s="17"/>
    </row>
    <row r="36" ht="15.75" customHeight="1">
      <c r="A36" s="17"/>
      <c r="B36" s="17"/>
      <c r="G36" s="17"/>
    </row>
    <row r="37" ht="15.75" customHeight="1">
      <c r="A37" s="17"/>
      <c r="B37" s="17"/>
      <c r="G37" s="17"/>
    </row>
    <row r="38" ht="15.75" customHeight="1">
      <c r="A38" s="17"/>
      <c r="B38" s="17"/>
      <c r="G38" s="17"/>
    </row>
    <row r="39" ht="15.75" customHeight="1">
      <c r="A39" s="17"/>
      <c r="B39" s="17"/>
      <c r="G39" s="17"/>
    </row>
    <row r="40" ht="15.75" customHeight="1">
      <c r="A40" s="17"/>
      <c r="B40" s="17"/>
      <c r="G40" s="17"/>
    </row>
    <row r="41" ht="15.75" customHeight="1">
      <c r="A41" s="17"/>
      <c r="B41" s="17"/>
      <c r="G41" s="17"/>
    </row>
    <row r="42" ht="15.75" customHeight="1">
      <c r="A42" s="17"/>
      <c r="B42" s="17"/>
      <c r="G42" s="17"/>
    </row>
    <row r="43" ht="15.75" customHeight="1">
      <c r="A43" s="17"/>
      <c r="B43" s="17"/>
      <c r="G43" s="17"/>
    </row>
    <row r="44" ht="15.75" customHeight="1">
      <c r="A44" s="17"/>
      <c r="B44" s="17"/>
      <c r="G44" s="17"/>
    </row>
    <row r="45" ht="15.75" customHeight="1">
      <c r="A45" s="17"/>
      <c r="B45" s="17"/>
      <c r="G45" s="17"/>
    </row>
    <row r="46" ht="15.75" customHeight="1">
      <c r="A46" s="17"/>
      <c r="B46" s="17"/>
      <c r="G46" s="17"/>
    </row>
    <row r="47" ht="15.75" customHeight="1">
      <c r="A47" s="17"/>
      <c r="B47" s="17"/>
      <c r="G47" s="17"/>
    </row>
    <row r="48" ht="15.75" customHeight="1">
      <c r="A48" s="17"/>
      <c r="B48" s="17"/>
      <c r="G48" s="17"/>
    </row>
    <row r="49" ht="15.75" customHeight="1">
      <c r="A49" s="17"/>
      <c r="B49" s="17"/>
      <c r="G49" s="17"/>
    </row>
    <row r="50" ht="15.75" customHeight="1">
      <c r="A50" s="17"/>
      <c r="B50" s="17"/>
      <c r="G50" s="17"/>
    </row>
    <row r="51" ht="15.75" customHeight="1">
      <c r="A51" s="17"/>
      <c r="B51" s="17"/>
      <c r="G51" s="17"/>
    </row>
    <row r="52" ht="15.75" customHeight="1">
      <c r="A52" s="17"/>
      <c r="B52" s="17"/>
      <c r="G52" s="17"/>
    </row>
    <row r="53" ht="15.75" customHeight="1">
      <c r="A53" s="17"/>
      <c r="B53" s="17"/>
      <c r="G53" s="17"/>
    </row>
    <row r="54" ht="15.75" customHeight="1">
      <c r="A54" s="17"/>
      <c r="B54" s="17"/>
      <c r="G54" s="17"/>
    </row>
    <row r="55" ht="15.75" customHeight="1">
      <c r="A55" s="17"/>
      <c r="B55" s="17"/>
      <c r="G55" s="17"/>
    </row>
    <row r="56" ht="15.75" customHeight="1">
      <c r="A56" s="17"/>
      <c r="B56" s="17"/>
      <c r="G56" s="17"/>
    </row>
    <row r="57" ht="15.75" customHeight="1">
      <c r="A57" s="17"/>
      <c r="B57" s="17"/>
      <c r="G57" s="17"/>
    </row>
    <row r="58" ht="15.75" customHeight="1">
      <c r="A58" s="17"/>
      <c r="B58" s="17"/>
      <c r="G58" s="17"/>
    </row>
    <row r="59" ht="15.75" customHeight="1">
      <c r="A59" s="17"/>
      <c r="B59" s="17"/>
      <c r="G59" s="17"/>
    </row>
    <row r="60" ht="15.75" customHeight="1">
      <c r="A60" s="17"/>
      <c r="B60" s="17"/>
      <c r="G60" s="17"/>
    </row>
    <row r="61" ht="15.75" customHeight="1">
      <c r="A61" s="17"/>
      <c r="B61" s="17"/>
      <c r="G61" s="17"/>
    </row>
    <row r="62" ht="15.75" customHeight="1">
      <c r="A62" s="17"/>
      <c r="B62" s="17"/>
      <c r="G62" s="17"/>
    </row>
    <row r="63" ht="15.75" customHeight="1">
      <c r="A63" s="17"/>
      <c r="B63" s="17"/>
      <c r="G63" s="17"/>
    </row>
    <row r="64" ht="15.75" customHeight="1">
      <c r="A64" s="17"/>
      <c r="B64" s="17"/>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sheetData>
  <conditionalFormatting sqref="B10:E11">
    <cfRule type="expression" dxfId="3" priority="1">
      <formula>#REF!="Not Relevant"</formula>
    </cfRule>
  </conditionalFormatting>
  <conditionalFormatting sqref="B10:E11">
    <cfRule type="expression" dxfId="4" priority="2">
      <formula>#REF!="Not Applicable"</formula>
    </cfRule>
  </conditionalFormatting>
  <conditionalFormatting sqref="B10:E11">
    <cfRule type="expression" dxfId="5" priority="3">
      <formula>#REF!="Fail"</formula>
    </cfRule>
  </conditionalFormatting>
  <conditionalFormatting sqref="B10:E11">
    <cfRule type="expression" dxfId="6" priority="4">
      <formula>#REF!="Pass"</formula>
    </cfRule>
  </conditionalFormatting>
  <conditionalFormatting sqref="B10:D11 E10:E12 G10:G12">
    <cfRule type="expression" dxfId="7" priority="5">
      <formula>#REF!="Blocked"</formula>
    </cfRule>
  </conditionalFormatting>
  <conditionalFormatting sqref="A10:A11 E10:G12 H11:I11">
    <cfRule type="expression" dxfId="7" priority="6">
      <formula>$G9="Blocked"</formula>
    </cfRule>
  </conditionalFormatting>
  <conditionalFormatting sqref="A10:A11 E10:G12 H11:I11">
    <cfRule type="expression" dxfId="3" priority="7">
      <formula>$G10="Not Relevant"</formula>
    </cfRule>
  </conditionalFormatting>
  <conditionalFormatting sqref="A10:A11 E10:G12 H11:I11">
    <cfRule type="expression" dxfId="4" priority="8">
      <formula>$G10="Not Applicable"</formula>
    </cfRule>
  </conditionalFormatting>
  <conditionalFormatting sqref="A10:A11 E10:G12 H11:I11">
    <cfRule type="expression" dxfId="5" priority="9">
      <formula>$G10="Fail"</formula>
    </cfRule>
  </conditionalFormatting>
  <conditionalFormatting sqref="A10:A11 E10:G12 H11:I11">
    <cfRule type="expression" dxfId="6" priority="10">
      <formula>$G10="Pass"</formula>
    </cfRule>
  </conditionalFormatting>
  <dataValidations>
    <dataValidation type="list" allowBlank="1" showErrorMessage="1" sqref="G10:G12">
      <formula1>$L$1:$L$6</formula1>
    </dataValidation>
  </dataValidations>
  <printOptions/>
  <pageMargins bottom="0.75" footer="0.0" header="0.0" left="0.7" right="0.7" top="0.75"/>
  <pageSetup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rightToLeft="1" workbookViewId="0">
      <pane ySplit="9.0" topLeftCell="A10" activePane="bottomLeft" state="frozen"/>
      <selection activeCell="B11" sqref="B11" pane="bottomLeft"/>
    </sheetView>
  </sheetViews>
  <sheetFormatPr customHeight="1" defaultColWidth="12.63" defaultRowHeight="15.0"/>
  <cols>
    <col customWidth="1" hidden="1" min="1" max="1" width="11.13"/>
    <col customWidth="1" min="2" max="2" width="71.0"/>
    <col customWidth="1" min="3" max="3" width="44.75"/>
    <col customWidth="1" min="4" max="4" width="43.2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19</v>
      </c>
      <c r="D2" s="2" t="s">
        <v>31</v>
      </c>
      <c r="E2" s="23"/>
      <c r="F2" s="23"/>
      <c r="L2" s="20" t="s">
        <v>32</v>
      </c>
    </row>
    <row r="3">
      <c r="A3" s="21" t="s">
        <v>33</v>
      </c>
      <c r="B3" s="22" t="s">
        <v>34</v>
      </c>
      <c r="C3" s="23">
        <f>COUNTIF(G:G,"Fail")</f>
        <v>1</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26" t="s">
        <v>4</v>
      </c>
    </row>
    <row r="10">
      <c r="A10" s="29" t="s">
        <v>52</v>
      </c>
      <c r="B10" s="30" t="s">
        <v>655</v>
      </c>
      <c r="C10" s="69" t="s">
        <v>656</v>
      </c>
      <c r="D10" s="32" t="s">
        <v>657</v>
      </c>
      <c r="E10" s="45" t="s">
        <v>63</v>
      </c>
      <c r="F10" s="46" t="s">
        <v>57</v>
      </c>
      <c r="G10" s="35" t="s">
        <v>32</v>
      </c>
      <c r="H10" s="47"/>
      <c r="I10" s="47"/>
    </row>
    <row r="11">
      <c r="A11" s="29" t="s">
        <v>64</v>
      </c>
      <c r="B11" s="30" t="s">
        <v>658</v>
      </c>
      <c r="C11" s="69" t="s">
        <v>659</v>
      </c>
      <c r="D11" s="89" t="s">
        <v>660</v>
      </c>
      <c r="E11" s="45" t="s">
        <v>63</v>
      </c>
      <c r="F11" s="46" t="s">
        <v>57</v>
      </c>
      <c r="G11" s="35" t="s">
        <v>32</v>
      </c>
      <c r="H11" s="47"/>
      <c r="I11" s="47"/>
    </row>
    <row r="12">
      <c r="A12" s="29" t="s">
        <v>68</v>
      </c>
      <c r="B12" s="30" t="s">
        <v>661</v>
      </c>
      <c r="C12" s="89" t="s">
        <v>662</v>
      </c>
      <c r="D12" s="89" t="s">
        <v>71</v>
      </c>
      <c r="E12" s="45" t="s">
        <v>63</v>
      </c>
      <c r="F12" s="46" t="s">
        <v>57</v>
      </c>
      <c r="G12" s="35" t="s">
        <v>32</v>
      </c>
      <c r="H12" s="47"/>
      <c r="I12" s="47"/>
    </row>
    <row r="13">
      <c r="A13" s="29" t="s">
        <v>72</v>
      </c>
      <c r="B13" s="30" t="s">
        <v>663</v>
      </c>
      <c r="C13" s="89" t="s">
        <v>664</v>
      </c>
      <c r="D13" s="89" t="s">
        <v>665</v>
      </c>
      <c r="E13" s="45" t="s">
        <v>63</v>
      </c>
      <c r="F13" s="46" t="s">
        <v>57</v>
      </c>
      <c r="G13" s="35" t="s">
        <v>32</v>
      </c>
      <c r="H13" s="47"/>
      <c r="I13" s="47"/>
    </row>
    <row r="14">
      <c r="A14" s="29"/>
      <c r="B14" s="90" t="s">
        <v>666</v>
      </c>
      <c r="C14" s="91" t="s">
        <v>667</v>
      </c>
      <c r="D14" s="91" t="s">
        <v>668</v>
      </c>
      <c r="E14" s="45" t="s">
        <v>63</v>
      </c>
      <c r="F14" s="46" t="s">
        <v>57</v>
      </c>
      <c r="G14" s="35" t="s">
        <v>36</v>
      </c>
      <c r="H14" s="36" t="s">
        <v>669</v>
      </c>
      <c r="I14" s="47"/>
    </row>
    <row r="15">
      <c r="A15" s="29"/>
      <c r="B15" s="49" t="s">
        <v>670</v>
      </c>
      <c r="C15" s="44" t="s">
        <v>671</v>
      </c>
      <c r="D15" s="44" t="s">
        <v>672</v>
      </c>
      <c r="E15" s="45" t="s">
        <v>63</v>
      </c>
      <c r="F15" s="46" t="s">
        <v>57</v>
      </c>
      <c r="G15" s="35" t="s">
        <v>32</v>
      </c>
      <c r="H15" s="47"/>
      <c r="I15" s="47"/>
    </row>
    <row r="16">
      <c r="A16" s="29"/>
      <c r="B16" s="49" t="s">
        <v>673</v>
      </c>
      <c r="C16" s="44" t="s">
        <v>674</v>
      </c>
      <c r="D16" s="44" t="s">
        <v>675</v>
      </c>
      <c r="E16" s="45" t="s">
        <v>63</v>
      </c>
      <c r="F16" s="46" t="s">
        <v>57</v>
      </c>
      <c r="G16" s="35" t="s">
        <v>32</v>
      </c>
      <c r="H16" s="47"/>
      <c r="I16" s="47"/>
    </row>
    <row r="17">
      <c r="A17" s="29"/>
      <c r="B17" s="49" t="s">
        <v>676</v>
      </c>
      <c r="C17" s="44" t="s">
        <v>677</v>
      </c>
      <c r="D17" s="44" t="s">
        <v>678</v>
      </c>
      <c r="E17" s="73" t="s">
        <v>522</v>
      </c>
      <c r="F17" s="46" t="s">
        <v>57</v>
      </c>
      <c r="G17" s="35" t="s">
        <v>32</v>
      </c>
      <c r="H17" s="47"/>
      <c r="I17" s="47"/>
    </row>
    <row r="18">
      <c r="A18" s="29"/>
      <c r="B18" s="49" t="s">
        <v>679</v>
      </c>
      <c r="C18" s="44" t="s">
        <v>680</v>
      </c>
      <c r="D18" s="44" t="s">
        <v>681</v>
      </c>
      <c r="E18" s="73" t="s">
        <v>522</v>
      </c>
      <c r="F18" s="46" t="s">
        <v>57</v>
      </c>
      <c r="G18" s="35" t="s">
        <v>32</v>
      </c>
      <c r="H18" s="47"/>
      <c r="I18" s="47"/>
    </row>
    <row r="19">
      <c r="A19" s="29" t="s">
        <v>90</v>
      </c>
      <c r="B19" s="49" t="s">
        <v>682</v>
      </c>
      <c r="C19" s="44" t="s">
        <v>683</v>
      </c>
      <c r="D19" s="44" t="s">
        <v>684</v>
      </c>
      <c r="E19" s="73" t="s">
        <v>522</v>
      </c>
      <c r="F19" s="46" t="s">
        <v>57</v>
      </c>
      <c r="G19" s="35" t="s">
        <v>32</v>
      </c>
      <c r="H19" s="47"/>
      <c r="I19" s="47"/>
    </row>
    <row r="20" ht="27.75" customHeight="1">
      <c r="A20" s="29" t="s">
        <v>94</v>
      </c>
      <c r="B20" s="49" t="s">
        <v>685</v>
      </c>
      <c r="C20" s="44" t="s">
        <v>686</v>
      </c>
      <c r="D20" s="44" t="s">
        <v>687</v>
      </c>
      <c r="E20" s="45" t="s">
        <v>63</v>
      </c>
      <c r="F20" s="46" t="s">
        <v>57</v>
      </c>
      <c r="G20" s="35" t="s">
        <v>32</v>
      </c>
      <c r="H20" s="47"/>
      <c r="I20" s="47"/>
    </row>
    <row r="21" ht="15.75" customHeight="1">
      <c r="A21" s="56"/>
      <c r="B21" s="52" t="s">
        <v>688</v>
      </c>
      <c r="C21" s="51" t="s">
        <v>689</v>
      </c>
      <c r="D21" s="92" t="s">
        <v>690</v>
      </c>
      <c r="E21" s="73" t="s">
        <v>526</v>
      </c>
      <c r="F21" s="46" t="s">
        <v>57</v>
      </c>
      <c r="G21" s="35" t="s">
        <v>32</v>
      </c>
      <c r="H21" s="57"/>
      <c r="I21" s="57"/>
    </row>
    <row r="22" ht="15.75" customHeight="1">
      <c r="A22" s="56"/>
      <c r="B22" s="52" t="s">
        <v>691</v>
      </c>
      <c r="C22" s="92" t="s">
        <v>692</v>
      </c>
      <c r="D22" s="92" t="s">
        <v>693</v>
      </c>
      <c r="E22" s="45" t="s">
        <v>63</v>
      </c>
      <c r="F22" s="46" t="s">
        <v>57</v>
      </c>
      <c r="G22" s="35" t="s">
        <v>32</v>
      </c>
      <c r="H22" s="57"/>
      <c r="I22" s="57"/>
    </row>
    <row r="23" ht="15.75" customHeight="1">
      <c r="A23" s="56"/>
      <c r="B23" s="52" t="s">
        <v>694</v>
      </c>
      <c r="C23" s="52" t="s">
        <v>695</v>
      </c>
      <c r="D23" s="52" t="s">
        <v>696</v>
      </c>
      <c r="E23" s="45" t="s">
        <v>63</v>
      </c>
      <c r="F23" s="46" t="s">
        <v>57</v>
      </c>
      <c r="G23" s="35" t="s">
        <v>32</v>
      </c>
      <c r="H23" s="57"/>
      <c r="I23" s="57"/>
    </row>
    <row r="24" ht="15.75" customHeight="1">
      <c r="A24" s="56"/>
      <c r="B24" s="52" t="s">
        <v>697</v>
      </c>
      <c r="C24" s="52" t="s">
        <v>698</v>
      </c>
      <c r="D24" s="52" t="s">
        <v>699</v>
      </c>
      <c r="E24" s="45" t="s">
        <v>63</v>
      </c>
      <c r="F24" s="46" t="s">
        <v>57</v>
      </c>
      <c r="G24" s="35" t="s">
        <v>32</v>
      </c>
      <c r="H24" s="57"/>
      <c r="I24" s="57"/>
    </row>
    <row r="25" ht="15.75" customHeight="1">
      <c r="A25" s="56"/>
      <c r="B25" s="52" t="s">
        <v>700</v>
      </c>
      <c r="C25" s="52" t="s">
        <v>701</v>
      </c>
      <c r="D25" s="52" t="s">
        <v>702</v>
      </c>
      <c r="E25" s="45" t="s">
        <v>63</v>
      </c>
      <c r="F25" s="46" t="s">
        <v>57</v>
      </c>
      <c r="G25" s="35" t="s">
        <v>32</v>
      </c>
      <c r="H25" s="57"/>
      <c r="I25" s="57"/>
    </row>
    <row r="26">
      <c r="A26" s="56"/>
      <c r="B26" s="52" t="s">
        <v>703</v>
      </c>
      <c r="C26" s="52" t="s">
        <v>704</v>
      </c>
      <c r="D26" s="52" t="s">
        <v>705</v>
      </c>
      <c r="E26" s="45" t="s">
        <v>63</v>
      </c>
      <c r="F26" s="46" t="s">
        <v>57</v>
      </c>
      <c r="G26" s="35" t="s">
        <v>32</v>
      </c>
      <c r="H26" s="36"/>
      <c r="I26" s="37"/>
    </row>
    <row r="27" ht="15.75" customHeight="1">
      <c r="A27" s="56"/>
      <c r="B27" s="52" t="s">
        <v>706</v>
      </c>
      <c r="C27" s="52" t="s">
        <v>707</v>
      </c>
      <c r="D27" s="52" t="s">
        <v>693</v>
      </c>
      <c r="E27" s="45" t="s">
        <v>63</v>
      </c>
      <c r="F27" s="46" t="s">
        <v>57</v>
      </c>
      <c r="G27" s="35" t="s">
        <v>32</v>
      </c>
      <c r="H27" s="57"/>
      <c r="I27" s="57"/>
    </row>
    <row r="28" ht="15.75" customHeight="1">
      <c r="A28" s="56"/>
      <c r="B28" s="52" t="s">
        <v>708</v>
      </c>
      <c r="C28" s="52" t="s">
        <v>709</v>
      </c>
      <c r="D28" s="52" t="s">
        <v>710</v>
      </c>
      <c r="E28" s="45" t="s">
        <v>63</v>
      </c>
      <c r="F28" s="46" t="s">
        <v>57</v>
      </c>
      <c r="G28" s="35" t="s">
        <v>32</v>
      </c>
      <c r="H28" s="57"/>
      <c r="I28" s="57"/>
    </row>
    <row r="29">
      <c r="A29" s="56"/>
      <c r="B29" s="65" t="s">
        <v>711</v>
      </c>
      <c r="C29" s="67" t="s">
        <v>712</v>
      </c>
      <c r="D29" s="67" t="s">
        <v>450</v>
      </c>
      <c r="E29" s="45" t="s">
        <v>63</v>
      </c>
      <c r="F29" s="46" t="s">
        <v>57</v>
      </c>
      <c r="G29" s="35" t="s">
        <v>32</v>
      </c>
      <c r="H29" s="60"/>
      <c r="I29" s="60"/>
    </row>
    <row r="30" ht="15.75" customHeight="1">
      <c r="A30" s="17"/>
      <c r="B30" s="17"/>
      <c r="G30" s="17"/>
    </row>
    <row r="31" ht="15.75" customHeight="1">
      <c r="A31" s="17"/>
      <c r="B31" s="17"/>
      <c r="G31" s="17"/>
    </row>
    <row r="32" ht="15.75" customHeight="1">
      <c r="A32" s="17"/>
      <c r="B32" s="17"/>
      <c r="G32" s="17"/>
    </row>
    <row r="33" ht="15.75" customHeight="1">
      <c r="A33" s="17"/>
      <c r="B33" s="17"/>
      <c r="G33" s="17"/>
    </row>
    <row r="34" ht="15.75" customHeight="1">
      <c r="A34" s="17"/>
      <c r="B34" s="17"/>
      <c r="G34" s="17"/>
    </row>
    <row r="35" ht="15.75" customHeight="1">
      <c r="A35" s="17"/>
      <c r="B35" s="17"/>
      <c r="G35" s="17"/>
    </row>
    <row r="36" ht="15.75" customHeight="1">
      <c r="A36" s="17"/>
      <c r="B36" s="17"/>
      <c r="G36" s="17"/>
    </row>
    <row r="37" ht="15.75" customHeight="1">
      <c r="A37" s="17"/>
      <c r="B37" s="17"/>
      <c r="G37" s="17"/>
    </row>
    <row r="38" ht="15.75" customHeight="1">
      <c r="A38" s="17"/>
      <c r="B38" s="17"/>
      <c r="G38" s="17"/>
    </row>
    <row r="39" ht="15.75" customHeight="1">
      <c r="A39" s="17"/>
      <c r="B39" s="17"/>
      <c r="G39" s="17"/>
    </row>
    <row r="40" ht="15.75" customHeight="1">
      <c r="A40" s="17"/>
      <c r="B40" s="17"/>
      <c r="G40" s="17"/>
    </row>
    <row r="41" ht="15.75" customHeight="1">
      <c r="A41" s="17"/>
      <c r="B41" s="17"/>
      <c r="G41" s="17"/>
    </row>
    <row r="42" ht="15.75" customHeight="1">
      <c r="A42" s="17"/>
      <c r="B42" s="17"/>
      <c r="G42" s="17"/>
    </row>
    <row r="43" ht="15.75" customHeight="1">
      <c r="A43" s="17"/>
      <c r="B43" s="17"/>
      <c r="G43" s="17"/>
    </row>
    <row r="44" ht="15.75" customHeight="1">
      <c r="A44" s="17"/>
      <c r="B44" s="17"/>
      <c r="G44" s="17"/>
    </row>
    <row r="45" ht="15.75" customHeight="1">
      <c r="A45" s="17"/>
      <c r="B45" s="17"/>
      <c r="G45" s="17"/>
    </row>
    <row r="46" ht="15.75" customHeight="1">
      <c r="A46" s="17"/>
      <c r="B46" s="17"/>
      <c r="G46" s="17"/>
    </row>
    <row r="47" ht="15.75" customHeight="1">
      <c r="A47" s="17"/>
      <c r="B47" s="17"/>
      <c r="G47" s="17"/>
    </row>
    <row r="48" ht="15.75" customHeight="1">
      <c r="A48" s="17"/>
      <c r="B48" s="17"/>
      <c r="G48" s="17"/>
    </row>
    <row r="49" ht="15.75" customHeight="1">
      <c r="A49" s="17"/>
      <c r="B49" s="17"/>
      <c r="G49" s="17"/>
    </row>
    <row r="50" ht="15.75" customHeight="1">
      <c r="A50" s="17"/>
      <c r="B50" s="17"/>
      <c r="G50" s="17"/>
    </row>
    <row r="51" ht="15.75" customHeight="1">
      <c r="A51" s="17"/>
      <c r="B51" s="17"/>
      <c r="G51" s="17"/>
    </row>
    <row r="52" ht="15.75" customHeight="1">
      <c r="A52" s="17"/>
      <c r="B52" s="17"/>
      <c r="G52" s="17"/>
    </row>
    <row r="53" ht="15.75" customHeight="1">
      <c r="A53" s="17"/>
      <c r="B53" s="17"/>
      <c r="G53" s="17"/>
    </row>
    <row r="54" ht="15.75" customHeight="1">
      <c r="A54" s="17"/>
      <c r="B54" s="17"/>
      <c r="G54" s="17"/>
    </row>
    <row r="55" ht="15.75" customHeight="1">
      <c r="A55" s="17"/>
      <c r="B55" s="17"/>
      <c r="G55" s="17"/>
    </row>
    <row r="56" ht="15.75" customHeight="1">
      <c r="A56" s="17"/>
      <c r="B56" s="17"/>
      <c r="G56" s="17"/>
    </row>
    <row r="57" ht="15.75" customHeight="1">
      <c r="A57" s="17"/>
      <c r="B57" s="17"/>
      <c r="G57" s="17"/>
    </row>
    <row r="58" ht="15.75" customHeight="1">
      <c r="A58" s="17"/>
      <c r="B58" s="17"/>
      <c r="G58" s="17"/>
    </row>
    <row r="59" ht="15.75" customHeight="1">
      <c r="A59" s="17"/>
      <c r="B59" s="17"/>
      <c r="G59" s="17"/>
    </row>
    <row r="60" ht="15.75" customHeight="1">
      <c r="A60" s="17"/>
      <c r="B60" s="17"/>
      <c r="G60" s="17"/>
    </row>
    <row r="61" ht="15.75" customHeight="1">
      <c r="A61" s="17"/>
      <c r="B61" s="17"/>
      <c r="G61" s="17"/>
    </row>
    <row r="62" ht="15.75" customHeight="1">
      <c r="A62" s="17"/>
      <c r="B62" s="17"/>
      <c r="G62" s="17"/>
    </row>
    <row r="63" ht="15.75" customHeight="1">
      <c r="A63" s="17"/>
      <c r="B63" s="17"/>
      <c r="G63" s="17"/>
    </row>
    <row r="64" ht="15.75" customHeight="1">
      <c r="A64" s="17"/>
      <c r="B64" s="17"/>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sheetData>
  <conditionalFormatting sqref="B10:B14 C10:C14 D10:D14 E10:E14">
    <cfRule type="expression" dxfId="3" priority="1">
      <formula>#REF!="Not Relevant"</formula>
    </cfRule>
  </conditionalFormatting>
  <conditionalFormatting sqref="B10:B14 C10:C14 D10:D14 E10:E14">
    <cfRule type="expression" dxfId="4" priority="2">
      <formula>#REF!="Not Applicable"</formula>
    </cfRule>
  </conditionalFormatting>
  <conditionalFormatting sqref="B10:B14 C10:C14 D10:D14 E10:E14">
    <cfRule type="expression" dxfId="5" priority="3">
      <formula>#REF!="Fail"</formula>
    </cfRule>
  </conditionalFormatting>
  <conditionalFormatting sqref="B10:B14 C10:C14 D10:D14 E10:E14">
    <cfRule type="expression" dxfId="6" priority="4">
      <formula>#REF!="Pass"</formula>
    </cfRule>
  </conditionalFormatting>
  <conditionalFormatting sqref="B10:D14 E10:E20 G10:G29 E22 E29">
    <cfRule type="expression" dxfId="7" priority="5">
      <formula>#REF!="Blocked"</formula>
    </cfRule>
  </conditionalFormatting>
  <conditionalFormatting sqref="A10:A20 F10:G29 H10:I20 B15:E20 E22 E29">
    <cfRule type="expression" dxfId="7" priority="6">
      <formula>$G9="Blocked"</formula>
    </cfRule>
  </conditionalFormatting>
  <conditionalFormatting sqref="A10:A20 E10:E20 F10:G29 H10:I20 B15:D20 E22 E29">
    <cfRule type="expression" dxfId="3" priority="7">
      <formula>$G10="Not Relevant"</formula>
    </cfRule>
  </conditionalFormatting>
  <conditionalFormatting sqref="A10:A20 E10:E20 F10:G29 H10:I20 B15:D20 E22 E29">
    <cfRule type="expression" dxfId="4" priority="8">
      <formula>$G10="Not Applicable"</formula>
    </cfRule>
  </conditionalFormatting>
  <conditionalFormatting sqref="A10:A20 E10:E20 F10:G29 H10:I20 B15:D20 E22 E29">
    <cfRule type="expression" dxfId="5" priority="9">
      <formula>$G10="Fail"</formula>
    </cfRule>
  </conditionalFormatting>
  <conditionalFormatting sqref="A10:A20 E10:E20 F10:G29 H10:I20 B15:D20 E22 E29">
    <cfRule type="expression" dxfId="6" priority="10">
      <formula>$G10="Pass"</formula>
    </cfRule>
  </conditionalFormatting>
  <dataValidations>
    <dataValidation type="list" allowBlank="1" showErrorMessage="1" sqref="G10:G29">
      <formula1>$L$1:$L$6</formula1>
    </dataValidation>
  </dataValidations>
  <printOptions/>
  <pageMargins bottom="0.75" footer="0.0" header="0.0" left="0.7" right="0.7" top="0.75"/>
  <pageSetup orientation="portrait"/>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rightToLeft="1" workbookViewId="0"/>
  </sheetViews>
  <sheetFormatPr customHeight="1" defaultColWidth="12.63" defaultRowHeight="15.0"/>
  <cols>
    <col customWidth="1" hidden="1" min="1" max="1" width="11.13"/>
    <col customWidth="1" min="2" max="2" width="71.0"/>
    <col customWidth="1" min="3" max="3" width="44.75"/>
    <col customWidth="1" min="4" max="4" width="43.2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4</v>
      </c>
      <c r="D2" s="2" t="s">
        <v>31</v>
      </c>
      <c r="E2" s="23"/>
      <c r="F2" s="23"/>
      <c r="L2" s="20" t="s">
        <v>32</v>
      </c>
    </row>
    <row r="3">
      <c r="A3" s="21" t="s">
        <v>33</v>
      </c>
      <c r="B3" s="22" t="s">
        <v>34</v>
      </c>
      <c r="C3" s="23">
        <f>COUNTIF(E:E,"Fail")</f>
        <v>0</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26" t="s">
        <v>4</v>
      </c>
    </row>
    <row r="10">
      <c r="A10" s="29" t="s">
        <v>52</v>
      </c>
      <c r="B10" s="43" t="s">
        <v>713</v>
      </c>
      <c r="C10" s="54" t="s">
        <v>714</v>
      </c>
      <c r="D10" s="53" t="s">
        <v>618</v>
      </c>
      <c r="E10" s="45" t="s">
        <v>63</v>
      </c>
      <c r="F10" s="46" t="s">
        <v>57</v>
      </c>
      <c r="G10" s="35" t="s">
        <v>32</v>
      </c>
      <c r="H10" s="47"/>
      <c r="I10" s="47"/>
    </row>
    <row r="11">
      <c r="A11" s="29" t="s">
        <v>64</v>
      </c>
      <c r="B11" s="43" t="s">
        <v>715</v>
      </c>
      <c r="C11" s="44" t="s">
        <v>716</v>
      </c>
      <c r="D11" s="44" t="s">
        <v>717</v>
      </c>
      <c r="E11" s="45" t="s">
        <v>63</v>
      </c>
      <c r="F11" s="46" t="s">
        <v>57</v>
      </c>
      <c r="G11" s="35" t="s">
        <v>32</v>
      </c>
      <c r="H11" s="47"/>
      <c r="I11" s="47"/>
    </row>
    <row r="12">
      <c r="A12" s="29" t="s">
        <v>68</v>
      </c>
      <c r="B12" s="43" t="s">
        <v>718</v>
      </c>
      <c r="C12" s="44" t="s">
        <v>719</v>
      </c>
      <c r="D12" s="44" t="s">
        <v>720</v>
      </c>
      <c r="E12" s="45" t="s">
        <v>63</v>
      </c>
      <c r="F12" s="46" t="s">
        <v>57</v>
      </c>
      <c r="G12" s="35" t="s">
        <v>32</v>
      </c>
      <c r="H12" s="47"/>
      <c r="I12" s="47"/>
    </row>
    <row r="13">
      <c r="A13" s="56"/>
      <c r="B13" s="65" t="s">
        <v>721</v>
      </c>
      <c r="C13" s="67" t="s">
        <v>722</v>
      </c>
      <c r="D13" s="67" t="s">
        <v>450</v>
      </c>
      <c r="E13" s="34" t="s">
        <v>63</v>
      </c>
      <c r="F13" s="93" t="s">
        <v>57</v>
      </c>
      <c r="G13" s="35" t="s">
        <v>32</v>
      </c>
      <c r="H13" s="60"/>
      <c r="I13" s="60"/>
    </row>
    <row r="14" ht="15.75" customHeight="1">
      <c r="A14" s="17"/>
      <c r="B14" s="17"/>
      <c r="C14" s="39"/>
      <c r="D14" s="39"/>
      <c r="G14" s="17"/>
    </row>
    <row r="15" ht="15.75" customHeight="1">
      <c r="A15" s="17"/>
      <c r="B15" s="17"/>
      <c r="C15" s="39"/>
      <c r="D15" s="39"/>
      <c r="G15" s="17"/>
    </row>
    <row r="16" ht="15.75" customHeight="1">
      <c r="A16" s="17"/>
      <c r="B16" s="17"/>
      <c r="C16" s="39"/>
      <c r="D16" s="39"/>
      <c r="G16" s="17"/>
    </row>
    <row r="17" ht="15.75" customHeight="1">
      <c r="A17" s="17"/>
      <c r="B17" s="17"/>
      <c r="C17" s="39"/>
      <c r="D17" s="39"/>
      <c r="G17" s="17"/>
    </row>
    <row r="18" ht="15.75" customHeight="1">
      <c r="A18" s="17"/>
      <c r="B18" s="17"/>
      <c r="C18" s="39"/>
      <c r="D18" s="39"/>
      <c r="G18" s="17"/>
    </row>
    <row r="19" ht="15.75" customHeight="1">
      <c r="A19" s="17"/>
      <c r="B19" s="17"/>
      <c r="C19" s="39"/>
      <c r="D19" s="39"/>
      <c r="G19" s="17"/>
    </row>
    <row r="20" ht="15.75" customHeight="1">
      <c r="A20" s="17"/>
      <c r="B20" s="17"/>
      <c r="C20" s="39"/>
      <c r="D20" s="39"/>
      <c r="G20" s="17"/>
    </row>
    <row r="21" ht="15.75" customHeight="1">
      <c r="A21" s="17"/>
      <c r="B21" s="17"/>
      <c r="C21" s="39"/>
      <c r="D21" s="39"/>
      <c r="G21" s="17"/>
    </row>
    <row r="22" ht="15.75" customHeight="1">
      <c r="A22" s="17"/>
      <c r="B22" s="17"/>
      <c r="C22" s="39"/>
      <c r="D22" s="39"/>
      <c r="G22" s="17"/>
    </row>
    <row r="23" ht="15.75" customHeight="1">
      <c r="A23" s="17"/>
      <c r="B23" s="17"/>
      <c r="G23" s="17"/>
    </row>
    <row r="24" ht="15.75" customHeight="1">
      <c r="A24" s="17"/>
      <c r="B24" s="17"/>
      <c r="G24" s="17"/>
    </row>
    <row r="25" ht="15.75" customHeight="1">
      <c r="A25" s="17"/>
      <c r="B25" s="17"/>
      <c r="G25" s="17"/>
    </row>
    <row r="26" ht="15.75" customHeight="1">
      <c r="A26" s="17"/>
      <c r="B26" s="17"/>
      <c r="G26" s="17"/>
    </row>
    <row r="27" ht="15.75" customHeight="1">
      <c r="A27" s="17"/>
      <c r="B27" s="17"/>
      <c r="G27" s="17"/>
    </row>
    <row r="28" ht="15.75" customHeight="1">
      <c r="A28" s="17"/>
      <c r="B28" s="17"/>
      <c r="G28" s="17"/>
    </row>
    <row r="29" ht="15.75" customHeight="1">
      <c r="A29" s="17"/>
      <c r="B29" s="17"/>
      <c r="G29" s="17"/>
    </row>
    <row r="30" ht="15.75" customHeight="1">
      <c r="A30" s="17"/>
      <c r="B30" s="17"/>
      <c r="G30" s="17"/>
    </row>
    <row r="31" ht="15.75" customHeight="1">
      <c r="A31" s="17"/>
      <c r="B31" s="17"/>
      <c r="G31" s="17"/>
    </row>
    <row r="32" ht="15.75" customHeight="1">
      <c r="A32" s="17"/>
      <c r="B32" s="17"/>
      <c r="G32" s="17"/>
    </row>
    <row r="33" ht="15.75" customHeight="1">
      <c r="A33" s="17"/>
      <c r="B33" s="17"/>
      <c r="G33" s="17"/>
    </row>
    <row r="34" ht="15.75" customHeight="1">
      <c r="A34" s="17"/>
      <c r="B34" s="17"/>
      <c r="G34" s="17"/>
    </row>
    <row r="35" ht="15.75" customHeight="1">
      <c r="A35" s="17"/>
      <c r="B35" s="17"/>
      <c r="G35" s="17"/>
    </row>
    <row r="36" ht="15.75" customHeight="1">
      <c r="A36" s="17"/>
      <c r="B36" s="17"/>
      <c r="G36" s="17"/>
    </row>
    <row r="37" ht="15.75" customHeight="1">
      <c r="A37" s="17"/>
      <c r="B37" s="17"/>
      <c r="G37" s="17"/>
    </row>
    <row r="38" ht="15.75" customHeight="1">
      <c r="A38" s="17"/>
      <c r="B38" s="17"/>
      <c r="G38" s="17"/>
    </row>
    <row r="39" ht="15.75" customHeight="1">
      <c r="A39" s="17"/>
      <c r="B39" s="17"/>
      <c r="G39" s="17"/>
    </row>
    <row r="40" ht="15.75" customHeight="1">
      <c r="A40" s="17"/>
      <c r="B40" s="17"/>
      <c r="G40" s="17"/>
    </row>
    <row r="41" ht="15.75" customHeight="1">
      <c r="A41" s="17"/>
      <c r="B41" s="17"/>
      <c r="G41" s="17"/>
    </row>
    <row r="42" ht="15.75" customHeight="1">
      <c r="A42" s="17"/>
      <c r="B42" s="17"/>
      <c r="G42" s="17"/>
    </row>
    <row r="43" ht="15.75" customHeight="1">
      <c r="A43" s="17"/>
      <c r="B43" s="17"/>
      <c r="G43" s="17"/>
    </row>
    <row r="44" ht="15.75" customHeight="1">
      <c r="A44" s="17"/>
      <c r="B44" s="17"/>
      <c r="G44" s="17"/>
    </row>
    <row r="45" ht="15.75" customHeight="1">
      <c r="A45" s="17"/>
      <c r="B45" s="17"/>
      <c r="G45" s="17"/>
    </row>
    <row r="46" ht="15.75" customHeight="1">
      <c r="A46" s="17"/>
      <c r="B46" s="17"/>
      <c r="G46" s="17"/>
    </row>
    <row r="47" ht="15.75" customHeight="1">
      <c r="A47" s="17"/>
      <c r="B47" s="17"/>
      <c r="G47" s="17"/>
    </row>
    <row r="48" ht="15.75" customHeight="1">
      <c r="A48" s="17"/>
      <c r="B48" s="17"/>
      <c r="G48" s="17"/>
    </row>
    <row r="49" ht="15.75" customHeight="1">
      <c r="A49" s="17"/>
      <c r="B49" s="17"/>
      <c r="G49" s="17"/>
    </row>
    <row r="50" ht="15.75" customHeight="1">
      <c r="A50" s="17"/>
      <c r="B50" s="17"/>
      <c r="G50" s="17"/>
    </row>
    <row r="51" ht="15.75" customHeight="1">
      <c r="A51" s="17"/>
      <c r="B51" s="17"/>
      <c r="G51" s="17"/>
    </row>
    <row r="52" ht="15.75" customHeight="1">
      <c r="A52" s="17"/>
      <c r="B52" s="17"/>
      <c r="G52" s="17"/>
    </row>
    <row r="53" ht="15.75" customHeight="1">
      <c r="A53" s="17"/>
      <c r="B53" s="17"/>
      <c r="G53" s="17"/>
    </row>
    <row r="54" ht="15.75" customHeight="1">
      <c r="A54" s="17"/>
      <c r="B54" s="17"/>
      <c r="G54" s="17"/>
    </row>
    <row r="55" ht="15.75" customHeight="1">
      <c r="A55" s="17"/>
      <c r="B55" s="17"/>
      <c r="G55" s="17"/>
    </row>
    <row r="56" ht="15.75" customHeight="1">
      <c r="A56" s="17"/>
      <c r="B56" s="17"/>
      <c r="G56" s="17"/>
    </row>
    <row r="57" ht="15.75" customHeight="1">
      <c r="A57" s="17"/>
      <c r="B57" s="17"/>
      <c r="G57" s="17"/>
    </row>
    <row r="58" ht="15.75" customHeight="1">
      <c r="A58" s="17"/>
      <c r="B58" s="17"/>
      <c r="G58" s="17"/>
    </row>
    <row r="59" ht="15.75" customHeight="1">
      <c r="A59" s="17"/>
      <c r="B59" s="17"/>
      <c r="G59" s="17"/>
    </row>
    <row r="60" ht="15.75" customHeight="1">
      <c r="A60" s="17"/>
      <c r="B60" s="17"/>
      <c r="G60" s="17"/>
    </row>
    <row r="61" ht="15.75" customHeight="1">
      <c r="A61" s="17"/>
      <c r="B61" s="17"/>
      <c r="G61" s="17"/>
    </row>
    <row r="62" ht="15.75" customHeight="1">
      <c r="A62" s="17"/>
      <c r="B62" s="17"/>
      <c r="G62" s="17"/>
    </row>
    <row r="63" ht="15.75" customHeight="1">
      <c r="A63" s="17"/>
      <c r="B63" s="17"/>
      <c r="G63" s="17"/>
    </row>
    <row r="64" ht="15.75" customHeight="1">
      <c r="A64" s="17"/>
      <c r="B64" s="17"/>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sheetData>
  <conditionalFormatting sqref="B10:E12">
    <cfRule type="expression" dxfId="3" priority="1">
      <formula>#REF!="Not Relevant"</formula>
    </cfRule>
  </conditionalFormatting>
  <conditionalFormatting sqref="B10:E12">
    <cfRule type="expression" dxfId="4" priority="2">
      <formula>#REF!="Not Applicable"</formula>
    </cfRule>
  </conditionalFormatting>
  <conditionalFormatting sqref="B10:E12">
    <cfRule type="expression" dxfId="5" priority="3">
      <formula>#REF!="Fail"</formula>
    </cfRule>
  </conditionalFormatting>
  <conditionalFormatting sqref="B10:E12">
    <cfRule type="expression" dxfId="6" priority="4">
      <formula>#REF!="Pass"</formula>
    </cfRule>
  </conditionalFormatting>
  <conditionalFormatting sqref="B10:D12 E10:E13 G10:G13">
    <cfRule type="expression" dxfId="7" priority="5">
      <formula>#REF!="Blocked"</formula>
    </cfRule>
  </conditionalFormatting>
  <conditionalFormatting sqref="A10:A12 E10:G13 H10:I12">
    <cfRule type="expression" dxfId="7" priority="6">
      <formula>$G9="Blocked"</formula>
    </cfRule>
  </conditionalFormatting>
  <conditionalFormatting sqref="A10:A12 E10:G13 H10:I12">
    <cfRule type="expression" dxfId="3" priority="7">
      <formula>$G10="Not Relevant"</formula>
    </cfRule>
  </conditionalFormatting>
  <conditionalFormatting sqref="A10:A12 E10:G13 H10:I12">
    <cfRule type="expression" dxfId="4" priority="8">
      <formula>$G10="Not Applicable"</formula>
    </cfRule>
  </conditionalFormatting>
  <conditionalFormatting sqref="A10:A12 E10:G13 H10:I12">
    <cfRule type="expression" dxfId="5" priority="9">
      <formula>$G10="Fail"</formula>
    </cfRule>
  </conditionalFormatting>
  <conditionalFormatting sqref="A10:A12 E10:G13 H10:I12">
    <cfRule type="expression" dxfId="6" priority="10">
      <formula>$G10="Pass"</formula>
    </cfRule>
  </conditionalFormatting>
  <dataValidations>
    <dataValidation type="list" allowBlank="1" showErrorMessage="1" sqref="G10:G13">
      <formula1>$L$1:$L$6</formula1>
    </dataValidation>
  </dataValidations>
  <printOptions/>
  <pageMargins bottom="0.75" footer="0.0" header="0.0" left="0.7" right="0.7" top="0.75"/>
  <pageSetup orientation="portrait"/>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rightToLeft="1" workbookViewId="0"/>
  </sheetViews>
  <sheetFormatPr customHeight="1" defaultColWidth="12.63" defaultRowHeight="15.0"/>
  <cols>
    <col customWidth="1" hidden="1" min="1" max="1" width="11.13"/>
    <col customWidth="1" min="2" max="2" width="71.0"/>
    <col customWidth="1" min="3" max="3" width="44.75"/>
    <col customWidth="1" min="4" max="4" width="43.25"/>
    <col customWidth="1" min="5" max="6" width="21.13"/>
    <col customWidth="1" min="7" max="8" width="12.13"/>
    <col customWidth="1" min="9" max="9" width="15.13"/>
    <col customWidth="1" min="10" max="12" width="7.63"/>
    <col customWidth="1" min="13" max="28" width="14.38"/>
  </cols>
  <sheetData>
    <row r="1">
      <c r="A1" s="16" t="s">
        <v>27</v>
      </c>
      <c r="B1" s="86">
        <v>4.0</v>
      </c>
      <c r="C1" s="18"/>
      <c r="D1" s="19" t="s">
        <v>28</v>
      </c>
      <c r="L1" s="20" t="s">
        <v>29</v>
      </c>
    </row>
    <row r="2">
      <c r="A2" s="21" t="s">
        <v>30</v>
      </c>
      <c r="B2" s="22"/>
      <c r="C2" s="23">
        <f>COUNTIF(G:G,"Pass")</f>
        <v>4</v>
      </c>
      <c r="D2" s="2" t="s">
        <v>31</v>
      </c>
      <c r="E2" s="23"/>
      <c r="F2" s="23"/>
      <c r="L2" s="20" t="s">
        <v>32</v>
      </c>
    </row>
    <row r="3">
      <c r="A3" s="21" t="s">
        <v>33</v>
      </c>
      <c r="B3" s="22" t="s">
        <v>34</v>
      </c>
      <c r="C3" s="23">
        <f>COUNTIF(G:G,"Fail")</f>
        <v>0</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26" t="s">
        <v>4</v>
      </c>
    </row>
    <row r="10">
      <c r="A10" s="29" t="s">
        <v>52</v>
      </c>
      <c r="B10" s="51" t="s">
        <v>723</v>
      </c>
      <c r="C10" s="92" t="s">
        <v>724</v>
      </c>
      <c r="D10" s="92" t="s">
        <v>725</v>
      </c>
      <c r="E10" s="45" t="s">
        <v>63</v>
      </c>
      <c r="F10" s="46" t="s">
        <v>57</v>
      </c>
      <c r="G10" s="35" t="s">
        <v>32</v>
      </c>
      <c r="H10" s="47"/>
      <c r="I10" s="47"/>
    </row>
    <row r="11">
      <c r="A11" s="29" t="s">
        <v>64</v>
      </c>
      <c r="B11" s="92" t="s">
        <v>726</v>
      </c>
      <c r="C11" s="52" t="s">
        <v>727</v>
      </c>
      <c r="D11" s="92" t="s">
        <v>728</v>
      </c>
      <c r="E11" s="45" t="s">
        <v>63</v>
      </c>
      <c r="F11" s="46" t="s">
        <v>57</v>
      </c>
      <c r="G11" s="35" t="s">
        <v>32</v>
      </c>
      <c r="H11" s="47"/>
      <c r="I11" s="47"/>
    </row>
    <row r="12">
      <c r="A12" s="29" t="s">
        <v>68</v>
      </c>
      <c r="B12" s="92" t="s">
        <v>729</v>
      </c>
      <c r="C12" s="92" t="s">
        <v>730</v>
      </c>
      <c r="D12" s="92" t="s">
        <v>71</v>
      </c>
      <c r="E12" s="45" t="s">
        <v>63</v>
      </c>
      <c r="F12" s="46" t="s">
        <v>57</v>
      </c>
      <c r="G12" s="35" t="s">
        <v>32</v>
      </c>
      <c r="H12" s="47"/>
      <c r="I12" s="47"/>
    </row>
    <row r="13">
      <c r="A13" s="56"/>
      <c r="B13" s="65" t="s">
        <v>731</v>
      </c>
      <c r="C13" s="67" t="s">
        <v>732</v>
      </c>
      <c r="D13" s="67" t="s">
        <v>450</v>
      </c>
      <c r="E13" s="45" t="s">
        <v>63</v>
      </c>
      <c r="F13" s="46" t="s">
        <v>57</v>
      </c>
      <c r="G13" s="35" t="s">
        <v>32</v>
      </c>
      <c r="H13" s="60"/>
      <c r="I13" s="60"/>
    </row>
    <row r="14" ht="15.75" customHeight="1">
      <c r="A14" s="17"/>
      <c r="B14" s="17"/>
      <c r="C14" s="39"/>
      <c r="D14" s="39"/>
      <c r="G14" s="17"/>
    </row>
    <row r="15" ht="15.75" customHeight="1">
      <c r="A15" s="17"/>
      <c r="B15" s="17"/>
      <c r="C15" s="39"/>
      <c r="D15" s="39"/>
      <c r="G15" s="17"/>
    </row>
    <row r="16" ht="15.75" customHeight="1">
      <c r="A16" s="17"/>
      <c r="B16" s="17"/>
      <c r="C16" s="39"/>
      <c r="D16" s="39"/>
      <c r="G16" s="17"/>
    </row>
    <row r="17" ht="15.75" customHeight="1">
      <c r="A17" s="17"/>
      <c r="B17" s="17"/>
      <c r="C17" s="39"/>
      <c r="D17" s="39"/>
      <c r="G17" s="17"/>
    </row>
    <row r="18" ht="15.75" customHeight="1">
      <c r="A18" s="17"/>
      <c r="B18" s="17"/>
      <c r="C18" s="39"/>
      <c r="D18" s="39"/>
      <c r="G18" s="17"/>
    </row>
    <row r="19" ht="15.75" customHeight="1">
      <c r="A19" s="17"/>
      <c r="B19" s="17"/>
      <c r="C19" s="39"/>
      <c r="D19" s="39"/>
      <c r="G19" s="17"/>
    </row>
    <row r="20" ht="15.75" customHeight="1">
      <c r="A20" s="17"/>
      <c r="B20" s="17"/>
      <c r="C20" s="39"/>
      <c r="D20" s="39"/>
      <c r="G20" s="17"/>
    </row>
    <row r="21" ht="15.75" customHeight="1">
      <c r="A21" s="17"/>
      <c r="B21" s="17"/>
      <c r="C21" s="39"/>
      <c r="D21" s="39"/>
      <c r="G21" s="17"/>
    </row>
    <row r="22" ht="15.75" customHeight="1">
      <c r="A22" s="17"/>
      <c r="B22" s="17"/>
      <c r="C22" s="39"/>
      <c r="D22" s="39"/>
      <c r="G22" s="17"/>
    </row>
    <row r="23" ht="15.75" customHeight="1">
      <c r="A23" s="17"/>
      <c r="B23" s="17"/>
      <c r="C23" s="39"/>
      <c r="D23" s="39"/>
      <c r="G23" s="17"/>
    </row>
    <row r="24" ht="15.75" customHeight="1">
      <c r="A24" s="17"/>
      <c r="B24" s="17"/>
      <c r="C24" s="39"/>
      <c r="D24" s="39"/>
      <c r="G24" s="17"/>
    </row>
    <row r="25" ht="15.75" customHeight="1">
      <c r="A25" s="17"/>
      <c r="B25" s="17"/>
      <c r="C25" s="39"/>
      <c r="D25" s="39"/>
      <c r="G25" s="17"/>
    </row>
    <row r="26" ht="15.75" customHeight="1">
      <c r="A26" s="17"/>
      <c r="B26" s="17"/>
      <c r="G26" s="17"/>
    </row>
    <row r="27" ht="15.75" customHeight="1">
      <c r="A27" s="17"/>
      <c r="B27" s="17"/>
      <c r="G27" s="17"/>
    </row>
    <row r="28" ht="15.75" customHeight="1">
      <c r="A28" s="17"/>
      <c r="B28" s="17"/>
      <c r="G28" s="17"/>
    </row>
    <row r="29" ht="15.75" customHeight="1">
      <c r="A29" s="17"/>
      <c r="B29" s="17"/>
      <c r="G29" s="17"/>
    </row>
    <row r="30" ht="15.75" customHeight="1">
      <c r="A30" s="17"/>
      <c r="B30" s="17"/>
      <c r="G30" s="17"/>
    </row>
    <row r="31" ht="15.75" customHeight="1">
      <c r="A31" s="17"/>
      <c r="B31" s="17"/>
      <c r="G31" s="17"/>
    </row>
    <row r="32" ht="15.75" customHeight="1">
      <c r="A32" s="17"/>
      <c r="B32" s="17"/>
      <c r="G32" s="17"/>
    </row>
    <row r="33" ht="15.75" customHeight="1">
      <c r="A33" s="17"/>
      <c r="B33" s="17"/>
      <c r="G33" s="17"/>
    </row>
    <row r="34" ht="15.75" customHeight="1">
      <c r="A34" s="17"/>
      <c r="B34" s="17"/>
      <c r="G34" s="17"/>
    </row>
    <row r="35" ht="15.75" customHeight="1">
      <c r="A35" s="17"/>
      <c r="B35" s="17"/>
      <c r="G35" s="17"/>
    </row>
    <row r="36" ht="15.75" customHeight="1">
      <c r="A36" s="17"/>
      <c r="B36" s="17"/>
      <c r="G36" s="17"/>
    </row>
    <row r="37" ht="15.75" customHeight="1">
      <c r="A37" s="17"/>
      <c r="B37" s="17"/>
      <c r="G37" s="17"/>
    </row>
    <row r="38" ht="15.75" customHeight="1">
      <c r="A38" s="17"/>
      <c r="B38" s="17"/>
      <c r="G38" s="17"/>
    </row>
    <row r="39" ht="15.75" customHeight="1">
      <c r="A39" s="17"/>
      <c r="B39" s="17"/>
      <c r="G39" s="17"/>
    </row>
    <row r="40" ht="15.75" customHeight="1">
      <c r="A40" s="17"/>
      <c r="B40" s="17"/>
      <c r="G40" s="17"/>
    </row>
    <row r="41" ht="15.75" customHeight="1">
      <c r="A41" s="17"/>
      <c r="B41" s="17"/>
      <c r="G41" s="17"/>
    </row>
    <row r="42" ht="15.75" customHeight="1">
      <c r="A42" s="17"/>
      <c r="B42" s="17"/>
      <c r="G42" s="17"/>
    </row>
    <row r="43" ht="15.75" customHeight="1">
      <c r="A43" s="17"/>
      <c r="B43" s="17"/>
      <c r="G43" s="17"/>
    </row>
    <row r="44" ht="15.75" customHeight="1">
      <c r="A44" s="17"/>
      <c r="B44" s="17"/>
      <c r="G44" s="17"/>
    </row>
    <row r="45" ht="15.75" customHeight="1">
      <c r="A45" s="17"/>
      <c r="B45" s="17"/>
      <c r="G45" s="17"/>
    </row>
    <row r="46" ht="15.75" customHeight="1">
      <c r="A46" s="17"/>
      <c r="B46" s="17"/>
      <c r="G46" s="17"/>
    </row>
    <row r="47" ht="15.75" customHeight="1">
      <c r="A47" s="17"/>
      <c r="B47" s="17"/>
      <c r="G47" s="17"/>
    </row>
    <row r="48" ht="15.75" customHeight="1">
      <c r="A48" s="17"/>
      <c r="B48" s="17"/>
      <c r="G48" s="17"/>
    </row>
    <row r="49" ht="15.75" customHeight="1">
      <c r="A49" s="17"/>
      <c r="B49" s="17"/>
      <c r="G49" s="17"/>
    </row>
    <row r="50" ht="15.75" customHeight="1">
      <c r="A50" s="17"/>
      <c r="B50" s="17"/>
      <c r="G50" s="17"/>
    </row>
    <row r="51" ht="15.75" customHeight="1">
      <c r="A51" s="17"/>
      <c r="B51" s="17"/>
      <c r="G51" s="17"/>
    </row>
    <row r="52" ht="15.75" customHeight="1">
      <c r="A52" s="17"/>
      <c r="B52" s="17"/>
      <c r="G52" s="17"/>
    </row>
    <row r="53" ht="15.75" customHeight="1">
      <c r="A53" s="17"/>
      <c r="B53" s="17"/>
      <c r="G53" s="17"/>
    </row>
    <row r="54" ht="15.75" customHeight="1">
      <c r="A54" s="17"/>
      <c r="B54" s="17"/>
      <c r="G54" s="17"/>
    </row>
    <row r="55" ht="15.75" customHeight="1">
      <c r="A55" s="17"/>
      <c r="B55" s="17"/>
      <c r="G55" s="17"/>
    </row>
    <row r="56" ht="15.75" customHeight="1">
      <c r="A56" s="17"/>
      <c r="B56" s="17"/>
      <c r="G56" s="17"/>
    </row>
    <row r="57" ht="15.75" customHeight="1">
      <c r="A57" s="17"/>
      <c r="B57" s="17"/>
      <c r="G57" s="17"/>
    </row>
    <row r="58" ht="15.75" customHeight="1">
      <c r="A58" s="17"/>
      <c r="B58" s="17"/>
      <c r="G58" s="17"/>
    </row>
    <row r="59" ht="15.75" customHeight="1">
      <c r="A59" s="17"/>
      <c r="B59" s="17"/>
      <c r="G59" s="17"/>
    </row>
    <row r="60" ht="15.75" customHeight="1">
      <c r="A60" s="17"/>
      <c r="B60" s="17"/>
      <c r="G60" s="17"/>
    </row>
    <row r="61" ht="15.75" customHeight="1">
      <c r="A61" s="17"/>
      <c r="B61" s="17"/>
      <c r="G61" s="17"/>
    </row>
    <row r="62" ht="15.75" customHeight="1">
      <c r="A62" s="17"/>
      <c r="B62" s="17"/>
      <c r="G62" s="17"/>
    </row>
    <row r="63" ht="15.75" customHeight="1">
      <c r="A63" s="17"/>
      <c r="B63" s="17"/>
      <c r="G63" s="17"/>
    </row>
    <row r="64" ht="15.75" customHeight="1">
      <c r="A64" s="17"/>
      <c r="B64" s="17"/>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c r="A168" s="17"/>
      <c r="B168" s="17"/>
      <c r="G168" s="17"/>
    </row>
    <row r="169" ht="15.75" customHeight="1">
      <c r="A169" s="17"/>
      <c r="B169" s="17"/>
      <c r="G169" s="17"/>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sheetData>
  <conditionalFormatting sqref="B10:D12">
    <cfRule type="expression" dxfId="3" priority="1">
      <formula>#REF!="Not Relevant"</formula>
    </cfRule>
  </conditionalFormatting>
  <conditionalFormatting sqref="B10:D12">
    <cfRule type="expression" dxfId="4" priority="2">
      <formula>#REF!="Not Applicable"</formula>
    </cfRule>
  </conditionalFormatting>
  <conditionalFormatting sqref="B10:D12">
    <cfRule type="expression" dxfId="5" priority="3">
      <formula>#REF!="Fail"</formula>
    </cfRule>
  </conditionalFormatting>
  <conditionalFormatting sqref="B10:D12">
    <cfRule type="expression" dxfId="6" priority="4">
      <formula>#REF!="Pass"</formula>
    </cfRule>
  </conditionalFormatting>
  <conditionalFormatting sqref="B10:D12 G10:G13 E13">
    <cfRule type="expression" dxfId="7" priority="5">
      <formula>#REF!="Blocked"</formula>
    </cfRule>
  </conditionalFormatting>
  <conditionalFormatting sqref="A10:A12 F10:G13 H10:I12 E13">
    <cfRule type="expression" dxfId="7" priority="6">
      <formula>$G9="Blocked"</formula>
    </cfRule>
  </conditionalFormatting>
  <conditionalFormatting sqref="A10:A12 F10:G13 H10:I12 E13">
    <cfRule type="expression" dxfId="3" priority="7">
      <formula>$G10="Not Relevant"</formula>
    </cfRule>
  </conditionalFormatting>
  <conditionalFormatting sqref="A10:A12 F10:G13 H10:I12 E13">
    <cfRule type="expression" dxfId="4" priority="8">
      <formula>$G10="Not Applicable"</formula>
    </cfRule>
  </conditionalFormatting>
  <conditionalFormatting sqref="A10:A12 F10:G13 H10:I12 E13">
    <cfRule type="expression" dxfId="5" priority="9">
      <formula>$G10="Fail"</formula>
    </cfRule>
  </conditionalFormatting>
  <conditionalFormatting sqref="A10:A12 F10:G13 H10:I12 E13">
    <cfRule type="expression" dxfId="6" priority="10">
      <formula>$G10="Pass"</formula>
    </cfRule>
  </conditionalFormatting>
  <dataValidations>
    <dataValidation type="list" allowBlank="1" showErrorMessage="1" sqref="G10:G13">
      <formula1>$L$1:$L$6</formula1>
    </dataValidation>
  </dataValidations>
  <printOptions/>
  <pageMargins bottom="0.75" footer="0.0" header="0.0" left="0.7" right="0.7" top="0.75"/>
  <pageSetup orientation="portrait"/>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rightToLeft="1" workbookViewId="0"/>
  </sheetViews>
  <sheetFormatPr customHeight="1" defaultColWidth="12.63" defaultRowHeight="15.0"/>
  <cols>
    <col customWidth="1" hidden="1" min="1" max="1" width="11.13"/>
    <col customWidth="1" min="2" max="2" width="71.0"/>
    <col customWidth="1" min="3" max="3" width="143.13"/>
    <col customWidth="1" min="4" max="4" width="43.2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20</v>
      </c>
      <c r="D2" s="2" t="s">
        <v>31</v>
      </c>
      <c r="E2" s="23"/>
      <c r="F2" s="23"/>
      <c r="L2" s="20" t="s">
        <v>32</v>
      </c>
    </row>
    <row r="3">
      <c r="A3" s="21" t="s">
        <v>33</v>
      </c>
      <c r="B3" s="22" t="s">
        <v>34</v>
      </c>
      <c r="C3" s="23">
        <f>COUNTIF(G:G,"Fail")</f>
        <v>1</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8" t="s">
        <v>51</v>
      </c>
      <c r="I9" s="28" t="s">
        <v>4</v>
      </c>
    </row>
    <row r="10">
      <c r="A10" s="29" t="s">
        <v>52</v>
      </c>
      <c r="B10" s="51" t="s">
        <v>733</v>
      </c>
      <c r="C10" s="52" t="s">
        <v>734</v>
      </c>
      <c r="D10" s="92" t="s">
        <v>735</v>
      </c>
      <c r="E10" s="45" t="s">
        <v>63</v>
      </c>
      <c r="F10" s="46" t="s">
        <v>57</v>
      </c>
      <c r="G10" s="35" t="s">
        <v>32</v>
      </c>
      <c r="H10" s="47"/>
      <c r="I10" s="47"/>
    </row>
    <row r="11">
      <c r="A11" s="29" t="s">
        <v>64</v>
      </c>
      <c r="B11" s="92" t="s">
        <v>736</v>
      </c>
      <c r="C11" s="52" t="s">
        <v>737</v>
      </c>
      <c r="D11" s="92" t="s">
        <v>738</v>
      </c>
      <c r="E11" s="45" t="s">
        <v>63</v>
      </c>
      <c r="F11" s="46" t="s">
        <v>57</v>
      </c>
      <c r="G11" s="35" t="s">
        <v>32</v>
      </c>
      <c r="H11" s="47"/>
      <c r="I11" s="47"/>
    </row>
    <row r="12">
      <c r="A12" s="29" t="s">
        <v>68</v>
      </c>
      <c r="B12" s="92" t="s">
        <v>739</v>
      </c>
      <c r="C12" s="92" t="s">
        <v>740</v>
      </c>
      <c r="D12" s="92" t="s">
        <v>741</v>
      </c>
      <c r="E12" s="45" t="s">
        <v>63</v>
      </c>
      <c r="F12" s="46" t="s">
        <v>57</v>
      </c>
      <c r="G12" s="35" t="s">
        <v>32</v>
      </c>
      <c r="H12" s="47"/>
      <c r="I12" s="47"/>
    </row>
    <row r="13">
      <c r="A13" s="29" t="s">
        <v>72</v>
      </c>
      <c r="B13" s="52" t="s">
        <v>742</v>
      </c>
      <c r="C13" s="51" t="s">
        <v>743</v>
      </c>
      <c r="D13" s="92" t="s">
        <v>744</v>
      </c>
      <c r="E13" s="45" t="s">
        <v>63</v>
      </c>
      <c r="F13" s="46" t="s">
        <v>57</v>
      </c>
      <c r="G13" s="35" t="s">
        <v>32</v>
      </c>
      <c r="H13" s="36" t="s">
        <v>745</v>
      </c>
      <c r="I13" s="47"/>
    </row>
    <row r="14">
      <c r="A14" s="29"/>
      <c r="B14" s="92" t="s">
        <v>746</v>
      </c>
      <c r="C14" s="51" t="s">
        <v>747</v>
      </c>
      <c r="D14" s="92" t="s">
        <v>748</v>
      </c>
      <c r="E14" s="45" t="s">
        <v>63</v>
      </c>
      <c r="F14" s="46" t="s">
        <v>57</v>
      </c>
      <c r="G14" s="35" t="s">
        <v>32</v>
      </c>
      <c r="H14" s="36" t="s">
        <v>58</v>
      </c>
      <c r="I14" s="47"/>
    </row>
    <row r="15">
      <c r="A15" s="29"/>
      <c r="B15" s="52" t="s">
        <v>749</v>
      </c>
      <c r="C15" s="52" t="s">
        <v>750</v>
      </c>
      <c r="D15" s="92" t="s">
        <v>751</v>
      </c>
      <c r="E15" s="45" t="s">
        <v>63</v>
      </c>
      <c r="F15" s="46" t="s">
        <v>57</v>
      </c>
      <c r="G15" s="35" t="s">
        <v>32</v>
      </c>
      <c r="H15" s="47"/>
      <c r="I15" s="47"/>
    </row>
    <row r="16">
      <c r="A16" s="29"/>
      <c r="B16" s="52" t="s">
        <v>752</v>
      </c>
      <c r="C16" s="52" t="s">
        <v>753</v>
      </c>
      <c r="D16" s="92" t="s">
        <v>754</v>
      </c>
      <c r="E16" s="45" t="s">
        <v>63</v>
      </c>
      <c r="F16" s="46" t="s">
        <v>57</v>
      </c>
      <c r="G16" s="35" t="s">
        <v>32</v>
      </c>
      <c r="H16" s="47"/>
      <c r="I16" s="47"/>
    </row>
    <row r="17">
      <c r="A17" s="29"/>
      <c r="B17" s="52" t="s">
        <v>755</v>
      </c>
      <c r="C17" s="92" t="s">
        <v>756</v>
      </c>
      <c r="D17" s="52" t="s">
        <v>757</v>
      </c>
      <c r="E17" s="45" t="s">
        <v>63</v>
      </c>
      <c r="F17" s="46" t="s">
        <v>57</v>
      </c>
      <c r="G17" s="35" t="s">
        <v>36</v>
      </c>
      <c r="H17" s="36" t="s">
        <v>758</v>
      </c>
      <c r="I17" s="47"/>
    </row>
    <row r="18">
      <c r="A18" s="29"/>
      <c r="B18" s="52" t="s">
        <v>759</v>
      </c>
      <c r="C18" s="52" t="s">
        <v>760</v>
      </c>
      <c r="D18" s="44" t="s">
        <v>761</v>
      </c>
      <c r="E18" s="45" t="s">
        <v>63</v>
      </c>
      <c r="F18" s="46" t="s">
        <v>57</v>
      </c>
      <c r="G18" s="35" t="s">
        <v>32</v>
      </c>
      <c r="H18" s="47"/>
      <c r="I18" s="47"/>
    </row>
    <row r="19">
      <c r="A19" s="29" t="s">
        <v>90</v>
      </c>
      <c r="B19" s="52" t="s">
        <v>762</v>
      </c>
      <c r="C19" s="92" t="s">
        <v>763</v>
      </c>
      <c r="D19" s="92" t="s">
        <v>764</v>
      </c>
      <c r="E19" s="45" t="s">
        <v>63</v>
      </c>
      <c r="F19" s="46" t="s">
        <v>57</v>
      </c>
      <c r="G19" s="35" t="s">
        <v>32</v>
      </c>
      <c r="H19" s="47"/>
      <c r="I19" s="47"/>
    </row>
    <row r="20" ht="15.0" customHeight="1">
      <c r="A20" s="29" t="s">
        <v>94</v>
      </c>
      <c r="B20" s="52" t="s">
        <v>765</v>
      </c>
      <c r="C20" s="92" t="s">
        <v>766</v>
      </c>
      <c r="D20" s="92" t="s">
        <v>767</v>
      </c>
      <c r="E20" s="45" t="s">
        <v>63</v>
      </c>
      <c r="F20" s="46" t="s">
        <v>57</v>
      </c>
      <c r="G20" s="35" t="s">
        <v>32</v>
      </c>
      <c r="H20" s="47"/>
      <c r="I20" s="47"/>
    </row>
    <row r="21">
      <c r="A21" s="29"/>
      <c r="B21" s="52" t="s">
        <v>768</v>
      </c>
      <c r="C21" s="92" t="s">
        <v>769</v>
      </c>
      <c r="D21" s="92" t="s">
        <v>770</v>
      </c>
      <c r="E21" s="45" t="s">
        <v>63</v>
      </c>
      <c r="F21" s="46" t="s">
        <v>57</v>
      </c>
      <c r="G21" s="35" t="s">
        <v>32</v>
      </c>
      <c r="H21" s="47"/>
      <c r="I21" s="47"/>
    </row>
    <row r="22">
      <c r="A22" s="29" t="s">
        <v>101</v>
      </c>
      <c r="B22" s="52" t="s">
        <v>771</v>
      </c>
      <c r="C22" s="52" t="s">
        <v>772</v>
      </c>
      <c r="D22" s="52" t="s">
        <v>773</v>
      </c>
      <c r="E22" s="45" t="s">
        <v>63</v>
      </c>
      <c r="F22" s="46" t="s">
        <v>57</v>
      </c>
      <c r="G22" s="35" t="s">
        <v>32</v>
      </c>
      <c r="H22" s="47"/>
      <c r="I22" s="47"/>
    </row>
    <row r="23">
      <c r="A23" s="29" t="s">
        <v>105</v>
      </c>
      <c r="B23" s="52" t="s">
        <v>774</v>
      </c>
      <c r="C23" s="92" t="s">
        <v>775</v>
      </c>
      <c r="D23" s="92" t="s">
        <v>776</v>
      </c>
      <c r="E23" s="45" t="s">
        <v>63</v>
      </c>
      <c r="F23" s="46" t="s">
        <v>57</v>
      </c>
      <c r="G23" s="35" t="s">
        <v>32</v>
      </c>
      <c r="H23" s="47"/>
      <c r="I23" s="47"/>
    </row>
    <row r="24">
      <c r="A24" s="29" t="s">
        <v>109</v>
      </c>
      <c r="B24" s="52" t="s">
        <v>777</v>
      </c>
      <c r="C24" s="92" t="s">
        <v>778</v>
      </c>
      <c r="D24" s="92" t="s">
        <v>779</v>
      </c>
      <c r="E24" s="45" t="s">
        <v>63</v>
      </c>
      <c r="F24" s="46" t="s">
        <v>57</v>
      </c>
      <c r="G24" s="35" t="s">
        <v>32</v>
      </c>
      <c r="H24" s="47"/>
      <c r="I24" s="47"/>
    </row>
    <row r="25">
      <c r="A25" s="29" t="s">
        <v>113</v>
      </c>
      <c r="B25" s="52" t="s">
        <v>780</v>
      </c>
      <c r="C25" s="92" t="s">
        <v>781</v>
      </c>
      <c r="D25" s="92" t="s">
        <v>782</v>
      </c>
      <c r="E25" s="45" t="s">
        <v>63</v>
      </c>
      <c r="F25" s="46" t="s">
        <v>57</v>
      </c>
      <c r="G25" s="35" t="s">
        <v>32</v>
      </c>
      <c r="H25" s="47"/>
      <c r="I25" s="47"/>
    </row>
    <row r="26">
      <c r="A26" s="56"/>
      <c r="B26" s="52" t="s">
        <v>783</v>
      </c>
      <c r="C26" s="52" t="s">
        <v>784</v>
      </c>
      <c r="D26" s="52" t="s">
        <v>785</v>
      </c>
      <c r="E26" s="45" t="s">
        <v>63</v>
      </c>
      <c r="F26" s="46" t="s">
        <v>57</v>
      </c>
      <c r="G26" s="35" t="s">
        <v>32</v>
      </c>
      <c r="H26" s="57"/>
      <c r="I26" s="57"/>
    </row>
    <row r="27" ht="15.75" customHeight="1">
      <c r="A27" s="56"/>
      <c r="B27" s="89" t="s">
        <v>786</v>
      </c>
      <c r="C27" s="52" t="s">
        <v>787</v>
      </c>
      <c r="D27" s="52" t="s">
        <v>788</v>
      </c>
      <c r="E27" s="45" t="s">
        <v>63</v>
      </c>
      <c r="F27" s="46" t="s">
        <v>57</v>
      </c>
      <c r="G27" s="35" t="s">
        <v>32</v>
      </c>
      <c r="H27" s="57"/>
      <c r="I27" s="57"/>
    </row>
    <row r="28">
      <c r="A28" s="56"/>
      <c r="B28" s="68" t="s">
        <v>789</v>
      </c>
      <c r="C28" s="54" t="s">
        <v>790</v>
      </c>
      <c r="D28" s="54" t="s">
        <v>450</v>
      </c>
      <c r="E28" s="45" t="s">
        <v>63</v>
      </c>
      <c r="F28" s="46" t="s">
        <v>57</v>
      </c>
      <c r="G28" s="35" t="s">
        <v>32</v>
      </c>
      <c r="H28" s="94" t="s">
        <v>603</v>
      </c>
      <c r="I28" s="95"/>
    </row>
    <row r="29" ht="15.75" customHeight="1">
      <c r="A29" s="96"/>
      <c r="B29" s="52" t="s">
        <v>791</v>
      </c>
      <c r="C29" s="52" t="s">
        <v>792</v>
      </c>
      <c r="D29" s="52" t="s">
        <v>793</v>
      </c>
      <c r="E29" s="45" t="s">
        <v>63</v>
      </c>
      <c r="F29" s="46" t="s">
        <v>57</v>
      </c>
      <c r="G29" s="35" t="s">
        <v>32</v>
      </c>
      <c r="H29" s="36" t="s">
        <v>794</v>
      </c>
      <c r="I29" s="47"/>
      <c r="J29" s="24"/>
      <c r="K29" s="24"/>
      <c r="L29" s="24"/>
      <c r="M29" s="24"/>
      <c r="N29" s="24"/>
      <c r="O29" s="24"/>
      <c r="P29" s="24"/>
      <c r="Q29" s="24"/>
      <c r="R29" s="24"/>
      <c r="S29" s="24"/>
      <c r="T29" s="24"/>
      <c r="U29" s="24"/>
      <c r="V29" s="24"/>
      <c r="W29" s="24"/>
      <c r="X29" s="24"/>
      <c r="Y29" s="24"/>
      <c r="Z29" s="24"/>
      <c r="AA29" s="24"/>
      <c r="AB29" s="24"/>
    </row>
    <row r="30" ht="15.75" customHeight="1">
      <c r="A30" s="56"/>
      <c r="B30" s="97" t="s">
        <v>795</v>
      </c>
      <c r="C30" s="52" t="s">
        <v>796</v>
      </c>
      <c r="D30" s="52" t="s">
        <v>797</v>
      </c>
      <c r="E30" s="45" t="s">
        <v>63</v>
      </c>
      <c r="F30" s="46" t="s">
        <v>57</v>
      </c>
      <c r="G30" s="35" t="s">
        <v>32</v>
      </c>
      <c r="H30" s="36" t="s">
        <v>798</v>
      </c>
      <c r="I30" s="47"/>
    </row>
    <row r="31" ht="15.75" customHeight="1">
      <c r="A31" s="17"/>
      <c r="B31" s="17"/>
      <c r="C31" s="39"/>
      <c r="D31" s="39"/>
      <c r="G31" s="17"/>
    </row>
    <row r="32" ht="15.75" customHeight="1">
      <c r="A32" s="17"/>
      <c r="B32" s="17"/>
      <c r="C32" s="39"/>
      <c r="D32" s="39"/>
      <c r="G32" s="17"/>
    </row>
    <row r="33" ht="15.75" customHeight="1">
      <c r="A33" s="17"/>
      <c r="B33" s="17"/>
      <c r="C33" s="39"/>
      <c r="D33" s="39"/>
      <c r="G33" s="17"/>
    </row>
    <row r="34" ht="15.75" customHeight="1">
      <c r="A34" s="17"/>
      <c r="B34" s="17"/>
      <c r="C34" s="39"/>
      <c r="D34" s="39"/>
      <c r="G34" s="17"/>
    </row>
    <row r="35" ht="15.75" customHeight="1">
      <c r="A35" s="17"/>
      <c r="B35" s="17"/>
      <c r="C35" s="39"/>
      <c r="D35" s="39"/>
      <c r="G35" s="17"/>
    </row>
    <row r="36" ht="15.75" customHeight="1">
      <c r="A36" s="17"/>
      <c r="B36" s="17"/>
      <c r="C36" s="39"/>
      <c r="D36" s="39"/>
      <c r="G36" s="17"/>
    </row>
    <row r="37" ht="15.75" customHeight="1">
      <c r="A37" s="17"/>
      <c r="B37" s="17"/>
      <c r="C37" s="39"/>
      <c r="D37" s="39"/>
      <c r="G37" s="17"/>
    </row>
    <row r="38" ht="15.75" customHeight="1">
      <c r="A38" s="17"/>
      <c r="B38" s="17"/>
      <c r="C38" s="39"/>
      <c r="D38" s="39"/>
      <c r="G38" s="17"/>
    </row>
    <row r="39" ht="15.75" customHeight="1">
      <c r="A39" s="17"/>
      <c r="B39" s="17"/>
      <c r="C39" s="39"/>
      <c r="D39" s="39"/>
      <c r="G39" s="17"/>
    </row>
    <row r="40" ht="15.75" customHeight="1">
      <c r="A40" s="17"/>
      <c r="B40" s="17"/>
      <c r="C40" s="39"/>
      <c r="D40" s="39"/>
      <c r="G40" s="17"/>
    </row>
    <row r="41" ht="15.75" customHeight="1">
      <c r="A41" s="17"/>
      <c r="B41" s="17"/>
      <c r="C41" s="39"/>
      <c r="D41" s="39"/>
      <c r="G41" s="17"/>
    </row>
    <row r="42" ht="15.75" customHeight="1">
      <c r="A42" s="17"/>
      <c r="B42" s="17"/>
      <c r="C42" s="39"/>
      <c r="D42" s="39"/>
      <c r="G42" s="17"/>
    </row>
    <row r="43" ht="15.75" customHeight="1">
      <c r="A43" s="17"/>
      <c r="B43" s="17"/>
      <c r="C43" s="39"/>
      <c r="D43" s="39"/>
      <c r="G43" s="17"/>
    </row>
    <row r="44" ht="15.75" customHeight="1">
      <c r="A44" s="17"/>
      <c r="B44" s="17"/>
      <c r="G44" s="17"/>
    </row>
    <row r="45" ht="15.75" customHeight="1">
      <c r="A45" s="17"/>
      <c r="B45" s="17"/>
      <c r="G45" s="17"/>
    </row>
    <row r="46" ht="15.75" customHeight="1">
      <c r="A46" s="17"/>
      <c r="B46" s="17"/>
      <c r="G46" s="17"/>
    </row>
    <row r="47" ht="15.75" customHeight="1">
      <c r="A47" s="17"/>
      <c r="B47" s="17"/>
      <c r="G47" s="17"/>
    </row>
    <row r="48" ht="15.75" customHeight="1">
      <c r="A48" s="17"/>
      <c r="B48" s="17"/>
      <c r="G48" s="17"/>
    </row>
    <row r="49" ht="15.75" customHeight="1">
      <c r="A49" s="17"/>
      <c r="B49" s="17"/>
      <c r="G49" s="17"/>
    </row>
    <row r="50" ht="15.75" customHeight="1">
      <c r="A50" s="17"/>
      <c r="B50" s="17"/>
      <c r="G50" s="17"/>
    </row>
    <row r="51" ht="15.75" customHeight="1">
      <c r="A51" s="17"/>
      <c r="B51" s="17"/>
      <c r="G51" s="17"/>
    </row>
    <row r="52" ht="15.75" customHeight="1">
      <c r="A52" s="17"/>
      <c r="B52" s="17"/>
      <c r="G52" s="17"/>
    </row>
    <row r="53" ht="15.75" customHeight="1">
      <c r="A53" s="17"/>
      <c r="B53" s="17"/>
      <c r="G53" s="17"/>
    </row>
    <row r="54" ht="15.75" customHeight="1">
      <c r="A54" s="17"/>
      <c r="B54" s="17"/>
      <c r="G54" s="17"/>
    </row>
    <row r="55" ht="15.75" customHeight="1">
      <c r="A55" s="17"/>
      <c r="B55" s="17"/>
      <c r="G55" s="17"/>
    </row>
    <row r="56" ht="15.75" customHeight="1">
      <c r="A56" s="17"/>
      <c r="B56" s="17"/>
      <c r="G56" s="17"/>
    </row>
    <row r="57" ht="15.75" customHeight="1">
      <c r="A57" s="17"/>
      <c r="B57" s="17"/>
      <c r="G57" s="17"/>
    </row>
    <row r="58" ht="15.75" customHeight="1">
      <c r="A58" s="17"/>
      <c r="B58" s="17"/>
      <c r="G58" s="17"/>
    </row>
    <row r="59" ht="15.75" customHeight="1">
      <c r="A59" s="17"/>
      <c r="B59" s="17"/>
      <c r="G59" s="17"/>
    </row>
    <row r="60" ht="15.75" customHeight="1">
      <c r="A60" s="17"/>
      <c r="B60" s="17"/>
      <c r="G60" s="17"/>
    </row>
    <row r="61" ht="15.75" customHeight="1">
      <c r="A61" s="17"/>
      <c r="B61" s="17"/>
      <c r="G61" s="17"/>
    </row>
    <row r="62" ht="15.75" customHeight="1">
      <c r="A62" s="17"/>
      <c r="B62" s="17"/>
      <c r="G62" s="17"/>
    </row>
    <row r="63" ht="15.75" customHeight="1">
      <c r="A63" s="17"/>
      <c r="B63" s="17"/>
      <c r="G63" s="17"/>
    </row>
    <row r="64" ht="15.75" customHeight="1">
      <c r="A64" s="17"/>
      <c r="B64" s="17"/>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c r="A168" s="17"/>
      <c r="B168" s="17"/>
      <c r="G168" s="17"/>
    </row>
    <row r="169" ht="15.75" customHeight="1">
      <c r="A169" s="17"/>
      <c r="B169" s="17"/>
      <c r="G169" s="17"/>
    </row>
    <row r="170" ht="15.75" customHeight="1">
      <c r="A170" s="17"/>
      <c r="B170" s="17"/>
      <c r="G170" s="17"/>
    </row>
    <row r="171" ht="15.75" customHeight="1">
      <c r="A171" s="17"/>
      <c r="B171" s="17"/>
      <c r="G171" s="17"/>
    </row>
    <row r="172" ht="15.75" customHeight="1">
      <c r="A172" s="17"/>
      <c r="B172" s="17"/>
      <c r="G172" s="17"/>
    </row>
    <row r="173" ht="15.75" customHeight="1">
      <c r="A173" s="17"/>
      <c r="B173" s="17"/>
      <c r="G173" s="17"/>
    </row>
    <row r="174" ht="15.75" customHeight="1">
      <c r="A174" s="17"/>
      <c r="B174" s="17"/>
      <c r="G174" s="17"/>
    </row>
    <row r="175" ht="15.75" customHeight="1">
      <c r="A175" s="17"/>
      <c r="B175" s="17"/>
      <c r="G175" s="17"/>
    </row>
    <row r="176" ht="15.75" customHeight="1">
      <c r="A176" s="17"/>
      <c r="B176" s="17"/>
      <c r="G176" s="17"/>
    </row>
    <row r="177" ht="15.75" customHeight="1">
      <c r="A177" s="17"/>
      <c r="B177" s="17"/>
      <c r="G177" s="17"/>
    </row>
    <row r="178" ht="15.75" customHeight="1">
      <c r="A178" s="17"/>
      <c r="B178" s="17"/>
      <c r="G178" s="17"/>
    </row>
    <row r="179" ht="15.75" customHeight="1">
      <c r="A179" s="17"/>
      <c r="B179" s="17"/>
      <c r="G179" s="17"/>
    </row>
    <row r="180" ht="15.75" customHeight="1">
      <c r="A180" s="17"/>
      <c r="B180" s="17"/>
      <c r="G180" s="17"/>
    </row>
    <row r="181" ht="15.75" customHeight="1">
      <c r="A181" s="17"/>
      <c r="B181" s="17"/>
      <c r="G181" s="17"/>
    </row>
    <row r="182" ht="15.75" customHeight="1">
      <c r="A182" s="17"/>
      <c r="B182" s="17"/>
      <c r="G182" s="17"/>
    </row>
    <row r="183" ht="15.75" customHeight="1">
      <c r="A183" s="17"/>
      <c r="B183" s="17"/>
      <c r="G183" s="17"/>
    </row>
    <row r="184" ht="15.75" customHeight="1">
      <c r="A184" s="17"/>
      <c r="B184" s="17"/>
      <c r="G184" s="17"/>
    </row>
    <row r="185" ht="15.75" customHeight="1">
      <c r="A185" s="17"/>
      <c r="B185" s="17"/>
      <c r="G185" s="17"/>
    </row>
    <row r="186" ht="15.75" customHeight="1">
      <c r="A186" s="17"/>
      <c r="B186" s="17"/>
      <c r="G186" s="17"/>
    </row>
    <row r="187" ht="15.75" customHeight="1">
      <c r="A187" s="17"/>
      <c r="B187" s="17"/>
      <c r="G187" s="17"/>
    </row>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sheetData>
  <conditionalFormatting sqref="B10:D14 E10:E27 E29:E30">
    <cfRule type="expression" dxfId="3" priority="1">
      <formula>#REF!="Not Relevant"</formula>
    </cfRule>
  </conditionalFormatting>
  <conditionalFormatting sqref="B10:D14 E10:E27 E29:E30">
    <cfRule type="expression" dxfId="4" priority="2">
      <formula>#REF!="Not Applicable"</formula>
    </cfRule>
  </conditionalFormatting>
  <conditionalFormatting sqref="B10:D14 E10:E27 E29:E30">
    <cfRule type="expression" dxfId="5" priority="3">
      <formula>#REF!="Fail"</formula>
    </cfRule>
  </conditionalFormatting>
  <conditionalFormatting sqref="B10:D14 E10:E27 E29:E30">
    <cfRule type="expression" dxfId="6" priority="4">
      <formula>#REF!="Pass"</formula>
    </cfRule>
  </conditionalFormatting>
  <conditionalFormatting sqref="B10:D14 E10:E30 G10:G30">
    <cfRule type="expression" dxfId="7" priority="5">
      <formula>#REF!="Blocked"</formula>
    </cfRule>
  </conditionalFormatting>
  <conditionalFormatting sqref="A10:A25 E10:G30 H10:I25 B15:D26 B29:D29 H29:I30">
    <cfRule type="expression" dxfId="7" priority="6">
      <formula>$G9="Blocked"</formula>
    </cfRule>
  </conditionalFormatting>
  <conditionalFormatting sqref="A10:A25 E10:G30 H10:I25 B15:D26 B29:D29 H29:I30">
    <cfRule type="expression" dxfId="3" priority="7">
      <formula>$G10="Not Relevant"</formula>
    </cfRule>
  </conditionalFormatting>
  <conditionalFormatting sqref="A10:A25 E10:G30 H10:I25 B15:D26 B29:D29 H29:I30">
    <cfRule type="expression" dxfId="4" priority="8">
      <formula>$G10="Not Applicable"</formula>
    </cfRule>
  </conditionalFormatting>
  <conditionalFormatting sqref="A10:A25 E10:G30 H10:I25 B15:D26 B29:D29 H29:I30">
    <cfRule type="expression" dxfId="5" priority="9">
      <formula>$G10="Fail"</formula>
    </cfRule>
  </conditionalFormatting>
  <conditionalFormatting sqref="A10:A25 E10:G30 H10:I25 B15:D26 B29:D29 H29:I30">
    <cfRule type="expression" dxfId="6" priority="10">
      <formula>$G10="Pass"</formula>
    </cfRule>
  </conditionalFormatting>
  <dataValidations>
    <dataValidation type="list" allowBlank="1" showErrorMessage="1" sqref="G10:G30">
      <formula1>$L$1:$L$6</formula1>
    </dataValidation>
  </dataValidations>
  <printOptions/>
  <pageMargins bottom="0.75" footer="0.0" header="0.0" left="0.7" right="0.7" top="0.75"/>
  <pageSetup orientation="portrait"/>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rightToLeft="1" workbookViewId="0"/>
  </sheetViews>
  <sheetFormatPr customHeight="1" defaultColWidth="12.63" defaultRowHeight="15.0"/>
  <cols>
    <col customWidth="1" hidden="1" min="1" max="1" width="11.13"/>
    <col customWidth="1" min="2" max="2" width="71.0"/>
    <col customWidth="1" min="3" max="3" width="44.75"/>
    <col customWidth="1" min="4" max="4" width="43.25"/>
    <col customWidth="1" min="5" max="6" width="21.13"/>
    <col customWidth="1" min="7" max="8" width="12.13"/>
    <col customWidth="1" min="9" max="9" width="15.13"/>
    <col customWidth="1" min="10" max="12" width="7.63"/>
    <col customWidth="1" min="13" max="28" width="14.38"/>
  </cols>
  <sheetData>
    <row r="1">
      <c r="A1" s="16" t="s">
        <v>27</v>
      </c>
      <c r="B1" s="17"/>
      <c r="C1" s="18"/>
      <c r="D1" s="19" t="s">
        <v>28</v>
      </c>
      <c r="L1" s="20" t="s">
        <v>29</v>
      </c>
    </row>
    <row r="2">
      <c r="A2" s="21" t="s">
        <v>30</v>
      </c>
      <c r="B2" s="22"/>
      <c r="C2" s="23">
        <f>COUNTIF(G:G,"Pass")</f>
        <v>25</v>
      </c>
      <c r="D2" s="2" t="s">
        <v>31</v>
      </c>
      <c r="E2" s="23"/>
      <c r="F2" s="23"/>
      <c r="L2" s="20" t="s">
        <v>32</v>
      </c>
    </row>
    <row r="3">
      <c r="A3" s="21" t="s">
        <v>33</v>
      </c>
      <c r="B3" s="22" t="s">
        <v>34</v>
      </c>
      <c r="C3" s="23">
        <f>COUNTIF(G:G,"Fail")</f>
        <v>2</v>
      </c>
      <c r="D3" s="2" t="s">
        <v>35</v>
      </c>
      <c r="E3" s="23"/>
      <c r="F3" s="23"/>
      <c r="L3" s="20" t="s">
        <v>36</v>
      </c>
      <c r="O3" s="24"/>
    </row>
    <row r="4">
      <c r="A4" s="21"/>
      <c r="B4" s="22"/>
      <c r="C4" s="23">
        <f t="array" ref="C4">SUM(COUNTIFS(E:E,{"Not Applicable","Not Relevant","Blocked"}))</f>
        <v>0</v>
      </c>
      <c r="D4" s="2" t="s">
        <v>37</v>
      </c>
      <c r="E4" s="23"/>
      <c r="F4" s="23"/>
      <c r="G4" s="15"/>
      <c r="L4" s="20" t="s">
        <v>38</v>
      </c>
    </row>
    <row r="5">
      <c r="A5" s="21" t="s">
        <v>39</v>
      </c>
      <c r="B5" s="22" t="s">
        <v>40</v>
      </c>
      <c r="C5" s="23">
        <f>COUNTIF(G:G,"Not Started")</f>
        <v>0</v>
      </c>
      <c r="D5" s="2" t="s">
        <v>41</v>
      </c>
      <c r="E5" s="23"/>
      <c r="F5" s="23"/>
      <c r="G5" s="17"/>
      <c r="L5" s="20" t="s">
        <v>42</v>
      </c>
    </row>
    <row r="6">
      <c r="A6" s="17"/>
      <c r="B6" s="17"/>
      <c r="G6" s="17"/>
      <c r="L6" s="20" t="s">
        <v>43</v>
      </c>
    </row>
    <row r="7">
      <c r="A7" s="17"/>
      <c r="B7" s="17"/>
      <c r="G7" s="17"/>
    </row>
    <row r="8">
      <c r="A8" s="17"/>
      <c r="B8" s="17"/>
      <c r="G8" s="17"/>
    </row>
    <row r="9">
      <c r="A9" s="25" t="s">
        <v>44</v>
      </c>
      <c r="B9" s="26" t="s">
        <v>45</v>
      </c>
      <c r="C9" s="27" t="s">
        <v>46</v>
      </c>
      <c r="D9" s="28" t="s">
        <v>47</v>
      </c>
      <c r="E9" s="28" t="s">
        <v>48</v>
      </c>
      <c r="F9" s="27" t="s">
        <v>49</v>
      </c>
      <c r="G9" s="26" t="s">
        <v>50</v>
      </c>
      <c r="H9" s="26" t="s">
        <v>51</v>
      </c>
      <c r="I9" s="26" t="s">
        <v>4</v>
      </c>
    </row>
    <row r="10">
      <c r="A10" s="29" t="s">
        <v>52</v>
      </c>
      <c r="B10" s="98" t="s">
        <v>799</v>
      </c>
      <c r="C10" s="99" t="s">
        <v>800</v>
      </c>
      <c r="D10" s="99" t="s">
        <v>801</v>
      </c>
      <c r="E10" s="73" t="s">
        <v>63</v>
      </c>
      <c r="F10" s="46" t="s">
        <v>57</v>
      </c>
      <c r="G10" s="35" t="s">
        <v>36</v>
      </c>
      <c r="H10" s="36" t="s">
        <v>802</v>
      </c>
      <c r="I10" s="47"/>
    </row>
    <row r="11">
      <c r="A11" s="29" t="s">
        <v>64</v>
      </c>
      <c r="B11" s="52" t="s">
        <v>803</v>
      </c>
      <c r="C11" s="52" t="s">
        <v>804</v>
      </c>
      <c r="D11" s="52" t="s">
        <v>805</v>
      </c>
      <c r="E11" s="73" t="s">
        <v>526</v>
      </c>
      <c r="F11" s="46" t="s">
        <v>57</v>
      </c>
      <c r="G11" s="35" t="s">
        <v>32</v>
      </c>
      <c r="H11" s="47"/>
      <c r="I11" s="47"/>
    </row>
    <row r="12">
      <c r="A12" s="29" t="s">
        <v>68</v>
      </c>
      <c r="B12" s="52" t="s">
        <v>806</v>
      </c>
      <c r="C12" s="52" t="s">
        <v>807</v>
      </c>
      <c r="D12" s="52" t="s">
        <v>808</v>
      </c>
      <c r="E12" s="73" t="s">
        <v>526</v>
      </c>
      <c r="F12" s="46" t="s">
        <v>57</v>
      </c>
      <c r="G12" s="35" t="s">
        <v>32</v>
      </c>
      <c r="H12" s="36" t="s">
        <v>809</v>
      </c>
      <c r="I12" s="47"/>
    </row>
    <row r="13">
      <c r="A13" s="29" t="s">
        <v>72</v>
      </c>
      <c r="B13" s="52" t="s">
        <v>810</v>
      </c>
      <c r="C13" s="92" t="s">
        <v>811</v>
      </c>
      <c r="D13" s="52" t="s">
        <v>812</v>
      </c>
      <c r="E13" s="73" t="s">
        <v>526</v>
      </c>
      <c r="F13" s="46" t="s">
        <v>57</v>
      </c>
      <c r="G13" s="35" t="s">
        <v>32</v>
      </c>
      <c r="H13" s="47"/>
      <c r="I13" s="47"/>
    </row>
    <row r="14">
      <c r="A14" s="29"/>
      <c r="B14" s="52" t="s">
        <v>813</v>
      </c>
      <c r="C14" s="92" t="s">
        <v>814</v>
      </c>
      <c r="D14" s="52" t="s">
        <v>815</v>
      </c>
      <c r="E14" s="73" t="s">
        <v>526</v>
      </c>
      <c r="F14" s="46" t="s">
        <v>57</v>
      </c>
      <c r="G14" s="35" t="s">
        <v>32</v>
      </c>
      <c r="H14" s="36" t="s">
        <v>816</v>
      </c>
      <c r="I14" s="47"/>
    </row>
    <row r="15">
      <c r="A15" s="29"/>
      <c r="B15" s="52" t="s">
        <v>817</v>
      </c>
      <c r="C15" s="52" t="s">
        <v>818</v>
      </c>
      <c r="D15" s="52" t="s">
        <v>819</v>
      </c>
      <c r="E15" s="73" t="s">
        <v>63</v>
      </c>
      <c r="F15" s="46" t="s">
        <v>57</v>
      </c>
      <c r="G15" s="35" t="s">
        <v>32</v>
      </c>
      <c r="H15" s="47"/>
      <c r="I15" s="47"/>
    </row>
    <row r="16">
      <c r="A16" s="29"/>
      <c r="B16" s="52" t="s">
        <v>820</v>
      </c>
      <c r="C16" s="52" t="s">
        <v>821</v>
      </c>
      <c r="D16" s="52" t="s">
        <v>822</v>
      </c>
      <c r="E16" s="73" t="s">
        <v>63</v>
      </c>
      <c r="F16" s="46" t="s">
        <v>57</v>
      </c>
      <c r="G16" s="35" t="s">
        <v>32</v>
      </c>
      <c r="H16" s="47"/>
      <c r="I16" s="47"/>
    </row>
    <row r="17">
      <c r="A17" s="29"/>
      <c r="B17" s="52" t="s">
        <v>823</v>
      </c>
      <c r="C17" s="52" t="s">
        <v>824</v>
      </c>
      <c r="D17" s="52" t="s">
        <v>825</v>
      </c>
      <c r="E17" s="73" t="s">
        <v>63</v>
      </c>
      <c r="F17" s="46" t="s">
        <v>57</v>
      </c>
      <c r="G17" s="35" t="s">
        <v>32</v>
      </c>
      <c r="H17" s="47"/>
      <c r="I17" s="47"/>
    </row>
    <row r="18">
      <c r="A18" s="29"/>
      <c r="B18" s="52" t="s">
        <v>826</v>
      </c>
      <c r="C18" s="52" t="s">
        <v>827</v>
      </c>
      <c r="D18" s="92" t="s">
        <v>828</v>
      </c>
      <c r="E18" s="73" t="s">
        <v>63</v>
      </c>
      <c r="F18" s="46" t="s">
        <v>57</v>
      </c>
      <c r="G18" s="35" t="s">
        <v>32</v>
      </c>
      <c r="H18" s="47"/>
      <c r="I18" s="47"/>
    </row>
    <row r="19">
      <c r="A19" s="29" t="s">
        <v>90</v>
      </c>
      <c r="B19" s="52" t="s">
        <v>829</v>
      </c>
      <c r="C19" s="52" t="s">
        <v>830</v>
      </c>
      <c r="D19" s="52" t="s">
        <v>831</v>
      </c>
      <c r="E19" s="73" t="s">
        <v>63</v>
      </c>
      <c r="F19" s="46" t="s">
        <v>57</v>
      </c>
      <c r="G19" s="35" t="s">
        <v>32</v>
      </c>
      <c r="H19" s="47"/>
      <c r="I19" s="47"/>
    </row>
    <row r="20" ht="15.0" customHeight="1">
      <c r="A20" s="29" t="s">
        <v>94</v>
      </c>
      <c r="B20" s="52" t="s">
        <v>832</v>
      </c>
      <c r="C20" s="52" t="s">
        <v>833</v>
      </c>
      <c r="D20" s="52" t="s">
        <v>71</v>
      </c>
      <c r="E20" s="73" t="s">
        <v>63</v>
      </c>
      <c r="F20" s="46" t="s">
        <v>57</v>
      </c>
      <c r="G20" s="35" t="s">
        <v>32</v>
      </c>
      <c r="H20" s="47"/>
      <c r="I20" s="47"/>
    </row>
    <row r="21">
      <c r="A21" s="29"/>
      <c r="B21" s="52" t="s">
        <v>834</v>
      </c>
      <c r="C21" s="52" t="s">
        <v>835</v>
      </c>
      <c r="D21" s="52" t="s">
        <v>836</v>
      </c>
      <c r="E21" s="73" t="s">
        <v>63</v>
      </c>
      <c r="F21" s="46" t="s">
        <v>57</v>
      </c>
      <c r="G21" s="35" t="s">
        <v>32</v>
      </c>
      <c r="H21" s="47"/>
      <c r="I21" s="47"/>
    </row>
    <row r="22">
      <c r="A22" s="29" t="s">
        <v>101</v>
      </c>
      <c r="B22" s="52" t="s">
        <v>837</v>
      </c>
      <c r="C22" s="52" t="s">
        <v>838</v>
      </c>
      <c r="D22" s="52" t="s">
        <v>839</v>
      </c>
      <c r="E22" s="73" t="s">
        <v>63</v>
      </c>
      <c r="F22" s="46" t="s">
        <v>57</v>
      </c>
      <c r="G22" s="35" t="s">
        <v>32</v>
      </c>
      <c r="H22" s="47"/>
      <c r="I22" s="47"/>
    </row>
    <row r="23">
      <c r="A23" s="29" t="s">
        <v>105</v>
      </c>
      <c r="B23" s="52" t="s">
        <v>840</v>
      </c>
      <c r="C23" s="52" t="s">
        <v>841</v>
      </c>
      <c r="D23" s="52" t="s">
        <v>831</v>
      </c>
      <c r="E23" s="73" t="s">
        <v>63</v>
      </c>
      <c r="F23" s="46" t="s">
        <v>57</v>
      </c>
      <c r="G23" s="35" t="s">
        <v>32</v>
      </c>
      <c r="H23" s="47"/>
      <c r="I23" s="47"/>
    </row>
    <row r="24">
      <c r="A24" s="29" t="s">
        <v>109</v>
      </c>
      <c r="B24" s="52" t="s">
        <v>842</v>
      </c>
      <c r="C24" s="100" t="s">
        <v>843</v>
      </c>
      <c r="D24" s="52" t="s">
        <v>844</v>
      </c>
      <c r="E24" s="73" t="s">
        <v>63</v>
      </c>
      <c r="F24" s="46" t="s">
        <v>57</v>
      </c>
      <c r="G24" s="35" t="s">
        <v>32</v>
      </c>
      <c r="H24" s="36"/>
      <c r="I24" s="47"/>
    </row>
    <row r="25">
      <c r="A25" s="29" t="s">
        <v>113</v>
      </c>
      <c r="B25" s="52" t="s">
        <v>845</v>
      </c>
      <c r="C25" s="52" t="s">
        <v>846</v>
      </c>
      <c r="D25" s="52" t="s">
        <v>847</v>
      </c>
      <c r="E25" s="73" t="s">
        <v>63</v>
      </c>
      <c r="F25" s="46" t="s">
        <v>57</v>
      </c>
      <c r="G25" s="35" t="s">
        <v>32</v>
      </c>
      <c r="H25" s="36" t="s">
        <v>848</v>
      </c>
      <c r="I25" s="47"/>
    </row>
    <row r="26">
      <c r="A26" s="29" t="s">
        <v>117</v>
      </c>
      <c r="B26" s="52" t="s">
        <v>849</v>
      </c>
      <c r="C26" s="52" t="s">
        <v>850</v>
      </c>
      <c r="D26" s="92" t="s">
        <v>851</v>
      </c>
      <c r="E26" s="73" t="s">
        <v>63</v>
      </c>
      <c r="F26" s="46" t="s">
        <v>57</v>
      </c>
      <c r="G26" s="35" t="s">
        <v>32</v>
      </c>
      <c r="H26" s="47"/>
      <c r="I26" s="47"/>
    </row>
    <row r="27" ht="17.25" customHeight="1">
      <c r="A27" s="29" t="s">
        <v>122</v>
      </c>
      <c r="B27" s="52" t="s">
        <v>852</v>
      </c>
      <c r="C27" s="92" t="s">
        <v>853</v>
      </c>
      <c r="D27" s="92" t="s">
        <v>854</v>
      </c>
      <c r="E27" s="73" t="s">
        <v>63</v>
      </c>
      <c r="F27" s="46" t="s">
        <v>57</v>
      </c>
      <c r="G27" s="35" t="s">
        <v>32</v>
      </c>
      <c r="H27" s="47"/>
      <c r="I27" s="47"/>
    </row>
    <row r="28" ht="17.25" customHeight="1">
      <c r="A28" s="29" t="s">
        <v>126</v>
      </c>
      <c r="B28" s="52" t="s">
        <v>855</v>
      </c>
      <c r="C28" s="51" t="s">
        <v>856</v>
      </c>
      <c r="D28" s="92" t="s">
        <v>857</v>
      </c>
      <c r="E28" s="73" t="s">
        <v>63</v>
      </c>
      <c r="F28" s="46" t="s">
        <v>57</v>
      </c>
      <c r="G28" s="35" t="s">
        <v>32</v>
      </c>
      <c r="H28" s="47"/>
      <c r="I28" s="47"/>
    </row>
    <row r="29" ht="17.25" customHeight="1">
      <c r="A29" s="29" t="s">
        <v>130</v>
      </c>
      <c r="B29" s="52" t="s">
        <v>858</v>
      </c>
      <c r="C29" s="92" t="s">
        <v>859</v>
      </c>
      <c r="D29" s="52" t="s">
        <v>860</v>
      </c>
      <c r="E29" s="73" t="s">
        <v>63</v>
      </c>
      <c r="F29" s="46" t="s">
        <v>57</v>
      </c>
      <c r="G29" s="35" t="s">
        <v>32</v>
      </c>
      <c r="H29" s="36" t="s">
        <v>861</v>
      </c>
      <c r="I29" s="47"/>
    </row>
    <row r="30" ht="17.25" customHeight="1">
      <c r="A30" s="29" t="s">
        <v>134</v>
      </c>
      <c r="B30" s="52" t="s">
        <v>862</v>
      </c>
      <c r="C30" s="52" t="s">
        <v>863</v>
      </c>
      <c r="D30" s="92" t="s">
        <v>864</v>
      </c>
      <c r="E30" s="73" t="s">
        <v>526</v>
      </c>
      <c r="F30" s="46" t="s">
        <v>57</v>
      </c>
      <c r="G30" s="35" t="s">
        <v>32</v>
      </c>
      <c r="H30" s="47"/>
      <c r="I30" s="47"/>
    </row>
    <row r="31" ht="17.25" customHeight="1">
      <c r="A31" s="29" t="s">
        <v>138</v>
      </c>
      <c r="B31" s="52" t="s">
        <v>865</v>
      </c>
      <c r="C31" s="92" t="s">
        <v>866</v>
      </c>
      <c r="D31" s="92" t="s">
        <v>831</v>
      </c>
      <c r="E31" s="73" t="s">
        <v>526</v>
      </c>
      <c r="F31" s="46" t="s">
        <v>57</v>
      </c>
      <c r="G31" s="35" t="s">
        <v>32</v>
      </c>
      <c r="H31" s="47"/>
      <c r="I31" s="47"/>
    </row>
    <row r="32" ht="17.25" customHeight="1">
      <c r="A32" s="29" t="s">
        <v>142</v>
      </c>
      <c r="B32" s="52" t="s">
        <v>867</v>
      </c>
      <c r="C32" s="92" t="s">
        <v>868</v>
      </c>
      <c r="D32" s="92" t="s">
        <v>116</v>
      </c>
      <c r="E32" s="73" t="s">
        <v>526</v>
      </c>
      <c r="F32" s="46" t="s">
        <v>57</v>
      </c>
      <c r="G32" s="35" t="s">
        <v>36</v>
      </c>
      <c r="H32" s="36" t="s">
        <v>869</v>
      </c>
      <c r="I32" s="47"/>
    </row>
    <row r="33" ht="17.25" customHeight="1">
      <c r="A33" s="29" t="s">
        <v>146</v>
      </c>
      <c r="B33" s="52" t="s">
        <v>870</v>
      </c>
      <c r="C33" s="92" t="s">
        <v>871</v>
      </c>
      <c r="D33" s="92" t="s">
        <v>847</v>
      </c>
      <c r="E33" s="73" t="s">
        <v>526</v>
      </c>
      <c r="F33" s="46" t="s">
        <v>57</v>
      </c>
      <c r="G33" s="35" t="s">
        <v>32</v>
      </c>
      <c r="H33" s="47"/>
      <c r="I33" s="47"/>
    </row>
    <row r="34" ht="17.25" customHeight="1">
      <c r="A34" s="29" t="s">
        <v>150</v>
      </c>
      <c r="B34" s="52" t="s">
        <v>872</v>
      </c>
      <c r="C34" s="92" t="s">
        <v>873</v>
      </c>
      <c r="D34" s="92" t="s">
        <v>851</v>
      </c>
      <c r="E34" s="73" t="s">
        <v>526</v>
      </c>
      <c r="F34" s="46" t="s">
        <v>57</v>
      </c>
      <c r="G34" s="35" t="s">
        <v>32</v>
      </c>
      <c r="H34" s="47"/>
      <c r="I34" s="47"/>
    </row>
    <row r="35" ht="17.25" customHeight="1">
      <c r="A35" s="29" t="s">
        <v>154</v>
      </c>
      <c r="B35" s="52" t="s">
        <v>874</v>
      </c>
      <c r="C35" s="51" t="s">
        <v>875</v>
      </c>
      <c r="D35" s="52" t="s">
        <v>857</v>
      </c>
      <c r="E35" s="73" t="s">
        <v>526</v>
      </c>
      <c r="F35" s="46" t="s">
        <v>57</v>
      </c>
      <c r="G35" s="35" t="s">
        <v>32</v>
      </c>
      <c r="H35" s="47"/>
      <c r="I35" s="47"/>
    </row>
    <row r="36" ht="17.25" customHeight="1">
      <c r="A36" s="29" t="s">
        <v>158</v>
      </c>
      <c r="B36" s="52" t="s">
        <v>876</v>
      </c>
      <c r="C36" s="92" t="s">
        <v>877</v>
      </c>
      <c r="D36" s="52" t="s">
        <v>878</v>
      </c>
      <c r="E36" s="73" t="s">
        <v>526</v>
      </c>
      <c r="F36" s="46" t="s">
        <v>57</v>
      </c>
      <c r="G36" s="35" t="s">
        <v>32</v>
      </c>
      <c r="H36" s="47"/>
      <c r="I36" s="47"/>
    </row>
    <row r="37" ht="15.75" customHeight="1">
      <c r="A37" s="17"/>
      <c r="B37" s="87"/>
      <c r="C37" s="101"/>
      <c r="D37" s="88"/>
      <c r="G37" s="17"/>
    </row>
    <row r="38" ht="15.75" customHeight="1">
      <c r="A38" s="17"/>
      <c r="B38" s="87"/>
      <c r="C38" s="88"/>
      <c r="D38" s="88"/>
      <c r="G38" s="17"/>
    </row>
    <row r="39" ht="15.75" customHeight="1">
      <c r="A39" s="17"/>
      <c r="B39" s="25"/>
      <c r="C39" s="38"/>
      <c r="D39" s="38"/>
      <c r="G39" s="17"/>
    </row>
    <row r="40" ht="15.75" customHeight="1">
      <c r="A40" s="17"/>
      <c r="B40" s="25"/>
      <c r="C40" s="38"/>
      <c r="D40" s="38"/>
      <c r="G40" s="17"/>
    </row>
    <row r="41" ht="15.75" customHeight="1">
      <c r="A41" s="17"/>
      <c r="B41" s="25"/>
      <c r="C41" s="38"/>
      <c r="D41" s="38"/>
      <c r="G41" s="17"/>
    </row>
    <row r="42" ht="15.75" customHeight="1">
      <c r="A42" s="17"/>
      <c r="B42" s="25"/>
      <c r="C42" s="38"/>
      <c r="D42" s="38"/>
      <c r="G42" s="17"/>
    </row>
    <row r="43" ht="15.75" customHeight="1">
      <c r="A43" s="17"/>
      <c r="B43" s="25"/>
      <c r="C43" s="38"/>
      <c r="D43" s="38"/>
      <c r="G43" s="17"/>
    </row>
    <row r="44" ht="15.75" customHeight="1">
      <c r="A44" s="17"/>
      <c r="B44" s="25"/>
      <c r="C44" s="38"/>
      <c r="D44" s="38"/>
      <c r="G44" s="17"/>
    </row>
    <row r="45" ht="15.75" customHeight="1">
      <c r="A45" s="17"/>
      <c r="B45" s="25"/>
      <c r="C45" s="38"/>
      <c r="D45" s="38"/>
      <c r="G45" s="17"/>
    </row>
    <row r="46" ht="15.75" customHeight="1">
      <c r="A46" s="17"/>
      <c r="B46" s="25"/>
      <c r="C46" s="38"/>
      <c r="D46" s="38"/>
      <c r="G46" s="17"/>
    </row>
    <row r="47" ht="15.75" customHeight="1">
      <c r="A47" s="17"/>
      <c r="B47" s="25"/>
      <c r="C47" s="38"/>
      <c r="D47" s="38"/>
      <c r="G47" s="17"/>
    </row>
    <row r="48" ht="15.75" customHeight="1">
      <c r="A48" s="17"/>
      <c r="B48" s="25"/>
      <c r="C48" s="38"/>
      <c r="D48" s="38"/>
      <c r="G48" s="17"/>
    </row>
    <row r="49" ht="15.75" customHeight="1">
      <c r="A49" s="17"/>
      <c r="B49" s="17"/>
      <c r="C49" s="39"/>
      <c r="D49" s="39"/>
      <c r="G49" s="17"/>
    </row>
    <row r="50" ht="15.75" customHeight="1">
      <c r="A50" s="17"/>
      <c r="B50" s="17"/>
      <c r="C50" s="39"/>
      <c r="D50" s="39"/>
      <c r="G50" s="17"/>
    </row>
    <row r="51" ht="15.75" customHeight="1">
      <c r="A51" s="17"/>
      <c r="B51" s="17"/>
      <c r="C51" s="39"/>
      <c r="D51" s="39"/>
      <c r="G51" s="17"/>
    </row>
    <row r="52" ht="15.75" customHeight="1">
      <c r="A52" s="17"/>
      <c r="B52" s="17"/>
      <c r="C52" s="39"/>
      <c r="D52" s="39"/>
      <c r="G52" s="17"/>
    </row>
    <row r="53" ht="15.75" customHeight="1">
      <c r="A53" s="17"/>
      <c r="B53" s="17"/>
      <c r="C53" s="39"/>
      <c r="D53" s="39"/>
      <c r="G53" s="17"/>
    </row>
    <row r="54" ht="15.75" customHeight="1">
      <c r="A54" s="17"/>
      <c r="B54" s="17"/>
      <c r="C54" s="39"/>
      <c r="D54" s="39"/>
      <c r="G54" s="17"/>
    </row>
    <row r="55" ht="15.75" customHeight="1">
      <c r="A55" s="17"/>
      <c r="B55" s="17"/>
      <c r="C55" s="39"/>
      <c r="D55" s="39"/>
      <c r="G55" s="17"/>
    </row>
    <row r="56" ht="15.75" customHeight="1">
      <c r="A56" s="17"/>
      <c r="B56" s="17"/>
      <c r="C56" s="39"/>
      <c r="D56" s="39"/>
      <c r="G56" s="17"/>
    </row>
    <row r="57" ht="15.75" customHeight="1">
      <c r="A57" s="17"/>
      <c r="B57" s="17"/>
      <c r="C57" s="39"/>
      <c r="D57" s="39"/>
      <c r="G57" s="17"/>
    </row>
    <row r="58" ht="15.75" customHeight="1">
      <c r="A58" s="17"/>
      <c r="B58" s="17"/>
      <c r="C58" s="39"/>
      <c r="D58" s="39"/>
      <c r="G58" s="17"/>
    </row>
    <row r="59" ht="15.75" customHeight="1">
      <c r="A59" s="17"/>
      <c r="B59" s="17"/>
      <c r="C59" s="39"/>
      <c r="D59" s="39"/>
      <c r="G59" s="17"/>
    </row>
    <row r="60" ht="15.75" customHeight="1">
      <c r="A60" s="17"/>
      <c r="B60" s="17"/>
      <c r="C60" s="39"/>
      <c r="D60" s="39"/>
      <c r="G60" s="17"/>
    </row>
    <row r="61" ht="15.75" customHeight="1">
      <c r="A61" s="17"/>
      <c r="B61" s="17"/>
      <c r="C61" s="39"/>
      <c r="D61" s="39"/>
      <c r="G61" s="17"/>
    </row>
    <row r="62" ht="15.75" customHeight="1">
      <c r="A62" s="17"/>
      <c r="B62" s="17"/>
      <c r="C62" s="39"/>
      <c r="D62" s="39"/>
      <c r="G62" s="17"/>
    </row>
    <row r="63" ht="15.75" customHeight="1">
      <c r="A63" s="17"/>
      <c r="B63" s="17"/>
      <c r="C63" s="39"/>
      <c r="D63" s="39"/>
      <c r="G63" s="17"/>
    </row>
    <row r="64" ht="15.75" customHeight="1">
      <c r="A64" s="17"/>
      <c r="B64" s="17"/>
      <c r="C64" s="39"/>
      <c r="D64" s="39"/>
      <c r="G64" s="17"/>
    </row>
    <row r="65" ht="15.75" customHeight="1">
      <c r="A65" s="17"/>
      <c r="B65" s="17"/>
      <c r="G65" s="17"/>
    </row>
    <row r="66" ht="15.75" customHeight="1">
      <c r="A66" s="17"/>
      <c r="B66" s="17"/>
      <c r="G66" s="17"/>
    </row>
    <row r="67" ht="15.75" customHeight="1">
      <c r="A67" s="17"/>
      <c r="B67" s="17"/>
      <c r="G67" s="17"/>
    </row>
    <row r="68" ht="15.75" customHeight="1">
      <c r="A68" s="17"/>
      <c r="B68" s="17"/>
      <c r="G68" s="17"/>
    </row>
    <row r="69" ht="15.75" customHeight="1">
      <c r="A69" s="17"/>
      <c r="B69" s="17"/>
      <c r="G69" s="17"/>
    </row>
    <row r="70" ht="15.75" customHeight="1">
      <c r="A70" s="17"/>
      <c r="B70" s="17"/>
      <c r="G70" s="17"/>
    </row>
    <row r="71" ht="15.75" customHeight="1">
      <c r="A71" s="17"/>
      <c r="B71" s="17"/>
      <c r="G71" s="17"/>
    </row>
    <row r="72" ht="15.75" customHeight="1">
      <c r="A72" s="17"/>
      <c r="B72" s="17"/>
      <c r="G72" s="17"/>
    </row>
    <row r="73" ht="15.75" customHeight="1">
      <c r="A73" s="17"/>
      <c r="B73" s="17"/>
      <c r="G73" s="17"/>
    </row>
    <row r="74" ht="15.75" customHeight="1">
      <c r="A74" s="17"/>
      <c r="B74" s="17"/>
      <c r="G74" s="17"/>
    </row>
    <row r="75" ht="15.75" customHeight="1">
      <c r="A75" s="17"/>
      <c r="B75" s="17"/>
      <c r="G75" s="17"/>
    </row>
    <row r="76" ht="15.75" customHeight="1">
      <c r="A76" s="17"/>
      <c r="B76" s="17"/>
      <c r="G76" s="17"/>
    </row>
    <row r="77" ht="15.75" customHeight="1">
      <c r="A77" s="17"/>
      <c r="B77" s="17"/>
      <c r="G77" s="17"/>
    </row>
    <row r="78" ht="15.75" customHeight="1">
      <c r="A78" s="17"/>
      <c r="B78" s="17"/>
      <c r="G78" s="17"/>
    </row>
    <row r="79" ht="15.75" customHeight="1">
      <c r="A79" s="17"/>
      <c r="B79" s="17"/>
      <c r="G79" s="17"/>
    </row>
    <row r="80" ht="15.75" customHeight="1">
      <c r="A80" s="17"/>
      <c r="B80" s="17"/>
      <c r="G80" s="17"/>
    </row>
    <row r="81" ht="15.75" customHeight="1">
      <c r="A81" s="17"/>
      <c r="B81" s="17"/>
      <c r="G81" s="17"/>
    </row>
    <row r="82" ht="15.75" customHeight="1">
      <c r="A82" s="17"/>
      <c r="B82" s="17"/>
      <c r="G82" s="17"/>
    </row>
    <row r="83" ht="15.75" customHeight="1">
      <c r="A83" s="17"/>
      <c r="B83" s="17"/>
      <c r="G83" s="17"/>
    </row>
    <row r="84" ht="15.75" customHeight="1">
      <c r="A84" s="17"/>
      <c r="B84" s="17"/>
      <c r="G84" s="17"/>
    </row>
    <row r="85" ht="15.75" customHeight="1">
      <c r="A85" s="17"/>
      <c r="B85" s="17"/>
      <c r="G85" s="17"/>
    </row>
    <row r="86" ht="15.75" customHeight="1">
      <c r="A86" s="17"/>
      <c r="B86" s="17"/>
      <c r="G86" s="17"/>
    </row>
    <row r="87" ht="15.75" customHeight="1">
      <c r="A87" s="17"/>
      <c r="B87" s="17"/>
      <c r="G87" s="17"/>
    </row>
    <row r="88" ht="15.75" customHeight="1">
      <c r="A88" s="17"/>
      <c r="B88" s="17"/>
      <c r="G88" s="17"/>
    </row>
    <row r="89" ht="15.75" customHeight="1">
      <c r="A89" s="17"/>
      <c r="B89" s="17"/>
      <c r="G89" s="17"/>
    </row>
    <row r="90" ht="15.75" customHeight="1">
      <c r="A90" s="17"/>
      <c r="B90" s="17"/>
      <c r="G90" s="17"/>
    </row>
    <row r="91" ht="15.75" customHeight="1">
      <c r="A91" s="17"/>
      <c r="B91" s="17"/>
      <c r="G91" s="17"/>
    </row>
    <row r="92" ht="15.75" customHeight="1">
      <c r="A92" s="17"/>
      <c r="B92" s="17"/>
      <c r="G92" s="17"/>
    </row>
    <row r="93" ht="15.75" customHeight="1">
      <c r="A93" s="17"/>
      <c r="B93" s="17"/>
      <c r="G93" s="17"/>
    </row>
    <row r="94" ht="15.75" customHeight="1">
      <c r="A94" s="17"/>
      <c r="B94" s="17"/>
      <c r="G94" s="17"/>
    </row>
    <row r="95" ht="15.75" customHeight="1">
      <c r="A95" s="17"/>
      <c r="B95" s="17"/>
      <c r="G95" s="17"/>
    </row>
    <row r="96" ht="15.75" customHeight="1">
      <c r="A96" s="17"/>
      <c r="B96" s="17"/>
      <c r="G96" s="17"/>
    </row>
    <row r="97" ht="15.75" customHeight="1">
      <c r="A97" s="17"/>
      <c r="B97" s="17"/>
      <c r="G97" s="17"/>
    </row>
    <row r="98" ht="15.75" customHeight="1">
      <c r="A98" s="17"/>
      <c r="B98" s="17"/>
      <c r="G98" s="17"/>
    </row>
    <row r="99" ht="15.75" customHeight="1">
      <c r="A99" s="17"/>
      <c r="B99" s="17"/>
      <c r="G99" s="17"/>
    </row>
    <row r="100" ht="15.75" customHeight="1">
      <c r="A100" s="17"/>
      <c r="B100" s="17"/>
      <c r="G100" s="17"/>
    </row>
    <row r="101" ht="15.75" customHeight="1">
      <c r="A101" s="17"/>
      <c r="B101" s="17"/>
      <c r="G101" s="17"/>
    </row>
    <row r="102" ht="15.75" customHeight="1">
      <c r="A102" s="17"/>
      <c r="B102" s="17"/>
      <c r="G102" s="17"/>
    </row>
    <row r="103" ht="15.75" customHeight="1">
      <c r="A103" s="17"/>
      <c r="B103" s="17"/>
      <c r="G103" s="17"/>
    </row>
    <row r="104" ht="15.75" customHeight="1">
      <c r="A104" s="17"/>
      <c r="B104" s="17"/>
      <c r="G104" s="17"/>
    </row>
    <row r="105" ht="15.75" customHeight="1">
      <c r="A105" s="17"/>
      <c r="B105" s="17"/>
      <c r="G105" s="17"/>
    </row>
    <row r="106" ht="15.75" customHeight="1">
      <c r="A106" s="17"/>
      <c r="B106" s="17"/>
      <c r="G106" s="17"/>
    </row>
    <row r="107" ht="15.75" customHeight="1">
      <c r="A107" s="17"/>
      <c r="B107" s="17"/>
      <c r="G107" s="17"/>
    </row>
    <row r="108" ht="15.75" customHeight="1">
      <c r="A108" s="17"/>
      <c r="B108" s="17"/>
      <c r="G108" s="17"/>
    </row>
    <row r="109" ht="15.75" customHeight="1">
      <c r="A109" s="17"/>
      <c r="B109" s="17"/>
      <c r="G109" s="17"/>
    </row>
    <row r="110" ht="15.75" customHeight="1">
      <c r="A110" s="17"/>
      <c r="B110" s="17"/>
      <c r="G110" s="17"/>
    </row>
    <row r="111" ht="15.75" customHeight="1">
      <c r="A111" s="17"/>
      <c r="B111" s="17"/>
      <c r="G111" s="17"/>
    </row>
    <row r="112" ht="15.75" customHeight="1">
      <c r="A112" s="17"/>
      <c r="B112" s="17"/>
      <c r="G112" s="17"/>
    </row>
    <row r="113" ht="15.75" customHeight="1">
      <c r="A113" s="17"/>
      <c r="B113" s="17"/>
      <c r="G113" s="17"/>
    </row>
    <row r="114" ht="15.75" customHeight="1">
      <c r="A114" s="17"/>
      <c r="B114" s="17"/>
      <c r="G114" s="17"/>
    </row>
    <row r="115" ht="15.75" customHeight="1">
      <c r="A115" s="17"/>
      <c r="B115" s="17"/>
      <c r="G115" s="17"/>
    </row>
    <row r="116" ht="15.75" customHeight="1">
      <c r="A116" s="17"/>
      <c r="B116" s="17"/>
      <c r="G116" s="17"/>
    </row>
    <row r="117" ht="15.75" customHeight="1">
      <c r="A117" s="17"/>
      <c r="B117" s="17"/>
      <c r="G117" s="17"/>
    </row>
    <row r="118" ht="15.75" customHeight="1">
      <c r="A118" s="17"/>
      <c r="B118" s="17"/>
      <c r="G118" s="17"/>
    </row>
    <row r="119" ht="15.75" customHeight="1">
      <c r="A119" s="17"/>
      <c r="B119" s="17"/>
      <c r="G119" s="17"/>
    </row>
    <row r="120" ht="15.75" customHeight="1">
      <c r="A120" s="17"/>
      <c r="B120" s="17"/>
      <c r="G120" s="17"/>
    </row>
    <row r="121" ht="15.75" customHeight="1">
      <c r="A121" s="17"/>
      <c r="B121" s="17"/>
      <c r="G121" s="17"/>
    </row>
    <row r="122" ht="15.75" customHeight="1">
      <c r="A122" s="17"/>
      <c r="B122" s="17"/>
      <c r="G122" s="17"/>
    </row>
    <row r="123" ht="15.75" customHeight="1">
      <c r="A123" s="17"/>
      <c r="B123" s="17"/>
      <c r="G123" s="17"/>
    </row>
    <row r="124" ht="15.75" customHeight="1">
      <c r="A124" s="17"/>
      <c r="B124" s="17"/>
      <c r="G124" s="17"/>
    </row>
    <row r="125" ht="15.75" customHeight="1">
      <c r="A125" s="17"/>
      <c r="B125" s="17"/>
      <c r="G125" s="17"/>
    </row>
    <row r="126" ht="15.75" customHeight="1">
      <c r="A126" s="17"/>
      <c r="B126" s="17"/>
      <c r="G126" s="17"/>
    </row>
    <row r="127" ht="15.75" customHeight="1">
      <c r="A127" s="17"/>
      <c r="B127" s="17"/>
      <c r="G127" s="17"/>
    </row>
    <row r="128" ht="15.75" customHeight="1">
      <c r="A128" s="17"/>
      <c r="B128" s="17"/>
      <c r="G128" s="17"/>
    </row>
    <row r="129" ht="15.75" customHeight="1">
      <c r="A129" s="17"/>
      <c r="B129" s="17"/>
      <c r="G129" s="17"/>
    </row>
    <row r="130" ht="15.75" customHeight="1">
      <c r="A130" s="17"/>
      <c r="B130" s="17"/>
      <c r="G130" s="17"/>
    </row>
    <row r="131" ht="15.75" customHeight="1">
      <c r="A131" s="17"/>
      <c r="B131" s="17"/>
      <c r="G131" s="17"/>
    </row>
    <row r="132" ht="15.75" customHeight="1">
      <c r="A132" s="17"/>
      <c r="B132" s="17"/>
      <c r="G132" s="17"/>
    </row>
    <row r="133" ht="15.75" customHeight="1">
      <c r="A133" s="17"/>
      <c r="B133" s="17"/>
      <c r="G133" s="17"/>
    </row>
    <row r="134" ht="15.75" customHeight="1">
      <c r="A134" s="17"/>
      <c r="B134" s="17"/>
      <c r="G134" s="17"/>
    </row>
    <row r="135" ht="15.75" customHeight="1">
      <c r="A135" s="17"/>
      <c r="B135" s="17"/>
      <c r="G135" s="17"/>
    </row>
    <row r="136" ht="15.75" customHeight="1">
      <c r="A136" s="17"/>
      <c r="B136" s="17"/>
      <c r="G136" s="17"/>
    </row>
    <row r="137" ht="15.75" customHeight="1">
      <c r="A137" s="17"/>
      <c r="B137" s="17"/>
      <c r="G137" s="17"/>
    </row>
    <row r="138" ht="15.75" customHeight="1">
      <c r="A138" s="17"/>
      <c r="B138" s="17"/>
      <c r="G138" s="17"/>
    </row>
    <row r="139" ht="15.75" customHeight="1">
      <c r="A139" s="17"/>
      <c r="B139" s="17"/>
      <c r="G139" s="17"/>
    </row>
    <row r="140" ht="15.75" customHeight="1">
      <c r="A140" s="17"/>
      <c r="B140" s="17"/>
      <c r="G140" s="17"/>
    </row>
    <row r="141" ht="15.75" customHeight="1">
      <c r="A141" s="17"/>
      <c r="B141" s="17"/>
      <c r="G141" s="17"/>
    </row>
    <row r="142" ht="15.75" customHeight="1">
      <c r="A142" s="17"/>
      <c r="B142" s="17"/>
      <c r="G142" s="17"/>
    </row>
    <row r="143" ht="15.75" customHeight="1">
      <c r="A143" s="17"/>
      <c r="B143" s="17"/>
      <c r="G143" s="17"/>
    </row>
    <row r="144" ht="15.75" customHeight="1">
      <c r="A144" s="17"/>
      <c r="B144" s="17"/>
      <c r="G144" s="17"/>
    </row>
    <row r="145" ht="15.75" customHeight="1">
      <c r="A145" s="17"/>
      <c r="B145" s="17"/>
      <c r="G145" s="17"/>
    </row>
    <row r="146" ht="15.75" customHeight="1">
      <c r="A146" s="17"/>
      <c r="B146" s="17"/>
      <c r="G146" s="17"/>
    </row>
    <row r="147" ht="15.75" customHeight="1">
      <c r="A147" s="17"/>
      <c r="B147" s="17"/>
      <c r="G147" s="17"/>
    </row>
    <row r="148" ht="15.75" customHeight="1">
      <c r="A148" s="17"/>
      <c r="B148" s="17"/>
      <c r="G148" s="17"/>
    </row>
    <row r="149" ht="15.75" customHeight="1">
      <c r="A149" s="17"/>
      <c r="B149" s="17"/>
      <c r="G149" s="17"/>
    </row>
    <row r="150" ht="15.75" customHeight="1">
      <c r="A150" s="17"/>
      <c r="B150" s="17"/>
      <c r="G150" s="17"/>
    </row>
    <row r="151" ht="15.75" customHeight="1">
      <c r="A151" s="17"/>
      <c r="B151" s="17"/>
      <c r="G151" s="17"/>
    </row>
    <row r="152" ht="15.75" customHeight="1">
      <c r="A152" s="17"/>
      <c r="B152" s="17"/>
      <c r="G152" s="17"/>
    </row>
    <row r="153" ht="15.75" customHeight="1">
      <c r="A153" s="17"/>
      <c r="B153" s="17"/>
      <c r="G153" s="17"/>
    </row>
    <row r="154" ht="15.75" customHeight="1">
      <c r="A154" s="17"/>
      <c r="B154" s="17"/>
      <c r="G154" s="17"/>
    </row>
    <row r="155" ht="15.75" customHeight="1">
      <c r="A155" s="17"/>
      <c r="B155" s="17"/>
      <c r="G155" s="17"/>
    </row>
    <row r="156" ht="15.75" customHeight="1">
      <c r="A156" s="17"/>
      <c r="B156" s="17"/>
      <c r="G156" s="17"/>
    </row>
    <row r="157" ht="15.75" customHeight="1">
      <c r="A157" s="17"/>
      <c r="B157" s="17"/>
      <c r="G157" s="17"/>
    </row>
    <row r="158" ht="15.75" customHeight="1">
      <c r="A158" s="17"/>
      <c r="B158" s="17"/>
      <c r="G158" s="17"/>
    </row>
    <row r="159" ht="15.75" customHeight="1">
      <c r="A159" s="17"/>
      <c r="B159" s="17"/>
      <c r="G159" s="17"/>
    </row>
    <row r="160" ht="15.75" customHeight="1">
      <c r="A160" s="17"/>
      <c r="B160" s="17"/>
      <c r="G160" s="17"/>
    </row>
    <row r="161" ht="15.75" customHeight="1">
      <c r="A161" s="17"/>
      <c r="B161" s="17"/>
      <c r="G161" s="17"/>
    </row>
    <row r="162" ht="15.75" customHeight="1">
      <c r="A162" s="17"/>
      <c r="B162" s="17"/>
      <c r="G162" s="17"/>
    </row>
    <row r="163" ht="15.75" customHeight="1">
      <c r="A163" s="17"/>
      <c r="B163" s="17"/>
      <c r="G163" s="17"/>
    </row>
    <row r="164" ht="15.75" customHeight="1">
      <c r="A164" s="17"/>
      <c r="B164" s="17"/>
      <c r="G164" s="17"/>
    </row>
    <row r="165" ht="15.75" customHeight="1">
      <c r="A165" s="17"/>
      <c r="B165" s="17"/>
      <c r="G165" s="17"/>
    </row>
    <row r="166" ht="15.75" customHeight="1">
      <c r="A166" s="17"/>
      <c r="B166" s="17"/>
      <c r="G166" s="17"/>
    </row>
    <row r="167" ht="15.75" customHeight="1">
      <c r="A167" s="17"/>
      <c r="B167" s="17"/>
      <c r="G167" s="17"/>
    </row>
    <row r="168" ht="15.75" customHeight="1">
      <c r="A168" s="17"/>
      <c r="B168" s="17"/>
      <c r="G168" s="17"/>
    </row>
    <row r="169" ht="15.75" customHeight="1">
      <c r="A169" s="17"/>
      <c r="B169" s="17"/>
      <c r="G169" s="17"/>
    </row>
    <row r="170" ht="15.75" customHeight="1">
      <c r="A170" s="17"/>
      <c r="B170" s="17"/>
      <c r="G170" s="17"/>
    </row>
    <row r="171" ht="15.75" customHeight="1">
      <c r="A171" s="17"/>
      <c r="B171" s="17"/>
      <c r="G171" s="17"/>
    </row>
    <row r="172" ht="15.75" customHeight="1">
      <c r="A172" s="17"/>
      <c r="B172" s="17"/>
      <c r="G172" s="17"/>
    </row>
    <row r="173" ht="15.75" customHeight="1">
      <c r="A173" s="17"/>
      <c r="B173" s="17"/>
      <c r="G173" s="17"/>
    </row>
    <row r="174" ht="15.75" customHeight="1">
      <c r="A174" s="17"/>
      <c r="B174" s="17"/>
      <c r="G174" s="17"/>
    </row>
    <row r="175" ht="15.75" customHeight="1">
      <c r="A175" s="17"/>
      <c r="B175" s="17"/>
      <c r="G175" s="17"/>
    </row>
    <row r="176" ht="15.75" customHeight="1">
      <c r="A176" s="17"/>
      <c r="B176" s="17"/>
      <c r="G176" s="17"/>
    </row>
    <row r="177" ht="15.75" customHeight="1">
      <c r="A177" s="17"/>
      <c r="B177" s="17"/>
      <c r="G177" s="17"/>
    </row>
    <row r="178" ht="15.75" customHeight="1">
      <c r="A178" s="17"/>
      <c r="B178" s="17"/>
      <c r="G178" s="17"/>
    </row>
    <row r="179" ht="15.75" customHeight="1">
      <c r="A179" s="17"/>
      <c r="B179" s="17"/>
      <c r="G179" s="17"/>
    </row>
    <row r="180" ht="15.75" customHeight="1">
      <c r="A180" s="17"/>
      <c r="B180" s="17"/>
      <c r="G180" s="17"/>
    </row>
    <row r="181" ht="15.75" customHeight="1">
      <c r="A181" s="17"/>
      <c r="B181" s="17"/>
      <c r="G181" s="17"/>
    </row>
    <row r="182" ht="15.75" customHeight="1">
      <c r="A182" s="17"/>
      <c r="B182" s="17"/>
      <c r="G182" s="17"/>
    </row>
    <row r="183" ht="15.75" customHeight="1">
      <c r="A183" s="17"/>
      <c r="B183" s="17"/>
      <c r="G183" s="17"/>
    </row>
    <row r="184" ht="15.75" customHeight="1">
      <c r="A184" s="17"/>
      <c r="B184" s="17"/>
      <c r="G184" s="17"/>
    </row>
    <row r="185" ht="15.75" customHeight="1">
      <c r="A185" s="17"/>
      <c r="B185" s="17"/>
      <c r="G185" s="17"/>
    </row>
    <row r="186" ht="15.75" customHeight="1">
      <c r="A186" s="17"/>
      <c r="B186" s="17"/>
      <c r="G186" s="17"/>
    </row>
    <row r="187" ht="15.75" customHeight="1">
      <c r="A187" s="17"/>
      <c r="B187" s="17"/>
      <c r="G187" s="17"/>
    </row>
    <row r="188" ht="15.75" customHeight="1">
      <c r="A188" s="17"/>
      <c r="B188" s="17"/>
      <c r="G188" s="17"/>
    </row>
    <row r="189" ht="15.75" customHeight="1">
      <c r="A189" s="17"/>
      <c r="B189" s="17"/>
      <c r="G189" s="17"/>
    </row>
    <row r="190" ht="15.75" customHeight="1">
      <c r="A190" s="17"/>
      <c r="B190" s="17"/>
      <c r="G190" s="17"/>
    </row>
    <row r="191" ht="15.75" customHeight="1">
      <c r="A191" s="17"/>
      <c r="B191" s="17"/>
      <c r="G191" s="17"/>
    </row>
    <row r="192" ht="15.75" customHeight="1">
      <c r="A192" s="17"/>
      <c r="B192" s="17"/>
      <c r="G192" s="17"/>
    </row>
    <row r="193" ht="15.75" customHeight="1">
      <c r="A193" s="17"/>
      <c r="B193" s="17"/>
      <c r="G193" s="17"/>
    </row>
    <row r="194" ht="15.75" customHeight="1">
      <c r="A194" s="17"/>
      <c r="B194" s="17"/>
      <c r="G194" s="17"/>
    </row>
    <row r="195" ht="15.75" customHeight="1">
      <c r="A195" s="17"/>
      <c r="B195" s="17"/>
      <c r="G195" s="17"/>
    </row>
    <row r="196" ht="15.75" customHeight="1">
      <c r="A196" s="17"/>
      <c r="B196" s="17"/>
      <c r="G196" s="17"/>
    </row>
    <row r="197" ht="15.75" customHeight="1">
      <c r="A197" s="17"/>
      <c r="B197" s="17"/>
      <c r="G197" s="17"/>
    </row>
    <row r="198" ht="15.75" customHeight="1">
      <c r="A198" s="17"/>
      <c r="B198" s="17"/>
      <c r="G198" s="17"/>
    </row>
    <row r="199" ht="15.75" customHeight="1">
      <c r="A199" s="17"/>
      <c r="B199" s="17"/>
      <c r="G199" s="17"/>
    </row>
    <row r="200" ht="15.75" customHeight="1">
      <c r="A200" s="17"/>
      <c r="B200" s="17"/>
      <c r="G200" s="17"/>
    </row>
    <row r="201" ht="15.75" customHeight="1">
      <c r="A201" s="17"/>
      <c r="B201" s="17"/>
      <c r="G201" s="17"/>
    </row>
    <row r="202" ht="15.75" customHeight="1">
      <c r="A202" s="17"/>
      <c r="B202" s="17"/>
      <c r="G202" s="17"/>
    </row>
    <row r="203" ht="15.75" customHeight="1">
      <c r="A203" s="17"/>
      <c r="B203" s="17"/>
      <c r="G203" s="17"/>
    </row>
    <row r="204" ht="15.75" customHeight="1">
      <c r="A204" s="17"/>
      <c r="B204" s="17"/>
      <c r="G204" s="17"/>
    </row>
    <row r="205" ht="15.75" customHeight="1">
      <c r="A205" s="17"/>
      <c r="B205" s="17"/>
      <c r="G205" s="17"/>
    </row>
    <row r="206" ht="15.75" customHeight="1">
      <c r="A206" s="17"/>
      <c r="B206" s="17"/>
      <c r="G206" s="17"/>
    </row>
    <row r="207" ht="15.75" customHeight="1">
      <c r="A207" s="17"/>
      <c r="B207" s="17"/>
      <c r="G207" s="17"/>
    </row>
    <row r="208" ht="15.75" customHeight="1">
      <c r="A208" s="17"/>
      <c r="B208" s="17"/>
      <c r="G208" s="17"/>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conditionalFormatting sqref="B10:D14 E10:E36">
    <cfRule type="expression" dxfId="3" priority="1">
      <formula>#REF!="Not Relevant"</formula>
    </cfRule>
  </conditionalFormatting>
  <conditionalFormatting sqref="B10:D14 E10:E36">
    <cfRule type="expression" dxfId="4" priority="2">
      <formula>#REF!="Not Applicable"</formula>
    </cfRule>
  </conditionalFormatting>
  <conditionalFormatting sqref="B10:D14 E10:E36">
    <cfRule type="expression" dxfId="5" priority="3">
      <formula>#REF!="Fail"</formula>
    </cfRule>
  </conditionalFormatting>
  <conditionalFormatting sqref="B10:D14 E10:E36">
    <cfRule type="expression" dxfId="6" priority="4">
      <formula>#REF!="Pass"</formula>
    </cfRule>
  </conditionalFormatting>
  <conditionalFormatting sqref="B10:D14 E10:E36 G10:G23 G25:G36">
    <cfRule type="expression" dxfId="7" priority="5">
      <formula>#REF!="Blocked"</formula>
    </cfRule>
  </conditionalFormatting>
  <conditionalFormatting sqref="A10:A36 F10:I36 B15:E36">
    <cfRule type="expression" dxfId="7" priority="6">
      <formula>$G9="Blocked"</formula>
    </cfRule>
  </conditionalFormatting>
  <conditionalFormatting sqref="A10:A36 E10:I36 B15:D36">
    <cfRule type="expression" dxfId="3" priority="7">
      <formula>$G10="Not Relevant"</formula>
    </cfRule>
  </conditionalFormatting>
  <conditionalFormatting sqref="A10:A36 E10:I36 B15:D36">
    <cfRule type="expression" dxfId="4" priority="8">
      <formula>$G10="Not Applicable"</formula>
    </cfRule>
  </conditionalFormatting>
  <conditionalFormatting sqref="A10:A36 E10:I36 B15:D36">
    <cfRule type="expression" dxfId="5" priority="9">
      <formula>$G10="Fail"</formula>
    </cfRule>
  </conditionalFormatting>
  <conditionalFormatting sqref="A10:A36 E10:I36 B15:D36">
    <cfRule type="expression" dxfId="6" priority="10">
      <formula>$G10="Pass"</formula>
    </cfRule>
  </conditionalFormatting>
  <dataValidations>
    <dataValidation type="list" allowBlank="1" showErrorMessage="1" sqref="G10:G36">
      <formula1>$L$1:$L$6</formula1>
    </dataValidation>
  </dataValidations>
  <printOptions/>
  <pageMargins bottom="0.75" footer="0.0" header="0.0" left="0.7" right="0.7" top="0.75"/>
  <pageSetup orientation="portrait"/>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 width="7.63"/>
    <col customWidth="1" min="7" max="26" width="14.38"/>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2014-08-11T16:24:15Z</dcterms:created>
  <dc:creator>orib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0x01010097CAE1F34486984BB345ED4AFA5CB9C6</vt:lpwstr>
  </property>
  <property fmtid="{D5CDD505-2E9C-101B-9397-08002B2CF9AE}" pid="3" name="_dlc_DocIdItemGuid">
    <vt:lpwstr>20003749-25b0-44fb-b3e6-f828403da005</vt:lpwstr>
  </property>
</Properties>
</file>