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rcode2\biology\data-raw\"/>
    </mc:Choice>
  </mc:AlternateContent>
  <xr:revisionPtr revIDLastSave="0" documentId="13_ncr:1_{3EBD2BF4-05E1-4362-8D6C-0A2DC604622B}" xr6:coauthVersionLast="45" xr6:coauthVersionMax="45" xr10:uidLastSave="{00000000-0000-0000-0000-000000000000}"/>
  <bookViews>
    <workbookView xWindow="-108" yWindow="-108" windowWidth="30936" windowHeight="16896" xr2:uid="{65B50F89-D289-4F14-A1B5-F527CF9F2E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8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" i="1"/>
</calcChain>
</file>

<file path=xl/sharedStrings.xml><?xml version="1.0" encoding="utf-8"?>
<sst xmlns="http://schemas.openxmlformats.org/spreadsheetml/2006/main" count="13" uniqueCount="9">
  <si>
    <t>a</t>
  </si>
  <si>
    <t>b</t>
  </si>
  <si>
    <t>maxL</t>
  </si>
  <si>
    <t>L50</t>
  </si>
  <si>
    <t>steep</t>
  </si>
  <si>
    <t>delta</t>
  </si>
  <si>
    <t>invlog</t>
  </si>
  <si>
    <t>logistic</t>
  </si>
  <si>
    <t>doseresponse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</si>
</sst>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Sheet1!$A$8:$A$137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Sheet1!$B$8:$B$137</c:f>
              <c:numCache>
                <c:formatCode>0.00000</c:formatCode>
                <c:ptCount val="130"/>
                <c:pt idx="0">
                  <c:v>4.9999996141975611</c:v>
                </c:pt>
                <c:pt idx="1">
                  <c:v>4.9999938271681144</c:v>
                </c:pt>
                <c:pt idx="2">
                  <c:v>4.9999687501953112</c:v>
                </c:pt>
                <c:pt idx="3">
                  <c:v>4.9999012365187854</c:v>
                </c:pt>
                <c:pt idx="4">
                  <c:v>4.9997588850846313</c:v>
                </c:pt>
                <c:pt idx="5">
                  <c:v>4.9995000499950004</c:v>
                </c:pt>
                <c:pt idx="6">
                  <c:v>4.9990738598505011</c:v>
                </c:pt>
                <c:pt idx="7">
                  <c:v>4.9984202523646841</c:v>
                </c:pt>
                <c:pt idx="8">
                  <c:v>4.9974700307969098</c:v>
                </c:pt>
                <c:pt idx="9">
                  <c:v>4.9961449498843491</c:v>
                </c:pt>
                <c:pt idx="10">
                  <c:v>4.9943578400358053</c:v>
                </c:pt>
                <c:pt idx="11">
                  <c:v>4.9920127795527156</c:v>
                </c:pt>
                <c:pt idx="12">
                  <c:v>4.9890053255322124</c:v>
                </c:pt>
                <c:pt idx="13">
                  <c:v>4.985222814841439</c:v>
                </c:pt>
                <c:pt idx="14">
                  <c:v>4.9805447470817121</c:v>
                </c:pt>
                <c:pt idx="15">
                  <c:v>4.9748432617283465</c:v>
                </c:pt>
                <c:pt idx="16">
                  <c:v>4.9679837215733391</c:v>
                </c:pt>
                <c:pt idx="17">
                  <c:v>4.9598254141454223</c:v>
                </c:pt>
                <c:pt idx="18">
                  <c:v>4.9502223818651956</c:v>
                </c:pt>
                <c:pt idx="19">
                  <c:v>4.9390243902439019</c:v>
                </c:pt>
                <c:pt idx="20">
                  <c:v>4.9260780413913716</c:v>
                </c:pt>
                <c:pt idx="21">
                  <c:v>4.9112280374126431</c:v>
                </c:pt>
                <c:pt idx="22">
                  <c:v>4.8943185949136403</c:v>
                </c:pt>
                <c:pt idx="23">
                  <c:v>4.8751950078003121</c:v>
                </c:pt>
                <c:pt idx="24">
                  <c:v>4.8537053508730867</c:v>
                </c:pt>
                <c:pt idx="25">
                  <c:v>4.8297023114597506</c:v>
                </c:pt>
                <c:pt idx="26">
                  <c:v>4.8030451306128086</c:v>
                </c:pt>
                <c:pt idx="27">
                  <c:v>4.7736016293893559</c:v>
                </c:pt>
                <c:pt idx="28">
                  <c:v>4.7412502896516138</c:v>
                </c:pt>
                <c:pt idx="29">
                  <c:v>4.7058823529411766</c:v>
                </c:pt>
                <c:pt idx="30">
                  <c:v>4.6674038955968014</c:v>
                </c:pt>
                <c:pt idx="31">
                  <c:v>4.6257378337384187</c:v>
                </c:pt>
                <c:pt idx="32">
                  <c:v>4.5808258083726034</c:v>
                </c:pt>
                <c:pt idx="33">
                  <c:v>4.5326298990174827</c:v>
                </c:pt>
                <c:pt idx="34">
                  <c:v>4.4811341141893939</c:v>
                </c:pt>
                <c:pt idx="35">
                  <c:v>4.4263456090651561</c:v>
                </c:pt>
                <c:pt idx="36">
                  <c:v>4.3682955847654608</c:v>
                </c:pt>
                <c:pt idx="37">
                  <c:v>4.3070398300154951</c:v>
                </c:pt>
                <c:pt idx="38">
                  <c:v>4.2426588743165334</c:v>
                </c:pt>
                <c:pt idx="39">
                  <c:v>4.1752577319587632</c:v>
                </c:pt>
                <c:pt idx="40">
                  <c:v>4.1049652278404576</c:v>
                </c:pt>
                <c:pt idx="41">
                  <c:v>4.0319329086364002</c:v>
                </c:pt>
                <c:pt idx="42">
                  <c:v>3.9563335557956898</c:v>
                </c:pt>
                <c:pt idx="43">
                  <c:v>3.8783593295130698</c:v>
                </c:pt>
                <c:pt idx="44">
                  <c:v>3.7982195845697331</c:v>
                </c:pt>
                <c:pt idx="45">
                  <c:v>3.7161384091807887</c:v>
                </c:pt>
                <c:pt idx="46">
                  <c:v>3.6323519462035225</c:v>
                </c:pt>
                <c:pt idx="47">
                  <c:v>3.5471055618615206</c:v>
                </c:pt>
                <c:pt idx="48">
                  <c:v>3.4606509302822492</c:v>
                </c:pt>
                <c:pt idx="49">
                  <c:v>3.3732431025507545</c:v>
                </c:pt>
                <c:pt idx="50">
                  <c:v>3.2851376267344499</c:v>
                </c:pt>
                <c:pt idx="51">
                  <c:v>3.1965877806682998</c:v>
                </c:pt>
                <c:pt idx="52">
                  <c:v>3.1078419725664843</c:v>
                </c:pt>
                <c:pt idx="53">
                  <c:v>3.0191413561982969</c:v>
                </c:pt>
                <c:pt idx="54">
                  <c:v>2.9307176979393397</c:v>
                </c:pt>
                <c:pt idx="55">
                  <c:v>2.8427915230062553</c:v>
                </c:pt>
                <c:pt idx="56">
                  <c:v>2.7555705581063719</c:v>
                </c:pt>
                <c:pt idx="57">
                  <c:v>2.6692484780340626</c:v>
                </c:pt>
                <c:pt idx="58">
                  <c:v>2.5840039548021023</c:v>
                </c:pt>
                <c:pt idx="59">
                  <c:v>2.5</c:v>
                </c:pt>
                <c:pt idx="60">
                  <c:v>2.4173835844210223</c:v>
                </c:pt>
                <c:pt idx="61">
                  <c:v>2.3362855137030349</c:v>
                </c:pt>
                <c:pt idx="62">
                  <c:v>2.2568205348100463</c:v>
                </c:pt>
                <c:pt idx="63">
                  <c:v>2.1790876455953376</c:v>
                </c:pt>
                <c:pt idx="64">
                  <c:v>2.1031705783313388</c:v>
                </c:pt>
                <c:pt idx="65">
                  <c:v>2.029138427823546</c:v>
                </c:pt>
                <c:pt idx="66">
                  <c:v>1.9570463953787611</c:v>
                </c:pt>
                <c:pt idx="67">
                  <c:v>1.8869366212932182</c:v>
                </c:pt>
                <c:pt idx="68">
                  <c:v>1.8188390804859031</c:v>
                </c:pt>
                <c:pt idx="69">
                  <c:v>1.7527725182580465</c:v>
                </c:pt>
                <c:pt idx="70">
                  <c:v>1.6887454057590023</c:v>
                </c:pt>
                <c:pt idx="71">
                  <c:v>1.6267568974492452</c:v>
                </c:pt>
                <c:pt idx="72">
                  <c:v>1.5667977755630376</c:v>
                </c:pt>
                <c:pt idx="73">
                  <c:v>1.5088513691987924</c:v>
                </c:pt>
                <c:pt idx="74">
                  <c:v>1.452894438138479</c:v>
                </c:pt>
                <c:pt idx="75">
                  <c:v>1.3988980137720648</c:v>
                </c:pt>
                <c:pt idx="76">
                  <c:v>1.3468281915499789</c:v>
                </c:pt>
                <c:pt idx="77">
                  <c:v>1.2966468711910997</c:v>
                </c:pt>
                <c:pt idx="78">
                  <c:v>1.2483124424329064</c:v>
                </c:pt>
                <c:pt idx="79">
                  <c:v>1.2017804154302671</c:v>
                </c:pt>
                <c:pt idx="80">
                  <c:v>1.1570039960025511</c:v>
                </c:pt>
                <c:pt idx="81">
                  <c:v>1.1139346068127141</c:v>
                </c:pt>
                <c:pt idx="82">
                  <c:v>1.0725223562568051</c:v>
                </c:pt>
                <c:pt idx="83">
                  <c:v>1.0327164573694649</c:v>
                </c:pt>
                <c:pt idx="84">
                  <c:v>0.99446559943217239</c:v>
                </c:pt>
                <c:pt idx="85">
                  <c:v>0.95771827522742259</c:v>
                </c:pt>
                <c:pt idx="86">
                  <c:v>0.9224230670336373</c:v>
                </c:pt>
                <c:pt idx="87">
                  <c:v>0.88852889452087047</c:v>
                </c:pt>
                <c:pt idx="88">
                  <c:v>0.85598522770283625</c:v>
                </c:pt>
                <c:pt idx="89">
                  <c:v>0.82474226804123707</c:v>
                </c:pt>
                <c:pt idx="90">
                  <c:v>0.79475110069654664</c:v>
                </c:pt>
                <c:pt idx="91">
                  <c:v>0.76596382078640446</c:v>
                </c:pt>
                <c:pt idx="92">
                  <c:v>0.73833363635776306</c:v>
                </c:pt>
                <c:pt idx="93">
                  <c:v>0.71181495060970901</c:v>
                </c:pt>
                <c:pt idx="94">
                  <c:v>0.68636342572671249</c:v>
                </c:pt>
                <c:pt idx="95">
                  <c:v>0.661936030502012</c:v>
                </c:pt>
                <c:pt idx="96">
                  <c:v>0.63849107375191672</c:v>
                </c:pt>
                <c:pt idx="97">
                  <c:v>0.61598822534704856</c:v>
                </c:pt>
                <c:pt idx="98">
                  <c:v>0.59438852651827279</c:v>
                </c:pt>
                <c:pt idx="99">
                  <c:v>0.57365439093484405</c:v>
                </c:pt>
                <c:pt idx="100">
                  <c:v>0.55374959790130951</c:v>
                </c:pt>
                <c:pt idx="101">
                  <c:v>0.53463927887854079</c:v>
                </c:pt>
                <c:pt idx="102">
                  <c:v>0.51628989840331063</c:v>
                </c:pt>
                <c:pt idx="103">
                  <c:v>0.49866923036006622</c:v>
                </c:pt>
                <c:pt idx="104">
                  <c:v>0.48174633044787352</c:v>
                </c:pt>
                <c:pt idx="105">
                  <c:v>0.46549150558457636</c:v>
                </c:pt>
                <c:pt idx="106">
                  <c:v>0.44987628089861198</c:v>
                </c:pt>
                <c:pt idx="107">
                  <c:v>0.43487336487614797</c:v>
                </c:pt>
                <c:pt idx="108">
                  <c:v>0.42045661315670646</c:v>
                </c:pt>
                <c:pt idx="109">
                  <c:v>0.40660099140365197</c:v>
                </c:pt>
                <c:pt idx="110">
                  <c:v>0.39328253761624565</c:v>
                </c:pt>
                <c:pt idx="111">
                  <c:v>0.38047832419684308</c:v>
                </c:pt>
                <c:pt idx="112">
                  <c:v>0.36816642003967098</c:v>
                </c:pt>
                <c:pt idx="113">
                  <c:v>0.35632585286592883</c:v>
                </c:pt>
                <c:pt idx="114">
                  <c:v>0.34493657199319966</c:v>
                </c:pt>
                <c:pt idx="115">
                  <c:v>0.33397941169485401</c:v>
                </c:pt>
                <c:pt idx="116">
                  <c:v>0.32343605527683905</c:v>
                </c:pt>
                <c:pt idx="117">
                  <c:v>0.31328899997455012</c:v>
                </c:pt>
                <c:pt idx="118">
                  <c:v>0.30352152275099203</c:v>
                </c:pt>
                <c:pt idx="119">
                  <c:v>0.29411764705882354</c:v>
                </c:pt>
                <c:pt idx="120">
                  <c:v>0.2850621106128004</c:v>
                </c:pt>
                <c:pt idx="121">
                  <c:v>0.27634033420531789</c:v>
                </c:pt>
                <c:pt idx="122">
                  <c:v>0.26793839158593075</c:v>
                </c:pt>
                <c:pt idx="123">
                  <c:v>0.25984298041566656</c:v>
                </c:pt>
                <c:pt idx="124">
                  <c:v>0.25204139429843853</c:v>
                </c:pt>
                <c:pt idx="125">
                  <c:v>0.24452149588470323</c:v>
                </c:pt>
                <c:pt idx="126">
                  <c:v>0.2372716910365503</c:v>
                </c:pt>
                <c:pt idx="127">
                  <c:v>0.23028090403847887</c:v>
                </c:pt>
                <c:pt idx="128">
                  <c:v>0.22353855383409138</c:v>
                </c:pt>
                <c:pt idx="129">
                  <c:v>0.21703453126569988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50C-92EE-F7A6C6EDD3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Sheet1!$A$8:$A$137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Sheet1!$C$8:$C$137</c:f>
              <c:numCache>
                <c:formatCode>General</c:formatCode>
                <c:ptCount val="130"/>
                <c:pt idx="0">
                  <c:v>4.9358494559677295</c:v>
                </c:pt>
                <c:pt idx="1">
                  <c:v>4.9310167335500275</c:v>
                </c:pt>
                <c:pt idx="2">
                  <c:v>4.9258254135442687</c:v>
                </c:pt>
                <c:pt idx="3">
                  <c:v>4.9202497403390293</c:v>
                </c:pt>
                <c:pt idx="4">
                  <c:v>4.9142622411912189</c:v>
                </c:pt>
                <c:pt idx="5">
                  <c:v>4.9078336325167164</c:v>
                </c:pt>
                <c:pt idx="6">
                  <c:v>4.9009327244342034</c:v>
                </c:pt>
                <c:pt idx="7">
                  <c:v>4.8935263241638394</c:v>
                </c:pt>
                <c:pt idx="8">
                  <c:v>4.8855791390170955</c:v>
                </c:pt>
                <c:pt idx="9">
                  <c:v>4.8770536798669069</c:v>
                </c:pt>
                <c:pt idx="10">
                  <c:v>4.8679101661598549</c:v>
                </c:pt>
                <c:pt idx="11">
                  <c:v>4.8581064337255881</c:v>
                </c:pt>
                <c:pt idx="12">
                  <c:v>4.8475978468541614</c:v>
                </c:pt>
                <c:pt idx="13">
                  <c:v>4.8363372163503087</c:v>
                </c:pt>
                <c:pt idx="14">
                  <c:v>4.8242747255350809</c:v>
                </c:pt>
                <c:pt idx="15">
                  <c:v>4.8113578664496348</c:v>
                </c:pt>
                <c:pt idx="16">
                  <c:v>4.7975313888222564</c:v>
                </c:pt>
                <c:pt idx="17">
                  <c:v>4.782737264685931</c:v>
                </c:pt>
                <c:pt idx="18">
                  <c:v>4.7669146718769007</c:v>
                </c:pt>
                <c:pt idx="19">
                  <c:v>4.75</c:v>
                </c:pt>
                <c:pt idx="20">
                  <c:v>4.7319268828077758</c:v>
                </c:pt>
                <c:pt idx="21">
                  <c:v>4.7126262612991789</c:v>
                </c:pt>
                <c:pt idx="22">
                  <c:v>4.692026482189025</c:v>
                </c:pt>
                <c:pt idx="23">
                  <c:v>4.6700534367181037</c:v>
                </c:pt>
                <c:pt idx="24">
                  <c:v>4.6466307450493201</c:v>
                </c:pt>
                <c:pt idx="25">
                  <c:v>4.6216799917078104</c:v>
                </c:pt>
                <c:pt idx="26">
                  <c:v>4.5951210176498014</c:v>
                </c:pt>
                <c:pt idx="27">
                  <c:v>4.5668722745595396</c:v>
                </c:pt>
                <c:pt idx="28">
                  <c:v>4.5368512468465392</c:v>
                </c:pt>
                <c:pt idx="29">
                  <c:v>4.5049749465144151</c:v>
                </c:pt>
                <c:pt idx="30">
                  <c:v>4.4711604855633915</c:v>
                </c:pt>
                <c:pt idx="31">
                  <c:v>4.4353257298361664</c:v>
                </c:pt>
                <c:pt idx="32">
                  <c:v>4.3973900371865646</c:v>
                </c:pt>
                <c:pt idx="33">
                  <c:v>4.3572750815106014</c:v>
                </c:pt>
                <c:pt idx="34">
                  <c:v>4.3149057625035105</c:v>
                </c:pt>
                <c:pt idx="35">
                  <c:v>4.2702111989755416</c:v>
                </c:pt>
                <c:pt idx="36">
                  <c:v>4.2231258011672255</c:v>
                </c:pt>
                <c:pt idx="37">
                  <c:v>4.1735904147600618</c:v>
                </c:pt>
                <c:pt idx="38">
                  <c:v>4.121553526209305</c:v>
                </c:pt>
                <c:pt idx="39">
                  <c:v>4.0669725156831458</c:v>
                </c:pt>
                <c:pt idx="40">
                  <c:v>4.009814940354774</c:v>
                </c:pt>
                <c:pt idx="41">
                  <c:v>3.9500598271671366</c:v>
                </c:pt>
                <c:pt idx="42">
                  <c:v>3.887698950610877</c:v>
                </c:pt>
                <c:pt idx="43">
                  <c:v>3.8227380676885017</c:v>
                </c:pt>
                <c:pt idx="44">
                  <c:v>3.7551980792718909</c:v>
                </c:pt>
                <c:pt idx="45">
                  <c:v>3.6851160847037936</c:v>
                </c:pt>
                <c:pt idx="46">
                  <c:v>3.6125462949636917</c:v>
                </c:pt>
                <c:pt idx="47">
                  <c:v>3.537560769227448</c:v>
                </c:pt>
                <c:pt idx="48">
                  <c:v>3.4602499403924165</c:v>
                </c:pt>
                <c:pt idx="49">
                  <c:v>3.380722897273031</c:v>
                </c:pt>
                <c:pt idx="50">
                  <c:v>3.2991073948000826</c:v>
                </c:pt>
                <c:pt idx="51">
                  <c:v>3.2155495687129898</c:v>
                </c:pt>
                <c:pt idx="52">
                  <c:v>3.1302133378662584</c:v>
                </c:pt>
                <c:pt idx="53">
                  <c:v>3.0432794852325449</c:v>
                </c:pt>
                <c:pt idx="54">
                  <c:v>2.954944417731233</c:v>
                </c:pt>
                <c:pt idx="55">
                  <c:v>2.865418614806396</c:v>
                </c:pt>
                <c:pt idx="56">
                  <c:v>2.7749247858053292</c:v>
                </c:pt>
                <c:pt idx="57">
                  <c:v>2.6836957661946661</c:v>
                </c:pt>
                <c:pt idx="58">
                  <c:v>2.5919721919930052</c:v>
                </c:pt>
                <c:pt idx="59">
                  <c:v>2.5</c:v>
                </c:pt>
                <c:pt idx="60">
                  <c:v>2.4080278080069948</c:v>
                </c:pt>
                <c:pt idx="61">
                  <c:v>2.3163042338053339</c:v>
                </c:pt>
                <c:pt idx="62">
                  <c:v>2.2250752141946708</c:v>
                </c:pt>
                <c:pt idx="63">
                  <c:v>2.134581385193604</c:v>
                </c:pt>
                <c:pt idx="64">
                  <c:v>2.045055582268767</c:v>
                </c:pt>
                <c:pt idx="65">
                  <c:v>1.9567205147674553</c:v>
                </c:pt>
                <c:pt idx="66">
                  <c:v>1.8697866621337416</c:v>
                </c:pt>
                <c:pt idx="67">
                  <c:v>1.78445043128701</c:v>
                </c:pt>
                <c:pt idx="68">
                  <c:v>1.7008926051999178</c:v>
                </c:pt>
                <c:pt idx="69">
                  <c:v>1.6192771027269692</c:v>
                </c:pt>
                <c:pt idx="70">
                  <c:v>1.5397500596075835</c:v>
                </c:pt>
                <c:pt idx="71">
                  <c:v>1.462439230772552</c:v>
                </c:pt>
                <c:pt idx="72">
                  <c:v>1.387453705036308</c:v>
                </c:pt>
                <c:pt idx="73">
                  <c:v>1.3148839152962064</c:v>
                </c:pt>
                <c:pt idx="74">
                  <c:v>1.2448019207281091</c:v>
                </c:pt>
                <c:pt idx="75">
                  <c:v>1.1772619323114983</c:v>
                </c:pt>
                <c:pt idx="76">
                  <c:v>1.112301049389123</c:v>
                </c:pt>
                <c:pt idx="77">
                  <c:v>1.049940172832863</c:v>
                </c:pt>
                <c:pt idx="78">
                  <c:v>0.99018505964522541</c:v>
                </c:pt>
                <c:pt idx="79">
                  <c:v>0.93302748431685389</c:v>
                </c:pt>
                <c:pt idx="80">
                  <c:v>0.8784464737906954</c:v>
                </c:pt>
                <c:pt idx="81">
                  <c:v>0.82640958523993813</c:v>
                </c:pt>
                <c:pt idx="82">
                  <c:v>0.7768741988327742</c:v>
                </c:pt>
                <c:pt idx="83">
                  <c:v>0.72978880102445853</c:v>
                </c:pt>
                <c:pt idx="84">
                  <c:v>0.68509423749648957</c:v>
                </c:pt>
                <c:pt idx="85">
                  <c:v>0.64272491848939917</c:v>
                </c:pt>
                <c:pt idx="86">
                  <c:v>0.60260996281343593</c:v>
                </c:pt>
                <c:pt idx="87">
                  <c:v>0.56467427016383342</c:v>
                </c:pt>
                <c:pt idx="88">
                  <c:v>0.52883951443660848</c:v>
                </c:pt>
                <c:pt idx="89">
                  <c:v>0.49502505348558534</c:v>
                </c:pt>
                <c:pt idx="90">
                  <c:v>0.46314875315346082</c:v>
                </c:pt>
                <c:pt idx="91">
                  <c:v>0.43312772544046052</c:v>
                </c:pt>
                <c:pt idx="92">
                  <c:v>0.40487898235019831</c:v>
                </c:pt>
                <c:pt idx="93">
                  <c:v>0.37832000829218954</c:v>
                </c:pt>
                <c:pt idx="94">
                  <c:v>0.35336925495067983</c:v>
                </c:pt>
                <c:pt idx="95">
                  <c:v>0.32994656328189614</c:v>
                </c:pt>
                <c:pt idx="96">
                  <c:v>0.30797351781097559</c:v>
                </c:pt>
                <c:pt idx="97">
                  <c:v>0.28737373870082106</c:v>
                </c:pt>
                <c:pt idx="98">
                  <c:v>0.26807311719222454</c:v>
                </c:pt>
                <c:pt idx="99">
                  <c:v>0.25000000000000006</c:v>
                </c:pt>
                <c:pt idx="100">
                  <c:v>0.23308532812309904</c:v>
                </c:pt>
                <c:pt idx="101">
                  <c:v>0.21726273531406928</c:v>
                </c:pt>
                <c:pt idx="102">
                  <c:v>0.20246861117774345</c:v>
                </c:pt>
                <c:pt idx="103">
                  <c:v>0.1886421335503653</c:v>
                </c:pt>
                <c:pt idx="104">
                  <c:v>0.17572527446491931</c:v>
                </c:pt>
                <c:pt idx="105">
                  <c:v>0.16366278364969097</c:v>
                </c:pt>
                <c:pt idx="106">
                  <c:v>0.15240215314583852</c:v>
                </c:pt>
                <c:pt idx="107">
                  <c:v>0.14189356627441185</c:v>
                </c:pt>
                <c:pt idx="108">
                  <c:v>0.13208983384014511</c:v>
                </c:pt>
                <c:pt idx="109">
                  <c:v>0.12294632013309373</c:v>
                </c:pt>
                <c:pt idx="110">
                  <c:v>0.11442086098290452</c:v>
                </c:pt>
                <c:pt idx="111">
                  <c:v>0.10647367583616056</c:v>
                </c:pt>
                <c:pt idx="112">
                  <c:v>9.9067275565796337E-2</c:v>
                </c:pt>
                <c:pt idx="113">
                  <c:v>9.2166367483283218E-2</c:v>
                </c:pt>
                <c:pt idx="114">
                  <c:v>8.5737758808781608E-2</c:v>
                </c:pt>
                <c:pt idx="115">
                  <c:v>7.9750259660970768E-2</c:v>
                </c:pt>
                <c:pt idx="116">
                  <c:v>7.4174586455731301E-2</c:v>
                </c:pt>
                <c:pt idx="117">
                  <c:v>6.8983266449972505E-2</c:v>
                </c:pt>
                <c:pt idx="118">
                  <c:v>6.4150544032271051E-2</c:v>
                </c:pt>
                <c:pt idx="119">
                  <c:v>5.9652289244147581E-2</c:v>
                </c:pt>
                <c:pt idx="120">
                  <c:v>5.5465908913283533E-2</c:v>
                </c:pt>
                <c:pt idx="121">
                  <c:v>5.1570260691315192E-2</c:v>
                </c:pt>
                <c:pt idx="122">
                  <c:v>4.7945570212646504E-2</c:v>
                </c:pt>
                <c:pt idx="123">
                  <c:v>4.4573351525666695E-2</c:v>
                </c:pt>
                <c:pt idx="124">
                  <c:v>4.1436330892609334E-2</c:v>
                </c:pt>
                <c:pt idx="125">
                  <c:v>3.8518374007885464E-2</c:v>
                </c:pt>
                <c:pt idx="126">
                  <c:v>3.5804416646024136E-2</c:v>
                </c:pt>
                <c:pt idx="127">
                  <c:v>3.3280398718382294E-2</c:v>
                </c:pt>
                <c:pt idx="128">
                  <c:v>3.0933201691682375E-2</c:v>
                </c:pt>
                <c:pt idx="129">
                  <c:v>2.8750589300412025E-2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A-450C-92EE-F7A6C6EDD32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Sheet1!$A$8:$A$137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Sheet1!$D$8:$D$137</c:f>
              <c:numCache>
                <c:formatCode>General</c:formatCode>
                <c:ptCount val="130"/>
                <c:pt idx="0">
                  <c:v>4.986340196184945</c:v>
                </c:pt>
                <c:pt idx="1">
                  <c:v>4.9849079183764582</c:v>
                </c:pt>
                <c:pt idx="2">
                  <c:v>4.9833259634629332</c:v>
                </c:pt>
                <c:pt idx="3">
                  <c:v>4.9815788005028203</c:v>
                </c:pt>
                <c:pt idx="4">
                  <c:v>4.9796493114205198</c:v>
                </c:pt>
                <c:pt idx="5">
                  <c:v>4.9775186341952944</c:v>
                </c:pt>
                <c:pt idx="6">
                  <c:v>4.9751659917497149</c:v>
                </c:pt>
                <c:pt idx="7">
                  <c:v>4.9725685055027471</c:v>
                </c:pt>
                <c:pt idx="8">
                  <c:v>4.9697009925420792</c:v>
                </c:pt>
                <c:pt idx="9">
                  <c:v>4.9665357453785761</c:v>
                </c:pt>
                <c:pt idx="10">
                  <c:v>4.9630422932785905</c:v>
                </c:pt>
                <c:pt idx="11">
                  <c:v>4.9591871442342006</c:v>
                </c:pt>
                <c:pt idx="12">
                  <c:v>4.9549335067357605</c:v>
                </c:pt>
                <c:pt idx="13">
                  <c:v>4.9502409906654785</c:v>
                </c:pt>
                <c:pt idx="14">
                  <c:v>4.9450652868470346</c:v>
                </c:pt>
                <c:pt idx="15">
                  <c:v>4.9393578250786287</c:v>
                </c:pt>
                <c:pt idx="16">
                  <c:v>4.9330654108616754</c:v>
                </c:pt>
                <c:pt idx="17">
                  <c:v>4.9261298415336352</c:v>
                </c:pt>
                <c:pt idx="18">
                  <c:v>4.9184875031427957</c:v>
                </c:pt>
                <c:pt idx="19">
                  <c:v>4.910068950189542</c:v>
                </c:pt>
                <c:pt idx="20">
                  <c:v>4.9007984713296127</c:v>
                </c:pt>
                <c:pt idx="21">
                  <c:v>4.8905936453193473</c:v>
                </c:pt>
                <c:pt idx="22">
                  <c:v>4.8793648929116538</c:v>
                </c:pt>
                <c:pt idx="23">
                  <c:v>4.8670150321156704</c:v>
                </c:pt>
                <c:pt idx="24">
                  <c:v>4.8534388462432183</c:v>
                </c:pt>
                <c:pt idx="25">
                  <c:v>4.8385226765077469</c:v>
                </c:pt>
                <c:pt idx="26">
                  <c:v>4.8221440536368192</c:v>
                </c:pt>
                <c:pt idx="27">
                  <c:v>4.8041713860161783</c:v>
                </c:pt>
                <c:pt idx="28">
                  <c:v>4.784463725294569</c:v>
                </c:pt>
                <c:pt idx="29">
                  <c:v>4.7628706341121667</c:v>
                </c:pt>
                <c:pt idx="30">
                  <c:v>4.7392321846079115</c:v>
                </c:pt>
                <c:pt idx="31">
                  <c:v>4.7133791205056568</c:v>
                </c:pt>
                <c:pt idx="32">
                  <c:v>4.6851332197150173</c:v>
                </c:pt>
                <c:pt idx="33">
                  <c:v>4.6543078982832657</c:v>
                </c:pt>
                <c:pt idx="34">
                  <c:v>4.6207090998937828</c:v>
                </c:pt>
                <c:pt idx="35">
                  <c:v>4.5841365175303883</c:v>
                </c:pt>
                <c:pt idx="36">
                  <c:v>4.5443851949257192</c:v>
                </c:pt>
                <c:pt idx="37">
                  <c:v>4.5012475544015746</c:v>
                </c:pt>
                <c:pt idx="38">
                  <c:v>4.4545158940219354</c:v>
                </c:pt>
                <c:pt idx="39">
                  <c:v>4.4039853898894119</c:v>
                </c:pt>
                <c:pt idx="40">
                  <c:v>4.3494576281850108</c:v>
                </c:pt>
                <c:pt idx="41">
                  <c:v>4.2907446754975602</c:v>
                </c:pt>
                <c:pt idx="42">
                  <c:v>4.2276736745823262</c:v>
                </c:pt>
                <c:pt idx="43">
                  <c:v>4.1600919256696223</c:v>
                </c:pt>
                <c:pt idx="44">
                  <c:v>4.0878723809682178</c:v>
                </c:pt>
                <c:pt idx="45">
                  <c:v>4.0109194427929085</c:v>
                </c:pt>
                <c:pt idx="46">
                  <c:v>3.9291749152127933</c:v>
                </c:pt>
                <c:pt idx="47">
                  <c:v>3.842623917495088</c:v>
                </c:pt>
                <c:pt idx="48">
                  <c:v>3.7513005279755878</c:v>
                </c:pt>
                <c:pt idx="49">
                  <c:v>3.6552928931500244</c:v>
                </c:pt>
                <c:pt idx="50">
                  <c:v>3.5547475131250197</c:v>
                </c:pt>
                <c:pt idx="51">
                  <c:v>3.4498724056380623</c:v>
                </c:pt>
                <c:pt idx="52">
                  <c:v>3.3409388608408297</c:v>
                </c:pt>
                <c:pt idx="53">
                  <c:v>3.2282815311289772</c:v>
                </c:pt>
                <c:pt idx="54">
                  <c:v>3.1122966560092729</c:v>
                </c:pt>
                <c:pt idx="55">
                  <c:v>2.9934383005622593</c:v>
                </c:pt>
                <c:pt idx="56">
                  <c:v>2.8722125840582948</c:v>
                </c:pt>
                <c:pt idx="57">
                  <c:v>2.7491699865623884</c:v>
                </c:pt>
                <c:pt idx="58">
                  <c:v>2.6248959373946996</c:v>
                </c:pt>
                <c:pt idx="59">
                  <c:v>2.5</c:v>
                </c:pt>
                <c:pt idx="60">
                  <c:v>2.3751040626052995</c:v>
                </c:pt>
                <c:pt idx="61">
                  <c:v>2.2508300134376102</c:v>
                </c:pt>
                <c:pt idx="62">
                  <c:v>2.1277874159417043</c:v>
                </c:pt>
                <c:pt idx="63">
                  <c:v>2.0065616994377398</c:v>
                </c:pt>
                <c:pt idx="64">
                  <c:v>1.8877033439907271</c:v>
                </c:pt>
                <c:pt idx="65">
                  <c:v>1.7717184688710221</c:v>
                </c:pt>
                <c:pt idx="66">
                  <c:v>1.6590611391591692</c:v>
                </c:pt>
                <c:pt idx="67">
                  <c:v>1.550127594361937</c:v>
                </c:pt>
                <c:pt idx="68">
                  <c:v>1.4452524868749796</c:v>
                </c:pt>
                <c:pt idx="69">
                  <c:v>1.3447071068499756</c:v>
                </c:pt>
                <c:pt idx="70">
                  <c:v>1.2486994720244116</c:v>
                </c:pt>
                <c:pt idx="71">
                  <c:v>1.1573760825049115</c:v>
                </c:pt>
                <c:pt idx="72">
                  <c:v>1.0708250847872065</c:v>
                </c:pt>
                <c:pt idx="73">
                  <c:v>0.98908055720709087</c:v>
                </c:pt>
                <c:pt idx="74">
                  <c:v>0.91212761903178163</c:v>
                </c:pt>
                <c:pt idx="75">
                  <c:v>0.83990807433037717</c:v>
                </c:pt>
                <c:pt idx="76">
                  <c:v>0.77232632541767343</c:v>
                </c:pt>
                <c:pt idx="77">
                  <c:v>0.70925532450243856</c:v>
                </c:pt>
                <c:pt idx="78">
                  <c:v>0.65054237181498908</c:v>
                </c:pt>
                <c:pt idx="79">
                  <c:v>0.59601461011058787</c:v>
                </c:pt>
                <c:pt idx="80">
                  <c:v>0.54548410597806485</c:v>
                </c:pt>
                <c:pt idx="81">
                  <c:v>0.49875244559842524</c:v>
                </c:pt>
                <c:pt idx="82">
                  <c:v>0.45561480507428043</c:v>
                </c:pt>
                <c:pt idx="83">
                  <c:v>0.41586348246961169</c:v>
                </c:pt>
                <c:pt idx="84">
                  <c:v>0.37929090010621774</c:v>
                </c:pt>
                <c:pt idx="85">
                  <c:v>0.3456921017167342</c:v>
                </c:pt>
                <c:pt idx="86">
                  <c:v>0.31486678028498211</c:v>
                </c:pt>
                <c:pt idx="87">
                  <c:v>0.28662087949434351</c:v>
                </c:pt>
                <c:pt idx="88">
                  <c:v>0.2607678153920886</c:v>
                </c:pt>
                <c:pt idx="89">
                  <c:v>0.2371293658878339</c:v>
                </c:pt>
                <c:pt idx="90">
                  <c:v>0.21553627470543069</c:v>
                </c:pt>
                <c:pt idx="91">
                  <c:v>0.19582861398382156</c:v>
                </c:pt>
                <c:pt idx="92">
                  <c:v>0.17785594636318072</c:v>
                </c:pt>
                <c:pt idx="93">
                  <c:v>0.16147732349225249</c:v>
                </c:pt>
                <c:pt idx="94">
                  <c:v>0.14656115375678161</c:v>
                </c:pt>
                <c:pt idx="95">
                  <c:v>0.13298496788432909</c:v>
                </c:pt>
                <c:pt idx="96">
                  <c:v>0.12063510708834588</c:v>
                </c:pt>
                <c:pt idx="97">
                  <c:v>0.10940635468065231</c:v>
                </c:pt>
                <c:pt idx="98">
                  <c:v>9.9201528670387493E-2</c:v>
                </c:pt>
                <c:pt idx="99">
                  <c:v>8.9931049810457783E-2</c:v>
                </c:pt>
                <c:pt idx="100">
                  <c:v>8.1512496857204589E-2</c:v>
                </c:pt>
                <c:pt idx="101">
                  <c:v>7.3870158466365216E-2</c:v>
                </c:pt>
                <c:pt idx="102">
                  <c:v>6.6934589138323827E-2</c:v>
                </c:pt>
                <c:pt idx="103">
                  <c:v>6.0642174921371174E-2</c:v>
                </c:pt>
                <c:pt idx="104">
                  <c:v>5.49347131529659E-2</c:v>
                </c:pt>
                <c:pt idx="105">
                  <c:v>4.9759009334521535E-2</c:v>
                </c:pt>
                <c:pt idx="106">
                  <c:v>4.5066493264239074E-2</c:v>
                </c:pt>
                <c:pt idx="107">
                  <c:v>4.0812855765799447E-2</c:v>
                </c:pt>
                <c:pt idx="108">
                  <c:v>3.6957706721409855E-2</c:v>
                </c:pt>
                <c:pt idx="109">
                  <c:v>3.3464254621424279E-2</c:v>
                </c:pt>
                <c:pt idx="110">
                  <c:v>3.0299007457920527E-2</c:v>
                </c:pt>
                <c:pt idx="111">
                  <c:v>2.7431494497251997E-2</c:v>
                </c:pt>
                <c:pt idx="112">
                  <c:v>2.4834008250284784E-2</c:v>
                </c:pt>
                <c:pt idx="113">
                  <c:v>2.2481365804705892E-2</c:v>
                </c:pt>
                <c:pt idx="114">
                  <c:v>2.0350688579480636E-2</c:v>
                </c:pt>
                <c:pt idx="115">
                  <c:v>1.8421199497179915E-2</c:v>
                </c:pt>
                <c:pt idx="116">
                  <c:v>1.6674036537066707E-2</c:v>
                </c:pt>
                <c:pt idx="117">
                  <c:v>1.5092081623542111E-2</c:v>
                </c:pt>
                <c:pt idx="118">
                  <c:v>1.3659803815055296E-2</c:v>
                </c:pt>
                <c:pt idx="119">
                  <c:v>1.2363115783173872E-2</c:v>
                </c:pt>
                <c:pt idx="120">
                  <c:v>1.1189242606381648E-2</c:v>
                </c:pt>
                <c:pt idx="121">
                  <c:v>1.01266019452494E-2</c:v>
                </c:pt>
                <c:pt idx="122">
                  <c:v>9.1646947124640176E-3</c:v>
                </c:pt>
                <c:pt idx="123">
                  <c:v>8.2940054008721065E-3</c:v>
                </c:pt>
                <c:pt idx="124">
                  <c:v>7.5059112836849571E-3</c:v>
                </c:pt>
                <c:pt idx="125">
                  <c:v>6.7925997521447838E-3</c:v>
                </c:pt>
                <c:pt idx="126">
                  <c:v>6.1469931063870961E-3</c:v>
                </c:pt>
                <c:pt idx="127">
                  <c:v>5.562680164301604E-3</c:v>
                </c:pt>
                <c:pt idx="128">
                  <c:v>5.0338541004281848E-3</c:v>
                </c:pt>
                <c:pt idx="129">
                  <c:v>4.5552559720032273E-3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A-450C-92EE-F7A6C6ED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6847"/>
        <c:axId val="846498943"/>
      </c:scatterChart>
      <c:valAx>
        <c:axId val="512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98943"/>
        <c:crossesAt val="0"/>
        <c:crossBetween val="midCat"/>
      </c:valAx>
      <c:valAx>
        <c:axId val="846498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521970</xdr:colOff>
      <xdr:row>13</xdr:row>
      <xdr:rowOff>53340</xdr:rowOff>
    </xdr:from>
    <xdr:to>
      <xdr:col>17</xdr:col>
      <xdr:colOff>400050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9F7B4-26E7-4E6D-A150-0A87A325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57C-1021-455A-8086-F5D744FE1E0E}">
  <dimension ref="A1:H137"/>
  <sheetViews>
    <sheetView tabSelected="1" workbookViewId="0">
      <selection activeCell="H1" sqref="H1"/>
    </sheetView>
  </sheetViews>
  <sheetFormatPr defaultRowHeight="15.6" x14ac:dyDescent="0.3"/>
  <cols>
    <col min="2" max="2" width="12.19921875" bestFit="1" customWidth="1"/>
    <col min="3" max="3" width="13" bestFit="1" customWidth="1"/>
  </cols>
  <sheetData>
    <row r="1" spans="1:8" x14ac:dyDescent="0.3">
      <c r="A1" t="s">
        <v>2</v>
      </c>
      <c r="B1">
        <v>5</v>
      </c>
      <c r="D1" t="s">
        <v>2</v>
      </c>
      <c r="E1">
        <v>5</v>
      </c>
      <c r="G1" t="s">
        <v>2</v>
      </c>
      <c r="H1">
        <v>5</v>
      </c>
    </row>
    <row r="2" spans="1:8" x14ac:dyDescent="0.3">
      <c r="A2" t="s">
        <v>3</v>
      </c>
      <c r="B2">
        <v>60</v>
      </c>
      <c r="D2" t="s">
        <v>3</v>
      </c>
      <c r="E2">
        <v>60</v>
      </c>
      <c r="G2" t="s">
        <v>0</v>
      </c>
      <c r="H2">
        <v>6</v>
      </c>
    </row>
    <row r="3" spans="1:8" x14ac:dyDescent="0.3">
      <c r="A3" t="s">
        <v>4</v>
      </c>
      <c r="B3">
        <v>4</v>
      </c>
      <c r="D3" t="s">
        <v>5</v>
      </c>
      <c r="E3">
        <v>40</v>
      </c>
      <c r="G3" t="s">
        <v>1</v>
      </c>
      <c r="H3">
        <v>-0.1</v>
      </c>
    </row>
    <row r="4" spans="1:8" x14ac:dyDescent="0.3">
      <c r="G4" t="s">
        <v>3</v>
      </c>
      <c r="H4">
        <f>-H2/H3</f>
        <v>60</v>
      </c>
    </row>
    <row r="7" spans="1:8" x14ac:dyDescent="0.3">
      <c r="B7" t="s">
        <v>8</v>
      </c>
      <c r="C7" t="s">
        <v>6</v>
      </c>
      <c r="D7" t="s">
        <v>7</v>
      </c>
    </row>
    <row r="8" spans="1:8" x14ac:dyDescent="0.3">
      <c r="A8">
        <v>1</v>
      </c>
      <c r="B8" s="1">
        <f t="shared" ref="B8:B39" si="0">$B$1/(1 +(A8/$B$2)^$B$3)</f>
        <v>4.9999996141975611</v>
      </c>
      <c r="C8">
        <f>$E$1/(1+EXP(LN(19)*(A8-$E$2)/$E$3))</f>
        <v>4.9358494559677295</v>
      </c>
      <c r="D8">
        <f>$H$1/(1+(EXP($H$2+$H$3*A8))^-1)</f>
        <v>4.986340196184945</v>
      </c>
      <c r="E8">
        <f>$H$1*(EXP($H$2+$H$3*A8))/(1+(EXP($H$2+$H$3*A8)))</f>
        <v>4.986340196184945</v>
      </c>
    </row>
    <row r="9" spans="1:8" x14ac:dyDescent="0.3">
      <c r="A9">
        <v>2</v>
      </c>
      <c r="B9" s="1">
        <f t="shared" si="0"/>
        <v>4.9999938271681144</v>
      </c>
      <c r="C9">
        <f t="shared" ref="C9:C72" si="1">$E$1/(1+EXP(LN(19)*(A9-$E$2)/$E$3))</f>
        <v>4.9310167335500275</v>
      </c>
      <c r="D9">
        <f t="shared" ref="D9:D72" si="2">$H$1/(1+(EXP($H$2+$H$3*A9))^-1)</f>
        <v>4.9849079183764582</v>
      </c>
      <c r="E9">
        <f t="shared" ref="E9:E72" si="3">$H$1*(EXP($H$2+$H$3*A9))/(1+(EXP($H$2+$H$3*A9)))</f>
        <v>4.9849079183764582</v>
      </c>
    </row>
    <row r="10" spans="1:8" x14ac:dyDescent="0.3">
      <c r="A10">
        <v>3</v>
      </c>
      <c r="B10" s="1">
        <f t="shared" si="0"/>
        <v>4.9999687501953112</v>
      </c>
      <c r="C10">
        <f t="shared" si="1"/>
        <v>4.9258254135442687</v>
      </c>
      <c r="D10">
        <f t="shared" si="2"/>
        <v>4.9833259634629332</v>
      </c>
      <c r="E10">
        <f t="shared" si="3"/>
        <v>4.9833259634629332</v>
      </c>
    </row>
    <row r="11" spans="1:8" x14ac:dyDescent="0.3">
      <c r="A11">
        <v>4</v>
      </c>
      <c r="B11" s="1">
        <f t="shared" si="0"/>
        <v>4.9999012365187854</v>
      </c>
      <c r="C11">
        <f t="shared" si="1"/>
        <v>4.9202497403390293</v>
      </c>
      <c r="D11">
        <f t="shared" si="2"/>
        <v>4.9815788005028203</v>
      </c>
      <c r="E11">
        <f t="shared" si="3"/>
        <v>4.9815788005028203</v>
      </c>
    </row>
    <row r="12" spans="1:8" x14ac:dyDescent="0.3">
      <c r="A12">
        <v>5</v>
      </c>
      <c r="B12" s="1">
        <f t="shared" si="0"/>
        <v>4.9997588850846313</v>
      </c>
      <c r="C12">
        <f t="shared" si="1"/>
        <v>4.9142622411912189</v>
      </c>
      <c r="D12">
        <f t="shared" si="2"/>
        <v>4.9796493114205198</v>
      </c>
      <c r="E12">
        <f t="shared" si="3"/>
        <v>4.9796493114205198</v>
      </c>
    </row>
    <row r="13" spans="1:8" x14ac:dyDescent="0.3">
      <c r="A13">
        <v>6</v>
      </c>
      <c r="B13" s="1">
        <f t="shared" si="0"/>
        <v>4.9995000499950004</v>
      </c>
      <c r="C13">
        <f t="shared" si="1"/>
        <v>4.9078336325167164</v>
      </c>
      <c r="D13">
        <f t="shared" si="2"/>
        <v>4.9775186341952944</v>
      </c>
      <c r="E13">
        <f t="shared" si="3"/>
        <v>4.9775186341952944</v>
      </c>
    </row>
    <row r="14" spans="1:8" x14ac:dyDescent="0.3">
      <c r="A14">
        <v>7</v>
      </c>
      <c r="B14" s="1">
        <f t="shared" si="0"/>
        <v>4.9990738598505011</v>
      </c>
      <c r="C14">
        <f t="shared" si="1"/>
        <v>4.9009327244342034</v>
      </c>
      <c r="D14">
        <f t="shared" si="2"/>
        <v>4.9751659917497149</v>
      </c>
      <c r="E14">
        <f t="shared" si="3"/>
        <v>4.9751659917497149</v>
      </c>
    </row>
    <row r="15" spans="1:8" x14ac:dyDescent="0.3">
      <c r="A15">
        <v>8</v>
      </c>
      <c r="B15" s="1">
        <f t="shared" si="0"/>
        <v>4.9984202523646841</v>
      </c>
      <c r="C15">
        <f t="shared" si="1"/>
        <v>4.8935263241638394</v>
      </c>
      <c r="D15">
        <f t="shared" si="2"/>
        <v>4.9725685055027471</v>
      </c>
      <c r="E15">
        <f t="shared" si="3"/>
        <v>4.972568505502748</v>
      </c>
    </row>
    <row r="16" spans="1:8" x14ac:dyDescent="0.3">
      <c r="A16">
        <v>9</v>
      </c>
      <c r="B16" s="1">
        <f t="shared" si="0"/>
        <v>4.9974700307969098</v>
      </c>
      <c r="C16">
        <f t="shared" si="1"/>
        <v>4.8855791390170955</v>
      </c>
      <c r="D16">
        <f t="shared" si="2"/>
        <v>4.9697009925420792</v>
      </c>
      <c r="E16">
        <f t="shared" si="3"/>
        <v>4.9697009925420792</v>
      </c>
    </row>
    <row r="17" spans="1:5" x14ac:dyDescent="0.3">
      <c r="A17">
        <v>10</v>
      </c>
      <c r="B17" s="1">
        <f t="shared" si="0"/>
        <v>4.9961449498843491</v>
      </c>
      <c r="C17">
        <f t="shared" si="1"/>
        <v>4.8770536798669069</v>
      </c>
      <c r="D17">
        <f t="shared" si="2"/>
        <v>4.9665357453785761</v>
      </c>
      <c r="E17">
        <f t="shared" si="3"/>
        <v>4.9665357453785761</v>
      </c>
    </row>
    <row r="18" spans="1:5" x14ac:dyDescent="0.3">
      <c r="A18">
        <v>11</v>
      </c>
      <c r="B18" s="1">
        <f t="shared" si="0"/>
        <v>4.9943578400358053</v>
      </c>
      <c r="C18">
        <f t="shared" si="1"/>
        <v>4.8679101661598549</v>
      </c>
      <c r="D18">
        <f t="shared" si="2"/>
        <v>4.9630422932785905</v>
      </c>
      <c r="E18">
        <f t="shared" si="3"/>
        <v>4.9630422932785905</v>
      </c>
    </row>
    <row r="19" spans="1:5" x14ac:dyDescent="0.3">
      <c r="A19">
        <v>12</v>
      </c>
      <c r="B19" s="1">
        <f t="shared" si="0"/>
        <v>4.9920127795527156</v>
      </c>
      <c r="C19">
        <f t="shared" si="1"/>
        <v>4.8581064337255881</v>
      </c>
      <c r="D19">
        <f t="shared" si="2"/>
        <v>4.9591871442342006</v>
      </c>
      <c r="E19">
        <f t="shared" si="3"/>
        <v>4.9591871442342006</v>
      </c>
    </row>
    <row r="20" spans="1:5" x14ac:dyDescent="0.3">
      <c r="A20">
        <v>13</v>
      </c>
      <c r="B20" s="1">
        <f t="shared" si="0"/>
        <v>4.9890053255322124</v>
      </c>
      <c r="C20">
        <f t="shared" si="1"/>
        <v>4.8475978468541614</v>
      </c>
      <c r="D20">
        <f t="shared" si="2"/>
        <v>4.9549335067357605</v>
      </c>
      <c r="E20">
        <f t="shared" si="3"/>
        <v>4.9549335067357614</v>
      </c>
    </row>
    <row r="21" spans="1:5" x14ac:dyDescent="0.3">
      <c r="A21">
        <v>14</v>
      </c>
      <c r="B21" s="1">
        <f t="shared" si="0"/>
        <v>4.985222814841439</v>
      </c>
      <c r="C21">
        <f t="shared" si="1"/>
        <v>4.8363372163503087</v>
      </c>
      <c r="D21">
        <f t="shared" si="2"/>
        <v>4.9502409906654785</v>
      </c>
      <c r="E21">
        <f t="shared" si="3"/>
        <v>4.9502409906654785</v>
      </c>
    </row>
    <row r="22" spans="1:5" x14ac:dyDescent="0.3">
      <c r="A22">
        <v>15</v>
      </c>
      <c r="B22" s="1">
        <f t="shared" si="0"/>
        <v>4.9805447470817121</v>
      </c>
      <c r="C22">
        <f t="shared" si="1"/>
        <v>4.8242747255350809</v>
      </c>
      <c r="D22">
        <f t="shared" si="2"/>
        <v>4.9450652868470346</v>
      </c>
      <c r="E22">
        <f t="shared" si="3"/>
        <v>4.9450652868470337</v>
      </c>
    </row>
    <row r="23" spans="1:5" x14ac:dyDescent="0.3">
      <c r="A23">
        <v>16</v>
      </c>
      <c r="B23" s="1">
        <f t="shared" si="0"/>
        <v>4.9748432617283465</v>
      </c>
      <c r="C23">
        <f t="shared" si="1"/>
        <v>4.8113578664496348</v>
      </c>
      <c r="D23">
        <f t="shared" si="2"/>
        <v>4.9393578250786287</v>
      </c>
      <c r="E23">
        <f t="shared" si="3"/>
        <v>4.9393578250786287</v>
      </c>
    </row>
    <row r="24" spans="1:5" x14ac:dyDescent="0.3">
      <c r="A24">
        <v>17</v>
      </c>
      <c r="B24" s="1">
        <f t="shared" si="0"/>
        <v>4.9679837215733391</v>
      </c>
      <c r="C24">
        <f t="shared" si="1"/>
        <v>4.7975313888222564</v>
      </c>
      <c r="D24">
        <f t="shared" si="2"/>
        <v>4.9330654108616754</v>
      </c>
      <c r="E24">
        <f t="shared" si="3"/>
        <v>4.9330654108616763</v>
      </c>
    </row>
    <row r="25" spans="1:5" x14ac:dyDescent="0.3">
      <c r="A25">
        <v>18</v>
      </c>
      <c r="B25" s="1">
        <f t="shared" si="0"/>
        <v>4.9598254141454223</v>
      </c>
      <c r="C25">
        <f t="shared" si="1"/>
        <v>4.782737264685931</v>
      </c>
      <c r="D25">
        <f t="shared" si="2"/>
        <v>4.9261298415336352</v>
      </c>
      <c r="E25">
        <f t="shared" si="3"/>
        <v>4.9261298415336343</v>
      </c>
    </row>
    <row r="26" spans="1:5" x14ac:dyDescent="0.3">
      <c r="A26">
        <v>19</v>
      </c>
      <c r="B26" s="1">
        <f t="shared" si="0"/>
        <v>4.9502223818651956</v>
      </c>
      <c r="C26">
        <f t="shared" si="1"/>
        <v>4.7669146718769007</v>
      </c>
      <c r="D26">
        <f t="shared" si="2"/>
        <v>4.9184875031427957</v>
      </c>
      <c r="E26">
        <f t="shared" si="3"/>
        <v>4.9184875031427957</v>
      </c>
    </row>
    <row r="27" spans="1:5" x14ac:dyDescent="0.3">
      <c r="A27">
        <v>20</v>
      </c>
      <c r="B27" s="1">
        <f t="shared" si="0"/>
        <v>4.9390243902439019</v>
      </c>
      <c r="C27">
        <f t="shared" si="1"/>
        <v>4.75</v>
      </c>
      <c r="D27">
        <f t="shared" si="2"/>
        <v>4.910068950189542</v>
      </c>
      <c r="E27">
        <f t="shared" si="3"/>
        <v>4.910068950189542</v>
      </c>
    </row>
    <row r="28" spans="1:5" x14ac:dyDescent="0.3">
      <c r="A28">
        <v>21</v>
      </c>
      <c r="B28" s="1">
        <f t="shared" si="0"/>
        <v>4.9260780413913716</v>
      </c>
      <c r="C28">
        <f t="shared" si="1"/>
        <v>4.7319268828077758</v>
      </c>
      <c r="D28">
        <f t="shared" si="2"/>
        <v>4.9007984713296127</v>
      </c>
      <c r="E28">
        <f t="shared" si="3"/>
        <v>4.9007984713296127</v>
      </c>
    </row>
    <row r="29" spans="1:5" x14ac:dyDescent="0.3">
      <c r="A29">
        <v>22</v>
      </c>
      <c r="B29" s="1">
        <f t="shared" si="0"/>
        <v>4.9112280374126431</v>
      </c>
      <c r="C29">
        <f t="shared" si="1"/>
        <v>4.7126262612991789</v>
      </c>
      <c r="D29">
        <f t="shared" si="2"/>
        <v>4.8905936453193473</v>
      </c>
      <c r="E29">
        <f t="shared" si="3"/>
        <v>4.8905936453193473</v>
      </c>
    </row>
    <row r="30" spans="1:5" x14ac:dyDescent="0.3">
      <c r="A30">
        <v>23</v>
      </c>
      <c r="B30" s="1">
        <f t="shared" si="0"/>
        <v>4.8943185949136403</v>
      </c>
      <c r="C30">
        <f t="shared" si="1"/>
        <v>4.692026482189025</v>
      </c>
      <c r="D30">
        <f t="shared" si="2"/>
        <v>4.8793648929116538</v>
      </c>
      <c r="E30">
        <f t="shared" si="3"/>
        <v>4.8793648929116546</v>
      </c>
    </row>
    <row r="31" spans="1:5" x14ac:dyDescent="0.3">
      <c r="A31">
        <v>24</v>
      </c>
      <c r="B31" s="1">
        <f t="shared" si="0"/>
        <v>4.8751950078003121</v>
      </c>
      <c r="C31">
        <f t="shared" si="1"/>
        <v>4.6700534367181037</v>
      </c>
      <c r="D31">
        <f t="shared" si="2"/>
        <v>4.8670150321156704</v>
      </c>
      <c r="E31">
        <f t="shared" si="3"/>
        <v>4.8670150321156704</v>
      </c>
    </row>
    <row r="32" spans="1:5" x14ac:dyDescent="0.3">
      <c r="A32">
        <v>25</v>
      </c>
      <c r="B32" s="1">
        <f t="shared" si="0"/>
        <v>4.8537053508730867</v>
      </c>
      <c r="C32">
        <f t="shared" si="1"/>
        <v>4.6466307450493201</v>
      </c>
      <c r="D32">
        <f t="shared" si="2"/>
        <v>4.8534388462432183</v>
      </c>
      <c r="E32">
        <f t="shared" si="3"/>
        <v>4.8534388462432183</v>
      </c>
    </row>
    <row r="33" spans="1:5" x14ac:dyDescent="0.3">
      <c r="A33">
        <v>26</v>
      </c>
      <c r="B33" s="1">
        <f t="shared" si="0"/>
        <v>4.8297023114597506</v>
      </c>
      <c r="C33">
        <f t="shared" si="1"/>
        <v>4.6216799917078104</v>
      </c>
      <c r="D33">
        <f t="shared" si="2"/>
        <v>4.8385226765077469</v>
      </c>
      <c r="E33">
        <f t="shared" si="3"/>
        <v>4.8385226765077478</v>
      </c>
    </row>
    <row r="34" spans="1:5" x14ac:dyDescent="0.3">
      <c r="A34">
        <v>27</v>
      </c>
      <c r="B34" s="1">
        <f t="shared" si="0"/>
        <v>4.8030451306128086</v>
      </c>
      <c r="C34">
        <f t="shared" si="1"/>
        <v>4.5951210176498014</v>
      </c>
      <c r="D34">
        <f t="shared" si="2"/>
        <v>4.8221440536368192</v>
      </c>
      <c r="E34">
        <f t="shared" si="3"/>
        <v>4.8221440536368192</v>
      </c>
    </row>
    <row r="35" spans="1:5" x14ac:dyDescent="0.3">
      <c r="A35">
        <v>28</v>
      </c>
      <c r="B35" s="1">
        <f t="shared" si="0"/>
        <v>4.7736016293893559</v>
      </c>
      <c r="C35">
        <f t="shared" si="1"/>
        <v>4.5668722745595396</v>
      </c>
      <c r="D35">
        <f t="shared" si="2"/>
        <v>4.8041713860161783</v>
      </c>
      <c r="E35">
        <f t="shared" si="3"/>
        <v>4.8041713860161783</v>
      </c>
    </row>
    <row r="36" spans="1:5" x14ac:dyDescent="0.3">
      <c r="A36">
        <v>29</v>
      </c>
      <c r="B36" s="1">
        <f t="shared" si="0"/>
        <v>4.7412502896516138</v>
      </c>
      <c r="C36">
        <f t="shared" si="1"/>
        <v>4.5368512468465392</v>
      </c>
      <c r="D36">
        <f t="shared" si="2"/>
        <v>4.784463725294569</v>
      </c>
      <c r="E36">
        <f t="shared" si="3"/>
        <v>4.784463725294569</v>
      </c>
    </row>
    <row r="37" spans="1:5" x14ac:dyDescent="0.3">
      <c r="A37">
        <v>30</v>
      </c>
      <c r="B37" s="1">
        <f t="shared" si="0"/>
        <v>4.7058823529411766</v>
      </c>
      <c r="C37">
        <f t="shared" si="1"/>
        <v>4.5049749465144151</v>
      </c>
      <c r="D37">
        <f t="shared" si="2"/>
        <v>4.7628706341121667</v>
      </c>
      <c r="E37">
        <f t="shared" si="3"/>
        <v>4.7628706341121667</v>
      </c>
    </row>
    <row r="38" spans="1:5" x14ac:dyDescent="0.3">
      <c r="A38">
        <v>31</v>
      </c>
      <c r="B38" s="1">
        <f t="shared" si="0"/>
        <v>4.6674038955968014</v>
      </c>
      <c r="C38">
        <f t="shared" si="1"/>
        <v>4.4711604855633915</v>
      </c>
      <c r="D38">
        <f t="shared" si="2"/>
        <v>4.7392321846079115</v>
      </c>
      <c r="E38">
        <f t="shared" si="3"/>
        <v>4.7392321846079115</v>
      </c>
    </row>
    <row r="39" spans="1:5" x14ac:dyDescent="0.3">
      <c r="A39">
        <v>32</v>
      </c>
      <c r="B39" s="1">
        <f t="shared" si="0"/>
        <v>4.6257378337384187</v>
      </c>
      <c r="C39">
        <f t="shared" si="1"/>
        <v>4.4353257298361664</v>
      </c>
      <c r="D39">
        <f t="shared" si="2"/>
        <v>4.7133791205056568</v>
      </c>
      <c r="E39">
        <f t="shared" si="3"/>
        <v>4.7133791205056559</v>
      </c>
    </row>
    <row r="40" spans="1:5" x14ac:dyDescent="0.3">
      <c r="A40">
        <v>33</v>
      </c>
      <c r="B40" s="1">
        <f t="shared" ref="B40:B71" si="4">$B$1/(1 +(A40/$B$2)^$B$3)</f>
        <v>4.5808258083726034</v>
      </c>
      <c r="C40">
        <f t="shared" si="1"/>
        <v>4.3973900371865646</v>
      </c>
      <c r="D40">
        <f t="shared" si="2"/>
        <v>4.6851332197150173</v>
      </c>
      <c r="E40">
        <f t="shared" si="3"/>
        <v>4.6851332197150173</v>
      </c>
    </row>
    <row r="41" spans="1:5" x14ac:dyDescent="0.3">
      <c r="A41">
        <v>34</v>
      </c>
      <c r="B41" s="1">
        <f t="shared" si="4"/>
        <v>4.5326298990174827</v>
      </c>
      <c r="C41">
        <f t="shared" si="1"/>
        <v>4.3572750815106014</v>
      </c>
      <c r="D41">
        <f t="shared" si="2"/>
        <v>4.6543078982832657</v>
      </c>
      <c r="E41">
        <f t="shared" si="3"/>
        <v>4.6543078982832657</v>
      </c>
    </row>
    <row r="42" spans="1:5" x14ac:dyDescent="0.3">
      <c r="A42">
        <v>35</v>
      </c>
      <c r="B42" s="1">
        <f t="shared" si="4"/>
        <v>4.4811341141893939</v>
      </c>
      <c r="C42">
        <f t="shared" si="1"/>
        <v>4.3149057625035105</v>
      </c>
      <c r="D42">
        <f t="shared" si="2"/>
        <v>4.6207090998937828</v>
      </c>
      <c r="E42">
        <f t="shared" si="3"/>
        <v>4.6207090998937828</v>
      </c>
    </row>
    <row r="43" spans="1:5" x14ac:dyDescent="0.3">
      <c r="A43">
        <v>36</v>
      </c>
      <c r="B43" s="1">
        <f t="shared" si="4"/>
        <v>4.4263456090651561</v>
      </c>
      <c r="C43">
        <f t="shared" si="1"/>
        <v>4.2702111989755416</v>
      </c>
      <c r="D43">
        <f t="shared" si="2"/>
        <v>4.5841365175303883</v>
      </c>
      <c r="E43">
        <f t="shared" si="3"/>
        <v>4.5841365175303883</v>
      </c>
    </row>
    <row r="44" spans="1:5" x14ac:dyDescent="0.3">
      <c r="A44">
        <v>37</v>
      </c>
      <c r="B44" s="1">
        <f t="shared" si="4"/>
        <v>4.3682955847654608</v>
      </c>
      <c r="C44">
        <f t="shared" si="1"/>
        <v>4.2231258011672255</v>
      </c>
      <c r="D44">
        <f t="shared" si="2"/>
        <v>4.5443851949257192</v>
      </c>
      <c r="E44">
        <f t="shared" si="3"/>
        <v>4.5443851949257192</v>
      </c>
    </row>
    <row r="45" spans="1:5" x14ac:dyDescent="0.3">
      <c r="A45">
        <v>38</v>
      </c>
      <c r="B45" s="1">
        <f t="shared" si="4"/>
        <v>4.3070398300154951</v>
      </c>
      <c r="C45">
        <f t="shared" si="1"/>
        <v>4.1735904147600618</v>
      </c>
      <c r="D45">
        <f t="shared" si="2"/>
        <v>4.5012475544015746</v>
      </c>
      <c r="E45">
        <f t="shared" si="3"/>
        <v>4.5012475544015738</v>
      </c>
    </row>
    <row r="46" spans="1:5" x14ac:dyDescent="0.3">
      <c r="A46">
        <v>39</v>
      </c>
      <c r="B46" s="1">
        <f t="shared" si="4"/>
        <v>4.2426588743165334</v>
      </c>
      <c r="C46">
        <f t="shared" si="1"/>
        <v>4.121553526209305</v>
      </c>
      <c r="D46">
        <f t="shared" si="2"/>
        <v>4.4545158940219354</v>
      </c>
      <c r="E46">
        <f t="shared" si="3"/>
        <v>4.4545158940219354</v>
      </c>
    </row>
    <row r="47" spans="1:5" x14ac:dyDescent="0.3">
      <c r="A47">
        <v>40</v>
      </c>
      <c r="B47" s="1">
        <f t="shared" si="4"/>
        <v>4.1752577319587632</v>
      </c>
      <c r="C47">
        <f t="shared" si="1"/>
        <v>4.0669725156831458</v>
      </c>
      <c r="D47">
        <f t="shared" si="2"/>
        <v>4.4039853898894119</v>
      </c>
      <c r="E47">
        <f t="shared" si="3"/>
        <v>4.4039853898894128</v>
      </c>
    </row>
    <row r="48" spans="1:5" x14ac:dyDescent="0.3">
      <c r="A48">
        <v>41</v>
      </c>
      <c r="B48" s="1">
        <f t="shared" si="4"/>
        <v>4.1049652278404576</v>
      </c>
      <c r="C48">
        <f t="shared" si="1"/>
        <v>4.009814940354774</v>
      </c>
      <c r="D48">
        <f t="shared" si="2"/>
        <v>4.3494576281850108</v>
      </c>
      <c r="E48">
        <f t="shared" si="3"/>
        <v>4.3494576281850108</v>
      </c>
    </row>
    <row r="49" spans="1:5" x14ac:dyDescent="0.3">
      <c r="A49">
        <v>42</v>
      </c>
      <c r="B49" s="1">
        <f t="shared" si="4"/>
        <v>4.0319329086364002</v>
      </c>
      <c r="C49">
        <f t="shared" si="1"/>
        <v>3.9500598271671366</v>
      </c>
      <c r="D49">
        <f t="shared" si="2"/>
        <v>4.2907446754975602</v>
      </c>
      <c r="E49">
        <f t="shared" si="3"/>
        <v>4.2907446754975611</v>
      </c>
    </row>
    <row r="50" spans="1:5" x14ac:dyDescent="0.3">
      <c r="A50">
        <v>43</v>
      </c>
      <c r="B50" s="1">
        <f t="shared" si="4"/>
        <v>3.9563335557956898</v>
      </c>
      <c r="C50">
        <f t="shared" si="1"/>
        <v>3.887698950610877</v>
      </c>
      <c r="D50">
        <f t="shared" si="2"/>
        <v>4.2276736745823262</v>
      </c>
      <c r="E50">
        <f t="shared" si="3"/>
        <v>4.2276736745823262</v>
      </c>
    </row>
    <row r="51" spans="1:5" x14ac:dyDescent="0.3">
      <c r="A51">
        <v>44</v>
      </c>
      <c r="B51" s="1">
        <f t="shared" si="4"/>
        <v>3.8783593295130698</v>
      </c>
      <c r="C51">
        <f t="shared" si="1"/>
        <v>3.8227380676885017</v>
      </c>
      <c r="D51">
        <f t="shared" si="2"/>
        <v>4.1600919256696223</v>
      </c>
      <c r="E51">
        <f t="shared" si="3"/>
        <v>4.1600919256696223</v>
      </c>
    </row>
    <row r="52" spans="1:5" x14ac:dyDescent="0.3">
      <c r="A52">
        <v>45</v>
      </c>
      <c r="B52" s="1">
        <f t="shared" si="4"/>
        <v>3.7982195845697331</v>
      </c>
      <c r="C52">
        <f t="shared" si="1"/>
        <v>3.7551980792718909</v>
      </c>
      <c r="D52">
        <f t="shared" si="2"/>
        <v>4.0878723809682178</v>
      </c>
      <c r="E52">
        <f t="shared" si="3"/>
        <v>4.0878723809682178</v>
      </c>
    </row>
    <row r="53" spans="1:5" x14ac:dyDescent="0.3">
      <c r="A53">
        <v>46</v>
      </c>
      <c r="B53" s="1">
        <f t="shared" si="4"/>
        <v>3.7161384091807887</v>
      </c>
      <c r="C53">
        <f t="shared" si="1"/>
        <v>3.6851160847037936</v>
      </c>
      <c r="D53">
        <f t="shared" si="2"/>
        <v>4.0109194427929085</v>
      </c>
      <c r="E53">
        <f t="shared" si="3"/>
        <v>4.0109194427929085</v>
      </c>
    </row>
    <row r="54" spans="1:5" x14ac:dyDescent="0.3">
      <c r="A54">
        <v>47</v>
      </c>
      <c r="B54" s="1">
        <f t="shared" si="4"/>
        <v>3.6323519462035225</v>
      </c>
      <c r="C54">
        <f t="shared" si="1"/>
        <v>3.6125462949636917</v>
      </c>
      <c r="D54">
        <f t="shared" si="2"/>
        <v>3.9291749152127933</v>
      </c>
      <c r="E54">
        <f t="shared" si="3"/>
        <v>3.9291749152127928</v>
      </c>
    </row>
    <row r="55" spans="1:5" x14ac:dyDescent="0.3">
      <c r="A55">
        <v>48</v>
      </c>
      <c r="B55" s="1">
        <f t="shared" si="4"/>
        <v>3.5471055618615206</v>
      </c>
      <c r="C55">
        <f t="shared" si="1"/>
        <v>3.537560769227448</v>
      </c>
      <c r="D55">
        <f t="shared" si="2"/>
        <v>3.842623917495088</v>
      </c>
      <c r="E55">
        <f t="shared" si="3"/>
        <v>3.8426239174950867</v>
      </c>
    </row>
    <row r="56" spans="1:5" x14ac:dyDescent="0.3">
      <c r="A56">
        <v>49</v>
      </c>
      <c r="B56" s="1">
        <f t="shared" si="4"/>
        <v>3.4606509302822492</v>
      </c>
      <c r="C56">
        <f t="shared" si="1"/>
        <v>3.4602499403924165</v>
      </c>
      <c r="D56">
        <f t="shared" si="2"/>
        <v>3.7513005279755878</v>
      </c>
      <c r="E56">
        <f t="shared" si="3"/>
        <v>3.7513005279755878</v>
      </c>
    </row>
    <row r="57" spans="1:5" x14ac:dyDescent="0.3">
      <c r="A57">
        <v>50</v>
      </c>
      <c r="B57" s="1">
        <f t="shared" si="4"/>
        <v>3.3732431025507545</v>
      </c>
      <c r="C57">
        <f t="shared" si="1"/>
        <v>3.380722897273031</v>
      </c>
      <c r="D57">
        <f t="shared" si="2"/>
        <v>3.6552928931500244</v>
      </c>
      <c r="E57">
        <f t="shared" si="3"/>
        <v>3.6552928931500244</v>
      </c>
    </row>
    <row r="58" spans="1:5" x14ac:dyDescent="0.3">
      <c r="A58">
        <v>51</v>
      </c>
      <c r="B58" s="1">
        <f t="shared" si="4"/>
        <v>3.2851376267344499</v>
      </c>
      <c r="C58">
        <f t="shared" si="1"/>
        <v>3.2991073948000826</v>
      </c>
      <c r="D58">
        <f t="shared" si="2"/>
        <v>3.5547475131250197</v>
      </c>
      <c r="E58">
        <f t="shared" si="3"/>
        <v>3.5547475131250192</v>
      </c>
    </row>
    <row r="59" spans="1:5" x14ac:dyDescent="0.3">
      <c r="A59">
        <v>52</v>
      </c>
      <c r="B59" s="1">
        <f t="shared" si="4"/>
        <v>3.1965877806682998</v>
      </c>
      <c r="C59">
        <f t="shared" si="1"/>
        <v>3.2155495687129898</v>
      </c>
      <c r="D59">
        <f t="shared" si="2"/>
        <v>3.4498724056380623</v>
      </c>
      <c r="E59">
        <f t="shared" si="3"/>
        <v>3.4498724056380623</v>
      </c>
    </row>
    <row r="60" spans="1:5" x14ac:dyDescent="0.3">
      <c r="A60">
        <v>53</v>
      </c>
      <c r="B60" s="1">
        <f t="shared" si="4"/>
        <v>3.1078419725664843</v>
      </c>
      <c r="C60">
        <f t="shared" si="1"/>
        <v>3.1302133378662584</v>
      </c>
      <c r="D60">
        <f t="shared" si="2"/>
        <v>3.3409388608408297</v>
      </c>
      <c r="E60">
        <f t="shared" si="3"/>
        <v>3.3409388608408297</v>
      </c>
    </row>
    <row r="61" spans="1:5" x14ac:dyDescent="0.3">
      <c r="A61">
        <v>54</v>
      </c>
      <c r="B61" s="1">
        <f t="shared" si="4"/>
        <v>3.0191413561982969</v>
      </c>
      <c r="C61">
        <f t="shared" si="1"/>
        <v>3.0432794852325449</v>
      </c>
      <c r="D61">
        <f t="shared" si="2"/>
        <v>3.2282815311289772</v>
      </c>
      <c r="E61">
        <f t="shared" si="3"/>
        <v>3.2282815311289772</v>
      </c>
    </row>
    <row r="62" spans="1:5" x14ac:dyDescent="0.3">
      <c r="A62">
        <v>55</v>
      </c>
      <c r="B62" s="1">
        <f t="shared" si="4"/>
        <v>2.9307176979393397</v>
      </c>
      <c r="C62">
        <f t="shared" si="1"/>
        <v>2.954944417731233</v>
      </c>
      <c r="D62">
        <f t="shared" si="2"/>
        <v>3.1122966560092729</v>
      </c>
      <c r="E62">
        <f t="shared" si="3"/>
        <v>3.1122966560092733</v>
      </c>
    </row>
    <row r="63" spans="1:5" x14ac:dyDescent="0.3">
      <c r="A63">
        <v>56</v>
      </c>
      <c r="B63" s="1">
        <f t="shared" si="4"/>
        <v>2.8427915230062553</v>
      </c>
      <c r="C63">
        <f t="shared" si="1"/>
        <v>2.865418614806396</v>
      </c>
      <c r="D63">
        <f t="shared" si="2"/>
        <v>2.9934383005622593</v>
      </c>
      <c r="E63">
        <f t="shared" si="3"/>
        <v>2.9934383005622593</v>
      </c>
    </row>
    <row r="64" spans="1:5" x14ac:dyDescent="0.3">
      <c r="A64">
        <v>57</v>
      </c>
      <c r="B64" s="1">
        <f t="shared" si="4"/>
        <v>2.7555705581063719</v>
      </c>
      <c r="C64">
        <f t="shared" si="1"/>
        <v>2.7749247858053292</v>
      </c>
      <c r="D64">
        <f t="shared" si="2"/>
        <v>2.8722125840582948</v>
      </c>
      <c r="E64">
        <f t="shared" si="3"/>
        <v>2.8722125840582948</v>
      </c>
    </row>
    <row r="65" spans="1:5" x14ac:dyDescent="0.3">
      <c r="A65">
        <v>58</v>
      </c>
      <c r="B65" s="1">
        <f t="shared" si="4"/>
        <v>2.6692484780340626</v>
      </c>
      <c r="C65">
        <f t="shared" si="1"/>
        <v>2.6836957661946661</v>
      </c>
      <c r="D65">
        <f t="shared" si="2"/>
        <v>2.7491699865623884</v>
      </c>
      <c r="E65">
        <f t="shared" si="3"/>
        <v>2.7491699865623889</v>
      </c>
    </row>
    <row r="66" spans="1:5" x14ac:dyDescent="0.3">
      <c r="A66">
        <v>59</v>
      </c>
      <c r="B66" s="1">
        <f t="shared" si="4"/>
        <v>2.5840039548021023</v>
      </c>
      <c r="C66">
        <f t="shared" si="1"/>
        <v>2.5919721919930052</v>
      </c>
      <c r="D66">
        <f t="shared" si="2"/>
        <v>2.6248959373946996</v>
      </c>
      <c r="E66">
        <f t="shared" si="3"/>
        <v>2.6248959373946992</v>
      </c>
    </row>
    <row r="67" spans="1:5" x14ac:dyDescent="0.3">
      <c r="A67">
        <v>60</v>
      </c>
      <c r="B67" s="1">
        <f t="shared" si="4"/>
        <v>2.5</v>
      </c>
      <c r="C67">
        <f t="shared" si="1"/>
        <v>2.5</v>
      </c>
      <c r="D67">
        <f t="shared" si="2"/>
        <v>2.5</v>
      </c>
      <c r="E67">
        <f t="shared" si="3"/>
        <v>2.5</v>
      </c>
    </row>
    <row r="68" spans="1:5" x14ac:dyDescent="0.3">
      <c r="A68">
        <v>61</v>
      </c>
      <c r="B68" s="1">
        <f t="shared" si="4"/>
        <v>2.4173835844210223</v>
      </c>
      <c r="C68">
        <f t="shared" si="1"/>
        <v>2.4080278080069948</v>
      </c>
      <c r="D68">
        <f t="shared" si="2"/>
        <v>2.3751040626052995</v>
      </c>
      <c r="E68">
        <f t="shared" si="3"/>
        <v>2.3751040626052995</v>
      </c>
    </row>
    <row r="69" spans="1:5" x14ac:dyDescent="0.3">
      <c r="A69">
        <v>62</v>
      </c>
      <c r="B69" s="1">
        <f t="shared" si="4"/>
        <v>2.3362855137030349</v>
      </c>
      <c r="C69">
        <f t="shared" si="1"/>
        <v>2.3163042338053339</v>
      </c>
      <c r="D69">
        <f t="shared" si="2"/>
        <v>2.2508300134376102</v>
      </c>
      <c r="E69">
        <f t="shared" si="3"/>
        <v>2.2508300134376102</v>
      </c>
    </row>
    <row r="70" spans="1:5" x14ac:dyDescent="0.3">
      <c r="A70">
        <v>63</v>
      </c>
      <c r="B70" s="1">
        <f t="shared" si="4"/>
        <v>2.2568205348100463</v>
      </c>
      <c r="C70">
        <f t="shared" si="1"/>
        <v>2.2250752141946708</v>
      </c>
      <c r="D70">
        <f t="shared" si="2"/>
        <v>2.1277874159417043</v>
      </c>
      <c r="E70">
        <f t="shared" si="3"/>
        <v>2.1277874159417043</v>
      </c>
    </row>
    <row r="71" spans="1:5" x14ac:dyDescent="0.3">
      <c r="A71">
        <v>64</v>
      </c>
      <c r="B71" s="1">
        <f t="shared" si="4"/>
        <v>2.1790876455953376</v>
      </c>
      <c r="C71">
        <f t="shared" si="1"/>
        <v>2.134581385193604</v>
      </c>
      <c r="D71">
        <f t="shared" si="2"/>
        <v>2.0065616994377398</v>
      </c>
      <c r="E71">
        <f t="shared" si="3"/>
        <v>2.0065616994377398</v>
      </c>
    </row>
    <row r="72" spans="1:5" x14ac:dyDescent="0.3">
      <c r="A72">
        <v>65</v>
      </c>
      <c r="B72" s="1">
        <f t="shared" ref="B72:B103" si="5">$B$1/(1 +(A72/$B$2)^$B$3)</f>
        <v>2.1031705783313388</v>
      </c>
      <c r="C72">
        <f t="shared" si="1"/>
        <v>2.045055582268767</v>
      </c>
      <c r="D72">
        <f t="shared" si="2"/>
        <v>1.8877033439907271</v>
      </c>
      <c r="E72">
        <f t="shared" si="3"/>
        <v>1.8877033439907271</v>
      </c>
    </row>
    <row r="73" spans="1:5" x14ac:dyDescent="0.3">
      <c r="A73">
        <v>66</v>
      </c>
      <c r="B73" s="1">
        <f t="shared" si="5"/>
        <v>2.029138427823546</v>
      </c>
      <c r="C73">
        <f t="shared" ref="C73:C136" si="6">$E$1/(1+EXP(LN(19)*(A73-$E$2)/$E$3))</f>
        <v>1.9567205147674553</v>
      </c>
      <c r="D73">
        <f t="shared" ref="D73:D136" si="7">$H$1/(1+(EXP($H$2+$H$3*A73))^-1)</f>
        <v>1.7717184688710221</v>
      </c>
      <c r="E73">
        <f t="shared" ref="E73:E136" si="8">$H$1*(EXP($H$2+$H$3*A73))/(1+(EXP($H$2+$H$3*A73)))</f>
        <v>1.7717184688710221</v>
      </c>
    </row>
    <row r="74" spans="1:5" x14ac:dyDescent="0.3">
      <c r="A74">
        <v>67</v>
      </c>
      <c r="B74" s="1">
        <f t="shared" si="5"/>
        <v>1.9570463953787611</v>
      </c>
      <c r="C74">
        <f t="shared" si="6"/>
        <v>1.8697866621337416</v>
      </c>
      <c r="D74">
        <f t="shared" si="7"/>
        <v>1.6590611391591692</v>
      </c>
      <c r="E74">
        <f t="shared" si="8"/>
        <v>1.6590611391591692</v>
      </c>
    </row>
    <row r="75" spans="1:5" x14ac:dyDescent="0.3">
      <c r="A75">
        <v>68</v>
      </c>
      <c r="B75" s="1">
        <f t="shared" si="5"/>
        <v>1.8869366212932182</v>
      </c>
      <c r="C75">
        <f t="shared" si="6"/>
        <v>1.78445043128701</v>
      </c>
      <c r="D75">
        <f t="shared" si="7"/>
        <v>1.550127594361937</v>
      </c>
      <c r="E75">
        <f t="shared" si="8"/>
        <v>1.550127594361937</v>
      </c>
    </row>
    <row r="76" spans="1:5" x14ac:dyDescent="0.3">
      <c r="A76">
        <v>69</v>
      </c>
      <c r="B76" s="1">
        <f t="shared" si="5"/>
        <v>1.8188390804859031</v>
      </c>
      <c r="C76">
        <f t="shared" si="6"/>
        <v>1.7008926051999178</v>
      </c>
      <c r="D76">
        <f t="shared" si="7"/>
        <v>1.4452524868749796</v>
      </c>
      <c r="E76">
        <f t="shared" si="8"/>
        <v>1.4452524868749796</v>
      </c>
    </row>
    <row r="77" spans="1:5" x14ac:dyDescent="0.3">
      <c r="A77">
        <v>70</v>
      </c>
      <c r="B77" s="1">
        <f t="shared" si="5"/>
        <v>1.7527725182580465</v>
      </c>
      <c r="C77">
        <f t="shared" si="6"/>
        <v>1.6192771027269692</v>
      </c>
      <c r="D77">
        <f t="shared" si="7"/>
        <v>1.3447071068499756</v>
      </c>
      <c r="E77">
        <f t="shared" si="8"/>
        <v>1.3447071068499756</v>
      </c>
    </row>
    <row r="78" spans="1:5" x14ac:dyDescent="0.3">
      <c r="A78">
        <v>71</v>
      </c>
      <c r="B78" s="1">
        <f t="shared" si="5"/>
        <v>1.6887454057590023</v>
      </c>
      <c r="C78">
        <f t="shared" si="6"/>
        <v>1.5397500596075835</v>
      </c>
      <c r="D78">
        <f t="shared" si="7"/>
        <v>1.2486994720244116</v>
      </c>
      <c r="E78">
        <f t="shared" si="8"/>
        <v>1.2486994720244116</v>
      </c>
    </row>
    <row r="79" spans="1:5" x14ac:dyDescent="0.3">
      <c r="A79">
        <v>72</v>
      </c>
      <c r="B79" s="1">
        <f t="shared" si="5"/>
        <v>1.6267568974492452</v>
      </c>
      <c r="C79">
        <f t="shared" si="6"/>
        <v>1.462439230772552</v>
      </c>
      <c r="D79">
        <f t="shared" si="7"/>
        <v>1.1573760825049115</v>
      </c>
      <c r="E79">
        <f t="shared" si="8"/>
        <v>1.1573760825049115</v>
      </c>
    </row>
    <row r="80" spans="1:5" x14ac:dyDescent="0.3">
      <c r="A80">
        <v>73</v>
      </c>
      <c r="B80" s="1">
        <f t="shared" si="5"/>
        <v>1.5667977755630376</v>
      </c>
      <c r="C80">
        <f t="shared" si="6"/>
        <v>1.387453705036308</v>
      </c>
      <c r="D80">
        <f t="shared" si="7"/>
        <v>1.0708250847872065</v>
      </c>
      <c r="E80">
        <f t="shared" si="8"/>
        <v>1.0708250847872063</v>
      </c>
    </row>
    <row r="81" spans="1:5" x14ac:dyDescent="0.3">
      <c r="A81">
        <v>74</v>
      </c>
      <c r="B81" s="1">
        <f t="shared" si="5"/>
        <v>1.5088513691987924</v>
      </c>
      <c r="C81">
        <f t="shared" si="6"/>
        <v>1.3148839152962064</v>
      </c>
      <c r="D81">
        <f t="shared" si="7"/>
        <v>0.98908055720709087</v>
      </c>
      <c r="E81">
        <f t="shared" si="8"/>
        <v>0.98908055720709098</v>
      </c>
    </row>
    <row r="82" spans="1:5" x14ac:dyDescent="0.3">
      <c r="A82">
        <v>75</v>
      </c>
      <c r="B82" s="1">
        <f t="shared" si="5"/>
        <v>1.452894438138479</v>
      </c>
      <c r="C82">
        <f t="shared" si="6"/>
        <v>1.2448019207281091</v>
      </c>
      <c r="D82">
        <f t="shared" si="7"/>
        <v>0.91212761903178163</v>
      </c>
      <c r="E82">
        <f t="shared" si="8"/>
        <v>0.91212761903178163</v>
      </c>
    </row>
    <row r="83" spans="1:5" x14ac:dyDescent="0.3">
      <c r="A83">
        <v>76</v>
      </c>
      <c r="B83" s="1">
        <f t="shared" si="5"/>
        <v>1.3988980137720648</v>
      </c>
      <c r="C83">
        <f t="shared" si="6"/>
        <v>1.1772619323114983</v>
      </c>
      <c r="D83">
        <f t="shared" si="7"/>
        <v>0.83990807433037717</v>
      </c>
      <c r="E83">
        <f t="shared" si="8"/>
        <v>0.83990807433037717</v>
      </c>
    </row>
    <row r="84" spans="1:5" x14ac:dyDescent="0.3">
      <c r="A84">
        <v>77</v>
      </c>
      <c r="B84" s="1">
        <f t="shared" si="5"/>
        <v>1.3468281915499789</v>
      </c>
      <c r="C84">
        <f t="shared" si="6"/>
        <v>1.112301049389123</v>
      </c>
      <c r="D84">
        <f t="shared" si="7"/>
        <v>0.77232632541767343</v>
      </c>
      <c r="E84">
        <f t="shared" si="8"/>
        <v>0.77232632541767332</v>
      </c>
    </row>
    <row r="85" spans="1:5" x14ac:dyDescent="0.3">
      <c r="A85">
        <v>78</v>
      </c>
      <c r="B85" s="1">
        <f t="shared" si="5"/>
        <v>1.2966468711910997</v>
      </c>
      <c r="C85">
        <f t="shared" si="6"/>
        <v>1.049940172832863</v>
      </c>
      <c r="D85">
        <f t="shared" si="7"/>
        <v>0.70925532450243856</v>
      </c>
      <c r="E85">
        <f t="shared" si="8"/>
        <v>0.70925532450243856</v>
      </c>
    </row>
    <row r="86" spans="1:5" x14ac:dyDescent="0.3">
      <c r="A86">
        <v>79</v>
      </c>
      <c r="B86" s="1">
        <f t="shared" si="5"/>
        <v>1.2483124424329064</v>
      </c>
      <c r="C86">
        <f t="shared" si="6"/>
        <v>0.99018505964522541</v>
      </c>
      <c r="D86">
        <f t="shared" si="7"/>
        <v>0.65054237181498908</v>
      </c>
      <c r="E86">
        <f t="shared" si="8"/>
        <v>0.65054237181498897</v>
      </c>
    </row>
    <row r="87" spans="1:5" x14ac:dyDescent="0.3">
      <c r="A87">
        <v>80</v>
      </c>
      <c r="B87" s="1">
        <f t="shared" si="5"/>
        <v>1.2017804154302671</v>
      </c>
      <c r="C87">
        <f t="shared" si="6"/>
        <v>0.93302748431685389</v>
      </c>
      <c r="D87">
        <f t="shared" si="7"/>
        <v>0.59601461011058787</v>
      </c>
      <c r="E87">
        <f t="shared" si="8"/>
        <v>0.59601461011058776</v>
      </c>
    </row>
    <row r="88" spans="1:5" x14ac:dyDescent="0.3">
      <c r="A88">
        <v>81</v>
      </c>
      <c r="B88" s="1">
        <f t="shared" si="5"/>
        <v>1.1570039960025511</v>
      </c>
      <c r="C88">
        <f t="shared" si="6"/>
        <v>0.8784464737906954</v>
      </c>
      <c r="D88">
        <f t="shared" si="7"/>
        <v>0.54548410597806485</v>
      </c>
      <c r="E88">
        <f t="shared" si="8"/>
        <v>0.54548410597806485</v>
      </c>
    </row>
    <row r="89" spans="1:5" x14ac:dyDescent="0.3">
      <c r="A89">
        <v>82</v>
      </c>
      <c r="B89" s="1">
        <f t="shared" si="5"/>
        <v>1.1139346068127141</v>
      </c>
      <c r="C89">
        <f t="shared" si="6"/>
        <v>0.82640958523993813</v>
      </c>
      <c r="D89">
        <f t="shared" si="7"/>
        <v>0.49875244559842524</v>
      </c>
      <c r="E89">
        <f t="shared" si="8"/>
        <v>0.4987524455984253</v>
      </c>
    </row>
    <row r="90" spans="1:5" x14ac:dyDescent="0.3">
      <c r="A90">
        <v>83</v>
      </c>
      <c r="B90" s="1">
        <f t="shared" si="5"/>
        <v>1.0725223562568051</v>
      </c>
      <c r="C90">
        <f t="shared" si="6"/>
        <v>0.7768741988327742</v>
      </c>
      <c r="D90">
        <f t="shared" si="7"/>
        <v>0.45561480507428043</v>
      </c>
      <c r="E90">
        <f t="shared" si="8"/>
        <v>0.45561480507428043</v>
      </c>
    </row>
    <row r="91" spans="1:5" x14ac:dyDescent="0.3">
      <c r="A91">
        <v>84</v>
      </c>
      <c r="B91" s="1">
        <f t="shared" si="5"/>
        <v>1.0327164573694649</v>
      </c>
      <c r="C91">
        <f t="shared" si="6"/>
        <v>0.72978880102445853</v>
      </c>
      <c r="D91">
        <f t="shared" si="7"/>
        <v>0.41586348246961169</v>
      </c>
      <c r="E91">
        <f t="shared" si="8"/>
        <v>0.41586348246961169</v>
      </c>
    </row>
    <row r="92" spans="1:5" x14ac:dyDescent="0.3">
      <c r="A92">
        <v>85</v>
      </c>
      <c r="B92" s="1">
        <f t="shared" si="5"/>
        <v>0.99446559943217239</v>
      </c>
      <c r="C92">
        <f t="shared" si="6"/>
        <v>0.68509423749648957</v>
      </c>
      <c r="D92">
        <f t="shared" si="7"/>
        <v>0.37929090010621774</v>
      </c>
      <c r="E92">
        <f t="shared" si="8"/>
        <v>0.3792909001062178</v>
      </c>
    </row>
    <row r="93" spans="1:5" x14ac:dyDescent="0.3">
      <c r="A93">
        <v>86</v>
      </c>
      <c r="B93" s="1">
        <f t="shared" si="5"/>
        <v>0.95771827522742259</v>
      </c>
      <c r="C93">
        <f t="shared" si="6"/>
        <v>0.64272491848939917</v>
      </c>
      <c r="D93">
        <f t="shared" si="7"/>
        <v>0.3456921017167342</v>
      </c>
      <c r="E93">
        <f t="shared" si="8"/>
        <v>0.34569210171673415</v>
      </c>
    </row>
    <row r="94" spans="1:5" x14ac:dyDescent="0.3">
      <c r="A94">
        <v>87</v>
      </c>
      <c r="B94" s="1">
        <f t="shared" si="5"/>
        <v>0.9224230670336373</v>
      </c>
      <c r="C94">
        <f t="shared" si="6"/>
        <v>0.60260996281343593</v>
      </c>
      <c r="D94">
        <f t="shared" si="7"/>
        <v>0.31486678028498211</v>
      </c>
      <c r="E94">
        <f t="shared" si="8"/>
        <v>0.31486678028498211</v>
      </c>
    </row>
    <row r="95" spans="1:5" x14ac:dyDescent="0.3">
      <c r="A95">
        <v>88</v>
      </c>
      <c r="B95" s="1">
        <f t="shared" si="5"/>
        <v>0.88852889452087047</v>
      </c>
      <c r="C95">
        <f t="shared" si="6"/>
        <v>0.56467427016383342</v>
      </c>
      <c r="D95">
        <f t="shared" si="7"/>
        <v>0.28662087949434351</v>
      </c>
      <c r="E95">
        <f t="shared" si="8"/>
        <v>0.28662087949434351</v>
      </c>
    </row>
    <row r="96" spans="1:5" x14ac:dyDescent="0.3">
      <c r="A96">
        <v>89</v>
      </c>
      <c r="B96" s="1">
        <f t="shared" si="5"/>
        <v>0.85598522770283625</v>
      </c>
      <c r="C96">
        <f t="shared" si="6"/>
        <v>0.52883951443660848</v>
      </c>
      <c r="D96">
        <f t="shared" si="7"/>
        <v>0.2607678153920886</v>
      </c>
      <c r="E96">
        <f t="shared" si="8"/>
        <v>0.2607678153920886</v>
      </c>
    </row>
    <row r="97" spans="1:5" x14ac:dyDescent="0.3">
      <c r="A97">
        <v>90</v>
      </c>
      <c r="B97" s="1">
        <f t="shared" si="5"/>
        <v>0.82474226804123707</v>
      </c>
      <c r="C97">
        <f t="shared" si="6"/>
        <v>0.49502505348558534</v>
      </c>
      <c r="D97">
        <f t="shared" si="7"/>
        <v>0.2371293658878339</v>
      </c>
      <c r="E97">
        <f t="shared" si="8"/>
        <v>0.23712936588783395</v>
      </c>
    </row>
    <row r="98" spans="1:5" x14ac:dyDescent="0.3">
      <c r="A98">
        <v>91</v>
      </c>
      <c r="B98" s="1">
        <f t="shared" si="5"/>
        <v>0.79475110069654664</v>
      </c>
      <c r="C98">
        <f t="shared" si="6"/>
        <v>0.46314875315346082</v>
      </c>
      <c r="D98">
        <f t="shared" si="7"/>
        <v>0.21553627470543069</v>
      </c>
      <c r="E98">
        <f t="shared" si="8"/>
        <v>0.21553627470543069</v>
      </c>
    </row>
    <row r="99" spans="1:5" x14ac:dyDescent="0.3">
      <c r="A99">
        <v>92</v>
      </c>
      <c r="B99" s="1">
        <f t="shared" si="5"/>
        <v>0.76596382078640446</v>
      </c>
      <c r="C99">
        <f t="shared" si="6"/>
        <v>0.43312772544046052</v>
      </c>
      <c r="D99">
        <f t="shared" si="7"/>
        <v>0.19582861398382156</v>
      </c>
      <c r="E99">
        <f t="shared" si="8"/>
        <v>0.19582861398382156</v>
      </c>
    </row>
    <row r="100" spans="1:5" x14ac:dyDescent="0.3">
      <c r="A100">
        <v>93</v>
      </c>
      <c r="B100" s="1">
        <f t="shared" si="5"/>
        <v>0.73833363635776306</v>
      </c>
      <c r="C100">
        <f t="shared" si="6"/>
        <v>0.40487898235019831</v>
      </c>
      <c r="D100">
        <f t="shared" si="7"/>
        <v>0.17785594636318072</v>
      </c>
      <c r="E100">
        <f t="shared" si="8"/>
        <v>0.17785594636318075</v>
      </c>
    </row>
    <row r="101" spans="1:5" x14ac:dyDescent="0.3">
      <c r="A101">
        <v>94</v>
      </c>
      <c r="B101" s="1">
        <f t="shared" si="5"/>
        <v>0.71181495060970901</v>
      </c>
      <c r="C101">
        <f t="shared" si="6"/>
        <v>0.37832000829218954</v>
      </c>
      <c r="D101">
        <f t="shared" si="7"/>
        <v>0.16147732349225249</v>
      </c>
      <c r="E101">
        <f t="shared" si="8"/>
        <v>0.16147732349225252</v>
      </c>
    </row>
    <row r="102" spans="1:5" x14ac:dyDescent="0.3">
      <c r="A102">
        <v>95</v>
      </c>
      <c r="B102" s="1">
        <f t="shared" si="5"/>
        <v>0.68636342572671249</v>
      </c>
      <c r="C102">
        <f t="shared" si="6"/>
        <v>0.35336925495067983</v>
      </c>
      <c r="D102">
        <f t="shared" si="7"/>
        <v>0.14656115375678161</v>
      </c>
      <c r="E102">
        <f t="shared" si="8"/>
        <v>0.14656115375678158</v>
      </c>
    </row>
    <row r="103" spans="1:5" x14ac:dyDescent="0.3">
      <c r="A103">
        <v>96</v>
      </c>
      <c r="B103" s="1">
        <f t="shared" si="5"/>
        <v>0.661936030502012</v>
      </c>
      <c r="C103">
        <f t="shared" si="6"/>
        <v>0.32994656328189614</v>
      </c>
      <c r="D103">
        <f t="shared" si="7"/>
        <v>0.13298496788432909</v>
      </c>
      <c r="E103">
        <f t="shared" si="8"/>
        <v>0.13298496788432909</v>
      </c>
    </row>
    <row r="104" spans="1:5" x14ac:dyDescent="0.3">
      <c r="A104">
        <v>97</v>
      </c>
      <c r="B104" s="1">
        <f t="shared" ref="B104:B135" si="9">$B$1/(1 +(A104/$B$2)^$B$3)</f>
        <v>0.63849107375191672</v>
      </c>
      <c r="C104">
        <f t="shared" si="6"/>
        <v>0.30797351781097559</v>
      </c>
      <c r="D104">
        <f t="shared" si="7"/>
        <v>0.12063510708834588</v>
      </c>
      <c r="E104">
        <f t="shared" si="8"/>
        <v>0.12063510708834588</v>
      </c>
    </row>
    <row r="105" spans="1:5" x14ac:dyDescent="0.3">
      <c r="A105">
        <v>98</v>
      </c>
      <c r="B105" s="1">
        <f t="shared" si="9"/>
        <v>0.61598822534704856</v>
      </c>
      <c r="C105">
        <f t="shared" si="6"/>
        <v>0.28737373870082106</v>
      </c>
      <c r="D105">
        <f t="shared" si="7"/>
        <v>0.10940635468065231</v>
      </c>
      <c r="E105">
        <f t="shared" si="8"/>
        <v>0.1094063546806523</v>
      </c>
    </row>
    <row r="106" spans="1:5" x14ac:dyDescent="0.3">
      <c r="A106">
        <v>99</v>
      </c>
      <c r="B106" s="1">
        <f t="shared" si="9"/>
        <v>0.59438852651827279</v>
      </c>
      <c r="C106">
        <f t="shared" si="6"/>
        <v>0.26807311719222454</v>
      </c>
      <c r="D106">
        <f t="shared" si="7"/>
        <v>9.9201528670387493E-2</v>
      </c>
      <c r="E106">
        <f t="shared" si="8"/>
        <v>9.9201528670387507E-2</v>
      </c>
    </row>
    <row r="107" spans="1:5" x14ac:dyDescent="0.3">
      <c r="A107">
        <v>100</v>
      </c>
      <c r="B107" s="1">
        <f t="shared" si="9"/>
        <v>0.57365439093484405</v>
      </c>
      <c r="C107">
        <f t="shared" si="6"/>
        <v>0.25000000000000006</v>
      </c>
      <c r="D107">
        <f t="shared" si="7"/>
        <v>8.9931049810457783E-2</v>
      </c>
      <c r="E107">
        <f t="shared" si="8"/>
        <v>8.9931049810457783E-2</v>
      </c>
    </row>
    <row r="108" spans="1:5" x14ac:dyDescent="0.3">
      <c r="A108">
        <v>101</v>
      </c>
      <c r="B108" s="1">
        <f t="shared" si="9"/>
        <v>0.55374959790130951</v>
      </c>
      <c r="C108">
        <f t="shared" si="6"/>
        <v>0.23308532812309904</v>
      </c>
      <c r="D108">
        <f t="shared" si="7"/>
        <v>8.1512496857204589E-2</v>
      </c>
      <c r="E108">
        <f t="shared" si="8"/>
        <v>8.1512496857204575E-2</v>
      </c>
    </row>
    <row r="109" spans="1:5" x14ac:dyDescent="0.3">
      <c r="A109">
        <v>102</v>
      </c>
      <c r="B109" s="1">
        <f t="shared" si="9"/>
        <v>0.53463927887854079</v>
      </c>
      <c r="C109">
        <f t="shared" si="6"/>
        <v>0.21726273531406928</v>
      </c>
      <c r="D109">
        <f t="shared" si="7"/>
        <v>7.3870158466365216E-2</v>
      </c>
      <c r="E109">
        <f t="shared" si="8"/>
        <v>7.3870158466365216E-2</v>
      </c>
    </row>
    <row r="110" spans="1:5" x14ac:dyDescent="0.3">
      <c r="A110">
        <v>103</v>
      </c>
      <c r="B110" s="1">
        <f t="shared" si="9"/>
        <v>0.51628989840331063</v>
      </c>
      <c r="C110">
        <f t="shared" si="6"/>
        <v>0.20246861117774345</v>
      </c>
      <c r="D110">
        <f t="shared" si="7"/>
        <v>6.6934589138323827E-2</v>
      </c>
      <c r="E110">
        <f t="shared" si="8"/>
        <v>6.6934589138323827E-2</v>
      </c>
    </row>
    <row r="111" spans="1:5" x14ac:dyDescent="0.3">
      <c r="A111">
        <v>104</v>
      </c>
      <c r="B111" s="1">
        <f t="shared" si="9"/>
        <v>0.49866923036006622</v>
      </c>
      <c r="C111">
        <f t="shared" si="6"/>
        <v>0.1886421335503653</v>
      </c>
      <c r="D111">
        <f t="shared" si="7"/>
        <v>6.0642174921371174E-2</v>
      </c>
      <c r="E111">
        <f t="shared" si="8"/>
        <v>6.0642174921371174E-2</v>
      </c>
    </row>
    <row r="112" spans="1:5" x14ac:dyDescent="0.3">
      <c r="A112">
        <v>105</v>
      </c>
      <c r="B112" s="1">
        <f t="shared" si="9"/>
        <v>0.48174633044787352</v>
      </c>
      <c r="C112">
        <f t="shared" si="6"/>
        <v>0.17572527446491931</v>
      </c>
      <c r="D112">
        <f t="shared" si="7"/>
        <v>5.49347131529659E-2</v>
      </c>
      <c r="E112">
        <f t="shared" si="8"/>
        <v>5.49347131529659E-2</v>
      </c>
    </row>
    <row r="113" spans="1:5" x14ac:dyDescent="0.3">
      <c r="A113">
        <v>106</v>
      </c>
      <c r="B113" s="1">
        <f t="shared" si="9"/>
        <v>0.46549150558457636</v>
      </c>
      <c r="C113">
        <f t="shared" si="6"/>
        <v>0.16366278364969097</v>
      </c>
      <c r="D113">
        <f t="shared" si="7"/>
        <v>4.9759009334521535E-2</v>
      </c>
      <c r="E113">
        <f t="shared" si="8"/>
        <v>4.9759009334521535E-2</v>
      </c>
    </row>
    <row r="114" spans="1:5" x14ac:dyDescent="0.3">
      <c r="A114">
        <v>107</v>
      </c>
      <c r="B114" s="1">
        <f t="shared" si="9"/>
        <v>0.44987628089861198</v>
      </c>
      <c r="C114">
        <f t="shared" si="6"/>
        <v>0.15240215314583852</v>
      </c>
      <c r="D114">
        <f t="shared" si="7"/>
        <v>4.5066493264239074E-2</v>
      </c>
      <c r="E114">
        <f t="shared" si="8"/>
        <v>4.5066493264239067E-2</v>
      </c>
    </row>
    <row r="115" spans="1:5" x14ac:dyDescent="0.3">
      <c r="A115">
        <v>108</v>
      </c>
      <c r="B115" s="1">
        <f t="shared" si="9"/>
        <v>0.43487336487614797</v>
      </c>
      <c r="C115">
        <f t="shared" si="6"/>
        <v>0.14189356627441185</v>
      </c>
      <c r="D115">
        <f t="shared" si="7"/>
        <v>4.0812855765799447E-2</v>
      </c>
      <c r="E115">
        <f t="shared" si="8"/>
        <v>4.0812855765799447E-2</v>
      </c>
    </row>
    <row r="116" spans="1:5" x14ac:dyDescent="0.3">
      <c r="A116">
        <v>109</v>
      </c>
      <c r="B116" s="1">
        <f t="shared" si="9"/>
        <v>0.42045661315670646</v>
      </c>
      <c r="C116">
        <f t="shared" si="6"/>
        <v>0.13208983384014511</v>
      </c>
      <c r="D116">
        <f t="shared" si="7"/>
        <v>3.6957706721409855E-2</v>
      </c>
      <c r="E116">
        <f t="shared" si="8"/>
        <v>3.6957706721409855E-2</v>
      </c>
    </row>
    <row r="117" spans="1:5" x14ac:dyDescent="0.3">
      <c r="A117">
        <v>110</v>
      </c>
      <c r="B117" s="1">
        <f t="shared" si="9"/>
        <v>0.40660099140365197</v>
      </c>
      <c r="C117">
        <f t="shared" si="6"/>
        <v>0.12294632013309373</v>
      </c>
      <c r="D117">
        <f t="shared" si="7"/>
        <v>3.3464254621424279E-2</v>
      </c>
      <c r="E117">
        <f t="shared" si="8"/>
        <v>3.3464254621424286E-2</v>
      </c>
    </row>
    <row r="118" spans="1:5" x14ac:dyDescent="0.3">
      <c r="A118">
        <v>111</v>
      </c>
      <c r="B118" s="1">
        <f t="shared" si="9"/>
        <v>0.39328253761624565</v>
      </c>
      <c r="C118">
        <f t="shared" si="6"/>
        <v>0.11442086098290452</v>
      </c>
      <c r="D118">
        <f t="shared" si="7"/>
        <v>3.0299007457920527E-2</v>
      </c>
      <c r="E118">
        <f t="shared" si="8"/>
        <v>3.0299007457920524E-2</v>
      </c>
    </row>
    <row r="119" spans="1:5" x14ac:dyDescent="0.3">
      <c r="A119">
        <v>112</v>
      </c>
      <c r="B119" s="1">
        <f t="shared" si="9"/>
        <v>0.38047832419684308</v>
      </c>
      <c r="C119">
        <f t="shared" si="6"/>
        <v>0.10647367583616056</v>
      </c>
      <c r="D119">
        <f t="shared" si="7"/>
        <v>2.7431494497251997E-2</v>
      </c>
      <c r="E119">
        <f t="shared" si="8"/>
        <v>2.7431494497251994E-2</v>
      </c>
    </row>
    <row r="120" spans="1:5" x14ac:dyDescent="0.3">
      <c r="A120">
        <v>113</v>
      </c>
      <c r="B120" s="1">
        <f t="shared" si="9"/>
        <v>0.36816642003967098</v>
      </c>
      <c r="C120">
        <f t="shared" si="6"/>
        <v>9.9067275565796337E-2</v>
      </c>
      <c r="D120">
        <f t="shared" si="7"/>
        <v>2.4834008250284784E-2</v>
      </c>
      <c r="E120">
        <f t="shared" si="8"/>
        <v>2.483400825028478E-2</v>
      </c>
    </row>
    <row r="121" spans="1:5" x14ac:dyDescent="0.3">
      <c r="A121">
        <v>114</v>
      </c>
      <c r="B121" s="1">
        <f t="shared" si="9"/>
        <v>0.35632585286592883</v>
      </c>
      <c r="C121">
        <f t="shared" si="6"/>
        <v>9.2166367483283218E-2</v>
      </c>
      <c r="D121">
        <f t="shared" si="7"/>
        <v>2.2481365804705892E-2</v>
      </c>
      <c r="E121">
        <f t="shared" si="8"/>
        <v>2.2481365804705892E-2</v>
      </c>
    </row>
    <row r="122" spans="1:5" x14ac:dyDescent="0.3">
      <c r="A122">
        <v>115</v>
      </c>
      <c r="B122" s="1">
        <f t="shared" si="9"/>
        <v>0.34493657199319966</v>
      </c>
      <c r="C122">
        <f t="shared" si="6"/>
        <v>8.5737758808781608E-2</v>
      </c>
      <c r="D122">
        <f t="shared" si="7"/>
        <v>2.0350688579480636E-2</v>
      </c>
      <c r="E122">
        <f t="shared" si="8"/>
        <v>2.0350688579480636E-2</v>
      </c>
    </row>
    <row r="123" spans="1:5" x14ac:dyDescent="0.3">
      <c r="A123">
        <v>116</v>
      </c>
      <c r="B123" s="1">
        <f t="shared" si="9"/>
        <v>0.33397941169485401</v>
      </c>
      <c r="C123">
        <f t="shared" si="6"/>
        <v>7.9750259660970768E-2</v>
      </c>
      <c r="D123">
        <f t="shared" si="7"/>
        <v>1.8421199497179915E-2</v>
      </c>
      <c r="E123">
        <f t="shared" si="8"/>
        <v>1.8421199497179915E-2</v>
      </c>
    </row>
    <row r="124" spans="1:5" x14ac:dyDescent="0.3">
      <c r="A124">
        <v>117</v>
      </c>
      <c r="B124" s="1">
        <f t="shared" si="9"/>
        <v>0.32343605527683905</v>
      </c>
      <c r="C124">
        <f t="shared" si="6"/>
        <v>7.4174586455731301E-2</v>
      </c>
      <c r="D124">
        <f t="shared" si="7"/>
        <v>1.6674036537066707E-2</v>
      </c>
      <c r="E124">
        <f t="shared" si="8"/>
        <v>1.6674036537066707E-2</v>
      </c>
    </row>
    <row r="125" spans="1:5" x14ac:dyDescent="0.3">
      <c r="A125">
        <v>118</v>
      </c>
      <c r="B125" s="1">
        <f t="shared" si="9"/>
        <v>0.31328899997455012</v>
      </c>
      <c r="C125">
        <f t="shared" si="6"/>
        <v>6.8983266449972505E-2</v>
      </c>
      <c r="D125">
        <f t="shared" si="7"/>
        <v>1.5092081623542111E-2</v>
      </c>
      <c r="E125">
        <f t="shared" si="8"/>
        <v>1.5092081623542111E-2</v>
      </c>
    </row>
    <row r="126" spans="1:5" x14ac:dyDescent="0.3">
      <c r="A126">
        <v>119</v>
      </c>
      <c r="B126" s="1">
        <f t="shared" si="9"/>
        <v>0.30352152275099203</v>
      </c>
      <c r="C126">
        <f t="shared" si="6"/>
        <v>6.4150544032271051E-2</v>
      </c>
      <c r="D126">
        <f t="shared" si="7"/>
        <v>1.3659803815055296E-2</v>
      </c>
      <c r="E126">
        <f t="shared" si="8"/>
        <v>1.3659803815055297E-2</v>
      </c>
    </row>
    <row r="127" spans="1:5" x14ac:dyDescent="0.3">
      <c r="A127">
        <v>120</v>
      </c>
      <c r="B127" s="1">
        <f t="shared" si="9"/>
        <v>0.29411764705882354</v>
      </c>
      <c r="C127">
        <f t="shared" si="6"/>
        <v>5.9652289244147581E-2</v>
      </c>
      <c r="D127">
        <f t="shared" si="7"/>
        <v>1.2363115783173872E-2</v>
      </c>
      <c r="E127">
        <f t="shared" si="8"/>
        <v>1.2363115783173874E-2</v>
      </c>
    </row>
    <row r="128" spans="1:5" x14ac:dyDescent="0.3">
      <c r="A128">
        <v>121</v>
      </c>
      <c r="B128" s="1">
        <f t="shared" si="9"/>
        <v>0.2850621106128004</v>
      </c>
      <c r="C128">
        <f t="shared" si="6"/>
        <v>5.5465908913283533E-2</v>
      </c>
      <c r="D128">
        <f t="shared" si="7"/>
        <v>1.1189242606381648E-2</v>
      </c>
      <c r="E128">
        <f t="shared" si="8"/>
        <v>1.1189242606381648E-2</v>
      </c>
    </row>
    <row r="129" spans="1:5" x14ac:dyDescent="0.3">
      <c r="A129">
        <v>122</v>
      </c>
      <c r="B129" s="1">
        <f t="shared" si="9"/>
        <v>0.27634033420531789</v>
      </c>
      <c r="C129">
        <f t="shared" si="6"/>
        <v>5.1570260691315192E-2</v>
      </c>
      <c r="D129">
        <f t="shared" si="7"/>
        <v>1.01266019452494E-2</v>
      </c>
      <c r="E129">
        <f t="shared" si="8"/>
        <v>1.0126601945249399E-2</v>
      </c>
    </row>
    <row r="130" spans="1:5" x14ac:dyDescent="0.3">
      <c r="A130">
        <v>123</v>
      </c>
      <c r="B130" s="1">
        <f t="shared" si="9"/>
        <v>0.26793839158593075</v>
      </c>
      <c r="C130">
        <f t="shared" si="6"/>
        <v>4.7945570212646504E-2</v>
      </c>
      <c r="D130">
        <f t="shared" si="7"/>
        <v>9.1646947124640176E-3</v>
      </c>
      <c r="E130">
        <f t="shared" si="8"/>
        <v>9.1646947124640176E-3</v>
      </c>
    </row>
    <row r="131" spans="1:5" x14ac:dyDescent="0.3">
      <c r="A131">
        <v>124</v>
      </c>
      <c r="B131" s="1">
        <f t="shared" si="9"/>
        <v>0.25984298041566656</v>
      </c>
      <c r="C131">
        <f t="shared" si="6"/>
        <v>4.4573351525666695E-2</v>
      </c>
      <c r="D131">
        <f t="shared" si="7"/>
        <v>8.2940054008721065E-3</v>
      </c>
      <c r="E131">
        <f t="shared" si="8"/>
        <v>8.2940054008721065E-3</v>
      </c>
    </row>
    <row r="132" spans="1:5" x14ac:dyDescent="0.3">
      <c r="A132">
        <v>125</v>
      </c>
      <c r="B132" s="1">
        <f t="shared" si="9"/>
        <v>0.25204139429843853</v>
      </c>
      <c r="C132">
        <f t="shared" si="6"/>
        <v>4.1436330892609334E-2</v>
      </c>
      <c r="D132">
        <f t="shared" si="7"/>
        <v>7.5059112836849571E-3</v>
      </c>
      <c r="E132">
        <f t="shared" si="8"/>
        <v>7.5059112836849571E-3</v>
      </c>
    </row>
    <row r="133" spans="1:5" x14ac:dyDescent="0.3">
      <c r="A133">
        <v>126</v>
      </c>
      <c r="B133" s="1">
        <f t="shared" si="9"/>
        <v>0.24452149588470323</v>
      </c>
      <c r="C133">
        <f t="shared" si="6"/>
        <v>3.8518374007885464E-2</v>
      </c>
      <c r="D133">
        <f t="shared" si="7"/>
        <v>6.7925997521447838E-3</v>
      </c>
      <c r="E133">
        <f t="shared" si="8"/>
        <v>6.7925997521447847E-3</v>
      </c>
    </row>
    <row r="134" spans="1:5" x14ac:dyDescent="0.3">
      <c r="A134">
        <v>127</v>
      </c>
      <c r="B134" s="1">
        <f t="shared" si="9"/>
        <v>0.2372716910365503</v>
      </c>
      <c r="C134">
        <f t="shared" si="6"/>
        <v>3.5804416646024136E-2</v>
      </c>
      <c r="D134">
        <f t="shared" si="7"/>
        <v>6.1469931063870961E-3</v>
      </c>
      <c r="E134">
        <f t="shared" si="8"/>
        <v>6.1469931063870961E-3</v>
      </c>
    </row>
    <row r="135" spans="1:5" x14ac:dyDescent="0.3">
      <c r="A135">
        <v>128</v>
      </c>
      <c r="B135" s="1">
        <f t="shared" si="9"/>
        <v>0.23028090403847887</v>
      </c>
      <c r="C135">
        <f t="shared" si="6"/>
        <v>3.3280398718382294E-2</v>
      </c>
      <c r="D135">
        <f t="shared" si="7"/>
        <v>5.562680164301604E-3</v>
      </c>
      <c r="E135">
        <f t="shared" si="8"/>
        <v>5.562680164301604E-3</v>
      </c>
    </row>
    <row r="136" spans="1:5" x14ac:dyDescent="0.3">
      <c r="A136">
        <v>129</v>
      </c>
      <c r="B136" s="1">
        <f t="shared" ref="B136:B137" si="10">$B$1/(1 +(A136/$B$2)^$B$3)</f>
        <v>0.22353855383409138</v>
      </c>
      <c r="C136">
        <f t="shared" si="6"/>
        <v>3.0933201691682375E-2</v>
      </c>
      <c r="D136">
        <f t="shared" si="7"/>
        <v>5.0338541004281848E-3</v>
      </c>
      <c r="E136">
        <f t="shared" si="8"/>
        <v>5.0338541004281857E-3</v>
      </c>
    </row>
    <row r="137" spans="1:5" x14ac:dyDescent="0.3">
      <c r="A137">
        <v>130</v>
      </c>
      <c r="B137" s="1">
        <f t="shared" si="10"/>
        <v>0.21703453126569988</v>
      </c>
      <c r="C137">
        <f t="shared" ref="C137" si="11">$E$1/(1+EXP(LN(19)*(A137-$E$2)/$E$3))</f>
        <v>2.8750589300412025E-2</v>
      </c>
      <c r="D137">
        <f t="shared" ref="D137" si="12">$H$1/(1+(EXP($H$2+$H$3*A137))^-1)</f>
        <v>4.5552559720032273E-3</v>
      </c>
      <c r="E137">
        <f t="shared" ref="E137" si="13">$H$1*(EXP($H$2+$H$3*A137))/(1+(EXP($H$2+$H$3*A137)))</f>
        <v>4.5552559720032264E-3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2920-65E8-45B8-8AC2-5E1AAEFC4AC1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Haddon</dc:creator>
  <cp:lastModifiedBy>Malcolm Haddon</cp:lastModifiedBy>
  <dcterms:created xsi:type="dcterms:W3CDTF">2020-06-29T03:19:13Z</dcterms:created>
  <dcterms:modified xsi:type="dcterms:W3CDTF">2020-07-04T03:16:51Z</dcterms:modified>
</cp:coreProperties>
</file>