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jobs\charles\ml-2\"/>
    </mc:Choice>
  </mc:AlternateContent>
  <xr:revisionPtr revIDLastSave="0" documentId="13_ncr:9_{7C9747E2-801D-45B3-97A1-8F7D6C0B6C7F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boat_data_cleaned" sheetId="1" r:id="rId1"/>
    <sheet name="Sheet1" sheetId="2" r:id="rId2"/>
  </sheets>
  <calcPr calcId="191029"/>
  <pivotCaches>
    <pivotCache cacheId="0" r:id="rId3"/>
  </pivotCaches>
  <fileRecoveryPr repairLoad="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U9" i="1" l="1"/>
  <c r="U8" i="1"/>
  <c r="U7" i="1"/>
  <c r="U4" i="1"/>
  <c r="U6" i="1"/>
  <c r="U5" i="1"/>
</calcChain>
</file>

<file path=xl/sharedStrings.xml><?xml version="1.0" encoding="utf-8"?>
<sst xmlns="http://purl.oclc.org/ooxml/spreadsheetml/main" count="48027" uniqueCount="2397">
  <si>
    <t>Boat Type</t>
  </si>
  <si>
    <t>Manufacturer</t>
  </si>
  <si>
    <t>Type</t>
  </si>
  <si>
    <t>Year Built</t>
  </si>
  <si>
    <t>Length</t>
  </si>
  <si>
    <t>Width</t>
  </si>
  <si>
    <t>Material</t>
  </si>
  <si>
    <t>Number of views last 7 days</t>
  </si>
  <si>
    <t>EUR Price</t>
  </si>
  <si>
    <t>Country</t>
  </si>
  <si>
    <t>City</t>
  </si>
  <si>
    <t>Pricing Category</t>
  </si>
  <si>
    <t>Boat Class</t>
  </si>
  <si>
    <t>Total_views</t>
  </si>
  <si>
    <t>Center console boat</t>
  </si>
  <si>
    <t>Terhi power boats</t>
  </si>
  <si>
    <t>new boat from stock</t>
  </si>
  <si>
    <t>Thermoplastic</t>
  </si>
  <si>
    <t xml:space="preserve">Germany </t>
  </si>
  <si>
    <t xml:space="preserve"> BÃƒÂ¶nningstedt</t>
  </si>
  <si>
    <t>Low-priced</t>
  </si>
  <si>
    <t>Class A</t>
  </si>
  <si>
    <t>Fishing Boat</t>
  </si>
  <si>
    <t>Linder power boats</t>
  </si>
  <si>
    <t>Aluminium</t>
  </si>
  <si>
    <t xml:space="preserve"> Bayern </t>
  </si>
  <si>
    <t>Used boat,Electric</t>
  </si>
  <si>
    <t>GRP</t>
  </si>
  <si>
    <t xml:space="preserve">Switzerland </t>
  </si>
  <si>
    <t xml:space="preserve"> Seengen</t>
  </si>
  <si>
    <t>Sport Boat</t>
  </si>
  <si>
    <t>GS Nautica power boats</t>
  </si>
  <si>
    <t>Used boat</t>
  </si>
  <si>
    <t xml:space="preserve">Italy </t>
  </si>
  <si>
    <t xml:space="preserve"> Lake Garda </t>
  </si>
  <si>
    <t>Runabout</t>
  </si>
  <si>
    <t>Kimple power boats</t>
  </si>
  <si>
    <t xml:space="preserve"> Zugersee </t>
  </si>
  <si>
    <t>Italmarine power boats</t>
  </si>
  <si>
    <t>Used boat,Unleaded</t>
  </si>
  <si>
    <t xml:space="preserve"> VierwaldstÃƒÂ¤ttersee </t>
  </si>
  <si>
    <t>Pilothouse</t>
  </si>
  <si>
    <t>BÃƒÂ©nÃƒÂ©teau power boats</t>
  </si>
  <si>
    <t>Used boat,Diesel</t>
  </si>
  <si>
    <t>PVC</t>
  </si>
  <si>
    <t xml:space="preserve">France </t>
  </si>
  <si>
    <t xml:space="preserve"> MARTGUES, MARTIGUES</t>
  </si>
  <si>
    <t>Class II</t>
  </si>
  <si>
    <t>new boat from stock,Unleaded</t>
  </si>
  <si>
    <t xml:space="preserve"> Nordrhein-Westfalen </t>
  </si>
  <si>
    <t>Kammin power boats</t>
  </si>
  <si>
    <t xml:space="preserve"> BOOTSSERVICE ENK IN TREIS KARDEN, BOOTSSERVICE ENK</t>
  </si>
  <si>
    <t>Class I</t>
  </si>
  <si>
    <t>Bucher power boats</t>
  </si>
  <si>
    <t xml:space="preserve"> Diessenhofen</t>
  </si>
  <si>
    <t xml:space="preserve"> Horgen</t>
  </si>
  <si>
    <t>MÃƒÂ¤ndli power boats</t>
  </si>
  <si>
    <t xml:space="preserve"> Lake of Zurich </t>
  </si>
  <si>
    <t>Quicksilver (Brunswick Marine) power boats</t>
  </si>
  <si>
    <t xml:space="preserve"> Luganersee </t>
  </si>
  <si>
    <t>Cabin Boat</t>
  </si>
  <si>
    <t>Draco power boats</t>
  </si>
  <si>
    <t xml:space="preserve"> Walensee </t>
  </si>
  <si>
    <t>Hensa  power boats</t>
  </si>
  <si>
    <t>Plastic</t>
  </si>
  <si>
    <t xml:space="preserve"> Sihlsee </t>
  </si>
  <si>
    <t>Ibis power boats</t>
  </si>
  <si>
    <t xml:space="preserve"> Verkaufshafen Brandenburg-Plaue</t>
  </si>
  <si>
    <t>Corsiva power boats</t>
  </si>
  <si>
    <t xml:space="preserve"> Berlin </t>
  </si>
  <si>
    <t>Saver power boats</t>
  </si>
  <si>
    <t xml:space="preserve">Spain </t>
  </si>
  <si>
    <t xml:space="preserve"> Cabo de Palos, Espagne</t>
  </si>
  <si>
    <t>Ilver power boats</t>
  </si>
  <si>
    <t xml:space="preserve"> emilia</t>
  </si>
  <si>
    <t>Skibsplast power boats</t>
  </si>
  <si>
    <t xml:space="preserve"> Faoug </t>
  </si>
  <si>
    <t>Viking power boats</t>
  </si>
  <si>
    <t xml:space="preserve"> Erftstadt</t>
  </si>
  <si>
    <t>Staempfli power boats</t>
  </si>
  <si>
    <t xml:space="preserve"> Neuenburgersee </t>
  </si>
  <si>
    <t>Fiberline power boats</t>
  </si>
  <si>
    <t>Schweizer power boats</t>
  </si>
  <si>
    <t>Cranchi power boats</t>
  </si>
  <si>
    <t xml:space="preserve"> Venezia</t>
  </si>
  <si>
    <t>Deck Boat</t>
  </si>
  <si>
    <t>Pontoon Boat</t>
  </si>
  <si>
    <t>Brig power boats</t>
  </si>
  <si>
    <t>Dawncraft power boats</t>
  </si>
  <si>
    <t>Invader power boats</t>
  </si>
  <si>
    <t xml:space="preserve">Austria </t>
  </si>
  <si>
    <t xml:space="preserve"> Werfenweng</t>
  </si>
  <si>
    <t>Hille power boats</t>
  </si>
  <si>
    <t>Unleaded</t>
  </si>
  <si>
    <t>Bienchen  power boats</t>
  </si>
  <si>
    <t xml:space="preserve"> Murtensee </t>
  </si>
  <si>
    <t>Fjord power boats</t>
  </si>
  <si>
    <t xml:space="preserve"> Lake Geneva </t>
  </si>
  <si>
    <t>Bowrider</t>
  </si>
  <si>
    <t>Ecofiber power boats</t>
  </si>
  <si>
    <t>Sport Boat,Working Boat</t>
  </si>
  <si>
    <t xml:space="preserve"> Lake Constance </t>
  </si>
  <si>
    <t>Elan power boats</t>
  </si>
  <si>
    <t xml:space="preserve"> BUDENHEIM/RHEIN</t>
  </si>
  <si>
    <t>Fletcher power boats</t>
  </si>
  <si>
    <t xml:space="preserve"> Landshut</t>
  </si>
  <si>
    <t>Ultramar power boats</t>
  </si>
  <si>
    <t xml:space="preserve"> Saint-Quay-Portrieux, France</t>
  </si>
  <si>
    <t>Yachting France power boats</t>
  </si>
  <si>
    <t xml:space="preserve"> CÃƒÂ´te d'Azur </t>
  </si>
  <si>
    <t>B2 Marine power boats</t>
  </si>
  <si>
    <t xml:space="preserve"> Saint Quay Portrieux, France</t>
  </si>
  <si>
    <t>Volvo power boats</t>
  </si>
  <si>
    <t xml:space="preserve"> Baden-WÃƒÂ¼rttemberg </t>
  </si>
  <si>
    <t>Sunseeker power boats</t>
  </si>
  <si>
    <t>Karel power boats</t>
  </si>
  <si>
    <t>new boat on order,Unleaded</t>
  </si>
  <si>
    <t>Beekmann power boats</t>
  </si>
  <si>
    <t xml:space="preserve"> 8881 Tscherlach</t>
  </si>
  <si>
    <t>Allegra power boats</t>
  </si>
  <si>
    <t xml:space="preserve"> Lombardia - Trentino Alto Adige </t>
  </si>
  <si>
    <t>Sunbird power boats</t>
  </si>
  <si>
    <t xml:space="preserve"> Chalon-sur-SaÃƒÂ´ne, France</t>
  </si>
  <si>
    <t>Jeanneau power boats</t>
  </si>
  <si>
    <t xml:space="preserve"> 29200 BREST</t>
  </si>
  <si>
    <t>Hellwig power boats</t>
  </si>
  <si>
    <t xml:space="preserve"> Kelheim</t>
  </si>
  <si>
    <t>Trawler</t>
  </si>
  <si>
    <t>Gouwerok power boats</t>
  </si>
  <si>
    <t>Steel</t>
  </si>
  <si>
    <t xml:space="preserve">Netherlands </t>
  </si>
  <si>
    <t xml:space="preserve"> Sneek</t>
  </si>
  <si>
    <t>Marino CN power boats</t>
  </si>
  <si>
    <t xml:space="preserve"> Lago Maggiore </t>
  </si>
  <si>
    <t xml:space="preserve"> Diessenhofen </t>
  </si>
  <si>
    <t>Crescent power boats</t>
  </si>
  <si>
    <t>Sting power boats</t>
  </si>
  <si>
    <t xml:space="preserve"> Grevenbroich</t>
  </si>
  <si>
    <t>Motor Yacht</t>
  </si>
  <si>
    <t>Moonday power boats</t>
  </si>
  <si>
    <t xml:space="preserve"> Lemmer</t>
  </si>
  <si>
    <t xml:space="preserve"> In verkoophaven</t>
  </si>
  <si>
    <t>Trimarchi  power boats</t>
  </si>
  <si>
    <t>new boat from stock,Gas</t>
  </si>
  <si>
    <t>Cox Marine power boats</t>
  </si>
  <si>
    <t xml:space="preserve"> Brandenburg </t>
  </si>
  <si>
    <t>Supra power boats</t>
  </si>
  <si>
    <t>Wood</t>
  </si>
  <si>
    <t xml:space="preserve"> Beringen</t>
  </si>
  <si>
    <t xml:space="preserve"> Rhein</t>
  </si>
  <si>
    <t>Italmar power boats</t>
  </si>
  <si>
    <t xml:space="preserve"> Wesel</t>
  </si>
  <si>
    <t>Safter Marine power boats</t>
  </si>
  <si>
    <t>new boat on order</t>
  </si>
  <si>
    <t>Bayliner power boats</t>
  </si>
  <si>
    <t xml:space="preserve"> Toscana </t>
  </si>
  <si>
    <t>Working Boat</t>
  </si>
  <si>
    <t>Costruzioni Navali Srl power boats</t>
  </si>
  <si>
    <t>Cabin Boat,Trawler</t>
  </si>
  <si>
    <t>Werner  power boats</t>
  </si>
  <si>
    <t>Class III</t>
  </si>
  <si>
    <t>A. Mostes power boats</t>
  </si>
  <si>
    <t xml:space="preserve"> CAP D'AGDE, CAP D'AGDE</t>
  </si>
  <si>
    <t xml:space="preserve"> Friuli-Venezia Giulia</t>
  </si>
  <si>
    <t>Chrysler power boats</t>
  </si>
  <si>
    <t xml:space="preserve"> INFO DD-YACHTING</t>
  </si>
  <si>
    <t>Stingray power boats</t>
  </si>
  <si>
    <t xml:space="preserve"> GRANVILLE, GRANVILLE</t>
  </si>
  <si>
    <t>Bowrider,Classic</t>
  </si>
  <si>
    <t xml:space="preserve"> Dienville, Dienville</t>
  </si>
  <si>
    <t>Sea Ray power boats</t>
  </si>
  <si>
    <t>Motor Yacht,Sport Boat</t>
  </si>
  <si>
    <t>Rio power boats</t>
  </si>
  <si>
    <t xml:space="preserve"> Baleares </t>
  </si>
  <si>
    <t>Birchwood power boats</t>
  </si>
  <si>
    <t xml:space="preserve"> Rhein </t>
  </si>
  <si>
    <t xml:space="preserve"> Kieler Bucht mit Fehmarn </t>
  </si>
  <si>
    <t>BlueCraft power boats</t>
  </si>
  <si>
    <t>Remus power boats</t>
  </si>
  <si>
    <t>Quicksilver power boats</t>
  </si>
  <si>
    <t>Polar power boats</t>
  </si>
  <si>
    <t>Diesel</t>
  </si>
  <si>
    <t xml:space="preserve"> Ostsee </t>
  </si>
  <si>
    <t xml:space="preserve"> Mandelieu, France</t>
  </si>
  <si>
    <t>Classic,Runabout,Sport Boat</t>
  </si>
  <si>
    <t xml:space="preserve">Serbia </t>
  </si>
  <si>
    <t xml:space="preserve"> Belgrade</t>
  </si>
  <si>
    <t>Wiking power boats</t>
  </si>
  <si>
    <t>Gobbi power boats</t>
  </si>
  <si>
    <t xml:space="preserve"> Veneto </t>
  </si>
  <si>
    <t>Cabin Boat,Motor Yacht</t>
  </si>
  <si>
    <t xml:space="preserve"> Mecklenburg-Vorpommern </t>
  </si>
  <si>
    <t>Atlantic Marine power boats</t>
  </si>
  <si>
    <t xml:space="preserve"> Kesswil </t>
  </si>
  <si>
    <t>Tinn-Silver power boats</t>
  </si>
  <si>
    <t>Display Model,Unleaded</t>
  </si>
  <si>
    <t>Maxima power boats</t>
  </si>
  <si>
    <t xml:space="preserve"> Friuli Venezia Giulia </t>
  </si>
  <si>
    <t>Schlosswerft power boats</t>
  </si>
  <si>
    <t xml:space="preserve"> Gardasee</t>
  </si>
  <si>
    <t>Compromis power boats</t>
  </si>
  <si>
    <t>Cabin Boat,Sport Boat</t>
  </si>
  <si>
    <t>Windy power boats</t>
  </si>
  <si>
    <t xml:space="preserve"> Finstersee</t>
  </si>
  <si>
    <t xml:space="preserve">Slovak Republic </t>
  </si>
  <si>
    <t xml:space="preserve"> Bratislava, Slovaquie</t>
  </si>
  <si>
    <t>Yamarin power boats</t>
  </si>
  <si>
    <t>Acquaviva (IT) power boats</t>
  </si>
  <si>
    <t>Arvor power boats</t>
  </si>
  <si>
    <t xml:space="preserve"> PLOUGERNEAU, France</t>
  </si>
  <si>
    <t>Lema power boats</t>
  </si>
  <si>
    <t xml:space="preserve"> Torrevieja</t>
  </si>
  <si>
    <t>Ranieri power boats</t>
  </si>
  <si>
    <t xml:space="preserve">Croatia (Hrvatska) </t>
  </si>
  <si>
    <t xml:space="preserve"> ANDERNOS, ANDERNOS</t>
  </si>
  <si>
    <t xml:space="preserve"> PORNICHET, France</t>
  </si>
  <si>
    <t xml:space="preserve">Portugal </t>
  </si>
  <si>
    <t xml:space="preserve"> PortimÃƒÂ£o, Portugal</t>
  </si>
  <si>
    <t>Smartliner power boats</t>
  </si>
  <si>
    <t>Karnic power boats</t>
  </si>
  <si>
    <t>Seagull power boats</t>
  </si>
  <si>
    <t>Romar power boats</t>
  </si>
  <si>
    <t xml:space="preserve"> Diessenhoen</t>
  </si>
  <si>
    <t>SAS-Vektor power boats</t>
  </si>
  <si>
    <t xml:space="preserve"> Biograd</t>
  </si>
  <si>
    <t>Marinello power boats</t>
  </si>
  <si>
    <t xml:space="preserve"> Stadtprozelten</t>
  </si>
  <si>
    <t xml:space="preserve"> Istra</t>
  </si>
  <si>
    <t>Ranieri International power boats</t>
  </si>
  <si>
    <t xml:space="preserve"> Dormelletto </t>
  </si>
  <si>
    <t>Vizion power boats</t>
  </si>
  <si>
    <t>Flybridge</t>
  </si>
  <si>
    <t>Hilter power boats</t>
  </si>
  <si>
    <t xml:space="preserve"> Lugano </t>
  </si>
  <si>
    <t xml:space="preserve"> 25488 Holm</t>
  </si>
  <si>
    <t>Seaswirl power boats</t>
  </si>
  <si>
    <t xml:space="preserve"> Genthin</t>
  </si>
  <si>
    <t>Fjord Plast power boats</t>
  </si>
  <si>
    <t xml:space="preserve"> Linz</t>
  </si>
  <si>
    <t>Scand power boats</t>
  </si>
  <si>
    <t xml:space="preserve"> Donau </t>
  </si>
  <si>
    <t>Hoekstra power boats</t>
  </si>
  <si>
    <t>SkilsÃƒÂ¶ power boats</t>
  </si>
  <si>
    <t xml:space="preserve"> Niedersachsen </t>
  </si>
  <si>
    <t xml:space="preserve"> BÃƒÂ¶nningstedt / Werft</t>
  </si>
  <si>
    <t>VBoats power boats</t>
  </si>
  <si>
    <t xml:space="preserve"> Bouveret</t>
  </si>
  <si>
    <t>Milan  power boats</t>
  </si>
  <si>
    <t xml:space="preserve"> Bielersee</t>
  </si>
  <si>
    <t>AMT power boats</t>
  </si>
  <si>
    <t xml:space="preserve"> auf Anfrage</t>
  </si>
  <si>
    <t>Doral power boats</t>
  </si>
  <si>
    <t>Morningstar power boats</t>
  </si>
  <si>
    <t xml:space="preserve">Montenegro </t>
  </si>
  <si>
    <t xml:space="preserve"> Tivat, Montenegro</t>
  </si>
  <si>
    <t>Four Winns power boats</t>
  </si>
  <si>
    <t>Fairline power boats</t>
  </si>
  <si>
    <t xml:space="preserve"> SAINT CYPRIEN, France</t>
  </si>
  <si>
    <t xml:space="preserve"> Torrevieja, Espagne</t>
  </si>
  <si>
    <t>Bella power boats</t>
  </si>
  <si>
    <t>Display Model</t>
  </si>
  <si>
    <t xml:space="preserve"> Thunersee </t>
  </si>
  <si>
    <t>Lund Boats power boats</t>
  </si>
  <si>
    <t>Mariah power boats</t>
  </si>
  <si>
    <t>Ocqueteau power boats</t>
  </si>
  <si>
    <t>Used boat,Gas</t>
  </si>
  <si>
    <t xml:space="preserve"> Lisbon </t>
  </si>
  <si>
    <t>Pedro power boats</t>
  </si>
  <si>
    <t>Hanto power boats</t>
  </si>
  <si>
    <t xml:space="preserve"> Schwerin</t>
  </si>
  <si>
    <t>Winga power boats</t>
  </si>
  <si>
    <t>Campion power boats</t>
  </si>
  <si>
    <t>Water ski</t>
  </si>
  <si>
    <t>Correct Craft power boats</t>
  </si>
  <si>
    <t xml:space="preserve"> Vilamoura</t>
  </si>
  <si>
    <t>Saura power boats</t>
  </si>
  <si>
    <t xml:space="preserve"> Mallorca </t>
  </si>
  <si>
    <t xml:space="preserve"> DÃƒÂ©nia, Alicante</t>
  </si>
  <si>
    <t>Ebbtide power boats</t>
  </si>
  <si>
    <t>Drago Boats power boats</t>
  </si>
  <si>
    <t>Clear power boats</t>
  </si>
  <si>
    <t>Nor-Dan power boats</t>
  </si>
  <si>
    <t>Invictus power boats</t>
  </si>
  <si>
    <t>Donzi power boats</t>
  </si>
  <si>
    <t>Sea-Doo power boats</t>
  </si>
  <si>
    <t>Chris Craft power boats</t>
  </si>
  <si>
    <t>Beachcraft power boats</t>
  </si>
  <si>
    <t>Waterland power boats</t>
  </si>
  <si>
    <t>KOK power boats</t>
  </si>
  <si>
    <t xml:space="preserve"> MÃƒÂ¶lln</t>
  </si>
  <si>
    <t>Calcagno power boats</t>
  </si>
  <si>
    <t>Pacific Craft power boats</t>
  </si>
  <si>
    <t>Galia power boats</t>
  </si>
  <si>
    <t xml:space="preserve"> Boote Pfister / Schwebheim</t>
  </si>
  <si>
    <t>Cytra power boats</t>
  </si>
  <si>
    <t>Crownline power boats</t>
  </si>
  <si>
    <t>Buster power boats</t>
  </si>
  <si>
    <t xml:space="preserve"> Flensburger FÃƒÂ¶rde </t>
  </si>
  <si>
    <t>Boesch power boats</t>
  </si>
  <si>
    <t>Doerak Sneek power boats</t>
  </si>
  <si>
    <t xml:space="preserve">Belgium </t>
  </si>
  <si>
    <t xml:space="preserve"> Gent </t>
  </si>
  <si>
    <t>Airon Marine power boats</t>
  </si>
  <si>
    <t>Saga power boats</t>
  </si>
  <si>
    <t xml:space="preserve"> Bielersee </t>
  </si>
  <si>
    <t>Hardtop</t>
  </si>
  <si>
    <t>Finnmaster power boats</t>
  </si>
  <si>
    <t>Sessa power boats</t>
  </si>
  <si>
    <t>Capelli power boats</t>
  </si>
  <si>
    <t>Hypalon</t>
  </si>
  <si>
    <t>Rio Iberica power boats</t>
  </si>
  <si>
    <t>Intermare power boats</t>
  </si>
  <si>
    <t>Cobalt power boats</t>
  </si>
  <si>
    <t xml:space="preserve"> Lombardy, Soiano del Lago</t>
  </si>
  <si>
    <t>Monterey power boats</t>
  </si>
  <si>
    <t>Azimut power boats</t>
  </si>
  <si>
    <t xml:space="preserve"> La Seyne-sur-Mer, France</t>
  </si>
  <si>
    <t>Kelt power boats</t>
  </si>
  <si>
    <t xml:space="preserve"> HANN. MÃƒÂœNDEN</t>
  </si>
  <si>
    <t>Riva power boats</t>
  </si>
  <si>
    <t xml:space="preserve"> Liguria </t>
  </si>
  <si>
    <t xml:space="preserve"> Lombardia</t>
  </si>
  <si>
    <t>Tullio Abbate power boats</t>
  </si>
  <si>
    <t xml:space="preserve"> Konstanz</t>
  </si>
  <si>
    <t xml:space="preserve"> MÃƒÂœhlhausen - Ehingen</t>
  </si>
  <si>
    <t>Sunchaser power boats</t>
  </si>
  <si>
    <t xml:space="preserve"> Parchal, Portugal</t>
  </si>
  <si>
    <t xml:space="preserve"> PORT OLONA, LA GRANDE MOTTE</t>
  </si>
  <si>
    <t>Offshore Boat</t>
  </si>
  <si>
    <t>Baja power boats</t>
  </si>
  <si>
    <t>Classic</t>
  </si>
  <si>
    <t>Cabin Boat,Sport Boat,Wakeboard/Wakesurf</t>
  </si>
  <si>
    <t>Galeon power boats</t>
  </si>
  <si>
    <t>Nordkapp power boats</t>
  </si>
  <si>
    <t>Regal power boats</t>
  </si>
  <si>
    <t>Cascaruda power boats</t>
  </si>
  <si>
    <t xml:space="preserve"> Potsdam</t>
  </si>
  <si>
    <t>Nidelv power boats</t>
  </si>
  <si>
    <t xml:space="preserve"> Altendorf</t>
  </si>
  <si>
    <t>Wellcraft power boats</t>
  </si>
  <si>
    <t>Schneiter power boats</t>
  </si>
  <si>
    <t>The Captains power boats</t>
  </si>
  <si>
    <t>Bruno Abbate power boats</t>
  </si>
  <si>
    <t>Faeton power boats</t>
  </si>
  <si>
    <t>ERC power boats</t>
  </si>
  <si>
    <t xml:space="preserve"> PORNICHET, PORNICHET</t>
  </si>
  <si>
    <t>Marex power boats</t>
  </si>
  <si>
    <t xml:space="preserve"> INFO DD-YACHTING ?-STERREICH</t>
  </si>
  <si>
    <t xml:space="preserve"> COGOLIN, Les Marines de Cogolin</t>
  </si>
  <si>
    <t>Classic,Pontoon Boat</t>
  </si>
  <si>
    <t>Piantoni power boats</t>
  </si>
  <si>
    <t>Sciallino power boats</t>
  </si>
  <si>
    <t xml:space="preserve"> Lazio </t>
  </si>
  <si>
    <t>Classic,Motor Yacht</t>
  </si>
  <si>
    <t>Storebro power boats</t>
  </si>
  <si>
    <t xml:space="preserve"> Werder (Havel)</t>
  </si>
  <si>
    <t>IMP Boats power boats</t>
  </si>
  <si>
    <t xml:space="preserve"> Koblenz NÃƒÂ¤he </t>
  </si>
  <si>
    <t>Viko power boats</t>
  </si>
  <si>
    <t xml:space="preserve"> Hamburg </t>
  </si>
  <si>
    <t>Cantieri Nautici Ferrario power boats</t>
  </si>
  <si>
    <t>Formula power boats</t>
  </si>
  <si>
    <t>Motor Yacht,Sport Boat,Trawler</t>
  </si>
  <si>
    <t xml:space="preserve"> LAMPERTHEIM</t>
  </si>
  <si>
    <t xml:space="preserve"> Pornic, France</t>
  </si>
  <si>
    <t xml:space="preserve"> Locarno </t>
  </si>
  <si>
    <t xml:space="preserve"> Mar Tirreno</t>
  </si>
  <si>
    <t xml:space="preserve"> LA FORET FOUESNANT, France</t>
  </si>
  <si>
    <t>Glastron power boats</t>
  </si>
  <si>
    <t>Dellapasqua power boats</t>
  </si>
  <si>
    <t>Colombo power boats</t>
  </si>
  <si>
    <t xml:space="preserve"> onbekend</t>
  </si>
  <si>
    <t>Launch</t>
  </si>
  <si>
    <t xml:space="preserve"> Alicante</t>
  </si>
  <si>
    <t>Raffaelli power boats</t>
  </si>
  <si>
    <t xml:space="preserve"> Mar Ligure</t>
  </si>
  <si>
    <t>Trophy power boats</t>
  </si>
  <si>
    <t xml:space="preserve">Slovenia </t>
  </si>
  <si>
    <t xml:space="preserve"> Ljubljana</t>
  </si>
  <si>
    <t xml:space="preserve"> Rixheim, France</t>
  </si>
  <si>
    <t xml:space="preserve"> ?-STERREICH INFO DD-YACHTING</t>
  </si>
  <si>
    <t xml:space="preserve"> CAP D'AGDE, France</t>
  </si>
  <si>
    <t>Chaparral power boats</t>
  </si>
  <si>
    <t>Nautique power boats</t>
  </si>
  <si>
    <t>Galaxy power boats</t>
  </si>
  <si>
    <t xml:space="preserve"> Zurigo </t>
  </si>
  <si>
    <t xml:space="preserve"> Uznach </t>
  </si>
  <si>
    <t>Carver power boats</t>
  </si>
  <si>
    <t xml:space="preserve"> Raum Sneek</t>
  </si>
  <si>
    <t>Classic,Sport Boat,Water ski</t>
  </si>
  <si>
    <t>Seebold power boats</t>
  </si>
  <si>
    <t xml:space="preserve"> La Rochelle, France</t>
  </si>
  <si>
    <t>ManÃƒÂ² power boats</t>
  </si>
  <si>
    <t xml:space="preserve"> Stadtprozelten </t>
  </si>
  <si>
    <t>Larson power boats</t>
  </si>
  <si>
    <t xml:space="preserve"> MÃƒÂ¼ritz </t>
  </si>
  <si>
    <t xml:space="preserve"> Uitgeest</t>
  </si>
  <si>
    <t>Apreamare power boats</t>
  </si>
  <si>
    <t xml:space="preserve"> Lombardy, Como</t>
  </si>
  <si>
    <t>Polar Boats power boats</t>
  </si>
  <si>
    <t xml:space="preserve"> Nieuwpoort, Belgique</t>
  </si>
  <si>
    <t>Boston Whaler power boats</t>
  </si>
  <si>
    <t xml:space="preserve"> MARSEILLE, France</t>
  </si>
  <si>
    <t>Skarpnes power boats</t>
  </si>
  <si>
    <t xml:space="preserve"> Gersthofen</t>
  </si>
  <si>
    <t xml:space="preserve"> Marseille, France</t>
  </si>
  <si>
    <t xml:space="preserve">Denmark </t>
  </si>
  <si>
    <t xml:space="preserve"> kolding</t>
  </si>
  <si>
    <t>Rancraft power boats</t>
  </si>
  <si>
    <t xml:space="preserve"> North Sea</t>
  </si>
  <si>
    <t>Classic,Sport Boat</t>
  </si>
  <si>
    <t xml:space="preserve"> Utrecht </t>
  </si>
  <si>
    <t>Blohm + Voss power boats</t>
  </si>
  <si>
    <t xml:space="preserve"> FORET-FOUESNANT, France</t>
  </si>
  <si>
    <t>Acroplast power boats</t>
  </si>
  <si>
    <t xml:space="preserve"> RhÃƒÂ´ne-Alpes </t>
  </si>
  <si>
    <t xml:space="preserve"> Nordrhein-Westfalen</t>
  </si>
  <si>
    <t>Parker power boats</t>
  </si>
  <si>
    <t>Hollandia power boats</t>
  </si>
  <si>
    <t>Hardy Marine power boats</t>
  </si>
  <si>
    <t xml:space="preserve"> Ametlla De Mar, Ametlla De Mar</t>
  </si>
  <si>
    <t xml:space="preserve"> Kiel</t>
  </si>
  <si>
    <t xml:space="preserve">Lake Constance </t>
  </si>
  <si>
    <t xml:space="preserve"> Altenrhein</t>
  </si>
  <si>
    <t>FÃƒÂ¼llemann power boats</t>
  </si>
  <si>
    <t xml:space="preserve"> Zadar</t>
  </si>
  <si>
    <t>Carbon Fiber</t>
  </si>
  <si>
    <t xml:space="preserve"> Costa Norte (Galicia) </t>
  </si>
  <si>
    <t xml:space="preserve"> Rheinland-Pfalz </t>
  </si>
  <si>
    <t xml:space="preserve">United Kingdom </t>
  </si>
  <si>
    <t xml:space="preserve"> LARGS, Royaume Uni</t>
  </si>
  <si>
    <t xml:space="preserve"> Steinach</t>
  </si>
  <si>
    <t xml:space="preserve"> Dormelletto</t>
  </si>
  <si>
    <t>Coverline power boats</t>
  </si>
  <si>
    <t>AYROS power boats</t>
  </si>
  <si>
    <t xml:space="preserve"> Berlin</t>
  </si>
  <si>
    <t xml:space="preserve"> Drimmelen</t>
  </si>
  <si>
    <t xml:space="preserve"> Le Havre, France</t>
  </si>
  <si>
    <t>Fiart Mare power boats</t>
  </si>
  <si>
    <t xml:space="preserve"> ENSUES, ENSUES</t>
  </si>
  <si>
    <t xml:space="preserve">Greece </t>
  </si>
  <si>
    <t xml:space="preserve"> Athens</t>
  </si>
  <si>
    <t>Antaris power boats</t>
  </si>
  <si>
    <t xml:space="preserve"> Dalmatia</t>
  </si>
  <si>
    <t xml:space="preserve"> LOCTUDY, France</t>
  </si>
  <si>
    <t>IRON power boats</t>
  </si>
  <si>
    <t xml:space="preserve"> Arzon, Arzon</t>
  </si>
  <si>
    <t>Sport Boat,Wakeboard/Wakesurf</t>
  </si>
  <si>
    <t>MasterCraft power boats</t>
  </si>
  <si>
    <t xml:space="preserve">Poland </t>
  </si>
  <si>
    <t xml:space="preserve"> Warszawa</t>
  </si>
  <si>
    <t xml:space="preserve"> Greece / Chalkidiki</t>
  </si>
  <si>
    <t>ST power boats</t>
  </si>
  <si>
    <t xml:space="preserve"> Noirmoutier, France</t>
  </si>
  <si>
    <t xml:space="preserve"> Ems </t>
  </si>
  <si>
    <t>Maxum power boats</t>
  </si>
  <si>
    <t xml:space="preserve"> Mannheim</t>
  </si>
  <si>
    <t xml:space="preserve"> AuÃƒÂŸenlager</t>
  </si>
  <si>
    <t>Rinker power boats</t>
  </si>
  <si>
    <t xml:space="preserve"> 29200 BREST, France</t>
  </si>
  <si>
    <t xml:space="preserve"> Valencia, Espagne</t>
  </si>
  <si>
    <t xml:space="preserve"> MÃƒÂ¡laga, Espagne</t>
  </si>
  <si>
    <t>Osprey power boats</t>
  </si>
  <si>
    <t>House Boat,Motor Yacht</t>
  </si>
  <si>
    <t xml:space="preserve"> Adria (IT) </t>
  </si>
  <si>
    <t xml:space="preserve"> Andratx</t>
  </si>
  <si>
    <t xml:space="preserve"> lombardia</t>
  </si>
  <si>
    <t xml:space="preserve"> Deauville, France</t>
  </si>
  <si>
    <t xml:space="preserve"> Brandenburg</t>
  </si>
  <si>
    <t xml:space="preserve">Turkey </t>
  </si>
  <si>
    <t xml:space="preserve"> Southern Turkey</t>
  </si>
  <si>
    <t xml:space="preserve"> Concarneau, France</t>
  </si>
  <si>
    <t xml:space="preserve"> loctudy, France</t>
  </si>
  <si>
    <t>Cruisers Yachts power boats</t>
  </si>
  <si>
    <t xml:space="preserve"> Havel </t>
  </si>
  <si>
    <t>San Remo power boats</t>
  </si>
  <si>
    <t xml:space="preserve"> Woudsend (NL)</t>
  </si>
  <si>
    <t>Gillissen power boats</t>
  </si>
  <si>
    <t xml:space="preserve"> PLUNERET, France</t>
  </si>
  <si>
    <t>Gropp power boats</t>
  </si>
  <si>
    <t>Harris FloteBote power boats</t>
  </si>
  <si>
    <t xml:space="preserve"> Kilchberg </t>
  </si>
  <si>
    <t>KaasbÃƒÂ¸ll power boats</t>
  </si>
  <si>
    <t xml:space="preserve"> Hessen </t>
  </si>
  <si>
    <t>Escape Sloepen power boats</t>
  </si>
  <si>
    <t>new boat from stock,Electric</t>
  </si>
  <si>
    <t>Nimbus power boats</t>
  </si>
  <si>
    <t>Lunde power boats</t>
  </si>
  <si>
    <t>Scout Boats power boats</t>
  </si>
  <si>
    <t xml:space="preserve">Lake Geneva </t>
  </si>
  <si>
    <t xml:space="preserve"> GenÃƒÂ¨ve</t>
  </si>
  <si>
    <t xml:space="preserve"> Nordsee </t>
  </si>
  <si>
    <t xml:space="preserve"> LES SABLES D OLONNE, France</t>
  </si>
  <si>
    <t xml:space="preserve"> Vaux sur seine  78740</t>
  </si>
  <si>
    <t>Bavaria power boats</t>
  </si>
  <si>
    <t>Rodman power boats</t>
  </si>
  <si>
    <t xml:space="preserve"> 29200 BREST, 29200 BREST</t>
  </si>
  <si>
    <t xml:space="preserve"> Gummersbach</t>
  </si>
  <si>
    <t>Broom power boats</t>
  </si>
  <si>
    <t xml:space="preserve"> Savoyeux, France</t>
  </si>
  <si>
    <t xml:space="preserve"> Port Grimoud</t>
  </si>
  <si>
    <t>Alfastreet Marine power boats</t>
  </si>
  <si>
    <t xml:space="preserve"> Attersee </t>
  </si>
  <si>
    <t xml:space="preserve"> TREAUVILLE, France</t>
  </si>
  <si>
    <t xml:space="preserve"> Emilia Romagna </t>
  </si>
  <si>
    <t>Biam power boats</t>
  </si>
  <si>
    <t>Princess power boats</t>
  </si>
  <si>
    <t>Classic,Runabout</t>
  </si>
  <si>
    <t>Comitti power boats</t>
  </si>
  <si>
    <t>Loon power boats</t>
  </si>
  <si>
    <t xml:space="preserve"> Huelva, Espagne</t>
  </si>
  <si>
    <t xml:space="preserve"> LA GRANDE MOTTE, France</t>
  </si>
  <si>
    <t xml:space="preserve"> Sweet Water Lago Di Garda Gardasee</t>
  </si>
  <si>
    <t>Amerglass power boats</t>
  </si>
  <si>
    <t xml:space="preserve"> MORBIHAN, France</t>
  </si>
  <si>
    <t xml:space="preserve"> Lorient, France</t>
  </si>
  <si>
    <t xml:space="preserve"> MENTON GARAVAN, MENTON</t>
  </si>
  <si>
    <t xml:space="preserve"> ARZON, France</t>
  </si>
  <si>
    <t>Ocean Master (US) power boats</t>
  </si>
  <si>
    <t xml:space="preserve"> Hock Boote</t>
  </si>
  <si>
    <t xml:space="preserve"> IM VORLAUF</t>
  </si>
  <si>
    <t>Skagerrak power boats</t>
  </si>
  <si>
    <t xml:space="preserve"> Kvarner</t>
  </si>
  <si>
    <t>Scarani power boats</t>
  </si>
  <si>
    <t xml:space="preserve"> Lincoln, Lincoln</t>
  </si>
  <si>
    <t>Rhea power boats</t>
  </si>
  <si>
    <t xml:space="preserve"> LA ROCHELLE, France</t>
  </si>
  <si>
    <t>Sealine power boats</t>
  </si>
  <si>
    <t xml:space="preserve"> ITALY- nord</t>
  </si>
  <si>
    <t xml:space="preserve"> Ajaccio, France</t>
  </si>
  <si>
    <t>Coaster power boats</t>
  </si>
  <si>
    <t>Passenger boat</t>
  </si>
  <si>
    <t>Fibramar power boats</t>
  </si>
  <si>
    <t xml:space="preserve"> Palma, Espagne</t>
  </si>
  <si>
    <t xml:space="preserve"> Weggis</t>
  </si>
  <si>
    <t xml:space="preserve"> Soltau</t>
  </si>
  <si>
    <t>Guy Couach power boats</t>
  </si>
  <si>
    <t>Majoni power boats</t>
  </si>
  <si>
    <t xml:space="preserve"> Propriano, France</t>
  </si>
  <si>
    <t xml:space="preserve"> Rovinj</t>
  </si>
  <si>
    <t xml:space="preserve"> St Quay Portrieux, St Quay Portrieux</t>
  </si>
  <si>
    <t>Myabca power boats</t>
  </si>
  <si>
    <t xml:space="preserve"> Porec</t>
  </si>
  <si>
    <t>Starcraft power boats</t>
  </si>
  <si>
    <t xml:space="preserve"> 29 MORGAT, 29 MORGAT</t>
  </si>
  <si>
    <t xml:space="preserve"> 44380 PORNICHET, 44380 PORNICHET</t>
  </si>
  <si>
    <t xml:space="preserve"> LORIENT, France</t>
  </si>
  <si>
    <t xml:space="preserve"> 29 PLOUGONVELIN</t>
  </si>
  <si>
    <t xml:space="preserve"> LA ROCHELLE, LA ROCHELLE</t>
  </si>
  <si>
    <t xml:space="preserve"> Camargo, Espagne</t>
  </si>
  <si>
    <t>Eurocrown power boats</t>
  </si>
  <si>
    <t xml:space="preserve"> Rheinau</t>
  </si>
  <si>
    <t xml:space="preserve"> PORT LEUCATE, France</t>
  </si>
  <si>
    <t xml:space="preserve"> LE CAP D'AGDE, LE CAP D'AGDE</t>
  </si>
  <si>
    <t>Viper power boats</t>
  </si>
  <si>
    <t xml:space="preserve"> Horn </t>
  </si>
  <si>
    <t xml:space="preserve"> Lago di Como</t>
  </si>
  <si>
    <t>Doqueve power boats</t>
  </si>
  <si>
    <t>Altena power boats</t>
  </si>
  <si>
    <t xml:space="preserve"> DÃƒÂ¼sseldorf</t>
  </si>
  <si>
    <t xml:space="preserve"> saint jean cap ferrat, France</t>
  </si>
  <si>
    <t>Wakeboard/Wakesurf,Water ski</t>
  </si>
  <si>
    <t>Axis power boats</t>
  </si>
  <si>
    <t xml:space="preserve"> SÃƒÂ¸nderjylland</t>
  </si>
  <si>
    <t xml:space="preserve"> SÃƒÂ¼ddÃƒÂ¤nemark </t>
  </si>
  <si>
    <t xml:space="preserve"> Lago Di Garda Gardasee</t>
  </si>
  <si>
    <t xml:space="preserve"> Calabria, Lago</t>
  </si>
  <si>
    <t>Selva power boats</t>
  </si>
  <si>
    <t>Mid-Priced</t>
  </si>
  <si>
    <t>EdgeWater power boats</t>
  </si>
  <si>
    <t xml:space="preserve"> Villarepos</t>
  </si>
  <si>
    <t>Selection Boats power boats</t>
  </si>
  <si>
    <t xml:space="preserve"> SAINTE MARINE, BENODET</t>
  </si>
  <si>
    <t xml:space="preserve"> Nord Adria</t>
  </si>
  <si>
    <t xml:space="preserve"> 56170 QUIBERON, France</t>
  </si>
  <si>
    <t>Scanner power boats</t>
  </si>
  <si>
    <t>Classic,Motor Yacht,Passenger boat</t>
  </si>
  <si>
    <t>Tresfjord power boats</t>
  </si>
  <si>
    <t xml:space="preserve"> MitteljÃƒÂ¼tland </t>
  </si>
  <si>
    <t>Pursuit power boats</t>
  </si>
  <si>
    <t xml:space="preserve"> Sardegna </t>
  </si>
  <si>
    <t xml:space="preserve"> PORNIC, France</t>
  </si>
  <si>
    <t xml:space="preserve"> MENTON, France</t>
  </si>
  <si>
    <t xml:space="preserve"> KROATIEN</t>
  </si>
  <si>
    <t>Riviera power boats</t>
  </si>
  <si>
    <t xml:space="preserve"> SydsjÃƒÂ¦lland</t>
  </si>
  <si>
    <t>Conam power boats</t>
  </si>
  <si>
    <t xml:space="preserve"> Campania </t>
  </si>
  <si>
    <t>Vri-Jon power boats</t>
  </si>
  <si>
    <t xml:space="preserve"> nahe SaarbrÃƒÂ¼cken(Frankreich)</t>
  </si>
  <si>
    <t>Inter power boats</t>
  </si>
  <si>
    <t xml:space="preserve"> Madarska</t>
  </si>
  <si>
    <t xml:space="preserve"> Moniga del Garda (BS)</t>
  </si>
  <si>
    <t>Primatist power boats</t>
  </si>
  <si>
    <t xml:space="preserve"> Moniga del Garda (BS) </t>
  </si>
  <si>
    <t xml:space="preserve"> Maaseik (BE)</t>
  </si>
  <si>
    <t xml:space="preserve"> Pula</t>
  </si>
  <si>
    <t xml:space="preserve"> BRATISLAVA, Slovaquie</t>
  </si>
  <si>
    <t>Starfisher power boats</t>
  </si>
  <si>
    <t xml:space="preserve"> Faro </t>
  </si>
  <si>
    <t>de Ruiter power boats</t>
  </si>
  <si>
    <t>Offshore Boat,Pilothouse</t>
  </si>
  <si>
    <t>Wakeboard/Wakesurf</t>
  </si>
  <si>
    <t xml:space="preserve"> Braga </t>
  </si>
  <si>
    <t>Thermo Yacht power boats</t>
  </si>
  <si>
    <t xml:space="preserve"> Emden</t>
  </si>
  <si>
    <t xml:space="preserve"> Wiener Neustadt</t>
  </si>
  <si>
    <t>Maril power boats</t>
  </si>
  <si>
    <t xml:space="preserve"> Murcia</t>
  </si>
  <si>
    <t>Sensation power boats</t>
  </si>
  <si>
    <t xml:space="preserve"> im Vorlauf</t>
  </si>
  <si>
    <t xml:space="preserve">Hungary </t>
  </si>
  <si>
    <t xml:space="preserve"> Budapest</t>
  </si>
  <si>
    <t>Runabout,Sport Boat,Water ski</t>
  </si>
  <si>
    <t>Kaiser Bootsmanufaktur power boats</t>
  </si>
  <si>
    <t xml:space="preserve">Donau </t>
  </si>
  <si>
    <t xml:space="preserve"> Straubing Bayern</t>
  </si>
  <si>
    <t>Eolo power boats</t>
  </si>
  <si>
    <t>Flipper power boats</t>
  </si>
  <si>
    <t xml:space="preserve"> Zadar NÃƒÂ¤he </t>
  </si>
  <si>
    <t>Bowrider,Sport Boat,Wakeboard/Wakesurf</t>
  </si>
  <si>
    <t xml:space="preserve"> WARSZAWA</t>
  </si>
  <si>
    <t>TigÃƒÂ© power boats</t>
  </si>
  <si>
    <t xml:space="preserve"> Thuin</t>
  </si>
  <si>
    <t>Alpa power boats</t>
  </si>
  <si>
    <t xml:space="preserve"> Menton, France</t>
  </si>
  <si>
    <t>NUVA Yachts power boats</t>
  </si>
  <si>
    <t xml:space="preserve"> LÃƒÂ¼becker Bucht </t>
  </si>
  <si>
    <t xml:space="preserve"> LINCOLN, Royaume Uni</t>
  </si>
  <si>
    <t>President power boats</t>
  </si>
  <si>
    <t xml:space="preserve"> Split</t>
  </si>
  <si>
    <t>Gallart power boats</t>
  </si>
  <si>
    <t xml:space="preserve"> Bayern / Badenwuertemberg</t>
  </si>
  <si>
    <t>ACM Dufour power boats</t>
  </si>
  <si>
    <t xml:space="preserve"> BARNEVILLE CARTERET, France</t>
  </si>
  <si>
    <t>Absolute power boats</t>
  </si>
  <si>
    <t xml:space="preserve"> Wr. Neustadt</t>
  </si>
  <si>
    <t xml:space="preserve"> Marche - Umbria </t>
  </si>
  <si>
    <t xml:space="preserve"> 86368 Gersthofen  - Augsburg</t>
  </si>
  <si>
    <t xml:space="preserve"> LE CAP D'AGDE, LE CAP D'AGDE, LE CAP D'AGDE, LE CA</t>
  </si>
  <si>
    <t>Sport Boat,Water ski</t>
  </si>
  <si>
    <t>Moomba power boats</t>
  </si>
  <si>
    <t xml:space="preserve"> Sicilia </t>
  </si>
  <si>
    <t>Pro-Line power boats</t>
  </si>
  <si>
    <t>Tecnomar power boats</t>
  </si>
  <si>
    <t xml:space="preserve"> North Of</t>
  </si>
  <si>
    <t>Menorquin power boats</t>
  </si>
  <si>
    <t>Tiara power boats</t>
  </si>
  <si>
    <t xml:space="preserve"> Kressbronn/Halle</t>
  </si>
  <si>
    <t xml:space="preserve"> Antibes, Antibes</t>
  </si>
  <si>
    <t xml:space="preserve"> BENODET, France</t>
  </si>
  <si>
    <t xml:space="preserve"> LES SABLES OLONNE, France</t>
  </si>
  <si>
    <t xml:space="preserve"> LE CAP D'AGDE, France</t>
  </si>
  <si>
    <t xml:space="preserve"> SAINT GILLES CROIX DE VIE, France</t>
  </si>
  <si>
    <t xml:space="preserve"> Stansstad</t>
  </si>
  <si>
    <t>Seaco power boats</t>
  </si>
  <si>
    <t>Piantoni (IT) power boats</t>
  </si>
  <si>
    <t xml:space="preserve"> MANDELIEU, MANDELIEU</t>
  </si>
  <si>
    <t xml:space="preserve"> Cogolin, France</t>
  </si>
  <si>
    <t>Tegernseer Bootsbau power boats</t>
  </si>
  <si>
    <t xml:space="preserve"> Boote+service Oberbayern</t>
  </si>
  <si>
    <t>Cantieri Navali di Livorno power boats</t>
  </si>
  <si>
    <t>Mochi Craft power boats</t>
  </si>
  <si>
    <t>Tornado power boats</t>
  </si>
  <si>
    <t>Sagemar power boats</t>
  </si>
  <si>
    <t xml:space="preserve"> Alicante </t>
  </si>
  <si>
    <t xml:space="preserve"> 06600, France</t>
  </si>
  <si>
    <t>De Boarnstream power boats</t>
  </si>
  <si>
    <t>Gavazzi Luciano power boats</t>
  </si>
  <si>
    <t xml:space="preserve"> Bezichtiging op afspraak/Call us for a visit/Bitte</t>
  </si>
  <si>
    <t>Siemer power boats</t>
  </si>
  <si>
    <t xml:space="preserve"> Corre </t>
  </si>
  <si>
    <t>Aquador power boats</t>
  </si>
  <si>
    <t xml:space="preserve"> Santa Ponca </t>
  </si>
  <si>
    <t>Cabin Boat,Classic,Motor Yacht</t>
  </si>
  <si>
    <t>Linssen power boats</t>
  </si>
  <si>
    <t xml:space="preserve"> Limburg </t>
  </si>
  <si>
    <t>Veha power boats</t>
  </si>
  <si>
    <t xml:space="preserve"> LJUBLJANA</t>
  </si>
  <si>
    <t>Europe Marine power boats</t>
  </si>
  <si>
    <t xml:space="preserve"> Sipplingen</t>
  </si>
  <si>
    <t xml:space="preserve"> Zadar NÃƒÂ¤he</t>
  </si>
  <si>
    <t>Hooveld power boats</t>
  </si>
  <si>
    <t xml:space="preserve"> Gorinchem</t>
  </si>
  <si>
    <t>Egon Bredgaard power boats</t>
  </si>
  <si>
    <t xml:space="preserve"> Konstanz-Dettingen</t>
  </si>
  <si>
    <t>Gruno power boats</t>
  </si>
  <si>
    <t xml:space="preserve"> Verkaufshafen MÃƒÂ¼lheim</t>
  </si>
  <si>
    <t xml:space="preserve"> Island Krk</t>
  </si>
  <si>
    <t>Cayman power boats</t>
  </si>
  <si>
    <t>Bertram power boats</t>
  </si>
  <si>
    <t xml:space="preserve"> Murter (Kroatien)</t>
  </si>
  <si>
    <t>Classic,Flybridge</t>
  </si>
  <si>
    <t>Sanlorenzo power boats</t>
  </si>
  <si>
    <t>Diano power boats</t>
  </si>
  <si>
    <t xml:space="preserve"> Genova</t>
  </si>
  <si>
    <t>Small Research Vessel</t>
  </si>
  <si>
    <t xml:space="preserve"> MaÃƒÂ³-MahÃƒÂ³n, Espagne</t>
  </si>
  <si>
    <t xml:space="preserve"> PORT LA FORET, France</t>
  </si>
  <si>
    <t xml:space="preserve"> Alicante (Alacant)</t>
  </si>
  <si>
    <t xml:space="preserve"> Schleswig-Holstein </t>
  </si>
  <si>
    <t xml:space="preserve"> LE CROUESTY, LE CROUESTY</t>
  </si>
  <si>
    <t>Baess power boats</t>
  </si>
  <si>
    <t>Gulf Craft power boats</t>
  </si>
  <si>
    <t xml:space="preserve"> Budva</t>
  </si>
  <si>
    <t xml:space="preserve"> Adria</t>
  </si>
  <si>
    <t xml:space="preserve"> INFO DD YACHTING</t>
  </si>
  <si>
    <t xml:space="preserve"> Girona</t>
  </si>
  <si>
    <t xml:space="preserve"> 64560 Riedstadt</t>
  </si>
  <si>
    <t xml:space="preserve"> Andernos, France</t>
  </si>
  <si>
    <t xml:space="preserve"> Avenches</t>
  </si>
  <si>
    <t xml:space="preserve"> Denia</t>
  </si>
  <si>
    <t>Malibu power boats</t>
  </si>
  <si>
    <t xml:space="preserve"> 4WaldStSee</t>
  </si>
  <si>
    <t xml:space="preserve"> Romanshorn </t>
  </si>
  <si>
    <t xml:space="preserve"> Mecklemburg Vorpommern</t>
  </si>
  <si>
    <t xml:space="preserve"> bunschoten</t>
  </si>
  <si>
    <t xml:space="preserve">Oder </t>
  </si>
  <si>
    <t xml:space="preserve"> Wegorzewo</t>
  </si>
  <si>
    <t xml:space="preserve"> Kroatien</t>
  </si>
  <si>
    <t xml:space="preserve"> Valencia</t>
  </si>
  <si>
    <t xml:space="preserve">Cyprus </t>
  </si>
  <si>
    <t xml:space="preserve"> 9, D. Bayar, Ayios Antonios, Limassol</t>
  </si>
  <si>
    <t>HI-Star power boats</t>
  </si>
  <si>
    <t xml:space="preserve"> Rosignano Marittimo</t>
  </si>
  <si>
    <t xml:space="preserve"> La ForÃƒÂªt-Fouesnant, France</t>
  </si>
  <si>
    <t xml:space="preserve"> Les Issambres, Les Issambres</t>
  </si>
  <si>
    <t xml:space="preserve"> VANNES, France</t>
  </si>
  <si>
    <t xml:space="preserve"> Hock Boote </t>
  </si>
  <si>
    <t xml:space="preserve"> CANET EN ROUSSILLON, France</t>
  </si>
  <si>
    <t xml:space="preserve"> Mendonk </t>
  </si>
  <si>
    <t>Stickl power boats</t>
  </si>
  <si>
    <t xml:space="preserve"> Mandelieu, Mandelieu</t>
  </si>
  <si>
    <t>Marina Brodersby power boats</t>
  </si>
  <si>
    <t xml:space="preserve"> Norddeutschland</t>
  </si>
  <si>
    <t>Cormate power boats</t>
  </si>
  <si>
    <t>AluForce power boats</t>
  </si>
  <si>
    <t>Tahoe power boats</t>
  </si>
  <si>
    <t xml:space="preserve"> AGDE, AGDE</t>
  </si>
  <si>
    <t>Hock power boats</t>
  </si>
  <si>
    <t>new boat from stock,Diesel</t>
  </si>
  <si>
    <t>Nor Star power boats</t>
  </si>
  <si>
    <t xml:space="preserve"> BARCARES, LE BARCARES, BARCARES, BARCARES</t>
  </si>
  <si>
    <t xml:space="preserve"> BARCARES, BARCARES</t>
  </si>
  <si>
    <t xml:space="preserve"> Mare Adriatico</t>
  </si>
  <si>
    <t xml:space="preserve"> Lisbon</t>
  </si>
  <si>
    <t>Salpa power boats</t>
  </si>
  <si>
    <t>Albemarle power boats</t>
  </si>
  <si>
    <t>Cigarette power boats</t>
  </si>
  <si>
    <t xml:space="preserve"> Ibiza</t>
  </si>
  <si>
    <t xml:space="preserve"> NÃƒÂ¤he Triest</t>
  </si>
  <si>
    <t xml:space="preserve"> MÃƒÂ¼lheim Ruhr</t>
  </si>
  <si>
    <t>Uttern power boats</t>
  </si>
  <si>
    <t>Northshore Yachts power boats</t>
  </si>
  <si>
    <t xml:space="preserve"> 56400 PLUNERET, 56400 AURAY</t>
  </si>
  <si>
    <t xml:space="preserve"> BORMES LES MIMOSAS, France</t>
  </si>
  <si>
    <t>Mako Boats power boats</t>
  </si>
  <si>
    <t xml:space="preserve"> Dormelletto (NO)</t>
  </si>
  <si>
    <t xml:space="preserve"> Nordjylland</t>
  </si>
  <si>
    <t xml:space="preserve"> BENODET, BENODET</t>
  </si>
  <si>
    <t>Off-Course power boats</t>
  </si>
  <si>
    <t>Innovazioni e Progetti power boats</t>
  </si>
  <si>
    <t xml:space="preserve"> NÃƒÂ¤he BrÃƒÂ¼gge</t>
  </si>
  <si>
    <t xml:space="preserve"> Erftstadt-Liblar</t>
  </si>
  <si>
    <t xml:space="preserve"> North of Portugal</t>
  </si>
  <si>
    <t>Marine Offshore power boats</t>
  </si>
  <si>
    <t xml:space="preserve"> FA. SIEGEL, GUMMERSBACH, FA. SIEGEL, GUMMERSBACH</t>
  </si>
  <si>
    <t xml:space="preserve"> VÃƒÂ©senaz</t>
  </si>
  <si>
    <t>Flybridge,Motor Yacht</t>
  </si>
  <si>
    <t>Condor Yachting power boats</t>
  </si>
  <si>
    <t xml:space="preserve">Finland </t>
  </si>
  <si>
    <t xml:space="preserve"> HangÃƒÂ¶</t>
  </si>
  <si>
    <t xml:space="preserve"> porto santo stefano </t>
  </si>
  <si>
    <t>Viking Marin power boats</t>
  </si>
  <si>
    <t>Gagliotta power boats</t>
  </si>
  <si>
    <t xml:space="preserve"> Genemuiden (NL)</t>
  </si>
  <si>
    <t>Carnevali power boats</t>
  </si>
  <si>
    <t>Italcraft power boats</t>
  </si>
  <si>
    <t xml:space="preserve"> Costa Blanca </t>
  </si>
  <si>
    <t xml:space="preserve"> OlÃƒÂ©ron, OlÃƒÂ©ron</t>
  </si>
  <si>
    <t xml:space="preserve"> HENDAYE, HENDAYE</t>
  </si>
  <si>
    <t>De Groot power boats</t>
  </si>
  <si>
    <t xml:space="preserve"> Fongrave, France</t>
  </si>
  <si>
    <t xml:space="preserve"> PORTO VECCHIO, PORTO VECCHIO</t>
  </si>
  <si>
    <t>Uniesse power boats</t>
  </si>
  <si>
    <t>Blauwe Hand power boats</t>
  </si>
  <si>
    <t>Aquanaut power boats</t>
  </si>
  <si>
    <t xml:space="preserve"> Vaux-sur-Seine, France</t>
  </si>
  <si>
    <t>Grginic power boats</t>
  </si>
  <si>
    <t>Camuffo power boats</t>
  </si>
  <si>
    <t xml:space="preserve"> TOULON, France</t>
  </si>
  <si>
    <t xml:space="preserve"> Boltenhagen</t>
  </si>
  <si>
    <t>Blue Ocean power boats</t>
  </si>
  <si>
    <t xml:space="preserve"> Urk (NL)</t>
  </si>
  <si>
    <t xml:space="preserve"> BORMES LES MIMOSAS, BORMES LES MIMOSAS</t>
  </si>
  <si>
    <t xml:space="preserve"> ARCACHON, ARCACHON</t>
  </si>
  <si>
    <t xml:space="preserve"> CANET EN ROUSSILLON, CANET EN ROUSSILLON</t>
  </si>
  <si>
    <t>Viknes power boats</t>
  </si>
  <si>
    <t>Wim van der Valk power boats</t>
  </si>
  <si>
    <t xml:space="preserve"> Sas van Gent</t>
  </si>
  <si>
    <t xml:space="preserve"> SAINT CYPRIEN, France, SAINT CYPRIEN, SAINT CYPRIE</t>
  </si>
  <si>
    <t xml:space="preserve"> SAINT CYPRIEN, SAINT CYPRIEN</t>
  </si>
  <si>
    <t xml:space="preserve">Sweden </t>
  </si>
  <si>
    <t xml:space="preserve"> Baltic sea</t>
  </si>
  <si>
    <t xml:space="preserve"> Burton Waters, Burton Waters</t>
  </si>
  <si>
    <t xml:space="preserve"> Swanwick</t>
  </si>
  <si>
    <t>Ferretti power boats</t>
  </si>
  <si>
    <t xml:space="preserve"> Kotor</t>
  </si>
  <si>
    <t xml:space="preserve"> Brielle</t>
  </si>
  <si>
    <t xml:space="preserve">Malta </t>
  </si>
  <si>
    <t xml:space="preserve"> San ?iljan</t>
  </si>
  <si>
    <t>Super van Craft power boats</t>
  </si>
  <si>
    <t xml:space="preserve"> Vinkeveen(nl)</t>
  </si>
  <si>
    <t>Jan Van Gent power boats</t>
  </si>
  <si>
    <t xml:space="preserve"> Schip ligt op locatie in Roermond, bel ons voor ee</t>
  </si>
  <si>
    <t xml:space="preserve"> Geneva</t>
  </si>
  <si>
    <t xml:space="preserve"> Barcelona</t>
  </si>
  <si>
    <t>Zijlmans power boats</t>
  </si>
  <si>
    <t xml:space="preserve"> Eivissa-San Juan</t>
  </si>
  <si>
    <t>Makma power boats</t>
  </si>
  <si>
    <t xml:space="preserve"> Deze Makma 31 Mk 1 ligt op locatie.
Alleen op afsp</t>
  </si>
  <si>
    <t xml:space="preserve"> Romanshorn</t>
  </si>
  <si>
    <t xml:space="preserve"> SjÃƒÂ¦lland</t>
  </si>
  <si>
    <t>Viksund power boats</t>
  </si>
  <si>
    <t xml:space="preserve"> Seeland </t>
  </si>
  <si>
    <t>Pershing power boats</t>
  </si>
  <si>
    <t xml:space="preserve"> Calabria</t>
  </si>
  <si>
    <t>Haines power boats</t>
  </si>
  <si>
    <t xml:space="preserve"> Saint-Jean-de-Losne, France</t>
  </si>
  <si>
    <t xml:space="preserve"> CATANIA</t>
  </si>
  <si>
    <t xml:space="preserve"> France</t>
  </si>
  <si>
    <t xml:space="preserve"> Ardrossan, Ardrossan</t>
  </si>
  <si>
    <t xml:space="preserve"> Kilchberg</t>
  </si>
  <si>
    <t>Ganz Boats power boats</t>
  </si>
  <si>
    <t>Frauscher power boats</t>
  </si>
  <si>
    <t>Amer power boats</t>
  </si>
  <si>
    <t xml:space="preserve"> Solothurn </t>
  </si>
  <si>
    <t xml:space="preserve"> Limassol, Chypre</t>
  </si>
  <si>
    <t>Pikmeerkruiser power boats</t>
  </si>
  <si>
    <t xml:space="preserve"> Nordholland </t>
  </si>
  <si>
    <t xml:space="preserve"> Rijeka</t>
  </si>
  <si>
    <t>Vacance power boats</t>
  </si>
  <si>
    <t xml:space="preserve"> Winterstalling</t>
  </si>
  <si>
    <t xml:space="preserve"> Trieste</t>
  </si>
  <si>
    <t xml:space="preserve"> Oostvoorne</t>
  </si>
  <si>
    <t xml:space="preserve"> Steelhaven</t>
  </si>
  <si>
    <t xml:space="preserve"> Mecklenburg-Vorpommern / Binnen</t>
  </si>
  <si>
    <t>Neptunus power boats</t>
  </si>
  <si>
    <t xml:space="preserve"> Linz Schauraum TopYacht</t>
  </si>
  <si>
    <t>Centurion power boats</t>
  </si>
  <si>
    <t>High-Priced</t>
  </si>
  <si>
    <t>Giudecca power boats</t>
  </si>
  <si>
    <t>Classic,Pontoon Boat,Trawler</t>
  </si>
  <si>
    <t>Glacer power boats</t>
  </si>
  <si>
    <t xml:space="preserve"> Lemmer (NL)</t>
  </si>
  <si>
    <t xml:space="preserve"> Bij eigenaar op afspraak, Mit Besitzer nach Verein</t>
  </si>
  <si>
    <t>Sport Boat,Wakeboard/Wakesurf,Water ski</t>
  </si>
  <si>
    <t>Tony Giugliano power boats</t>
  </si>
  <si>
    <t xml:space="preserve"> CAPBRETON, France</t>
  </si>
  <si>
    <t>American Marine power boats</t>
  </si>
  <si>
    <t xml:space="preserve"> Bestboats Roermond</t>
  </si>
  <si>
    <t xml:space="preserve"> Breege</t>
  </si>
  <si>
    <t xml:space="preserve"> Azores</t>
  </si>
  <si>
    <t xml:space="preserve"> Insel Krk</t>
  </si>
  <si>
    <t>Stama power boats</t>
  </si>
  <si>
    <t xml:space="preserve"> Roermond (NL)</t>
  </si>
  <si>
    <t xml:space="preserve"> Torquay</t>
  </si>
  <si>
    <t xml:space="preserve"> Poole</t>
  </si>
  <si>
    <t xml:space="preserve"> Lincoln, Royaume Uni</t>
  </si>
  <si>
    <t xml:space="preserve"> Op aanvraag - Auf Anfrage - On request</t>
  </si>
  <si>
    <t xml:space="preserve"> Deggendorf</t>
  </si>
  <si>
    <t>Proficiat power boats</t>
  </si>
  <si>
    <t xml:space="preserve"> Lorient, Lorient</t>
  </si>
  <si>
    <t>Edership power boats</t>
  </si>
  <si>
    <t xml:space="preserve"> INFO BOOTE RIEDL NOVIGRAD</t>
  </si>
  <si>
    <t>Classic,Trawler</t>
  </si>
  <si>
    <t>Grand Banks power boats</t>
  </si>
  <si>
    <t xml:space="preserve"> BOOTSSERVICE ENK/TREIS/MOSEL, BOOTSSERVICE ENK/TRE</t>
  </si>
  <si>
    <t xml:space="preserve"> Saint Cyprien, France</t>
  </si>
  <si>
    <t>ÃƒÂ–chsner power boats</t>
  </si>
  <si>
    <t xml:space="preserve"> Bissendorf</t>
  </si>
  <si>
    <t xml:space="preserve"> ANTIBES, ANTIBES</t>
  </si>
  <si>
    <t>Brunnert-Grimm power boats</t>
  </si>
  <si>
    <t>Tecnomarine power boats</t>
  </si>
  <si>
    <t>Succes power boats</t>
  </si>
  <si>
    <t xml:space="preserve"> Sibenik</t>
  </si>
  <si>
    <t>AB Yachts power boats</t>
  </si>
  <si>
    <t>AXOPAR power boats</t>
  </si>
  <si>
    <t xml:space="preserve"> Traben-Trarbach</t>
  </si>
  <si>
    <t>Vismara power boats</t>
  </si>
  <si>
    <t>Scarab power boats</t>
  </si>
  <si>
    <t xml:space="preserve"> Zumaya, Espagne</t>
  </si>
  <si>
    <t>House Boat</t>
  </si>
  <si>
    <t>Haines Marine power boats</t>
  </si>
  <si>
    <t xml:space="preserve"> Nordfrankreich</t>
  </si>
  <si>
    <t>Funcraft power boats</t>
  </si>
  <si>
    <t xml:space="preserve"> Veessen</t>
  </si>
  <si>
    <t xml:space="preserve"> Reese Marin, Aabenraa</t>
  </si>
  <si>
    <t>Nasbo power boats</t>
  </si>
  <si>
    <t xml:space="preserve"> PORTO VECCHIO, France</t>
  </si>
  <si>
    <t xml:space="preserve"> Frankfurt Main</t>
  </si>
  <si>
    <t xml:space="preserve">United States </t>
  </si>
  <si>
    <t xml:space="preserve"> Florida</t>
  </si>
  <si>
    <t xml:space="preserve"> Greenock, Greenock</t>
  </si>
  <si>
    <t xml:space="preserve"> Dunoon, Dunoon</t>
  </si>
  <si>
    <t xml:space="preserve"> GUMMERSBACH, FA. SIEGEL GMBH, GUMMERSBACH, FA. SIE</t>
  </si>
  <si>
    <t>Rohn power boats</t>
  </si>
  <si>
    <t xml:space="preserve"> SIEGEL AUTO  und  BOOT GUMMERSBA, SIEGEL AUTO  und</t>
  </si>
  <si>
    <t>Altair power boats</t>
  </si>
  <si>
    <t xml:space="preserve"> AJACCIO, AJACCIO</t>
  </si>
  <si>
    <t xml:space="preserve"> ab Herford</t>
  </si>
  <si>
    <t>Scandinavia power boats</t>
  </si>
  <si>
    <t xml:space="preserve"> Polen</t>
  </si>
  <si>
    <t xml:space="preserve"> Ludwigshafen</t>
  </si>
  <si>
    <t>Anytec Boats power boats</t>
  </si>
  <si>
    <t>Symbol Yachts power boats</t>
  </si>
  <si>
    <t xml:space="preserve"> Split, (CRO)</t>
  </si>
  <si>
    <t xml:space="preserve"> NOVIGRAD INFO BOOTE RIEDL</t>
  </si>
  <si>
    <t xml:space="preserve"> Traben-Trabach</t>
  </si>
  <si>
    <t>Runabout,Sport Boat</t>
  </si>
  <si>
    <t xml:space="preserve"> Balearic Islands</t>
  </si>
  <si>
    <t>Ecoline power boats</t>
  </si>
  <si>
    <t>ARS Mare power boats</t>
  </si>
  <si>
    <t xml:space="preserve"> Ijsselmeer</t>
  </si>
  <si>
    <t xml:space="preserve"> PACA </t>
  </si>
  <si>
    <t>Astondoa power boats</t>
  </si>
  <si>
    <t xml:space="preserve"> Ibiza, Balearic Islands</t>
  </si>
  <si>
    <t>Pedrazzini power boats</t>
  </si>
  <si>
    <t>Sarnico power boats</t>
  </si>
  <si>
    <t>Italversil power boats</t>
  </si>
  <si>
    <t xml:space="preserve"> PACA</t>
  </si>
  <si>
    <t>Astor power boats</t>
  </si>
  <si>
    <t xml:space="preserve"> Herford</t>
  </si>
  <si>
    <t>Grandezza power boats</t>
  </si>
  <si>
    <t xml:space="preserve"> Dalmatien </t>
  </si>
  <si>
    <t xml:space="preserve"> Raum LÃƒÂ¼beck</t>
  </si>
  <si>
    <t>Cobra Yachts power boats</t>
  </si>
  <si>
    <t xml:space="preserve"> Werft</t>
  </si>
  <si>
    <t>Baia power boats</t>
  </si>
  <si>
    <t xml:space="preserve"> Southampton</t>
  </si>
  <si>
    <t xml:space="preserve"> Altea</t>
  </si>
  <si>
    <t xml:space="preserve"> NOVIGRAD</t>
  </si>
  <si>
    <t xml:space="preserve"> Schmerikon</t>
  </si>
  <si>
    <t>Rizzardi power boats</t>
  </si>
  <si>
    <t>Atlantis power boats</t>
  </si>
  <si>
    <t xml:space="preserve"> South Of</t>
  </si>
  <si>
    <t xml:space="preserve"> MARTIGUES, France</t>
  </si>
  <si>
    <t>Seaway power boats</t>
  </si>
  <si>
    <t xml:space="preserve"> RÃƒÂ¼gen</t>
  </si>
  <si>
    <t xml:space="preserve"> GRIMAUD, GRIMAUD</t>
  </si>
  <si>
    <t>Mainship power boats</t>
  </si>
  <si>
    <t xml:space="preserve"> Mu?la</t>
  </si>
  <si>
    <t xml:space="preserve"> Sukosan/HR</t>
  </si>
  <si>
    <t>Smelne power boats</t>
  </si>
  <si>
    <t>3B Craft power boats</t>
  </si>
  <si>
    <t xml:space="preserve"> Costa Brava</t>
  </si>
  <si>
    <t xml:space="preserve"> Marbella</t>
  </si>
  <si>
    <t xml:space="preserve"> In Produktion</t>
  </si>
  <si>
    <t xml:space="preserve">French Southern Territories </t>
  </si>
  <si>
    <t xml:space="preserve"> Port de Beaulieu</t>
  </si>
  <si>
    <t xml:space="preserve"> Maastricht (NL)</t>
  </si>
  <si>
    <t xml:space="preserve"> Boote Pfister GmbH Schwebheim / Schweinfurt</t>
  </si>
  <si>
    <t>Heinrich power boats</t>
  </si>
  <si>
    <t xml:space="preserve"> Hellevoetsluis (NL)</t>
  </si>
  <si>
    <t>Vertens power boats</t>
  </si>
  <si>
    <t xml:space="preserve"> 14467 Potsdam</t>
  </si>
  <si>
    <t xml:space="preserve"> Grimaud, Grimaud</t>
  </si>
  <si>
    <t xml:space="preserve"> Avignon, France</t>
  </si>
  <si>
    <t xml:space="preserve"> REIFNITZ AM WÃƒÂ–RTHERSEE</t>
  </si>
  <si>
    <t>Cabin Boat,Hardtop,Trawler</t>
  </si>
  <si>
    <t>Greenline power boats</t>
  </si>
  <si>
    <t xml:space="preserve"> Mosel </t>
  </si>
  <si>
    <t xml:space="preserve"> Bormes Les Mimosas, France</t>
  </si>
  <si>
    <t xml:space="preserve"> Worms</t>
  </si>
  <si>
    <t>Teltow Werft power boats</t>
  </si>
  <si>
    <t xml:space="preserve"> Ostfriesland</t>
  </si>
  <si>
    <t>Vedette power boats</t>
  </si>
  <si>
    <t>Marhen power boats</t>
  </si>
  <si>
    <t xml:space="preserve"> Swifterbant</t>
  </si>
  <si>
    <t>Mirakul power boats</t>
  </si>
  <si>
    <t>new boat on order,Diesel</t>
  </si>
  <si>
    <t xml:space="preserve"> Kressbronn Halle</t>
  </si>
  <si>
    <t xml:space="preserve"> Portoroz</t>
  </si>
  <si>
    <t xml:space="preserve"> Informationen BCM-Yachtsales</t>
  </si>
  <si>
    <t xml:space="preserve"> SIBENIK, Croatie</t>
  </si>
  <si>
    <t xml:space="preserve"> KASTEL GOMILICA</t>
  </si>
  <si>
    <t>Robalo power boats</t>
  </si>
  <si>
    <t xml:space="preserve"> sete, France</t>
  </si>
  <si>
    <t>Nord Star power boats</t>
  </si>
  <si>
    <t xml:space="preserve"> Taivassalo, (FI)</t>
  </si>
  <si>
    <t xml:space="preserve"> INFO BOOTE RIEDL TROGIR</t>
  </si>
  <si>
    <t>SAY power boats</t>
  </si>
  <si>
    <t xml:space="preserve"> Beaulieu, Beaulieu</t>
  </si>
  <si>
    <t>De Antonio Yachts power boats</t>
  </si>
  <si>
    <t xml:space="preserve"> South of Portugal</t>
  </si>
  <si>
    <t xml:space="preserve"> Saint-Gilles-Croix-de-Vie, France</t>
  </si>
  <si>
    <t>Cabin Boat,Motor Yacht,Sport Boat</t>
  </si>
  <si>
    <t xml:space="preserve"> SÃƒÂ¼dholland </t>
  </si>
  <si>
    <t xml:space="preserve"> Valencia, ÃƒÂ‰tats-Unis</t>
  </si>
  <si>
    <t>Valk power boats</t>
  </si>
  <si>
    <t xml:space="preserve"> Amsterdam</t>
  </si>
  <si>
    <t>Hatteras power boats</t>
  </si>
  <si>
    <t xml:space="preserve"> Lignano</t>
  </si>
  <si>
    <t>Wake power boats</t>
  </si>
  <si>
    <t xml:space="preserve"> Ijsselmmeer</t>
  </si>
  <si>
    <t xml:space="preserve"> LE LAvandou, France</t>
  </si>
  <si>
    <t xml:space="preserve"> Saint-Florent, France</t>
  </si>
  <si>
    <t>Portofino Marine power boats</t>
  </si>
  <si>
    <t>Di Donna power boats</t>
  </si>
  <si>
    <t xml:space="preserve"> Aprilia Marittima</t>
  </si>
  <si>
    <t>Rapsody power boats</t>
  </si>
  <si>
    <t>Cantieri di Sarnico power boats</t>
  </si>
  <si>
    <t xml:space="preserve"> Marmaris</t>
  </si>
  <si>
    <t>Tuccoli power boats</t>
  </si>
  <si>
    <t xml:space="preserve"> ZAGREB</t>
  </si>
  <si>
    <t>Katwijker power boats</t>
  </si>
  <si>
    <t xml:space="preserve"> Oldenburg </t>
  </si>
  <si>
    <t>Delphia power boats</t>
  </si>
  <si>
    <t>Ocean Yachts power boats</t>
  </si>
  <si>
    <t>Cabo power boats</t>
  </si>
  <si>
    <t xml:space="preserve"> Espagne</t>
  </si>
  <si>
    <t>Prestige Yachts power boats</t>
  </si>
  <si>
    <t xml:space="preserve"> Algarve</t>
  </si>
  <si>
    <t>Performance power boats</t>
  </si>
  <si>
    <t>Arcoa power boats</t>
  </si>
  <si>
    <t xml:space="preserve"> Grou (NL)</t>
  </si>
  <si>
    <t xml:space="preserve"> WÃƒÂ¶rthersee </t>
  </si>
  <si>
    <t xml:space="preserve"> Paleo Faliro</t>
  </si>
  <si>
    <t xml:space="preserve"> CÃƒÂ¡diz</t>
  </si>
  <si>
    <t xml:space="preserve"> Croatia</t>
  </si>
  <si>
    <t xml:space="preserve"> Lithoijen  (NL)</t>
  </si>
  <si>
    <t>Elling power boats</t>
  </si>
  <si>
    <t>Meridian Yachts power boats</t>
  </si>
  <si>
    <t>Atlantic Motor Yachts power boats</t>
  </si>
  <si>
    <t>Bertram Yacht power boats</t>
  </si>
  <si>
    <t xml:space="preserve"> SAINT RAPHAEL, SAINT RAPHAEL</t>
  </si>
  <si>
    <t xml:space="preserve"> MATIGNON, France</t>
  </si>
  <si>
    <t>Gianetti power boats</t>
  </si>
  <si>
    <t xml:space="preserve"> BorgÃƒÂ¥</t>
  </si>
  <si>
    <t xml:space="preserve"> Frankrig</t>
  </si>
  <si>
    <t xml:space="preserve"> Ipswich, Ipswich</t>
  </si>
  <si>
    <t xml:space="preserve"> Groningen </t>
  </si>
  <si>
    <t>Treffer power boats</t>
  </si>
  <si>
    <t xml:space="preserve"> Op afspraak/on appointment/auf Termin.</t>
  </si>
  <si>
    <t xml:space="preserve"> NOVIGRAD - INFO BOOTE RIEDL</t>
  </si>
  <si>
    <t>Valkkruiser power boats</t>
  </si>
  <si>
    <t xml:space="preserve"> Op aanvraag - Auf Anfrage - On Request</t>
  </si>
  <si>
    <t xml:space="preserve"> Barcellona</t>
  </si>
  <si>
    <t>van der Heijden power boats</t>
  </si>
  <si>
    <t>Piculjan Marine power boats</t>
  </si>
  <si>
    <t xml:space="preserve"> Kvarner - Croatia</t>
  </si>
  <si>
    <t>AluVenture power boats</t>
  </si>
  <si>
    <t xml:space="preserve">Estonia </t>
  </si>
  <si>
    <t xml:space="preserve"> Tallinn, (EST)</t>
  </si>
  <si>
    <t xml:space="preserve"> Allert marin - Ausstellung</t>
  </si>
  <si>
    <t>Marine Yachting power boats</t>
  </si>
  <si>
    <t>Posillipo power boats</t>
  </si>
  <si>
    <t xml:space="preserve"> Tarragona</t>
  </si>
  <si>
    <t xml:space="preserve"> ab Werk</t>
  </si>
  <si>
    <t xml:space="preserve"> Dalmatien</t>
  </si>
  <si>
    <t xml:space="preserve"> Zadar, Croatie</t>
  </si>
  <si>
    <t xml:space="preserve"> Ausstellung Allert marin Werder (Havel)</t>
  </si>
  <si>
    <t xml:space="preserve"> OSNABRÃƒÂœCK</t>
  </si>
  <si>
    <t xml:space="preserve"> PORT LEUCATE, PORT LEUCATE</t>
  </si>
  <si>
    <t xml:space="preserve"> OlÃƒÂ©ron, France</t>
  </si>
  <si>
    <t xml:space="preserve"> SAINT LAURENT DU VAR, SAINT LAURENT DU VAR</t>
  </si>
  <si>
    <t xml:space="preserve"> Paceville</t>
  </si>
  <si>
    <t xml:space="preserve"> Dalmatia (HR)</t>
  </si>
  <si>
    <t xml:space="preserve"> Split </t>
  </si>
  <si>
    <t>Pfeil power boats</t>
  </si>
  <si>
    <t xml:space="preserve"> INFO BOOTE RIEDL</t>
  </si>
  <si>
    <t xml:space="preserve"> INFO BOOTE RIEDL DUBROVNIK</t>
  </si>
  <si>
    <t xml:space="preserve"> D West</t>
  </si>
  <si>
    <t xml:space="preserve"> Lelystad</t>
  </si>
  <si>
    <t>Topaz power boats</t>
  </si>
  <si>
    <t xml:space="preserve"> LÃƒÂ¼becker Bucht</t>
  </si>
  <si>
    <t xml:space="preserve"> Napoule</t>
  </si>
  <si>
    <t xml:space="preserve"> ZUMAIA</t>
  </si>
  <si>
    <t>Feltz power boats</t>
  </si>
  <si>
    <t xml:space="preserve"> Middelhavet</t>
  </si>
  <si>
    <t>Premier power boats</t>
  </si>
  <si>
    <t xml:space="preserve"> Costa Brava </t>
  </si>
  <si>
    <t xml:space="preserve"> PALMA, Espagne</t>
  </si>
  <si>
    <t xml:space="preserve"> Puerto Portals</t>
  </si>
  <si>
    <t xml:space="preserve"> LA TRINITE SUR MER, France</t>
  </si>
  <si>
    <t xml:space="preserve"> ARCACHON, France</t>
  </si>
  <si>
    <t xml:space="preserve"> Altea (ES)</t>
  </si>
  <si>
    <t xml:space="preserve"> Puglia</t>
  </si>
  <si>
    <t>Hardtop,Motor Yacht</t>
  </si>
  <si>
    <t xml:space="preserve"> Bodensee</t>
  </si>
  <si>
    <t xml:space="preserve"> Ausstellungshalle Traben Trarbach </t>
  </si>
  <si>
    <t xml:space="preserve"> Casamicciola Terme</t>
  </si>
  <si>
    <t>Pacific power boats</t>
  </si>
  <si>
    <t xml:space="preserve"> Pirovac</t>
  </si>
  <si>
    <t xml:space="preserve"> Niet in verkoophaven, bezichtiging op afspraak</t>
  </si>
  <si>
    <t xml:space="preserve"> LA GRANDE MOTTE, LA GRANDE MOTTE</t>
  </si>
  <si>
    <t xml:space="preserve"> Swanwick, Swanwick</t>
  </si>
  <si>
    <t xml:space="preserve"> Gerona</t>
  </si>
  <si>
    <t xml:space="preserve"> Bodrum</t>
  </si>
  <si>
    <t xml:space="preserve"> NÃƒÂ¤he Zadar</t>
  </si>
  <si>
    <t xml:space="preserve"> NÃƒÂ¤he Zadar/Kroatien</t>
  </si>
  <si>
    <t>Majesty Yachts power boats</t>
  </si>
  <si>
    <t xml:space="preserve"> Essex</t>
  </si>
  <si>
    <t>Catfish power boats</t>
  </si>
  <si>
    <t xml:space="preserve"> Schip ligt in Roermond, bezichtiging op afspraak /</t>
  </si>
  <si>
    <t>Falcon Yachts power boats</t>
  </si>
  <si>
    <t xml:space="preserve"> Athen</t>
  </si>
  <si>
    <t xml:space="preserve"> NÃƒÂ¤he Kopenhagen</t>
  </si>
  <si>
    <t xml:space="preserve"> Ausstellungshalle Traben-Trarbach</t>
  </si>
  <si>
    <t xml:space="preserve"> Sibenic</t>
  </si>
  <si>
    <t>Numarine power boats</t>
  </si>
  <si>
    <t xml:space="preserve"> Les Marines de Cogolin, France</t>
  </si>
  <si>
    <t xml:space="preserve"> Yvoire, France</t>
  </si>
  <si>
    <t xml:space="preserve"> noch in Produktion</t>
  </si>
  <si>
    <t>C.N. Tigullio power boats</t>
  </si>
  <si>
    <t xml:space="preserve"> Cogolin, Cogolin</t>
  </si>
  <si>
    <t xml:space="preserve"> MURCIA (ES)</t>
  </si>
  <si>
    <t xml:space="preserve"> Ab vÃƒÂ¦rft</t>
  </si>
  <si>
    <t>Egemar power boats</t>
  </si>
  <si>
    <t xml:space="preserve"> GÃƒÂ¶cek</t>
  </si>
  <si>
    <t>Koopmans power boats</t>
  </si>
  <si>
    <t>Hardtop,Mega Yacht,Motor Yacht</t>
  </si>
  <si>
    <t xml:space="preserve"> Pula / Marina Veruda</t>
  </si>
  <si>
    <t xml:space="preserve"> ASCONA</t>
  </si>
  <si>
    <t>Pollard power boats</t>
  </si>
  <si>
    <t xml:space="preserve"> Istrien</t>
  </si>
  <si>
    <t xml:space="preserve"> Boat is not in our sales harbour, viewing after ap</t>
  </si>
  <si>
    <t xml:space="preserve"> On Request</t>
  </si>
  <si>
    <t xml:space="preserve"> Gruissan</t>
  </si>
  <si>
    <t>Trader Motor Yachts power boats</t>
  </si>
  <si>
    <t xml:space="preserve"> MÃƒÂ¡laga</t>
  </si>
  <si>
    <t xml:space="preserve"> Urbanitzacio Galatzo</t>
  </si>
  <si>
    <t xml:space="preserve"> Grou.</t>
  </si>
  <si>
    <t xml:space="preserve"> Calafat, Espagne</t>
  </si>
  <si>
    <t xml:space="preserve"> N.-Deutschland</t>
  </si>
  <si>
    <t xml:space="preserve"> Saint-Cast-le-Guildo, France</t>
  </si>
  <si>
    <t>Cantieri Nautici Dalla Pieta power boats</t>
  </si>
  <si>
    <t xml:space="preserve"> Griechenland </t>
  </si>
  <si>
    <t xml:space="preserve"> Izola / Isola</t>
  </si>
  <si>
    <t xml:space="preserve"> saint cyprien, France, saint cyprien, saint cyprie</t>
  </si>
  <si>
    <t xml:space="preserve"> saint cyprien, saint cyprien</t>
  </si>
  <si>
    <t xml:space="preserve"> Mykonos Island</t>
  </si>
  <si>
    <t>Fountaine Pajot power boats</t>
  </si>
  <si>
    <t xml:space="preserve"> Canet-en-Roussillon, France</t>
  </si>
  <si>
    <t xml:space="preserve">Monaco </t>
  </si>
  <si>
    <t xml:space="preserve"> .</t>
  </si>
  <si>
    <t>Cantieri Estensi power boats</t>
  </si>
  <si>
    <t>Zeeland Jachtbouw power boats</t>
  </si>
  <si>
    <t xml:space="preserve"> Gent</t>
  </si>
  <si>
    <t xml:space="preserve"> Cannes</t>
  </si>
  <si>
    <t>XO Boats power boats</t>
  </si>
  <si>
    <t>VanDutch power boats</t>
  </si>
  <si>
    <t xml:space="preserve"> CastellÃƒÂ³n</t>
  </si>
  <si>
    <t xml:space="preserve"> Elders</t>
  </si>
  <si>
    <t xml:space="preserve"> INFO BOOTE RIEDL SUKOSAN</t>
  </si>
  <si>
    <t xml:space="preserve"> Perpignan</t>
  </si>
  <si>
    <t xml:space="preserve"> SEPTEMBER 2020 Reese Marin</t>
  </si>
  <si>
    <t>Technohull power boats</t>
  </si>
  <si>
    <t xml:space="preserve"> Limassol</t>
  </si>
  <si>
    <t xml:space="preserve"> Southhampton</t>
  </si>
  <si>
    <t xml:space="preserve"> Helsinki, (FI)</t>
  </si>
  <si>
    <t>Elegance power boats</t>
  </si>
  <si>
    <t>Euroship power boats</t>
  </si>
  <si>
    <t xml:space="preserve"> OOSTENDE, Belgique</t>
  </si>
  <si>
    <t xml:space="preserve"> SAINT GILLES CROIX DE VIE, LES SABLES OLONNE</t>
  </si>
  <si>
    <t>new boat from stock,Hybrid</t>
  </si>
  <si>
    <t xml:space="preserve"> Grou</t>
  </si>
  <si>
    <t xml:space="preserve"> La Napoule</t>
  </si>
  <si>
    <t xml:space="preserve"> ab vÃƒÂ¦rft</t>
  </si>
  <si>
    <t xml:space="preserve"> VILLENEUVE LOUBET, France</t>
  </si>
  <si>
    <t>AICON Yachts power boats</t>
  </si>
  <si>
    <t xml:space="preserve"> Apulien</t>
  </si>
  <si>
    <t xml:space="preserve"> ????a?a, ????a?a</t>
  </si>
  <si>
    <t xml:space="preserve"> Lingano</t>
  </si>
  <si>
    <t xml:space="preserve"> Alicante (Alacant), Espagne</t>
  </si>
  <si>
    <t>Catamaran</t>
  </si>
  <si>
    <t>Alalunga power boats</t>
  </si>
  <si>
    <t xml:space="preserve"> Sotogrande</t>
  </si>
  <si>
    <t xml:space="preserve"> DUBROVNIK, Croatie</t>
  </si>
  <si>
    <t>Overblue power boats</t>
  </si>
  <si>
    <t xml:space="preserve"> NÃƒÂ¤he Flensburg</t>
  </si>
  <si>
    <t xml:space="preserve"> BORMES LES MIMOSA, France</t>
  </si>
  <si>
    <t>Integrity power boats</t>
  </si>
  <si>
    <t xml:space="preserve"> Rostock</t>
  </si>
  <si>
    <t>Dominator power boats</t>
  </si>
  <si>
    <t xml:space="preserve"> REGIO ROERMOND</t>
  </si>
  <si>
    <t xml:space="preserve"> Barcelona, Espagne</t>
  </si>
  <si>
    <t xml:space="preserve"> Sabaudia</t>
  </si>
  <si>
    <t>De Vries power boats</t>
  </si>
  <si>
    <t xml:space="preserve"> Lavagna</t>
  </si>
  <si>
    <t>Dalla Pieta power boats</t>
  </si>
  <si>
    <t xml:space="preserve"> Adriatic</t>
  </si>
  <si>
    <t xml:space="preserve"> wemeldinge</t>
  </si>
  <si>
    <t xml:space="preserve"> ZEELAND</t>
  </si>
  <si>
    <t xml:space="preserve"> Stockholm, Stockholm</t>
  </si>
  <si>
    <t xml:space="preserve"> Cavalaire, ANTIBES</t>
  </si>
  <si>
    <t xml:space="preserve"> SAINT GILLES CROIX DE VIE, SAINT GILLES CROIX DE V</t>
  </si>
  <si>
    <t xml:space="preserve"> 44380 PORNICHET, France</t>
  </si>
  <si>
    <t>Display Model,Diesel</t>
  </si>
  <si>
    <t>Brabus power boats</t>
  </si>
  <si>
    <t xml:space="preserve"> Ausstellungshalle Traben-Trarbach </t>
  </si>
  <si>
    <t xml:space="preserve"> saint cyprien, France</t>
  </si>
  <si>
    <t xml:space="preserve"> Marseille</t>
  </si>
  <si>
    <t xml:space="preserve"> On request</t>
  </si>
  <si>
    <t xml:space="preserve"> Ultimo Juni 2020 Reese Marin</t>
  </si>
  <si>
    <t xml:space="preserve"> HYERES, France</t>
  </si>
  <si>
    <t xml:space="preserve"> Goldach</t>
  </si>
  <si>
    <t xml:space="preserve"> Gocek</t>
  </si>
  <si>
    <t>Super Lauwersmeer power boats</t>
  </si>
  <si>
    <t>Doggersbank power boats</t>
  </si>
  <si>
    <t>Leopard power boats</t>
  </si>
  <si>
    <t xml:space="preserve"> South of France</t>
  </si>
  <si>
    <t xml:space="preserve"> Cannes, France</t>
  </si>
  <si>
    <t xml:space="preserve"> Marine Test Centre "Italo Monzino"</t>
  </si>
  <si>
    <t>Marquis power boats</t>
  </si>
  <si>
    <t xml:space="preserve"> Venice</t>
  </si>
  <si>
    <t xml:space="preserve"> ARZON, ARZON</t>
  </si>
  <si>
    <t xml:space="preserve"> Gb SÃƒÂ¼d West</t>
  </si>
  <si>
    <t xml:space="preserve"> Antibes</t>
  </si>
  <si>
    <t xml:space="preserve"> Mandelieu la Napoule, Mandelieu la Napoule</t>
  </si>
  <si>
    <t>Aicon power boats</t>
  </si>
  <si>
    <t xml:space="preserve"> Marina</t>
  </si>
  <si>
    <t xml:space="preserve"> Ouistreham, France</t>
  </si>
  <si>
    <t xml:space="preserve"> Roses</t>
  </si>
  <si>
    <t>Blu Martin power boats</t>
  </si>
  <si>
    <t xml:space="preserve"> NAPLES</t>
  </si>
  <si>
    <t xml:space="preserve"> ZAGREB, Croatie</t>
  </si>
  <si>
    <t xml:space="preserve"> Porto</t>
  </si>
  <si>
    <t>Overmarine power boats</t>
  </si>
  <si>
    <t xml:space="preserve"> Mittelmeer</t>
  </si>
  <si>
    <t xml:space="preserve"> Tivat, MontÃƒÂ©negro</t>
  </si>
  <si>
    <t>Baikal power boats</t>
  </si>
  <si>
    <t xml:space="preserve">Russian Federation </t>
  </si>
  <si>
    <t xml:space="preserve"> Moskau</t>
  </si>
  <si>
    <t xml:space="preserve">Egypt </t>
  </si>
  <si>
    <t xml:space="preserve"> El Gouna</t>
  </si>
  <si>
    <t xml:space="preserve"> Frejus, France</t>
  </si>
  <si>
    <t>Mangusta power boats</t>
  </si>
  <si>
    <t xml:space="preserve"> Formia</t>
  </si>
  <si>
    <t xml:space="preserve"> HyÃƒÂ¨res, France</t>
  </si>
  <si>
    <t xml:space="preserve"> Palmanova</t>
  </si>
  <si>
    <t>Mega Yacht</t>
  </si>
  <si>
    <t>Vitech power boats</t>
  </si>
  <si>
    <t xml:space="preserve"> Lefkada</t>
  </si>
  <si>
    <t xml:space="preserve"> ?????</t>
  </si>
  <si>
    <t xml:space="preserve"> AGDE, France, AGDE, AGDE</t>
  </si>
  <si>
    <t xml:space="preserve"> St Julians</t>
  </si>
  <si>
    <t>Spertini power boats</t>
  </si>
  <si>
    <t xml:space="preserve"> LA BAULE, France</t>
  </si>
  <si>
    <t xml:space="preserve"> SÃƒÂ¼dfrankreich</t>
  </si>
  <si>
    <t xml:space="preserve"> Regio Roermond</t>
  </si>
  <si>
    <t xml:space="preserve"> auf Anfrage / on request / Niederlande</t>
  </si>
  <si>
    <t xml:space="preserve"> VierwaldstÃƒÂ¤ttersee mit eigenem Bootsplatz </t>
  </si>
  <si>
    <t xml:space="preserve"> Corsica</t>
  </si>
  <si>
    <t xml:space="preserve"> Marina Veruda </t>
  </si>
  <si>
    <t xml:space="preserve"> Bandol, France</t>
  </si>
  <si>
    <t xml:space="preserve"> Beaulieu-sur-Mer</t>
  </si>
  <si>
    <t xml:space="preserve"> Linz - San Giorgio di Nogaro (I)</t>
  </si>
  <si>
    <t>Fincantieri Yachts power boats</t>
  </si>
  <si>
    <t xml:space="preserve"> Koper Capodistria</t>
  </si>
  <si>
    <t xml:space="preserve"> Gottlieben </t>
  </si>
  <si>
    <t xml:space="preserve"> ATHENS, GrÃƒÂ¨ce</t>
  </si>
  <si>
    <t xml:space="preserve"> Saint-Jean-Cap-Ferrat</t>
  </si>
  <si>
    <t xml:space="preserve"> Rome</t>
  </si>
  <si>
    <t xml:space="preserve"> Costa del Sol </t>
  </si>
  <si>
    <t xml:space="preserve"> Griechenland</t>
  </si>
  <si>
    <t xml:space="preserve"> Cavalaire, Cavalaire</t>
  </si>
  <si>
    <t xml:space="preserve"> PORT NAPOLEON, France</t>
  </si>
  <si>
    <t xml:space="preserve"> Frankrijk (France)</t>
  </si>
  <si>
    <t xml:space="preserve"> Niederlande</t>
  </si>
  <si>
    <t xml:space="preserve"> Northern Turkey</t>
  </si>
  <si>
    <t xml:space="preserve"> Portomaso</t>
  </si>
  <si>
    <t xml:space="preserve"> Empuriabrava</t>
  </si>
  <si>
    <t xml:space="preserve"> Napels</t>
  </si>
  <si>
    <t xml:space="preserve"> Croatia Seget </t>
  </si>
  <si>
    <t xml:space="preserve"> Beaulieu sur Mer</t>
  </si>
  <si>
    <t xml:space="preserve"> Rom</t>
  </si>
  <si>
    <t xml:space="preserve"> Bormes-les-Mimosas</t>
  </si>
  <si>
    <t xml:space="preserve"> Frankreich </t>
  </si>
  <si>
    <t xml:space="preserve"> Nice</t>
  </si>
  <si>
    <t>MCY power boats</t>
  </si>
  <si>
    <t xml:space="preserve"> Linz Marine Test Centre "Italo Monzino"</t>
  </si>
  <si>
    <t>Flybridge,Hardtop,Motor Yacht</t>
  </si>
  <si>
    <t xml:space="preserve"> tyrrhenian</t>
  </si>
  <si>
    <t xml:space="preserve"> PORTO PICCOLO, Espagne</t>
  </si>
  <si>
    <t xml:space="preserve"> Malta</t>
  </si>
  <si>
    <t xml:space="preserve"> Golf Juan</t>
  </si>
  <si>
    <t xml:space="preserve"> Athens, GrÃƒÂ¨ce</t>
  </si>
  <si>
    <t xml:space="preserve">Australia </t>
  </si>
  <si>
    <t xml:space="preserve"> Perth</t>
  </si>
  <si>
    <t xml:space="preserve"> Montenegro </t>
  </si>
  <si>
    <t xml:space="preserve"> Tivat</t>
  </si>
  <si>
    <t xml:space="preserve"> Poligono Industrial a Tomada</t>
  </si>
  <si>
    <t xml:space="preserve"> CALVIA, Italie</t>
  </si>
  <si>
    <t xml:space="preserve"> Southcoast GB </t>
  </si>
  <si>
    <t>Cantieri Schiavone power boats</t>
  </si>
  <si>
    <t xml:space="preserve"> Calabria </t>
  </si>
  <si>
    <t xml:space="preserve"> Sardinien</t>
  </si>
  <si>
    <t xml:space="preserve"> Port La Napoule</t>
  </si>
  <si>
    <t xml:space="preserve">Bulgaria </t>
  </si>
  <si>
    <t>Sossego power boats</t>
  </si>
  <si>
    <t>Benetti power boats</t>
  </si>
  <si>
    <t xml:space="preserve"> San Remo</t>
  </si>
  <si>
    <t>Baglietto power boats</t>
  </si>
  <si>
    <t xml:space="preserve"> La Spezia</t>
  </si>
  <si>
    <t>Curvelle power boats</t>
  </si>
  <si>
    <t xml:space="preserve"> Dubrovnik</t>
  </si>
  <si>
    <t xml:space="preserve"> Poole / GB </t>
  </si>
  <si>
    <t xml:space="preserve"> Brisbane City</t>
  </si>
  <si>
    <t xml:space="preserve"> St Raphael</t>
  </si>
  <si>
    <t xml:space="preserve"> United Kingdom </t>
  </si>
  <si>
    <t>Rodriguez Group (Italyachts) power boats</t>
  </si>
  <si>
    <t xml:space="preserve"> South France-Contact SCHMIDT YACHTING</t>
  </si>
  <si>
    <t>Perini Navi Spa power boats</t>
  </si>
  <si>
    <t xml:space="preserve"> Olbia</t>
  </si>
  <si>
    <t xml:space="preserve"> Six Four Les Plages</t>
  </si>
  <si>
    <t>Johnson power boats</t>
  </si>
  <si>
    <t xml:space="preserve">Taiwan </t>
  </si>
  <si>
    <t xml:space="preserve"> Kaohsiung</t>
  </si>
  <si>
    <t xml:space="preserve"> Lymington</t>
  </si>
  <si>
    <t>ISA Yachts power boats</t>
  </si>
  <si>
    <t xml:space="preserve"> El Toro</t>
  </si>
  <si>
    <t xml:space="preserve"> Begunje</t>
  </si>
  <si>
    <t>Sunreef power boats</t>
  </si>
  <si>
    <t xml:space="preserve"> Spanien</t>
  </si>
  <si>
    <t>Bering Yachts power boats</t>
  </si>
  <si>
    <t xml:space="preserve"> Antalya</t>
  </si>
  <si>
    <t xml:space="preserve"> Capo Ferro</t>
  </si>
  <si>
    <t xml:space="preserve"> Russland</t>
  </si>
  <si>
    <t xml:space="preserve"> Naples</t>
  </si>
  <si>
    <t xml:space="preserve">Thailand </t>
  </si>
  <si>
    <t xml:space="preserve"> Phuket, ThaÃƒÂ¯lande</t>
  </si>
  <si>
    <t xml:space="preserve"> CÃƒÂ´te Atlantique "La Rochelle"</t>
  </si>
  <si>
    <t>Filippetti power boats</t>
  </si>
  <si>
    <t xml:space="preserve"> Nord</t>
  </si>
  <si>
    <t>Ses Yachts power boats</t>
  </si>
  <si>
    <t xml:space="preserve"> Port Adriano</t>
  </si>
  <si>
    <t xml:space="preserve"> Adriatic Sea (Fano)</t>
  </si>
  <si>
    <t xml:space="preserve"> Bretagne </t>
  </si>
  <si>
    <t xml:space="preserve"> Monfalcone</t>
  </si>
  <si>
    <t xml:space="preserve"> La Spezia, Italie</t>
  </si>
  <si>
    <t>Mondo marine power boats</t>
  </si>
  <si>
    <t xml:space="preserve"> Nord Italien</t>
  </si>
  <si>
    <t xml:space="preserve"> Genua</t>
  </si>
  <si>
    <t xml:space="preserve"> Francia Mediterraneo</t>
  </si>
  <si>
    <t xml:space="preserve"> Menorca</t>
  </si>
  <si>
    <t xml:space="preserve"> a</t>
  </si>
  <si>
    <t>Delta Powerboats power boats</t>
  </si>
  <si>
    <t xml:space="preserve"> Castellammare di Stabia</t>
  </si>
  <si>
    <t xml:space="preserve"> Sant Feliu de GuÃƒÂ­xols</t>
  </si>
  <si>
    <t xml:space="preserve"> Moaskau</t>
  </si>
  <si>
    <t>Selene power boats</t>
  </si>
  <si>
    <t xml:space="preserve"> Greece</t>
  </si>
  <si>
    <t xml:space="preserve"> Tirreno Meer</t>
  </si>
  <si>
    <t xml:space="preserve"> Santa Ponca</t>
  </si>
  <si>
    <t xml:space="preserve"> Moraira</t>
  </si>
  <si>
    <t xml:space="preserve"> Spanien </t>
  </si>
  <si>
    <t xml:space="preserve"> In verkoophaven, In verkoophaven</t>
  </si>
  <si>
    <t>Heesen Yachts power boats</t>
  </si>
  <si>
    <t xml:space="preserve"> Barcelona, Spain </t>
  </si>
  <si>
    <t xml:space="preserve"> Istanbul</t>
  </si>
  <si>
    <t xml:space="preserve">Latvia </t>
  </si>
  <si>
    <t xml:space="preserve"> Riga, (LAT)</t>
  </si>
  <si>
    <t xml:space="preserve"> CÃƒÂ´te d'Azur</t>
  </si>
  <si>
    <t xml:space="preserve"> Linz, San Girorgio di Nogaro</t>
  </si>
  <si>
    <t xml:space="preserve"> NÃƒÂ„HE PALMA</t>
  </si>
  <si>
    <t xml:space="preserve"> cala d'or</t>
  </si>
  <si>
    <t xml:space="preserve"> SÃƒÂ¼d</t>
  </si>
  <si>
    <t xml:space="preserve"> Frankreich</t>
  </si>
  <si>
    <t>Maiora power boats</t>
  </si>
  <si>
    <t xml:space="preserve"> Fano</t>
  </si>
  <si>
    <t xml:space="preserve"> Valetta</t>
  </si>
  <si>
    <t xml:space="preserve"> auf Anfrage / on request /Mittelmeer</t>
  </si>
  <si>
    <t>Cobrey power boats</t>
  </si>
  <si>
    <t xml:space="preserve"> Hilzingen </t>
  </si>
  <si>
    <t xml:space="preserve"> Port-Saint-Louis-du-RhÃƒÂ´ne, France</t>
  </si>
  <si>
    <t xml:space="preserve"> Turchia</t>
  </si>
  <si>
    <t>Silverline power boats</t>
  </si>
  <si>
    <t xml:space="preserve"> Port Grimaud</t>
  </si>
  <si>
    <t xml:space="preserve"> Delivery UK or Med, Delivery UK or Med</t>
  </si>
  <si>
    <t xml:space="preserve"> Alpes Maritimes </t>
  </si>
  <si>
    <t xml:space="preserve"> Trogir, (CRO)</t>
  </si>
  <si>
    <t xml:space="preserve">Ireland </t>
  </si>
  <si>
    <t xml:space="preserve"> Dublin, Dublin</t>
  </si>
  <si>
    <t xml:space="preserve"> MONACO, Monaco</t>
  </si>
  <si>
    <t xml:space="preserve"> lisboa</t>
  </si>
  <si>
    <t>Ocean Alexander power boats</t>
  </si>
  <si>
    <t xml:space="preserve"> INFO BOOTE RIEDL SLOWENIEN</t>
  </si>
  <si>
    <t xml:space="preserve"> Monaco, Monaco</t>
  </si>
  <si>
    <t xml:space="preserve"> I SÃƒÂ¼d</t>
  </si>
  <si>
    <t xml:space="preserve"> Sibenik, (CRO)</t>
  </si>
  <si>
    <t>Austin Parker power boats</t>
  </si>
  <si>
    <t>Fipa Italiana power boats</t>
  </si>
  <si>
    <t>Canados power boats</t>
  </si>
  <si>
    <t xml:space="preserve"> Willemstad</t>
  </si>
  <si>
    <t xml:space="preserve"> Zeeland</t>
  </si>
  <si>
    <t xml:space="preserve"> Area Gothenburg</t>
  </si>
  <si>
    <t xml:space="preserve"> Lisboa</t>
  </si>
  <si>
    <t xml:space="preserve"> La Napoule, La Napoule</t>
  </si>
  <si>
    <t xml:space="preserve"> Sanremo</t>
  </si>
  <si>
    <t xml:space="preserve"> Golfe Juan</t>
  </si>
  <si>
    <t xml:space="preserve"> Licata</t>
  </si>
  <si>
    <t xml:space="preserve"> Port Grimaud, Port Grimaud</t>
  </si>
  <si>
    <t xml:space="preserve"> Les Marines de Cogolin, Les Marines de Cogolin</t>
  </si>
  <si>
    <t xml:space="preserve"> Saint-Tropez, France</t>
  </si>
  <si>
    <t xml:space="preserve"> Port d'Andratx</t>
  </si>
  <si>
    <t xml:space="preserve"> Imperia</t>
  </si>
  <si>
    <t xml:space="preserve"> Turku, (FI)</t>
  </si>
  <si>
    <t xml:space="preserve"> Sizilien</t>
  </si>
  <si>
    <t xml:space="preserve"> Wanssum</t>
  </si>
  <si>
    <t xml:space="preserve"> Kroatien </t>
  </si>
  <si>
    <t>Jaguar power boats</t>
  </si>
  <si>
    <t xml:space="preserve"> INFO BOOTE RIEDL ZADAR</t>
  </si>
  <si>
    <t xml:space="preserve"> Altea, Espagne</t>
  </si>
  <si>
    <t xml:space="preserve"> St-Jean-Cap-Ferrat</t>
  </si>
  <si>
    <t xml:space="preserve"> Turku (FI)</t>
  </si>
  <si>
    <t xml:space="preserve"> Rovinj </t>
  </si>
  <si>
    <t xml:space="preserve"> Bari</t>
  </si>
  <si>
    <t xml:space="preserve"> VILLENEUVE LOUBET, ITALIE</t>
  </si>
  <si>
    <t>Belliure power boats</t>
  </si>
  <si>
    <t>Pearl power boats</t>
  </si>
  <si>
    <t xml:space="preserve"> Ipswich, Suffolk, Ipswich, Suffolk</t>
  </si>
  <si>
    <t>Verhoeven power boats</t>
  </si>
  <si>
    <t xml:space="preserve"> Six-Fours-les-Plages, France</t>
  </si>
  <si>
    <t xml:space="preserve"> Holland</t>
  </si>
  <si>
    <t>Monachus power boats</t>
  </si>
  <si>
    <t xml:space="preserve"> Lav</t>
  </si>
  <si>
    <t xml:space="preserve"> SuÃƒÂ¨de</t>
  </si>
  <si>
    <t xml:space="preserve"> Gb SÃƒÂ¼d</t>
  </si>
  <si>
    <t xml:space="preserve"> IBIZA </t>
  </si>
  <si>
    <t xml:space="preserve">Martinique </t>
  </si>
  <si>
    <t xml:space="preserve"> Le Marin</t>
  </si>
  <si>
    <t xml:space="preserve"> NÃƒÂ¤he Rostock</t>
  </si>
  <si>
    <t xml:space="preserve"> London</t>
  </si>
  <si>
    <t>Pantera power boats</t>
  </si>
  <si>
    <t xml:space="preserve"> Zuid Nederlnd </t>
  </si>
  <si>
    <t xml:space="preserve"> auf Anfrage / on request / Griechenland / Greece</t>
  </si>
  <si>
    <t>Navalia power boats</t>
  </si>
  <si>
    <t xml:space="preserve"> AB VÃƒÂ†RFT</t>
  </si>
  <si>
    <t xml:space="preserve"> Golfe Juan, Golfe Juan</t>
  </si>
  <si>
    <t xml:space="preserve"> Mandelieu la Napoule, France</t>
  </si>
  <si>
    <t xml:space="preserve"> Montemarcello</t>
  </si>
  <si>
    <t xml:space="preserve"> Southampton, Southampton</t>
  </si>
  <si>
    <t>Yaretti power boats</t>
  </si>
  <si>
    <t>Alfamarine power boats</t>
  </si>
  <si>
    <t>Franchini power boats</t>
  </si>
  <si>
    <t xml:space="preserve"> Kotka, (FI)</t>
  </si>
  <si>
    <t xml:space="preserve"> Burton Waters, Royaume Uni</t>
  </si>
  <si>
    <t xml:space="preserve"> Inverkip, Inverkip</t>
  </si>
  <si>
    <t xml:space="preserve"> MARMARIS, MARMARIS</t>
  </si>
  <si>
    <t>VICEM power boats</t>
  </si>
  <si>
    <t>Cabin Boat,Motor Yacht,Offshore Boat</t>
  </si>
  <si>
    <t xml:space="preserve"> Neustadt in Holstein</t>
  </si>
  <si>
    <t xml:space="preserve"> Vilamoura Algarve</t>
  </si>
  <si>
    <t xml:space="preserve"> Anzio</t>
  </si>
  <si>
    <t xml:space="preserve"> PORTO PICCOLO</t>
  </si>
  <si>
    <t xml:space="preserve"> Aprilia Marittima di Latisana (UD)</t>
  </si>
  <si>
    <t xml:space="preserve"> Istria</t>
  </si>
  <si>
    <t xml:space="preserve"> auf Anfrage / on request / Adria / Kroatien</t>
  </si>
  <si>
    <t>Burger power boats</t>
  </si>
  <si>
    <t>Skagen power boats</t>
  </si>
  <si>
    <t xml:space="preserve"> Showroom Toldbodgade 94 Randers</t>
  </si>
  <si>
    <t xml:space="preserve"> Kontakt os</t>
  </si>
  <si>
    <t>Marine Projects power boats</t>
  </si>
  <si>
    <t xml:space="preserve"> BOOTE RIEDL NOVIGRAD</t>
  </si>
  <si>
    <t>PR Marine power boats</t>
  </si>
  <si>
    <t xml:space="preserve"> NIEPORET, Pologne</t>
  </si>
  <si>
    <t xml:space="preserve"> SAINT CAST LE GUILDO, France</t>
  </si>
  <si>
    <t xml:space="preserve"> Matignon, France</t>
  </si>
  <si>
    <t xml:space="preserve"> Stevensweert (NL)</t>
  </si>
  <si>
    <t xml:space="preserve"> Flevoland </t>
  </si>
  <si>
    <t xml:space="preserve"> NÃƒÂ„HE SPLIT - BOOTE RIEDL</t>
  </si>
  <si>
    <t xml:space="preserve"> Nieuport, Belgique</t>
  </si>
  <si>
    <t xml:space="preserve"> MARTIGUES, MARTIGUES</t>
  </si>
  <si>
    <t xml:space="preserve">Seychelles </t>
  </si>
  <si>
    <t xml:space="preserve"> MahÃƒÂ©</t>
  </si>
  <si>
    <t xml:space="preserve"> Punat </t>
  </si>
  <si>
    <t xml:space="preserve">Morocco </t>
  </si>
  <si>
    <t xml:space="preserve"> Ceuta </t>
  </si>
  <si>
    <t>Magnum power boats</t>
  </si>
  <si>
    <t xml:space="preserve"> Lavrion</t>
  </si>
  <si>
    <t xml:space="preserve"> Dubrovnik, (CRO)</t>
  </si>
  <si>
    <t>Lagoon power boats</t>
  </si>
  <si>
    <t xml:space="preserve"> Bar</t>
  </si>
  <si>
    <t xml:space="preserve"> MONACO, France</t>
  </si>
  <si>
    <t xml:space="preserve"> Granville, Granville</t>
  </si>
  <si>
    <t xml:space="preserve"> Adria </t>
  </si>
  <si>
    <t>Linden power boats</t>
  </si>
  <si>
    <t xml:space="preserve"> SOLENZARA, SOLENZARA</t>
  </si>
  <si>
    <t>Albatro power boats</t>
  </si>
  <si>
    <t>Marian power boats</t>
  </si>
  <si>
    <t xml:space="preserve"> Beulieu</t>
  </si>
  <si>
    <t xml:space="preserve"> VANNES, VANNES</t>
  </si>
  <si>
    <t xml:space="preserve"> SARDAIGNE</t>
  </si>
  <si>
    <t xml:space="preserve"> UMAG - BOOTE RIEDL</t>
  </si>
  <si>
    <t xml:space="preserve"> INFO BOOTE RIEDL KROATIEN</t>
  </si>
  <si>
    <t xml:space="preserve"> Ibiza </t>
  </si>
  <si>
    <t xml:space="preserve"> Frejus, Frankreich (CÃƒÂ´te dÃ¢Â€Â™Azur) </t>
  </si>
  <si>
    <t xml:space="preserve"> MÃƒÂ©diterranÃƒÂ©e </t>
  </si>
  <si>
    <t>Swiss Craft power boats</t>
  </si>
  <si>
    <t xml:space="preserve"> Primosten, (CRO)</t>
  </si>
  <si>
    <t xml:space="preserve"> SÃƒÂœDFRANKREICH</t>
  </si>
  <si>
    <t xml:space="preserve"> Thonon-les-Bains, France</t>
  </si>
  <si>
    <t xml:space="preserve"> Livorno</t>
  </si>
  <si>
    <t xml:space="preserve"> In verkoophaven, Pays-Bas</t>
  </si>
  <si>
    <t xml:space="preserve"> Antibes (France) </t>
  </si>
  <si>
    <t xml:space="preserve">Lebanon </t>
  </si>
  <si>
    <t xml:space="preserve"> Beirut</t>
  </si>
  <si>
    <t xml:space="preserve"> TravemÃƒÂ¼nde</t>
  </si>
  <si>
    <t xml:space="preserve"> West</t>
  </si>
  <si>
    <t>Erman Yachting power boats</t>
  </si>
  <si>
    <t xml:space="preserve"> Pula, Marina Veruda </t>
  </si>
  <si>
    <t xml:space="preserve"> OstkÃƒÂ¼ste</t>
  </si>
  <si>
    <t xml:space="preserve">Czech Republic </t>
  </si>
  <si>
    <t xml:space="preserve"> PRAGUE, RÃƒÂ©publique TchÃƒÂ¨que</t>
  </si>
  <si>
    <t>Jetten power boats</t>
  </si>
  <si>
    <t xml:space="preserve"> BelgiÃƒÂ« - Omgeving Brugge</t>
  </si>
  <si>
    <t xml:space="preserve"> Msida</t>
  </si>
  <si>
    <t>Center console boat,Classic</t>
  </si>
  <si>
    <t xml:space="preserve"> LA GAVINE, HYERES</t>
  </si>
  <si>
    <t xml:space="preserve"> a.Anfrage/on request/ Kroatien /Istrien</t>
  </si>
  <si>
    <t xml:space="preserve"> Niet in verkoophaven, bezichtiging op afspraak.</t>
  </si>
  <si>
    <t>Ijlstervlet power boats</t>
  </si>
  <si>
    <t xml:space="preserve"> Split, Croatie</t>
  </si>
  <si>
    <t xml:space="preserve"> NÃƒÂ¥dendal</t>
  </si>
  <si>
    <t xml:space="preserve"> Jesolo</t>
  </si>
  <si>
    <t xml:space="preserve"> Costa del Sol</t>
  </si>
  <si>
    <t xml:space="preserve"> St. Julians</t>
  </si>
  <si>
    <t>Cabin Boat,Motor Yacht,Trawler</t>
  </si>
  <si>
    <t xml:space="preserve"> Portoroz </t>
  </si>
  <si>
    <t xml:space="preserve"> DÃƒÂ©nia, Espagne</t>
  </si>
  <si>
    <t xml:space="preserve">Ostsee </t>
  </si>
  <si>
    <t xml:space="preserve"> Naantali </t>
  </si>
  <si>
    <t>Bowrider,Motor Yacht,Wakeboard/Wakesurf</t>
  </si>
  <si>
    <t>Giorgi power boats</t>
  </si>
  <si>
    <t xml:space="preserve"> I West</t>
  </si>
  <si>
    <t xml:space="preserve"> auf Anfrage / on request / Griechenland</t>
  </si>
  <si>
    <t xml:space="preserve"> Seyne sur Mer</t>
  </si>
  <si>
    <t xml:space="preserve"> GroÃƒÂŸbritannien</t>
  </si>
  <si>
    <t xml:space="preserve"> Hamble, Hamble</t>
  </si>
  <si>
    <t>Motor Yacht,Trawler</t>
  </si>
  <si>
    <t xml:space="preserve"> riga </t>
  </si>
  <si>
    <t xml:space="preserve"> Elbe </t>
  </si>
  <si>
    <t xml:space="preserve"> 3421 Lyssach</t>
  </si>
  <si>
    <t xml:space="preserve"> INFO DD-YACHTING KROATIEN</t>
  </si>
  <si>
    <t xml:space="preserve"> INFO DD-YACHTING DEUTSCHLAND</t>
  </si>
  <si>
    <t xml:space="preserve"> LORIENT, LORIENT</t>
  </si>
  <si>
    <t xml:space="preserve"> Tyrrhenian sea</t>
  </si>
  <si>
    <t xml:space="preserve"> Stockholm</t>
  </si>
  <si>
    <t>Hitzler-Werft Regensburg power boats</t>
  </si>
  <si>
    <t xml:space="preserve"> Locarno</t>
  </si>
  <si>
    <t>Classic,House Boat,Motor Yacht</t>
  </si>
  <si>
    <t>Lavagna power boats</t>
  </si>
  <si>
    <t xml:space="preserve"> Gelderland </t>
  </si>
  <si>
    <t xml:space="preserve"> Tirreno Meridionale</t>
  </si>
  <si>
    <t>Hemiksem power boats</t>
  </si>
  <si>
    <t xml:space="preserve"> Bruxelles - Ittre </t>
  </si>
  <si>
    <t>Nautica Esposito power boats</t>
  </si>
  <si>
    <t xml:space="preserve"> Gerona, Espagne</t>
  </si>
  <si>
    <t xml:space="preserve"> MANCHE, France</t>
  </si>
  <si>
    <t>Pavati power boats</t>
  </si>
  <si>
    <t>Biot power boats</t>
  </si>
  <si>
    <t xml:space="preserve"> Schleswig-Holstein / Nordsee</t>
  </si>
  <si>
    <t>Tryvia power boats</t>
  </si>
  <si>
    <t>Adagio Yachts power boats</t>
  </si>
  <si>
    <t>Display Model,Gas</t>
  </si>
  <si>
    <t>Sabre power boats</t>
  </si>
  <si>
    <t xml:space="preserve"> Neustadt</t>
  </si>
  <si>
    <t xml:space="preserve"> golfe juan, GOLFE JUAN</t>
  </si>
  <si>
    <t xml:space="preserve"> cavalaire, France</t>
  </si>
  <si>
    <t xml:space="preserve"> Kappeln / Ostsee</t>
  </si>
  <si>
    <t xml:space="preserve"> Port Ginesta</t>
  </si>
  <si>
    <t xml:space="preserve"> cannes, CANNES</t>
  </si>
  <si>
    <t xml:space="preserve"> Western Turkey</t>
  </si>
  <si>
    <t xml:space="preserve"> RÃƒÂ¶bel</t>
  </si>
  <si>
    <t xml:space="preserve"> Costa Blanca</t>
  </si>
  <si>
    <t xml:space="preserve"> Lago Maggiore</t>
  </si>
  <si>
    <t>Jacabo power boats</t>
  </si>
  <si>
    <t xml:space="preserve"> cogolin, Les Marines de Cogolin</t>
  </si>
  <si>
    <t>Minor power boats</t>
  </si>
  <si>
    <t xml:space="preserve"> Reese Marin Aabenraa</t>
  </si>
  <si>
    <t>Tecnorib power boats</t>
  </si>
  <si>
    <t xml:space="preserve"> Hamina, (FI)</t>
  </si>
  <si>
    <t xml:space="preserve"> Mannheim </t>
  </si>
  <si>
    <t>Cabin Boat,Classic</t>
  </si>
  <si>
    <t xml:space="preserve"> Portsmouth</t>
  </si>
  <si>
    <t xml:space="preserve"> Lying off Site, Lying off Site</t>
  </si>
  <si>
    <t xml:space="preserve"> D-MARIN DALMACIJA, SUKOSAN</t>
  </si>
  <si>
    <t>AGA-Marine power boats</t>
  </si>
  <si>
    <t xml:space="preserve"> Malbork</t>
  </si>
  <si>
    <t>Momenta power boats</t>
  </si>
  <si>
    <t xml:space="preserve"> Ligurien</t>
  </si>
  <si>
    <t>Hardtop,Motor Yacht,Sport Boat</t>
  </si>
  <si>
    <t xml:space="preserve"> Pula </t>
  </si>
  <si>
    <t xml:space="preserve"> Basel </t>
  </si>
  <si>
    <t>Itama power boats</t>
  </si>
  <si>
    <t xml:space="preserve"> Neustadt i.H. </t>
  </si>
  <si>
    <t>Zuiderzee power boats</t>
  </si>
  <si>
    <t xml:space="preserve"> NordsjÃƒÂ¦lland</t>
  </si>
  <si>
    <t>Motiva power boats</t>
  </si>
  <si>
    <t xml:space="preserve"> Vinter hal i Kappelen nord tyskland efter med RM.</t>
  </si>
  <si>
    <t>Rivers and Tides power boats</t>
  </si>
  <si>
    <t xml:space="preserve"> France </t>
  </si>
  <si>
    <t>House Boat,Motor Yacht,Trawler</t>
  </si>
  <si>
    <t xml:space="preserve"> Askersund </t>
  </si>
  <si>
    <t xml:space="preserve"> Santa Margarita</t>
  </si>
  <si>
    <t>Q-Yachts power boats</t>
  </si>
  <si>
    <t xml:space="preserve"> LISBOA</t>
  </si>
  <si>
    <t>Cantieri di Pisa power boats</t>
  </si>
  <si>
    <t xml:space="preserve"> BÃƒÂ©nodet, France</t>
  </si>
  <si>
    <t>ReLine power boats</t>
  </si>
  <si>
    <t xml:space="preserve"> Verkoophaven IJsseldelta Marina Hattem, Geldersedi</t>
  </si>
  <si>
    <t xml:space="preserve"> in onze showroom</t>
  </si>
  <si>
    <t>Concordia power boats</t>
  </si>
  <si>
    <t xml:space="preserve"> Neustadt i.H.</t>
  </si>
  <si>
    <t>Nautilus power boats</t>
  </si>
  <si>
    <t xml:space="preserve"> Malchow</t>
  </si>
  <si>
    <t>Solare power boats</t>
  </si>
  <si>
    <t xml:space="preserve"> CAPBRETON, CAPBRETON</t>
  </si>
  <si>
    <t xml:space="preserve"> Alcudia, Alcudia</t>
  </si>
  <si>
    <t xml:space="preserve"> Ophoven, Maaseik</t>
  </si>
  <si>
    <t xml:space="preserve"> Flensburg</t>
  </si>
  <si>
    <t>Swordsman power boats</t>
  </si>
  <si>
    <t xml:space="preserve"> Burnham-on-Crouch, Burnham-on-Crouch</t>
  </si>
  <si>
    <t>Innovazione&amp;Progetti power boats</t>
  </si>
  <si>
    <t xml:space="preserve"> ThÃƒÂ©oule sur Mer, ThÃƒÂ©oule sur Mer</t>
  </si>
  <si>
    <t xml:space="preserve"> Grado, Grado, Grado</t>
  </si>
  <si>
    <t>Abacus power boats</t>
  </si>
  <si>
    <t xml:space="preserve"> Kressbronn</t>
  </si>
  <si>
    <t xml:space="preserve"> GRANVILLE, France</t>
  </si>
  <si>
    <t>Cabin Boat,Hardtop,Motor Yacht</t>
  </si>
  <si>
    <t xml:space="preserve"> Preveza</t>
  </si>
  <si>
    <t xml:space="preserve"> Salerno</t>
  </si>
  <si>
    <t>Unica Yacht power boats</t>
  </si>
  <si>
    <t xml:space="preserve"> ANTIBES, France</t>
  </si>
  <si>
    <t xml:space="preserve">Lithuania </t>
  </si>
  <si>
    <t xml:space="preserve"> Klaipeda</t>
  </si>
  <si>
    <t>Babro power boats</t>
  </si>
  <si>
    <t xml:space="preserve"> Info Nautic Yachting</t>
  </si>
  <si>
    <t xml:space="preserve"> WÃƒÂ¶rthersee</t>
  </si>
  <si>
    <t xml:space="preserve"> Altenkrempe</t>
  </si>
  <si>
    <t>Knierim Yachtbau power boats</t>
  </si>
  <si>
    <t xml:space="preserve"> Jachthaven Cadzand, Maritiem Plaza 2, 4506 KZ, Ned</t>
  </si>
  <si>
    <t xml:space="preserve"> Gouvia,Corfu</t>
  </si>
  <si>
    <t xml:space="preserve"> Assens, Denemarken (650 km van Utrecht)</t>
  </si>
  <si>
    <t xml:space="preserve"> dunkerque, France</t>
  </si>
  <si>
    <t xml:space="preserve"> Hospitalet del Infante</t>
  </si>
  <si>
    <t xml:space="preserve"> Novigrad</t>
  </si>
  <si>
    <t xml:space="preserve"> regio Breda</t>
  </si>
  <si>
    <t xml:space="preserve"> Barth</t>
  </si>
  <si>
    <t xml:space="preserve"> Menaggio Comer See</t>
  </si>
  <si>
    <t xml:space="preserve"> Cala d'or</t>
  </si>
  <si>
    <t>Orskov Skibsvaerft power boats</t>
  </si>
  <si>
    <t xml:space="preserve"> Weser</t>
  </si>
  <si>
    <t xml:space="preserve"> Finnland</t>
  </si>
  <si>
    <t xml:space="preserve"> les sables d olonne, France</t>
  </si>
  <si>
    <t>Chung Hwa power boats</t>
  </si>
  <si>
    <t xml:space="preserve"> Nieuwpoort (BE)</t>
  </si>
  <si>
    <t>Premiere Yacht power boats</t>
  </si>
  <si>
    <t xml:space="preserve"> slovenia</t>
  </si>
  <si>
    <t xml:space="preserve"> Marina di Villa Igea</t>
  </si>
  <si>
    <t>Enterprise Marine power boats</t>
  </si>
  <si>
    <t xml:space="preserve"> ROYAN, ROYAN</t>
  </si>
  <si>
    <t xml:space="preserve"> grimaud, grimaud</t>
  </si>
  <si>
    <t>Aquastar power boats</t>
  </si>
  <si>
    <t xml:space="preserve"> ESPAGNE</t>
  </si>
  <si>
    <t xml:space="preserve"> GROÃƒÂŸENBRODE</t>
  </si>
  <si>
    <t xml:space="preserve"> regio Bergen</t>
  </si>
  <si>
    <t xml:space="preserve"> GOLFE JUAN, GOLFE JUAN</t>
  </si>
  <si>
    <t xml:space="preserve"> regio Nijmegen</t>
  </si>
  <si>
    <t xml:space="preserve"> Raum OsnabrÃƒÂ¼ck </t>
  </si>
  <si>
    <t xml:space="preserve"> Cavalaire, France</t>
  </si>
  <si>
    <t xml:space="preserve"> Tyskland</t>
  </si>
  <si>
    <t xml:space="preserve"> Lago azul</t>
  </si>
  <si>
    <t xml:space="preserve"> Oude-Meer</t>
  </si>
  <si>
    <t xml:space="preserve"> Nl SÃƒÂ¼d West</t>
  </si>
  <si>
    <t xml:space="preserve"> ICICI Opatija </t>
  </si>
  <si>
    <t xml:space="preserve"> Bezichtiging op afspraak/Call us for a visit/Besic</t>
  </si>
  <si>
    <t>Cabin Boat,Flybridge</t>
  </si>
  <si>
    <t xml:space="preserve"> Roermond BestBoats</t>
  </si>
  <si>
    <t>van Wijk power boats</t>
  </si>
  <si>
    <t xml:space="preserve"> Thal / St.Gallen</t>
  </si>
  <si>
    <t xml:space="preserve"> Lavrio, Greece </t>
  </si>
  <si>
    <t xml:space="preserve"> Ibiza y Formentera </t>
  </si>
  <si>
    <t>Privateer power boats</t>
  </si>
  <si>
    <t xml:space="preserve"> Leidschendam</t>
  </si>
  <si>
    <t xml:space="preserve"> Uznach</t>
  </si>
  <si>
    <t>Need Yacht power boats</t>
  </si>
  <si>
    <t>Linex power boats</t>
  </si>
  <si>
    <t xml:space="preserve"> Meppel</t>
  </si>
  <si>
    <t xml:space="preserve"> Elsfleth</t>
  </si>
  <si>
    <t xml:space="preserve"> Greifswald</t>
  </si>
  <si>
    <t xml:space="preserve"> Regensburg </t>
  </si>
  <si>
    <t xml:space="preserve"> Fussach</t>
  </si>
  <si>
    <t xml:space="preserve"> SAN ANTONIO , Espagne</t>
  </si>
  <si>
    <t xml:space="preserve"> villeneuve loubet, MARINA BAIE DES ANGES</t>
  </si>
  <si>
    <t xml:space="preserve"> Ammersee </t>
  </si>
  <si>
    <t xml:space="preserve"> Gersthofen - Augsburg</t>
  </si>
  <si>
    <t xml:space="preserve"> Fort-de-France</t>
  </si>
  <si>
    <t>Marino power boats</t>
  </si>
  <si>
    <t xml:space="preserve"> ÃƒÂ˜stjylland</t>
  </si>
  <si>
    <t>Fishing Boat,Launch,Motor Yacht</t>
  </si>
  <si>
    <t>Neptunus Yachts power boats</t>
  </si>
  <si>
    <t xml:space="preserve"> Elbe</t>
  </si>
  <si>
    <t>Stormer power boats</t>
  </si>
  <si>
    <t xml:space="preserve"> Zaandam</t>
  </si>
  <si>
    <t xml:space="preserve"> Mallorca</t>
  </si>
  <si>
    <t xml:space="preserve"> Marmaris, Marmaris</t>
  </si>
  <si>
    <t xml:space="preserve"> Costa del Azahar </t>
  </si>
  <si>
    <t xml:space="preserve"> Elburg</t>
  </si>
  <si>
    <t xml:space="preserve"> Damp</t>
  </si>
  <si>
    <t xml:space="preserve"> Gardasee </t>
  </si>
  <si>
    <t xml:space="preserve"> Schweden</t>
  </si>
  <si>
    <t xml:space="preserve"> Vinkeveen (NL)</t>
  </si>
  <si>
    <t xml:space="preserve"> Alsace </t>
  </si>
  <si>
    <t xml:space="preserve"> NÃƒÂ¤he Leer/Nordsee</t>
  </si>
  <si>
    <t xml:space="preserve"> Well Leuker Meer</t>
  </si>
  <si>
    <t xml:space="preserve"> La Manga, La Manga</t>
  </si>
  <si>
    <t xml:space="preserve"> Trogir </t>
  </si>
  <si>
    <t xml:space="preserve"> Rothesay, Rothesay</t>
  </si>
  <si>
    <t xml:space="preserve"> Granada</t>
  </si>
  <si>
    <t xml:space="preserve"> jachthaven Drimmelen bezichtiging alleen op afspra</t>
  </si>
  <si>
    <t>Hans A. Deerberg power boats</t>
  </si>
  <si>
    <t xml:space="preserve"> Hafen, Traben Trarbach</t>
  </si>
  <si>
    <t xml:space="preserve"> CHERBOURG-OCTEVILLE, France</t>
  </si>
  <si>
    <t>Stilecatalini power boats</t>
  </si>
  <si>
    <t xml:space="preserve"> St.Julians</t>
  </si>
  <si>
    <t xml:space="preserve"> St.julians</t>
  </si>
  <si>
    <t xml:space="preserve"> NÃƒÂ¤he SÃƒÂ¶lvesborg/SÃƒÂ¼dschweden</t>
  </si>
  <si>
    <t xml:space="preserve"> Overdekte ligplaats, bezichtiging op afspraak, cal</t>
  </si>
  <si>
    <t xml:space="preserve"> Cadiz</t>
  </si>
  <si>
    <t xml:space="preserve"> France Mediterranee</t>
  </si>
  <si>
    <t xml:space="preserve"> Steenwijk</t>
  </si>
  <si>
    <t>Flevo power boats</t>
  </si>
  <si>
    <t xml:space="preserve"> Limburg</t>
  </si>
  <si>
    <t xml:space="preserve"> Bremerhaven</t>
  </si>
  <si>
    <t xml:space="preserve"> Midtjylland</t>
  </si>
  <si>
    <t xml:space="preserve"> Ostend</t>
  </si>
  <si>
    <t>Eurobanker power boats</t>
  </si>
  <si>
    <t xml:space="preserve"> SAINT VAAST LA HOUGUE, SAINT VAAST LA HOUGUE</t>
  </si>
  <si>
    <t xml:space="preserve"> LES ISSAMBRES, France</t>
  </si>
  <si>
    <t xml:space="preserve"> Les Issambres, France</t>
  </si>
  <si>
    <t xml:space="preserve"> islands</t>
  </si>
  <si>
    <t xml:space="preserve"> Norddeutschland </t>
  </si>
  <si>
    <t>Formula Cruisers power boats</t>
  </si>
  <si>
    <t>Motomar power boats</t>
  </si>
  <si>
    <t xml:space="preserve"> regio Antwerpen</t>
  </si>
  <si>
    <t>Kronborg Marine power boats</t>
  </si>
  <si>
    <t xml:space="preserve"> Flensburg </t>
  </si>
  <si>
    <t xml:space="preserve"> Info amadeus-yachting</t>
  </si>
  <si>
    <t xml:space="preserve"> Walton on the Naze, Walton on the Naze</t>
  </si>
  <si>
    <t xml:space="preserve"> Belfast, Belfast</t>
  </si>
  <si>
    <t xml:space="preserve"> Mittelitalien</t>
  </si>
  <si>
    <t xml:space="preserve"> Schwebheim / Schweinfurt</t>
  </si>
  <si>
    <t>Suncoast power boats</t>
  </si>
  <si>
    <t xml:space="preserve"> Workum.</t>
  </si>
  <si>
    <t xml:space="preserve"> In Produktion </t>
  </si>
  <si>
    <t xml:space="preserve"> La Corse </t>
  </si>
  <si>
    <t>Baltic power boats</t>
  </si>
  <si>
    <t xml:space="preserve"> Nieuwbouw</t>
  </si>
  <si>
    <t>Cabin Boat,House Boat</t>
  </si>
  <si>
    <t xml:space="preserve"> Belfast</t>
  </si>
  <si>
    <t xml:space="preserve"> Lago Di Garda Gardasee Italia</t>
  </si>
  <si>
    <t xml:space="preserve"> Alexandria, Alexandria</t>
  </si>
  <si>
    <t xml:space="preserve"> PORT HALIGUEN, QUIBERON</t>
  </si>
  <si>
    <t xml:space="preserve"> Santander, Espagne</t>
  </si>
  <si>
    <t xml:space="preserve"> Hospitalet del Infante, Espagne</t>
  </si>
  <si>
    <t xml:space="preserve"> Nordtyskland</t>
  </si>
  <si>
    <t>Sarins power boats</t>
  </si>
  <si>
    <t>Hellingskip power boats</t>
  </si>
  <si>
    <t xml:space="preserve"> ALMERIA (ES)</t>
  </si>
  <si>
    <t xml:space="preserve"> Braunschweig</t>
  </si>
  <si>
    <t>Best power boats</t>
  </si>
  <si>
    <t xml:space="preserve"> NÃƒÂ¤he Helsinki</t>
  </si>
  <si>
    <t xml:space="preserve"> ARZON (CROUESTY), France</t>
  </si>
  <si>
    <t>2 emme marine power boats</t>
  </si>
  <si>
    <t xml:space="preserve"> Puglia </t>
  </si>
  <si>
    <t xml:space="preserve"> Neckar</t>
  </si>
  <si>
    <t>Rayglass power boats</t>
  </si>
  <si>
    <t xml:space="preserve"> NÃƒÂ¤he Stockholm</t>
  </si>
  <si>
    <t>Hustler power boats</t>
  </si>
  <si>
    <t xml:space="preserve"> Slovenia</t>
  </si>
  <si>
    <t>Garin power boats</t>
  </si>
  <si>
    <t>Cabin Boat,Hardtop</t>
  </si>
  <si>
    <t>Forbina power boats</t>
  </si>
  <si>
    <t xml:space="preserve"> DENIA, Espagne</t>
  </si>
  <si>
    <t>Lex Boats power boats</t>
  </si>
  <si>
    <t xml:space="preserve"> South Coast Italy</t>
  </si>
  <si>
    <t xml:space="preserve"> Koper</t>
  </si>
  <si>
    <t xml:space="preserve"> Brest, France</t>
  </si>
  <si>
    <t xml:space="preserve"> Marmaris, Turquie</t>
  </si>
  <si>
    <t xml:space="preserve"> Op afspraak/on appointment/auf Termin</t>
  </si>
  <si>
    <t xml:space="preserve"> Ducherow</t>
  </si>
  <si>
    <t xml:space="preserve"> JÃƒÂ¤msÃƒÂ¤, (FI)</t>
  </si>
  <si>
    <t xml:space="preserve"> Werder Havel</t>
  </si>
  <si>
    <t xml:space="preserve"> ST MALO, SAINT-MALO</t>
  </si>
  <si>
    <t xml:space="preserve"> Sanary-sur-Mer, France</t>
  </si>
  <si>
    <t xml:space="preserve"> Rab</t>
  </si>
  <si>
    <t xml:space="preserve"> Prague, RÃƒÂ©publique TchÃƒÂ¨que</t>
  </si>
  <si>
    <t xml:space="preserve"> FRANCE, France</t>
  </si>
  <si>
    <t>Bryant Boats power boats</t>
  </si>
  <si>
    <t>Bowrider,Motor Yacht,Sport Boat</t>
  </si>
  <si>
    <t xml:space="preserve"> LARGS, LARGS</t>
  </si>
  <si>
    <t xml:space="preserve"> Steckborn</t>
  </si>
  <si>
    <t xml:space="preserve"> Gottlieben</t>
  </si>
  <si>
    <t>Polaris power boats</t>
  </si>
  <si>
    <t xml:space="preserve"> Friesland </t>
  </si>
  <si>
    <t xml:space="preserve"> PORTICCIO, France</t>
  </si>
  <si>
    <t xml:space="preserve"> Zadar, (CRO)</t>
  </si>
  <si>
    <t>Fratelli Aprea power boats</t>
  </si>
  <si>
    <t xml:space="preserve"> Dubrovnik, Croatie</t>
  </si>
  <si>
    <t xml:space="preserve"> MÃƒÂ¼ritz</t>
  </si>
  <si>
    <t xml:space="preserve"> St Cyprien, St Cyprien</t>
  </si>
  <si>
    <t>Recla power boats</t>
  </si>
  <si>
    <t>Johnson Yachts power boats</t>
  </si>
  <si>
    <t xml:space="preserve"> Mandelieu La Napoule, Mandelieu La Napoule</t>
  </si>
  <si>
    <t xml:space="preserve"> Mulhouse</t>
  </si>
  <si>
    <t xml:space="preserve"> Leukemeer</t>
  </si>
  <si>
    <t>Bege power boats</t>
  </si>
  <si>
    <t xml:space="preserve"> Uitwellingerga</t>
  </si>
  <si>
    <t>Brandsma power boats</t>
  </si>
  <si>
    <t xml:space="preserve"> Verkoophaven Goliath Sneek</t>
  </si>
  <si>
    <t xml:space="preserve"> LEGE, LEGE</t>
  </si>
  <si>
    <t>Fartes power boats</t>
  </si>
  <si>
    <t xml:space="preserve"> Costa de la Luz </t>
  </si>
  <si>
    <t xml:space="preserve"> Cambrils, Espagne</t>
  </si>
  <si>
    <t>Blue Sailors power boats</t>
  </si>
  <si>
    <t>Grady White Boats power boats</t>
  </si>
  <si>
    <t>Balt Yacht power boats</t>
  </si>
  <si>
    <t xml:space="preserve"> Potsdam - Deetz</t>
  </si>
  <si>
    <t xml:space="preserve"> Bezichtiging uitsluitend op afspraak, besichtigung</t>
  </si>
  <si>
    <t xml:space="preserve"> Burgas</t>
  </si>
  <si>
    <t xml:space="preserve"> Leeuwarden</t>
  </si>
  <si>
    <t xml:space="preserve"> NL</t>
  </si>
  <si>
    <t xml:space="preserve"> INFO DD-YACHING</t>
  </si>
  <si>
    <t xml:space="preserve"> Bezichtiging op afspraak</t>
  </si>
  <si>
    <t>Poldijk Jachtbouw B.V. power boats</t>
  </si>
  <si>
    <t xml:space="preserve"> Lake Ijssel </t>
  </si>
  <si>
    <t>Striker power boats</t>
  </si>
  <si>
    <t xml:space="preserve"> Urk</t>
  </si>
  <si>
    <t xml:space="preserve"> Drachten</t>
  </si>
  <si>
    <t xml:space="preserve"> HANN. MUENDEN</t>
  </si>
  <si>
    <t xml:space="preserve"> GlÃƒÂ¼ckstadt</t>
  </si>
  <si>
    <t>Hoya power boats</t>
  </si>
  <si>
    <t>Paragon power boats</t>
  </si>
  <si>
    <t xml:space="preserve"> de Woude</t>
  </si>
  <si>
    <t xml:space="preserve"> Hungary</t>
  </si>
  <si>
    <t xml:space="preserve"> Kressbronn - Gohren</t>
  </si>
  <si>
    <t xml:space="preserve"> NÃƒÂ¤he Ancona</t>
  </si>
  <si>
    <t xml:space="preserve"> SAINT QUAY PORTRIEUX, France</t>
  </si>
  <si>
    <t>Novurania power boats</t>
  </si>
  <si>
    <t xml:space="preserve"> CARENTAN, CARENTAN</t>
  </si>
  <si>
    <t xml:space="preserve"> NRW</t>
  </si>
  <si>
    <t xml:space="preserve"> Lago di Garda</t>
  </si>
  <si>
    <t>Cabin Boat,Flybridge,Motor Yacht</t>
  </si>
  <si>
    <t xml:space="preserve"> Schierstein</t>
  </si>
  <si>
    <t xml:space="preserve"> Hilzingen</t>
  </si>
  <si>
    <t xml:space="preserve"> Saint Quay Portrieux, Saint Quay Portrieux</t>
  </si>
  <si>
    <t>Classic,Motor Yacht,Sport Boat</t>
  </si>
  <si>
    <t xml:space="preserve"> NÃƒÂ¤he Rotterdamm</t>
  </si>
  <si>
    <t xml:space="preserve"> OUISTREHAM, France</t>
  </si>
  <si>
    <t>Nordic power boats</t>
  </si>
  <si>
    <t xml:space="preserve"> Oresund </t>
  </si>
  <si>
    <t>SBM power boats</t>
  </si>
  <si>
    <t>Nuova Jolly power boats</t>
  </si>
  <si>
    <t>Rand Boats power boats</t>
  </si>
  <si>
    <t xml:space="preserve"> Piemonte </t>
  </si>
  <si>
    <t xml:space="preserve"> East Coast</t>
  </si>
  <si>
    <t>Hunton power boats</t>
  </si>
  <si>
    <t>Horizon Yacht power boats</t>
  </si>
  <si>
    <t xml:space="preserve"> NÃƒÂ¤he Split</t>
  </si>
  <si>
    <t>Barkas power boats</t>
  </si>
  <si>
    <t xml:space="preserve"> de Kaag</t>
  </si>
  <si>
    <t xml:space="preserve"> Salo Gardasee </t>
  </si>
  <si>
    <t xml:space="preserve"> Mali Lo?inj</t>
  </si>
  <si>
    <t>van de Werf power boats</t>
  </si>
  <si>
    <t>Bowrider,Cabin Boat,Deck Boat</t>
  </si>
  <si>
    <t xml:space="preserve"> Landschlacht</t>
  </si>
  <si>
    <t>Skilso power boats</t>
  </si>
  <si>
    <t xml:space="preserve"> Weser </t>
  </si>
  <si>
    <t>Kramer power boats</t>
  </si>
  <si>
    <t xml:space="preserve"> Koblenz </t>
  </si>
  <si>
    <t xml:space="preserve"> Ciutadella de Menorca, Espagne</t>
  </si>
  <si>
    <t xml:space="preserve"> Cuxhaven</t>
  </si>
  <si>
    <t>Colvic power boats</t>
  </si>
  <si>
    <t xml:space="preserve"> Lignano </t>
  </si>
  <si>
    <t xml:space="preserve"> Ostdeutschland</t>
  </si>
  <si>
    <t>Platinum power boats</t>
  </si>
  <si>
    <t xml:space="preserve"> ANNECY LE VIEUX</t>
  </si>
  <si>
    <t>Luhrs power boats</t>
  </si>
  <si>
    <t xml:space="preserve"> Mar Mediterraneo</t>
  </si>
  <si>
    <t xml:space="preserve"> Zumaya</t>
  </si>
  <si>
    <t xml:space="preserve"> DIENVILLE, France</t>
  </si>
  <si>
    <t xml:space="preserve"> Bad Saarow </t>
  </si>
  <si>
    <t>Carolina Classic power boats</t>
  </si>
  <si>
    <t xml:space="preserve"> VD </t>
  </si>
  <si>
    <t xml:space="preserve"> 17438 Wolgast </t>
  </si>
  <si>
    <t>Liberty power boats</t>
  </si>
  <si>
    <t>Pegiva power boats</t>
  </si>
  <si>
    <t xml:space="preserve"> Aarau</t>
  </si>
  <si>
    <t xml:space="preserve"> Valencia </t>
  </si>
  <si>
    <t xml:space="preserve"> Prague</t>
  </si>
  <si>
    <t xml:space="preserve"> Bremen</t>
  </si>
  <si>
    <t xml:space="preserve"> Sezana</t>
  </si>
  <si>
    <t>Kempala (NL) power boats</t>
  </si>
  <si>
    <t xml:space="preserve"> Nordbrabant </t>
  </si>
  <si>
    <t xml:space="preserve"> Ophoven-Kinrooi (BE)</t>
  </si>
  <si>
    <t>Island Gypsy power boats</t>
  </si>
  <si>
    <t xml:space="preserve"> 06600, 06600</t>
  </si>
  <si>
    <t xml:space="preserve"> Barcelona, SANT ANDREU DE LLAVANERES</t>
  </si>
  <si>
    <t xml:space="preserve"> NÃƒÂ¤he Stuttgart</t>
  </si>
  <si>
    <t xml:space="preserve"> Tampere </t>
  </si>
  <si>
    <t xml:space="preserve"> Deutschland, Rhein Neckar Kreis</t>
  </si>
  <si>
    <t>Oost power boats</t>
  </si>
  <si>
    <t xml:space="preserve"> Costa Dorada </t>
  </si>
  <si>
    <t xml:space="preserve"> Konstanz (DE)</t>
  </si>
  <si>
    <t xml:space="preserve"> Sitges, Espagne</t>
  </si>
  <si>
    <t>Prinz power boats</t>
  </si>
  <si>
    <t xml:space="preserve"> Zeebrugge </t>
  </si>
  <si>
    <t>Damor power boats</t>
  </si>
  <si>
    <t xml:space="preserve"> regio Gent</t>
  </si>
  <si>
    <t xml:space="preserve"> Swanwick, Royaume Uni</t>
  </si>
  <si>
    <t xml:space="preserve"> Cote D'azur</t>
  </si>
  <si>
    <t>Schaefer power boats</t>
  </si>
  <si>
    <t xml:space="preserve"> antibes, antibes</t>
  </si>
  <si>
    <t xml:space="preserve"> Abruzzo</t>
  </si>
  <si>
    <t>Holland Boat power boats</t>
  </si>
  <si>
    <t xml:space="preserve"> Lage-Zwaluwe </t>
  </si>
  <si>
    <t xml:space="preserve"> 35260 CANCALE, France</t>
  </si>
  <si>
    <t xml:space="preserve"> LA GRANDE MOTTE, Martigues</t>
  </si>
  <si>
    <t xml:space="preserve"> les sables d'olonne, les sables d'olonne</t>
  </si>
  <si>
    <t xml:space="preserve"> Rostock/ Barth</t>
  </si>
  <si>
    <t xml:space="preserve"> les sables d'Olonne, France</t>
  </si>
  <si>
    <t xml:space="preserve"> insel rab </t>
  </si>
  <si>
    <t>AMS Marine Yachten power boats</t>
  </si>
  <si>
    <t xml:space="preserve"> Hallwilersee </t>
  </si>
  <si>
    <t xml:space="preserve"> ZÃƒÂ¼richsee</t>
  </si>
  <si>
    <t>Heyday power boats</t>
  </si>
  <si>
    <t xml:space="preserve"> Saint-Jorioz, France</t>
  </si>
  <si>
    <t xml:space="preserve"> La Escala</t>
  </si>
  <si>
    <t>Z-Yacht power boats</t>
  </si>
  <si>
    <t xml:space="preserve"> VierwaldstÃƒÂ¤ttersee</t>
  </si>
  <si>
    <t xml:space="preserve"> ETABLES SUR MER, France</t>
  </si>
  <si>
    <t xml:space="preserve"> jyvÃƒÂ¤skylÃƒÂ¤</t>
  </si>
  <si>
    <t>DarekCo power boats</t>
  </si>
  <si>
    <t xml:space="preserve"> San AndrÃƒÂ©s de Llavaneras, Espagne</t>
  </si>
  <si>
    <t xml:space="preserve"> Lombardy Como Lombardy Como Lombardy Como Lombardy</t>
  </si>
  <si>
    <t xml:space="preserve"> Saint-Cyr-sur-Mer, France</t>
  </si>
  <si>
    <t>D-Boat power boats</t>
  </si>
  <si>
    <t xml:space="preserve"> 29630 PLOUGASNOU, France</t>
  </si>
  <si>
    <t>Suncamper power boats</t>
  </si>
  <si>
    <t xml:space="preserve"> Schlei</t>
  </si>
  <si>
    <t xml:space="preserve"> Balatonf?zf?, Hongrie</t>
  </si>
  <si>
    <t xml:space="preserve"> Arzon, France</t>
  </si>
  <si>
    <t xml:space="preserve"> AGDE, France</t>
  </si>
  <si>
    <t xml:space="preserve"> Jastarnia</t>
  </si>
  <si>
    <t xml:space="preserve"> Hamburg</t>
  </si>
  <si>
    <t xml:space="preserve"> Zeeland, bel voor afspraak</t>
  </si>
  <si>
    <t xml:space="preserve"> Grave (NL)</t>
  </si>
  <si>
    <t xml:space="preserve"> Gocek, Gocek</t>
  </si>
  <si>
    <t xml:space="preserve"> Verkoophaven Flevostrand Molecaten, Nav. "zuiderze</t>
  </si>
  <si>
    <t>Agder power boats</t>
  </si>
  <si>
    <t>Classic,Motor Yacht,Water ski</t>
  </si>
  <si>
    <t xml:space="preserve"> Harlesiel</t>
  </si>
  <si>
    <t>MAS power boats</t>
  </si>
  <si>
    <t>Yacht Service SP. z o.o.  power boats</t>
  </si>
  <si>
    <t xml:space="preserve"> Oste</t>
  </si>
  <si>
    <t xml:space="preserve"> NÃƒÂ¤he deutscher Grenze Emmerich/Elten</t>
  </si>
  <si>
    <t xml:space="preserve">Isle of Man </t>
  </si>
  <si>
    <t xml:space="preserve"> Douglas</t>
  </si>
  <si>
    <t xml:space="preserve"> zeeland </t>
  </si>
  <si>
    <t>Tristan power boats</t>
  </si>
  <si>
    <t>Silver power boats</t>
  </si>
  <si>
    <t xml:space="preserve"> VestsjÃƒÂ¦lland</t>
  </si>
  <si>
    <t>Hiltergerke power boats</t>
  </si>
  <si>
    <t>Wicabo power boats</t>
  </si>
  <si>
    <t xml:space="preserve"> Chatham, Chatham</t>
  </si>
  <si>
    <t xml:space="preserve"> Chatham</t>
  </si>
  <si>
    <t>Passenger boat,Runabout,Sport Boat</t>
  </si>
  <si>
    <t xml:space="preserve"> Whitby</t>
  </si>
  <si>
    <t>Haber power boats</t>
  </si>
  <si>
    <t>Ala Blu power boats</t>
  </si>
  <si>
    <t>Nautica power boats</t>
  </si>
  <si>
    <t xml:space="preserve"> Viladamat, Espagne</t>
  </si>
  <si>
    <t xml:space="preserve"> LES SABLES D OLONNE, LES SABLES D OLONNE</t>
  </si>
  <si>
    <t xml:space="preserve"> CALVIA, Portugal</t>
  </si>
  <si>
    <t xml:space="preserve"> Hessen / Rheinland Pfalz / Saarland</t>
  </si>
  <si>
    <t xml:space="preserve"> la Grande Motte, France</t>
  </si>
  <si>
    <t>Solcio power boats</t>
  </si>
  <si>
    <t xml:space="preserve"> Beaulieu-sur-Mer, France</t>
  </si>
  <si>
    <t xml:space="preserve"> ST CYPRIEN, France</t>
  </si>
  <si>
    <t>Offshore Boat,Sport Boat</t>
  </si>
  <si>
    <t>Fountain power boats</t>
  </si>
  <si>
    <t xml:space="preserve"> Koh Chang </t>
  </si>
  <si>
    <t xml:space="preserve"> Triest</t>
  </si>
  <si>
    <t xml:space="preserve"> Olbia Sardinien </t>
  </si>
  <si>
    <t xml:space="preserve"> Binnenkort in verkoophaven</t>
  </si>
  <si>
    <t>Sylvan Marine power boats</t>
  </si>
  <si>
    <t xml:space="preserve"> Potsdam-Deetz</t>
  </si>
  <si>
    <t xml:space="preserve"> Werder / Havel</t>
  </si>
  <si>
    <t>Kempers power boats</t>
  </si>
  <si>
    <t>Corvette Cruisers power boats</t>
  </si>
  <si>
    <t>Ayros power boats</t>
  </si>
  <si>
    <t>Shiren power boats</t>
  </si>
  <si>
    <t xml:space="preserve"> SukoÃ…Â¡an </t>
  </si>
  <si>
    <t xml:space="preserve"> CH</t>
  </si>
  <si>
    <t xml:space="preserve"> Stansstad </t>
  </si>
  <si>
    <t>Barro power boats</t>
  </si>
  <si>
    <t>Bootbau Frei power boats</t>
  </si>
  <si>
    <t xml:space="preserve"> 56400 PLUNERET, 56400 PLUNERET</t>
  </si>
  <si>
    <t xml:space="preserve"> Werft KÃƒÂ¼ssnacht</t>
  </si>
  <si>
    <t xml:space="preserve"> Gersthofen 86368</t>
  </si>
  <si>
    <t xml:space="preserve"> Roermond</t>
  </si>
  <si>
    <t xml:space="preserve"> Copenhagen</t>
  </si>
  <si>
    <t xml:space="preserve"> HolbÃƒÂ¦k</t>
  </si>
  <si>
    <t xml:space="preserve"> Denia, Espagne</t>
  </si>
  <si>
    <t xml:space="preserve"> PlouÃƒÂ«r-sur-Rance, PlouÃƒÂ«r-sur-Rance</t>
  </si>
  <si>
    <t xml:space="preserve"> LAGO MAGGIORE CH</t>
  </si>
  <si>
    <t xml:space="preserve"> Verkoophaven Flevostrand, Navigatie "Zuiderzee op</t>
  </si>
  <si>
    <t xml:space="preserve"> 14776 Brandenburg</t>
  </si>
  <si>
    <t xml:space="preserve"> AngermÃƒÂ¼nde</t>
  </si>
  <si>
    <t xml:space="preserve"> Havel (Rathenow)</t>
  </si>
  <si>
    <t xml:space="preserve"> Brouwershaven 4318CA</t>
  </si>
  <si>
    <t>Bond Yachts power boats</t>
  </si>
  <si>
    <t xml:space="preserve"> Venedig</t>
  </si>
  <si>
    <t xml:space="preserve"> Marbella/Spanien</t>
  </si>
  <si>
    <t>Vrijbuiter power boats</t>
  </si>
  <si>
    <t xml:space="preserve"> Nieuwe Niedorp</t>
  </si>
  <si>
    <t>Adex Nautica power boats</t>
  </si>
  <si>
    <t xml:space="preserve"> Vinkeveen</t>
  </si>
  <si>
    <t xml:space="preserve"> 56470 LA TRINITE SUR MER, 56470 LA TRINITE SUR MER</t>
  </si>
  <si>
    <t>Center Craft power boats</t>
  </si>
  <si>
    <t xml:space="preserve"> Spanien, Ampuria Brava</t>
  </si>
  <si>
    <t xml:space="preserve"> Ochsenfurt am Main</t>
  </si>
  <si>
    <t xml:space="preserve"> Mandelieu la Napoule, Mandelieu</t>
  </si>
  <si>
    <t xml:space="preserve"> saint malo, saint malo</t>
  </si>
  <si>
    <t>Westwind power boats</t>
  </si>
  <si>
    <t xml:space="preserve">Romania </t>
  </si>
  <si>
    <t xml:space="preserve"> Schwarzes Meer</t>
  </si>
  <si>
    <t xml:space="preserve"> SAINT-MALO, France</t>
  </si>
  <si>
    <t xml:space="preserve"> Burnham-on-Crouch, Maldon</t>
  </si>
  <si>
    <t xml:space="preserve"> Steenbergen (NL)</t>
  </si>
  <si>
    <t xml:space="preserve"> Walenstadt</t>
  </si>
  <si>
    <t xml:space="preserve"> Calpe, Espagne</t>
  </si>
  <si>
    <t xml:space="preserve"> Cannes Mandelieu</t>
  </si>
  <si>
    <t xml:space="preserve"> Hard (Voralberg)</t>
  </si>
  <si>
    <t xml:space="preserve"> Le Bouveret </t>
  </si>
  <si>
    <t xml:space="preserve"> Potsdam </t>
  </si>
  <si>
    <t>Ibiza Boats power boats</t>
  </si>
  <si>
    <t>Rubber</t>
  </si>
  <si>
    <t>Cramar power boats</t>
  </si>
  <si>
    <t xml:space="preserve"> 54340 pÃƒÂ¶lich</t>
  </si>
  <si>
    <t xml:space="preserve"> Vilppula, (FI)</t>
  </si>
  <si>
    <t xml:space="preserve"> NOIRMOUTIER EN L'ILE</t>
  </si>
  <si>
    <t>Arp-Werft  power boats</t>
  </si>
  <si>
    <t xml:space="preserve"> REIFNITZ</t>
  </si>
  <si>
    <t xml:space="preserve"> Saale </t>
  </si>
  <si>
    <t xml:space="preserve"> Sud-Ouest </t>
  </si>
  <si>
    <t xml:space="preserve"> kon</t>
  </si>
  <si>
    <t xml:space="preserve"> BANDOL, France</t>
  </si>
  <si>
    <t xml:space="preserve"> CONCARNEAU, France</t>
  </si>
  <si>
    <t xml:space="preserve"> ÃƒÂ‰tables-sur-Mer, France</t>
  </si>
  <si>
    <t xml:space="preserve"> PORT DE LA POINTE ROUGE 13008 MARSEILLE, France</t>
  </si>
  <si>
    <t xml:space="preserve"> Slovakia</t>
  </si>
  <si>
    <t xml:space="preserve"> Mandelieu La Napoule, France</t>
  </si>
  <si>
    <t xml:space="preserve"> THIEU (hainaut) </t>
  </si>
  <si>
    <t xml:space="preserve"> SAINT-CYPRIEN, France, cap d agde, France</t>
  </si>
  <si>
    <t xml:space="preserve"> cap d agde, France</t>
  </si>
  <si>
    <t xml:space="preserve"> Rathenow</t>
  </si>
  <si>
    <t xml:space="preserve"> ARRADON, ARRADON</t>
  </si>
  <si>
    <t xml:space="preserve"> Belgique</t>
  </si>
  <si>
    <t xml:space="preserve"> Port de Noirmoutier, France</t>
  </si>
  <si>
    <t xml:space="preserve"> Balaton</t>
  </si>
  <si>
    <t xml:space="preserve"> Altendorf SZ </t>
  </si>
  <si>
    <t>Klase A power boats</t>
  </si>
  <si>
    <t xml:space="preserve"> Raum Kassel</t>
  </si>
  <si>
    <t>Zeta Group power boats</t>
  </si>
  <si>
    <t xml:space="preserve"> Safenwil</t>
  </si>
  <si>
    <t xml:space="preserve"> NÃƒÂ¤he Roermond</t>
  </si>
  <si>
    <t xml:space="preserve"> LÃƒÂ¶hne / Gohfeld</t>
  </si>
  <si>
    <t>Cabin Boat,Fishing Boat,Pilothouse</t>
  </si>
  <si>
    <t>Steilsteven power boats</t>
  </si>
  <si>
    <t>Argo power boats</t>
  </si>
  <si>
    <t xml:space="preserve"> TÃƒÂ¶plitz (Werder)</t>
  </si>
  <si>
    <t xml:space="preserve"> CANNES, France</t>
  </si>
  <si>
    <t>Akerboom power boats</t>
  </si>
  <si>
    <t xml:space="preserve"> Mosel</t>
  </si>
  <si>
    <t xml:space="preserve"> paimpol, France</t>
  </si>
  <si>
    <t xml:space="preserve"> Luzern</t>
  </si>
  <si>
    <t xml:space="preserve"> societe nautique de geneve uniquement pour menbre </t>
  </si>
  <si>
    <t xml:space="preserve"> SAINT QUAY PORTRIEUX , SAINT QUAI PORTRIEUX</t>
  </si>
  <si>
    <t xml:space="preserve"> Simuni </t>
  </si>
  <si>
    <t>Cabin Boat,Pilothouse</t>
  </si>
  <si>
    <t xml:space="preserve"> Languedoc Roussillon </t>
  </si>
  <si>
    <t xml:space="preserve"> Rab Marina </t>
  </si>
  <si>
    <t xml:space="preserve"> Bleckede</t>
  </si>
  <si>
    <t>Flying Shark power boats</t>
  </si>
  <si>
    <t xml:space="preserve"> Bouveret </t>
  </si>
  <si>
    <t xml:space="preserve"> st cyprien, France</t>
  </si>
  <si>
    <t xml:space="preserve"> LECCI, LECCI</t>
  </si>
  <si>
    <t>Tjeukemer power boats</t>
  </si>
  <si>
    <t>Walser power boats</t>
  </si>
  <si>
    <t>Amberg power boats</t>
  </si>
  <si>
    <t xml:space="preserve"> Boote Pfister GmbH, Schwebheim / Schweinfurt</t>
  </si>
  <si>
    <t xml:space="preserve"> Stein am Rhein</t>
  </si>
  <si>
    <t>Display Model,Electric</t>
  </si>
  <si>
    <t>Nicols power boats</t>
  </si>
  <si>
    <t xml:space="preserve"> TREBES, France</t>
  </si>
  <si>
    <t xml:space="preserve"> Koblenz</t>
  </si>
  <si>
    <t xml:space="preserve"> Le Minihic-sur-Rance, Le Minihic-sur-Rance</t>
  </si>
  <si>
    <t xml:space="preserve"> DieÃƒÂŸen am Ammersee</t>
  </si>
  <si>
    <t>Yachtwerft Berlin power boats</t>
  </si>
  <si>
    <t>Center console boat,Fishing Boat,Sport Boat</t>
  </si>
  <si>
    <t>Fishing Boat,Flybridge,Trawler</t>
  </si>
  <si>
    <t xml:space="preserve"> Abruzzo - Molise </t>
  </si>
  <si>
    <t xml:space="preserve"> Izegem</t>
  </si>
  <si>
    <t xml:space="preserve"> Bochum</t>
  </si>
  <si>
    <t xml:space="preserve"> Portorose</t>
  </si>
  <si>
    <t>Riva Bertram power boats</t>
  </si>
  <si>
    <t xml:space="preserve"> SAINT-RAPHAEL, France</t>
  </si>
  <si>
    <t xml:space="preserve"> Brienzersee </t>
  </si>
  <si>
    <t xml:space="preserve"> Hospitalet del Infante, Hospitalet del Infante</t>
  </si>
  <si>
    <t xml:space="preserve"> Saint Malo, Saint Malo</t>
  </si>
  <si>
    <t>Futuro power boats</t>
  </si>
  <si>
    <t>Idea Marine power boats</t>
  </si>
  <si>
    <t>Primeur power boats</t>
  </si>
  <si>
    <t>Marco Yachts power boats</t>
  </si>
  <si>
    <t xml:space="preserve"> BREST, France</t>
  </si>
  <si>
    <t>Yamaha power boats</t>
  </si>
  <si>
    <t xml:space="preserve"> Dinard, France</t>
  </si>
  <si>
    <t>Smartboat power boats</t>
  </si>
  <si>
    <t>Sigrist power boats</t>
  </si>
  <si>
    <t>WeiBo power boats</t>
  </si>
  <si>
    <t>Saxdor power boats</t>
  </si>
  <si>
    <t xml:space="preserve"> les sables d olonne, les sables d olonne</t>
  </si>
  <si>
    <t xml:space="preserve"> Dunkerque, France</t>
  </si>
  <si>
    <t>VZ Cantiere Nautico power boats</t>
  </si>
  <si>
    <t>Gibert Marine power boats</t>
  </si>
  <si>
    <t xml:space="preserve"> 56170 QUIBERON, 56170 QUIBERON</t>
  </si>
  <si>
    <t>Dacapo power boats</t>
  </si>
  <si>
    <t>Interboat DE power boats</t>
  </si>
  <si>
    <t xml:space="preserve"> Verkoophaven Flevostrand Molecatenpark, "Zuiderzee</t>
  </si>
  <si>
    <t xml:space="preserve"> Boote Jochum, MÃƒÂ¼nchen</t>
  </si>
  <si>
    <t>Schottel power boats</t>
  </si>
  <si>
    <t xml:space="preserve"> Burgum</t>
  </si>
  <si>
    <t>Cabin Boat,Hardtop,Sport Boat</t>
  </si>
  <si>
    <t>Bazzerla power boats</t>
  </si>
  <si>
    <t>Adventure power boats</t>
  </si>
  <si>
    <t xml:space="preserve"> DIENVILLE, DIENVILLE</t>
  </si>
  <si>
    <t>Fidego power boats</t>
  </si>
  <si>
    <t>Parente power boats</t>
  </si>
  <si>
    <t xml:space="preserve"> Bremen </t>
  </si>
  <si>
    <t xml:space="preserve"> les sables d'olonne, France</t>
  </si>
  <si>
    <t>Victoria power boats</t>
  </si>
  <si>
    <t xml:space="preserve"> tartu </t>
  </si>
  <si>
    <t xml:space="preserve"> Lychen Uckermark</t>
  </si>
  <si>
    <t xml:space="preserve"> LEUCATE, France</t>
  </si>
  <si>
    <t xml:space="preserve"> Limfjorden</t>
  </si>
  <si>
    <t>Helstede power boats</t>
  </si>
  <si>
    <t>VTS Boats power boats</t>
  </si>
  <si>
    <t xml:space="preserve"> Rostsock</t>
  </si>
  <si>
    <t xml:space="preserve"> isola,slowenien </t>
  </si>
  <si>
    <t>Zetacraft power boats</t>
  </si>
  <si>
    <t>Catarsi power boats</t>
  </si>
  <si>
    <t>Comar power boats</t>
  </si>
  <si>
    <t xml:space="preserve"> Levington, Levington</t>
  </si>
  <si>
    <t xml:space="preserve"> les Sables d'Olonne, France</t>
  </si>
  <si>
    <t>Sea Pro power boats</t>
  </si>
  <si>
    <t xml:space="preserve"> Raum Sibenik</t>
  </si>
  <si>
    <t xml:space="preserve"> Kroatien, Insel Rab</t>
  </si>
  <si>
    <t xml:space="preserve"> Toulon, France</t>
  </si>
  <si>
    <t>Classic,Hardtop,Motor Yacht</t>
  </si>
  <si>
    <t xml:space="preserve"> La ROCHELLE</t>
  </si>
  <si>
    <t>Coronet power boats</t>
  </si>
  <si>
    <t xml:space="preserve"> 14772 Brandenburg (am Beetzsee)</t>
  </si>
  <si>
    <t xml:space="preserve"> Main </t>
  </si>
  <si>
    <t>Boatbuilding Academy Dorset power boats</t>
  </si>
  <si>
    <t>Blom power boats</t>
  </si>
  <si>
    <t xml:space="preserve"> Lauwersoog</t>
  </si>
  <si>
    <t>Kapiteinssloep power boats</t>
  </si>
  <si>
    <t xml:space="preserve"> Hardenberg</t>
  </si>
  <si>
    <t>Center console boat,Deck Boat,Working Boat</t>
  </si>
  <si>
    <t>Aluminiumjon power boats</t>
  </si>
  <si>
    <t>Quicksilver Inflatables power boats</t>
  </si>
  <si>
    <t>Thoma power boats</t>
  </si>
  <si>
    <t xml:space="preserve"> MÃƒÂ¼hlehorn </t>
  </si>
  <si>
    <t>Center console boat,Sport Boat,Water ski</t>
  </si>
  <si>
    <t>Mazury power boats</t>
  </si>
  <si>
    <t>Orca power boats</t>
  </si>
  <si>
    <t xml:space="preserve"> Thayngen(SH)</t>
  </si>
  <si>
    <t>ATOMIX power boats</t>
  </si>
  <si>
    <t>Buetzfleth power boats</t>
  </si>
  <si>
    <t xml:space="preserve"> BOOTSSERVICE ENK/TREIS MOSEL BOO, BOOTSSERVICE ENK</t>
  </si>
  <si>
    <t>Bowrider,Wakeboard/Wakesurf</t>
  </si>
  <si>
    <t xml:space="preserve"> Niedersachsen</t>
  </si>
  <si>
    <t xml:space="preserve"> Ermatingen</t>
  </si>
  <si>
    <t>AW power boats</t>
  </si>
  <si>
    <t xml:space="preserve"> Dunkerque, Dunkerque</t>
  </si>
  <si>
    <t>Nadirmarine power boats</t>
  </si>
  <si>
    <t xml:space="preserve"> Ginevra </t>
  </si>
  <si>
    <t xml:space="preserve"> Rab </t>
  </si>
  <si>
    <t xml:space="preserve"> Conyer, Conyer</t>
  </si>
  <si>
    <t xml:space="preserve"> Gillingham, Gillingham</t>
  </si>
  <si>
    <t xml:space="preserve"> Ibiza, Espagne</t>
  </si>
  <si>
    <t xml:space="preserve"> PORT DE LA DARSE, VILLEFRANCHE SUR MER</t>
  </si>
  <si>
    <t>Aquabat power boats</t>
  </si>
  <si>
    <t>Saphire power boats</t>
  </si>
  <si>
    <t xml:space="preserve"> 14712 Rathenow</t>
  </si>
  <si>
    <t xml:space="preserve"> Deutschland</t>
  </si>
  <si>
    <t xml:space="preserve"> Neuruppin</t>
  </si>
  <si>
    <t>Olympic power boats</t>
  </si>
  <si>
    <t xml:space="preserve">Lago Maggiore </t>
  </si>
  <si>
    <t xml:space="preserve"> Castelletto Ticino </t>
  </si>
  <si>
    <t xml:space="preserve"> Gardasse</t>
  </si>
  <si>
    <t xml:space="preserve"> BUDENHEIM /MAINZ</t>
  </si>
  <si>
    <t>Thompson power boats</t>
  </si>
  <si>
    <t>Intrepid power boats</t>
  </si>
  <si>
    <t>Weidling power boats</t>
  </si>
  <si>
    <t xml:space="preserve"> LAMPERHEIM</t>
  </si>
  <si>
    <t xml:space="preserve"> Zugersee</t>
  </si>
  <si>
    <t>Moonraker power boats</t>
  </si>
  <si>
    <t>Valiant power boats</t>
  </si>
  <si>
    <t>Bluline power boats</t>
  </si>
  <si>
    <t>House Boat,Sport Boat,Trawler</t>
  </si>
  <si>
    <t>Voyager power boats</t>
  </si>
  <si>
    <t>Cabin Boat,House Boat,Trawler</t>
  </si>
  <si>
    <t>Albin power boats</t>
  </si>
  <si>
    <t xml:space="preserve"> Borgsdorf</t>
  </si>
  <si>
    <t>Cabin Boat,Fishing Boat</t>
  </si>
  <si>
    <t xml:space="preserve"> Port Solent</t>
  </si>
  <si>
    <t>Bowrider,Center console boat,Sport Boat</t>
  </si>
  <si>
    <t xml:space="preserve"> Tolochenaz </t>
  </si>
  <si>
    <t xml:space="preserve"> INFO DD - YACHTING</t>
  </si>
  <si>
    <t xml:space="preserve"> Arcachon, France</t>
  </si>
  <si>
    <t xml:space="preserve"> Zingst</t>
  </si>
  <si>
    <t>Tauscheck power boats</t>
  </si>
  <si>
    <t xml:space="preserve"> NÃƒÂ¤he Kampen</t>
  </si>
  <si>
    <t>BWA power boats</t>
  </si>
  <si>
    <t>Bimax power boats</t>
  </si>
  <si>
    <t>De Wiel power boats</t>
  </si>
  <si>
    <t xml:space="preserve"> Turnhout </t>
  </si>
  <si>
    <t xml:space="preserve"> VÃƒÂ¤ÃƒÂ¤ksy </t>
  </si>
  <si>
    <t xml:space="preserve"> Punat</t>
  </si>
  <si>
    <t xml:space="preserve"> Verkoophaven Flevostrand, Navi: "Zuiderzee op Zuid</t>
  </si>
  <si>
    <t>Viking (GB) power boats</t>
  </si>
  <si>
    <t xml:space="preserve"> 80550 LE CROTOY  ÃƒÂ  terre sur remorque</t>
  </si>
  <si>
    <t>Mery Nautic power boats</t>
  </si>
  <si>
    <t xml:space="preserve"> 14770 Brandenburg an der Havel</t>
  </si>
  <si>
    <t>Numo power boats</t>
  </si>
  <si>
    <t>Cabin Boat,Pilothouse,Sport Boat</t>
  </si>
  <si>
    <t>Century power boats</t>
  </si>
  <si>
    <t xml:space="preserve"> Insel Rab </t>
  </si>
  <si>
    <t>MP Watersport power boats</t>
  </si>
  <si>
    <t>Searider power boats</t>
  </si>
  <si>
    <t xml:space="preserve"> NeuchÃƒÂ¢tel </t>
  </si>
  <si>
    <t xml:space="preserve"> TROON, Royaume Uni</t>
  </si>
  <si>
    <t>CAD Marine power boats</t>
  </si>
  <si>
    <t>Sport Craft power boats</t>
  </si>
  <si>
    <t xml:space="preserve"> Loosdrecht</t>
  </si>
  <si>
    <t>Rijo Kruiser power boats</t>
  </si>
  <si>
    <t xml:space="preserve"> Monaco, monaco</t>
  </si>
  <si>
    <t>Cantieri Nautici Solcio power boats</t>
  </si>
  <si>
    <t>Fishing Boat,Passenger boat,Sport Boat</t>
  </si>
  <si>
    <t xml:space="preserve"> Thurgau</t>
  </si>
  <si>
    <t>Mirage power boats</t>
  </si>
  <si>
    <t xml:space="preserve"> Poitou Charentes </t>
  </si>
  <si>
    <t xml:space="preserve"> Gevelsberg  /NRW</t>
  </si>
  <si>
    <t>Classic,Fishing Boat,Working Boat</t>
  </si>
  <si>
    <t>Schwarz power boats</t>
  </si>
  <si>
    <t xml:space="preserve"> Dulliken</t>
  </si>
  <si>
    <t>ZAR Formenti power boats</t>
  </si>
  <si>
    <t xml:space="preserve"> Flevostrand Molecaten "zuiderzee op zuid Biddinghu</t>
  </si>
  <si>
    <t>Mingolla power boats</t>
  </si>
  <si>
    <t xml:space="preserve"> Stolpsee </t>
  </si>
  <si>
    <t>Center console boat,Deck Boat,Sport Boat</t>
  </si>
  <si>
    <t xml:space="preserve"> Starnberger See </t>
  </si>
  <si>
    <t>Cabin Boat,Classic,Flybridge</t>
  </si>
  <si>
    <t xml:space="preserve"> Solothurn</t>
  </si>
  <si>
    <t>HoWa power boats</t>
  </si>
  <si>
    <t>Holland StahlverdrÃƒÂ¤nger power boats</t>
  </si>
  <si>
    <t xml:space="preserve"> Heilbronn</t>
  </si>
  <si>
    <t>Nordson power boats</t>
  </si>
  <si>
    <t>Electric</t>
  </si>
  <si>
    <t>LÃƒÂ¼tje power boats</t>
  </si>
  <si>
    <t>Waddenkruiser power boats</t>
  </si>
  <si>
    <t xml:space="preserve"> Rancate</t>
  </si>
  <si>
    <t>Pioner power boats</t>
  </si>
  <si>
    <t>Fishing Boat,Hardtop,Pilothouse</t>
  </si>
  <si>
    <t xml:space="preserve"> Bern</t>
  </si>
  <si>
    <t>Viko Yachts power boats</t>
  </si>
  <si>
    <t>Cabin Boat,Fishing Boat,House Boat</t>
  </si>
  <si>
    <t>Selje power boats</t>
  </si>
  <si>
    <t>Crestliner power boats</t>
  </si>
  <si>
    <t xml:space="preserve"> MÃƒÂ¼nchen</t>
  </si>
  <si>
    <t xml:space="preserve"> BOOTE RIEDL KLAGENFURT</t>
  </si>
  <si>
    <t>Checkmate power boats</t>
  </si>
  <si>
    <t>Celebrity power boats</t>
  </si>
  <si>
    <t>Caravelle power boats</t>
  </si>
  <si>
    <t xml:space="preserve"> Aschach</t>
  </si>
  <si>
    <t>Jans power boats</t>
  </si>
  <si>
    <t>Rijnkruiser power boats</t>
  </si>
  <si>
    <t>Witti power boats</t>
  </si>
  <si>
    <t xml:space="preserve"> --</t>
  </si>
  <si>
    <t xml:space="preserve"> JUAN LES PINS, France</t>
  </si>
  <si>
    <t xml:space="preserve"> BOOTSSERVICE ENK TREIS MOSEL BOO, BOOTSSERVICE ENK</t>
  </si>
  <si>
    <t>Freedom power boats</t>
  </si>
  <si>
    <t xml:space="preserve"> 8881 Tscherlach/Walenstadt</t>
  </si>
  <si>
    <t>Schweizer Bateaux power boats</t>
  </si>
  <si>
    <t xml:space="preserve"> KÃƒÂ¼ssnacht am Rigi</t>
  </si>
  <si>
    <t xml:space="preserve"> Otterndorf</t>
  </si>
  <si>
    <t>Renken power boats</t>
  </si>
  <si>
    <t>Cabin Boat,Sport Boat,Water ski</t>
  </si>
  <si>
    <t>Ott Werft power boats</t>
  </si>
  <si>
    <t>Ocean Bay power boats</t>
  </si>
  <si>
    <t>Used boat,Propane</t>
  </si>
  <si>
    <t>Navalplastica power boats</t>
  </si>
  <si>
    <t xml:space="preserve"> Ostend, Belgique</t>
  </si>
  <si>
    <t>Adler power boats</t>
  </si>
  <si>
    <t xml:space="preserve"> Breisach/rhein</t>
  </si>
  <si>
    <t>Sea Sprite power boats</t>
  </si>
  <si>
    <t>Kirie power boats</t>
  </si>
  <si>
    <t xml:space="preserve"> PORT DE BOUC, PORT DE BOUC</t>
  </si>
  <si>
    <t>Nordmaster power boats</t>
  </si>
  <si>
    <t xml:space="preserve"> Le Landeron (NE)</t>
  </si>
  <si>
    <t>Hasler power boats</t>
  </si>
  <si>
    <t xml:space="preserve"> Nyon</t>
  </si>
  <si>
    <t>Starweld power boats</t>
  </si>
  <si>
    <t>Bowrider,Deck Boat,Water ski</t>
  </si>
  <si>
    <t>Bluewater Yachts power boats</t>
  </si>
  <si>
    <t xml:space="preserve"> Zug</t>
  </si>
  <si>
    <t xml:space="preserve"> Kriens</t>
  </si>
  <si>
    <t>Scar power boats</t>
  </si>
  <si>
    <t xml:space="preserve"> Turgi/Werkhalle</t>
  </si>
  <si>
    <t xml:space="preserve"> Mainz-Kostheim</t>
  </si>
  <si>
    <t xml:space="preserve"> Ab Werft</t>
  </si>
  <si>
    <t>Marino Costruzioni Nautiche power boats</t>
  </si>
  <si>
    <t>Armee Suisse power boats</t>
  </si>
  <si>
    <t>Allround power boats</t>
  </si>
  <si>
    <t xml:space="preserve"> Zaton, Croatie</t>
  </si>
  <si>
    <t>Adec power boats</t>
  </si>
  <si>
    <t xml:space="preserve"> Malcesine, Lago di Garda</t>
  </si>
  <si>
    <t xml:space="preserve"> Andernos les Bains, Andernos les Bains</t>
  </si>
  <si>
    <t>Dynasty power boats</t>
  </si>
  <si>
    <t>Titanium power boats</t>
  </si>
  <si>
    <t xml:space="preserve"> Lausanne</t>
  </si>
  <si>
    <t xml:space="preserve"> Ostbevern</t>
  </si>
  <si>
    <t xml:space="preserve"> Founex</t>
  </si>
  <si>
    <t>Seacode power boats</t>
  </si>
  <si>
    <t>Nireus power boats</t>
  </si>
  <si>
    <t>Meier power boats</t>
  </si>
  <si>
    <t xml:space="preserve"> Andelfingen</t>
  </si>
  <si>
    <t>J2J Service power boats</t>
  </si>
  <si>
    <t>BLULINE (IT) power boats</t>
  </si>
  <si>
    <t>Deck Boat,Water ski</t>
  </si>
  <si>
    <t>Zodiac power boats</t>
  </si>
  <si>
    <t xml:space="preserve"> Lievegem</t>
  </si>
  <si>
    <t>UMS-Boat power boats</t>
  </si>
  <si>
    <t>Marieholm power boats</t>
  </si>
  <si>
    <t xml:space="preserve"> Hessen</t>
  </si>
  <si>
    <t xml:space="preserve"> Bornheim</t>
  </si>
  <si>
    <t xml:space="preserve"> SantarÃƒÂ©m </t>
  </si>
  <si>
    <t>Marine Pro power boats</t>
  </si>
  <si>
    <t>Verus power boats</t>
  </si>
  <si>
    <t xml:space="preserve"> 8716  Schmerikon </t>
  </si>
  <si>
    <t xml:space="preserve"> OLERON, France</t>
  </si>
  <si>
    <t xml:space="preserve"> Verkoophaven Flevostran Molecaten park.
navigatie</t>
  </si>
  <si>
    <t>Joda power boats</t>
  </si>
  <si>
    <t>Selco power boats</t>
  </si>
  <si>
    <t>Windy Oceancraft power boats</t>
  </si>
  <si>
    <t>Hardtop,Sport Boat</t>
  </si>
  <si>
    <t>Poca power boats</t>
  </si>
  <si>
    <t xml:space="preserve"> Brienz</t>
  </si>
  <si>
    <t>Webbcraft power boats</t>
  </si>
  <si>
    <t>Ockelbo power boats</t>
  </si>
  <si>
    <t>Cabin Boat,Fishing Boat,Sport Boat</t>
  </si>
  <si>
    <t xml:space="preserve"> 2545 Selzach</t>
  </si>
  <si>
    <t>Interster power boats</t>
  </si>
  <si>
    <t>Motocraft power boats</t>
  </si>
  <si>
    <t xml:space="preserve"> Romanel</t>
  </si>
  <si>
    <t xml:space="preserve"> Bern </t>
  </si>
  <si>
    <t>Steiner power boats</t>
  </si>
  <si>
    <t>Aquaviva power boats</t>
  </si>
  <si>
    <t xml:space="preserve"> BelgiÃƒÂ«</t>
  </si>
  <si>
    <t>Dufour power boats</t>
  </si>
  <si>
    <t xml:space="preserve"> Etables sur mer, Etables sur mer</t>
  </si>
  <si>
    <t>Center console boat,Sport Boat</t>
  </si>
  <si>
    <t>Total views with the last seven days</t>
  </si>
  <si>
    <t>min within seven days</t>
  </si>
  <si>
    <t>max within seven days</t>
  </si>
  <si>
    <t>median</t>
  </si>
  <si>
    <t>mode</t>
  </si>
  <si>
    <t>mean</t>
  </si>
  <si>
    <t>Row Labels</t>
  </si>
  <si>
    <t>Grand Total</t>
  </si>
  <si>
    <t>Column Labels</t>
  </si>
  <si>
    <t>Count of Material</t>
  </si>
  <si>
    <t>Count of Length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</si>
</sst>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[boat_data_cleaned-1.xlsx]Sheet1!PivotTable1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Sheet1!$B$2:$B$3</c:f>
              <c:strCache>
                <c:ptCount val="1"/>
                <c:pt idx="0">
                  <c:v>Aluminium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5"/>
                <c:pt idx="0">
                  <c:v>Class A</c:v>
                </c:pt>
                <c:pt idx="1">
                  <c:v>Class I</c:v>
                </c:pt>
                <c:pt idx="2">
                  <c:v>Class II</c:v>
                </c:pt>
                <c:pt idx="3">
                  <c:v>Class III</c:v>
                </c:pt>
                <c:pt idx="4">
                  <c:v>Small Research Vessel</c:v>
                </c:pt>
              </c:strCache>
            </c:strRef>
          </c:cat>
          <c:val>
            <c:numRef>
              <c:f>Sheet1!$B$4:$B$9</c:f>
              <c:numCache>
                <c:formatCode>General</c:formatCode>
                <c:ptCount val="5"/>
                <c:pt idx="0">
                  <c:v>29</c:v>
                </c:pt>
                <c:pt idx="1">
                  <c:v>64</c:v>
                </c:pt>
                <c:pt idx="2">
                  <c:v>14</c:v>
                </c:pt>
                <c:pt idx="3">
                  <c:v>4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C3-4C91-A8F5-C8D319FAF5A6}"/>
            </c:ext>
          </c:extLst>
        </c:ser>
        <c:ser>
          <c:idx val="1"/>
          <c:order val="1"/>
          <c:tx>
            <c:strRef>
              <c:f>Sheet1!$C$2:$C$3</c:f>
              <c:strCache>
                <c:ptCount val="1"/>
                <c:pt idx="0">
                  <c:v>Carbon Fiber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5"/>
                <c:pt idx="0">
                  <c:v>Class A</c:v>
                </c:pt>
                <c:pt idx="1">
                  <c:v>Class I</c:v>
                </c:pt>
                <c:pt idx="2">
                  <c:v>Class II</c:v>
                </c:pt>
                <c:pt idx="3">
                  <c:v>Class III</c:v>
                </c:pt>
                <c:pt idx="4">
                  <c:v>Small Research Vessel</c:v>
                </c:pt>
              </c:strCache>
            </c:strRef>
          </c:cat>
          <c:val>
            <c:numRef>
              <c:f>Sheet1!$C$4:$C$9</c:f>
              <c:numCache>
                <c:formatCode>General</c:formatCode>
                <c:ptCount val="5"/>
                <c:pt idx="1">
                  <c:v>12</c:v>
                </c:pt>
                <c:pt idx="2">
                  <c:v>9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C3-4C91-A8F5-C8D319FAF5A6}"/>
            </c:ext>
          </c:extLst>
        </c:ser>
        <c:ser>
          <c:idx val="2"/>
          <c:order val="2"/>
          <c:tx>
            <c:strRef>
              <c:f>Sheet1!$D$2:$D$3</c:f>
              <c:strCache>
                <c:ptCount val="1"/>
                <c:pt idx="0">
                  <c:v>GRP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5"/>
                <c:pt idx="0">
                  <c:v>Class A</c:v>
                </c:pt>
                <c:pt idx="1">
                  <c:v>Class I</c:v>
                </c:pt>
                <c:pt idx="2">
                  <c:v>Class II</c:v>
                </c:pt>
                <c:pt idx="3">
                  <c:v>Class III</c:v>
                </c:pt>
                <c:pt idx="4">
                  <c:v>Small Research Vessel</c:v>
                </c:pt>
              </c:strCache>
            </c:strRef>
          </c:cat>
          <c:val>
            <c:numRef>
              <c:f>Sheet1!$D$4:$D$9</c:f>
              <c:numCache>
                <c:formatCode>General</c:formatCode>
                <c:ptCount val="5"/>
                <c:pt idx="0">
                  <c:v>72</c:v>
                </c:pt>
                <c:pt idx="1">
                  <c:v>1240</c:v>
                </c:pt>
                <c:pt idx="2">
                  <c:v>1554</c:v>
                </c:pt>
                <c:pt idx="3">
                  <c:v>1090</c:v>
                </c:pt>
                <c:pt idx="4">
                  <c:v>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C3-4C91-A8F5-C8D319FAF5A6}"/>
            </c:ext>
          </c:extLst>
        </c:ser>
        <c:ser>
          <c:idx val="3"/>
          <c:order val="3"/>
          <c:tx>
            <c:strRef>
              <c:f>Sheet1!$E$2:$E$3</c:f>
              <c:strCache>
                <c:ptCount val="1"/>
                <c:pt idx="0">
                  <c:v>Hypalon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5"/>
                <c:pt idx="0">
                  <c:v>Class A</c:v>
                </c:pt>
                <c:pt idx="1">
                  <c:v>Class I</c:v>
                </c:pt>
                <c:pt idx="2">
                  <c:v>Class II</c:v>
                </c:pt>
                <c:pt idx="3">
                  <c:v>Class III</c:v>
                </c:pt>
                <c:pt idx="4">
                  <c:v>Small Research Vessel</c:v>
                </c:pt>
              </c:strCache>
            </c:strRef>
          </c:cat>
          <c:val>
            <c:numRef>
              <c:f>Sheet1!$E$4:$E$9</c:f>
              <c:numCache>
                <c:formatCode>General</c:formatCode>
                <c:ptCount val="5"/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C3-4C91-A8F5-C8D319FAF5A6}"/>
            </c:ext>
          </c:extLst>
        </c:ser>
        <c:ser>
          <c:idx val="4"/>
          <c:order val="4"/>
          <c:tx>
            <c:strRef>
              <c:f>Sheet1!$F$2:$F$3</c:f>
              <c:strCache>
                <c:ptCount val="1"/>
                <c:pt idx="0">
                  <c:v>Plastic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5"/>
                <c:pt idx="0">
                  <c:v>Class A</c:v>
                </c:pt>
                <c:pt idx="1">
                  <c:v>Class I</c:v>
                </c:pt>
                <c:pt idx="2">
                  <c:v>Class II</c:v>
                </c:pt>
                <c:pt idx="3">
                  <c:v>Class III</c:v>
                </c:pt>
                <c:pt idx="4">
                  <c:v>Small Research Vessel</c:v>
                </c:pt>
              </c:strCache>
            </c:strRef>
          </c:cat>
          <c:val>
            <c:numRef>
              <c:f>Sheet1!$F$4:$F$9</c:f>
              <c:numCache>
                <c:formatCode>General</c:formatCode>
                <c:ptCount val="5"/>
                <c:pt idx="0">
                  <c:v>5</c:v>
                </c:pt>
                <c:pt idx="1">
                  <c:v>30</c:v>
                </c:pt>
                <c:pt idx="2">
                  <c:v>23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C3-4C91-A8F5-C8D319FAF5A6}"/>
            </c:ext>
          </c:extLst>
        </c:ser>
        <c:ser>
          <c:idx val="5"/>
          <c:order val="5"/>
          <c:tx>
            <c:strRef>
              <c:f>Sheet1!$G$2:$G$3</c:f>
              <c:strCache>
                <c:ptCount val="1"/>
                <c:pt idx="0">
                  <c:v>PVC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5"/>
                <c:pt idx="0">
                  <c:v>Class A</c:v>
                </c:pt>
                <c:pt idx="1">
                  <c:v>Class I</c:v>
                </c:pt>
                <c:pt idx="2">
                  <c:v>Class II</c:v>
                </c:pt>
                <c:pt idx="3">
                  <c:v>Class III</c:v>
                </c:pt>
                <c:pt idx="4">
                  <c:v>Small Research Vessel</c:v>
                </c:pt>
              </c:strCache>
            </c:strRef>
          </c:cat>
          <c:val>
            <c:numRef>
              <c:f>Sheet1!$G$4:$G$9</c:f>
              <c:numCache>
                <c:formatCode>General</c:formatCode>
                <c:ptCount val="5"/>
                <c:pt idx="0">
                  <c:v>8</c:v>
                </c:pt>
                <c:pt idx="1">
                  <c:v>341</c:v>
                </c:pt>
                <c:pt idx="2">
                  <c:v>421</c:v>
                </c:pt>
                <c:pt idx="3">
                  <c:v>216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C3-4C91-A8F5-C8D319FAF5A6}"/>
            </c:ext>
          </c:extLst>
        </c:ser>
        <c:ser>
          <c:idx val="6"/>
          <c:order val="6"/>
          <c:tx>
            <c:strRef>
              <c:f>Sheet1!$H$2:$H$3</c:f>
              <c:strCache>
                <c:ptCount val="1"/>
                <c:pt idx="0">
                  <c:v>Rubber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5"/>
                <c:pt idx="0">
                  <c:v>Class A</c:v>
                </c:pt>
                <c:pt idx="1">
                  <c:v>Class I</c:v>
                </c:pt>
                <c:pt idx="2">
                  <c:v>Class II</c:v>
                </c:pt>
                <c:pt idx="3">
                  <c:v>Class III</c:v>
                </c:pt>
                <c:pt idx="4">
                  <c:v>Small Research Vessel</c:v>
                </c:pt>
              </c:strCache>
            </c:strRef>
          </c:cat>
          <c:val>
            <c:numRef>
              <c:f>Sheet1!$H$4:$H$9</c:f>
              <c:numCache>
                <c:formatCode>General</c:formatCode>
                <c:ptCount val="5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C3-4C91-A8F5-C8D319FAF5A6}"/>
            </c:ext>
          </c:extLst>
        </c:ser>
        <c:ser>
          <c:idx val="7"/>
          <c:order val="7"/>
          <c:tx>
            <c:strRef>
              <c:f>Sheet1!$I$2:$I$3</c:f>
              <c:strCache>
                <c:ptCount val="1"/>
                <c:pt idx="0">
                  <c:v>Steel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5"/>
                <c:pt idx="0">
                  <c:v>Class A</c:v>
                </c:pt>
                <c:pt idx="1">
                  <c:v>Class I</c:v>
                </c:pt>
                <c:pt idx="2">
                  <c:v>Class II</c:v>
                </c:pt>
                <c:pt idx="3">
                  <c:v>Class III</c:v>
                </c:pt>
                <c:pt idx="4">
                  <c:v>Small Research Vessel</c:v>
                </c:pt>
              </c:strCache>
            </c:strRef>
          </c:cat>
          <c:val>
            <c:numRef>
              <c:f>Sheet1!$I$4:$I$9</c:f>
              <c:numCache>
                <c:formatCode>General</c:formatCode>
                <c:ptCount val="5"/>
                <c:pt idx="1">
                  <c:v>14</c:v>
                </c:pt>
                <c:pt idx="2">
                  <c:v>198</c:v>
                </c:pt>
                <c:pt idx="3">
                  <c:v>170</c:v>
                </c:pt>
                <c:pt idx="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2C3-4C91-A8F5-C8D319FAF5A6}"/>
            </c:ext>
          </c:extLst>
        </c:ser>
        <c:ser>
          <c:idx val="8"/>
          <c:order val="8"/>
          <c:tx>
            <c:strRef>
              <c:f>Sheet1!$J$2:$J$3</c:f>
              <c:strCache>
                <c:ptCount val="1"/>
                <c:pt idx="0">
                  <c:v>Thermoplastic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5"/>
                <c:pt idx="0">
                  <c:v>Class A</c:v>
                </c:pt>
                <c:pt idx="1">
                  <c:v>Class I</c:v>
                </c:pt>
                <c:pt idx="2">
                  <c:v>Class II</c:v>
                </c:pt>
                <c:pt idx="3">
                  <c:v>Class III</c:v>
                </c:pt>
                <c:pt idx="4">
                  <c:v>Small Research Vessel</c:v>
                </c:pt>
              </c:strCache>
            </c:strRef>
          </c:cat>
          <c:val>
            <c:numRef>
              <c:f>Sheet1!$J$4:$J$9</c:f>
              <c:numCache>
                <c:formatCode>General</c:formatCode>
                <c:ptCount val="5"/>
                <c:pt idx="0">
                  <c:v>12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C3-4C91-A8F5-C8D319FAF5A6}"/>
            </c:ext>
          </c:extLst>
        </c:ser>
        <c:ser>
          <c:idx val="9"/>
          <c:order val="9"/>
          <c:tx>
            <c:strRef>
              <c:f>Sheet1!$K$2:$K$3</c:f>
              <c:strCache>
                <c:ptCount val="1"/>
                <c:pt idx="0">
                  <c:v>Wood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5"/>
                <c:pt idx="0">
                  <c:v>Class A</c:v>
                </c:pt>
                <c:pt idx="1">
                  <c:v>Class I</c:v>
                </c:pt>
                <c:pt idx="2">
                  <c:v>Class II</c:v>
                </c:pt>
                <c:pt idx="3">
                  <c:v>Class III</c:v>
                </c:pt>
                <c:pt idx="4">
                  <c:v>Small Research Vessel</c:v>
                </c:pt>
              </c:strCache>
            </c:strRef>
          </c:cat>
          <c:val>
            <c:numRef>
              <c:f>Sheet1!$K$4:$K$9</c:f>
              <c:numCache>
                <c:formatCode>General</c:formatCode>
                <c:ptCount val="5"/>
                <c:pt idx="1">
                  <c:v>101</c:v>
                </c:pt>
                <c:pt idx="2">
                  <c:v>23</c:v>
                </c:pt>
                <c:pt idx="3">
                  <c:v>15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2C3-4C91-A8F5-C8D319FAF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1918896"/>
        <c:axId val="1871428448"/>
      </c:barChart>
      <c:catAx>
        <c:axId val="179191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428448"/>
        <c:crosses val="autoZero"/>
        <c:auto val="1"/>
        <c:lblAlgn val="ctr"/>
        <c:lblOffset val="100"/>
        <c:noMultiLvlLbl val="0"/>
      </c:catAx>
      <c:valAx>
        <c:axId val="187142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91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238124</xdr:colOff>
      <xdr:row>10</xdr:row>
      <xdr:rowOff>9525</xdr:rowOff>
    </xdr:from>
    <xdr:to>
      <xdr:col>12</xdr:col>
      <xdr:colOff>1085849</xdr:colOff>
      <xdr:row>34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501375-CD43-4157-D7F8-1FFFD8F89E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Coding" refreshedDateIso="2024-01-26T15:03:14.84999987762421675" createdVersion="8" refreshedVersion="8" minRefreshableVersion="3" recordCount="6001" xr:uid="{43C3237F-1DCB-4A5E-9310-6EA3C1CA2ADC}">
  <cacheSource type="worksheet">
    <worksheetSource ref="B1:O6002" sheet="boat_data_cleaned"/>
  </cacheSource>
  <cacheFields count="14">
    <cacheField name="Boat Type" numFmtId="0">
      <sharedItems count="104">
        <s v="Center console boat"/>
        <s v="Fishing Boat"/>
        <s v="Sport Boat"/>
        <s v="Runabout"/>
        <s v="Pilothouse"/>
        <s v="Cabin Boat"/>
        <s v="Deck Boat"/>
        <s v="Pontoon Boat"/>
        <s v="Bowrider"/>
        <s v="Sport Boat,Working Boat"/>
        <s v="Trawler"/>
        <s v="Motor Yacht"/>
        <s v="Working Boat"/>
        <s v="Cabin Boat,Trawler"/>
        <s v="Bowrider,Classic"/>
        <s v="Motor Yacht,Sport Boat"/>
        <s v="Classic,Runabout,Sport Boat"/>
        <s v="Cabin Boat,Motor Yacht"/>
        <s v="Cabin Boat,Sport Boat"/>
        <s v="Flybridge"/>
        <s v="Water ski"/>
        <s v="Hardtop"/>
        <s v="Offshore Boat"/>
        <s v="Classic"/>
        <s v="Cabin Boat,Sport Boat,Wakeboard/Wakesurf"/>
        <s v="Classic,Pontoon Boat"/>
        <s v="Classic,Motor Yacht"/>
        <s v="Motor Yacht,Sport Boat,Trawler"/>
        <s v="Launch"/>
        <s v="Classic,Sport Boat,Water ski"/>
        <s v="Classic,Sport Boat"/>
        <s v="Sport Boat,Wakeboard/Wakesurf"/>
        <s v="House Boat,Motor Yacht"/>
        <s v="Classic,Runabout"/>
        <s v="Passenger boat"/>
        <s v="Wakeboard/Wakesurf,Water ski"/>
        <s v="Classic,Motor Yacht,Passenger boat"/>
        <s v="Offshore Boat,Pilothouse"/>
        <s v="Wakeboard/Wakesurf"/>
        <s v="Runabout,Sport Boat,Water ski"/>
        <s v="Bowrider,Sport Boat,Wakeboard/Wakesurf"/>
        <s v="Sport Boat,Water ski"/>
        <s v="Cabin Boat,Classic,Motor Yacht"/>
        <s v="Classic,Flybridge"/>
        <s v="Flybridge,Motor Yacht"/>
        <s v="Classic,Pontoon Boat,Trawler"/>
        <s v="Sport Boat,Wakeboard/Wakesurf,Water ski"/>
        <s v="Classic,Trawler"/>
        <s v="House Boat"/>
        <s v="Runabout,Sport Boat"/>
        <s v="Cabin Boat,Hardtop,Trawler"/>
        <s v="Cabin Boat,Motor Yacht,Sport Boat"/>
        <s v="Hardtop,Motor Yacht"/>
        <s v="Hardtop,Mega Yacht,Motor Yacht"/>
        <s v="Catamaran"/>
        <s v="Mega Yacht"/>
        <s v="Flybridge,Hardtop,Motor Yacht"/>
        <s v="Cabin Boat,Motor Yacht,Offshore Boat"/>
        <s v="Center console boat,Classic"/>
        <s v="Cabin Boat,Motor Yacht,Trawler"/>
        <s v="Bowrider,Motor Yacht,Wakeboard/Wakesurf"/>
        <s v="Motor Yacht,Trawler"/>
        <s v="Classic,House Boat,Motor Yacht"/>
        <s v="Cabin Boat,Classic"/>
        <s v="Hardtop,Motor Yacht,Sport Boat"/>
        <s v="House Boat,Motor Yacht,Trawler"/>
        <s v="Cabin Boat,Hardtop,Motor Yacht"/>
        <s v="Cabin Boat,Flybridge"/>
        <s v="Fishing Boat,Launch,Motor Yacht"/>
        <s v="Cabin Boat,House Boat"/>
        <s v="Cabin Boat,Hardtop"/>
        <s v="Bowrider,Motor Yacht,Sport Boat"/>
        <s v="Cabin Boat,Flybridge,Motor Yacht"/>
        <s v="Classic,Motor Yacht,Sport Boat"/>
        <s v="Bowrider,Cabin Boat,Deck Boat"/>
        <s v="Classic,Motor Yacht,Water ski"/>
        <s v="Passenger boat,Runabout,Sport Boat"/>
        <s v="Offshore Boat,Sport Boat"/>
        <s v="Cabin Boat,Fishing Boat,Pilothouse"/>
        <s v="Cabin Boat,Pilothouse"/>
        <s v="Center console boat,Fishing Boat,Sport Boat"/>
        <s v="Fishing Boat,Flybridge,Trawler"/>
        <s v="Cabin Boat,Hardtop,Sport Boat"/>
        <s v="Classic,Hardtop,Motor Yacht"/>
        <s v="Center console boat,Deck Boat,Working Boat"/>
        <s v="Center console boat,Sport Boat,Water ski"/>
        <s v="Bowrider,Wakeboard/Wakesurf"/>
        <s v="House Boat,Sport Boat,Trawler"/>
        <s v="Cabin Boat,House Boat,Trawler"/>
        <s v="Cabin Boat,Fishing Boat"/>
        <s v="Bowrider,Center console boat,Sport Boat"/>
        <s v="Cabin Boat,Pilothouse,Sport Boat"/>
        <s v="Fishing Boat,Passenger boat,Sport Boat"/>
        <s v="Classic,Fishing Boat,Working Boat"/>
        <s v="Center console boat,Deck Boat,Sport Boat"/>
        <s v="Cabin Boat,Classic,Flybridge"/>
        <s v="Fishing Boat,Hardtop,Pilothouse"/>
        <s v="Cabin Boat,Fishing Boat,House Boat"/>
        <s v="Cabin Boat,Sport Boat,Water ski"/>
        <s v="Bowrider,Deck Boat,Water ski"/>
        <s v="Deck Boat,Water ski"/>
        <s v="Hardtop,Sport Boat"/>
        <s v="Cabin Boat,Fishing Boat,Sport Boat"/>
        <s v="Center console boat,Sport Boat"/>
      </sharedItems>
    </cacheField>
    <cacheField name="Manufacturer" numFmtId="0">
      <sharedItems/>
    </cacheField>
    <cacheField name="Type" numFmtId="0">
      <sharedItems count="23">
        <s v="new boat from stock"/>
        <s v="Used boat,Electric"/>
        <s v="Used boat"/>
        <s v="Used boat,Unleaded"/>
        <s v="Used boat,Diesel"/>
        <s v="new boat from stock,Unleaded"/>
        <s v="Unleaded"/>
        <s v="new boat on order,Unleaded"/>
        <s v="new boat from stock,Gas"/>
        <s v="new boat on order"/>
        <s v="Diesel"/>
        <s v="Display Model,Unleaded"/>
        <s v="Display Model"/>
        <s v="Used boat,Gas"/>
        <s v="new boat from stock,Electric"/>
        <s v="new boat from stock,Diesel"/>
        <s v="new boat on order,Diesel"/>
        <s v="new boat from stock,Hybrid"/>
        <s v="Display Model,Diesel"/>
        <s v="Display Model,Gas"/>
        <s v="Display Model,Electric"/>
        <s v="Electric"/>
        <s v="Used boat,Propane"/>
      </sharedItems>
    </cacheField>
    <cacheField name="Year Built" numFmtId="0">
      <sharedItems containsSemiMixedTypes="0" containsString="0" containsNumber="1" containsInteger="1" minValue="1901" maxValue="2021" count="78">
        <n v="2020"/>
        <n v="2019"/>
        <n v="1987"/>
        <n v="2004"/>
        <n v="1997"/>
        <n v="1981"/>
        <n v="1979"/>
        <n v="1998"/>
        <n v="2018"/>
        <n v="1996"/>
        <n v="1980"/>
        <n v="1974"/>
        <n v="1983"/>
        <n v="1961"/>
        <n v="1968"/>
        <n v="1972"/>
        <n v="1990"/>
        <n v="2010"/>
        <n v="1991"/>
        <n v="1994"/>
        <n v="2000"/>
        <n v="1986"/>
        <n v="1985"/>
        <n v="2005"/>
        <n v="1995"/>
        <n v="1976"/>
        <n v="2006"/>
        <n v="2016"/>
        <n v="2011"/>
        <n v="1984"/>
        <n v="1992"/>
        <n v="1964"/>
        <n v="1993"/>
        <n v="1975"/>
        <n v="1940"/>
        <n v="1988"/>
        <n v="1971"/>
        <n v="2003"/>
        <n v="1977"/>
        <n v="1978"/>
        <n v="1913"/>
        <n v="2014"/>
        <n v="1999"/>
        <n v="2002"/>
        <n v="2008"/>
        <n v="2017"/>
        <n v="2001"/>
        <n v="2009"/>
        <n v="2015"/>
        <n v="1970"/>
        <n v="1969"/>
        <n v="1989"/>
        <n v="2007"/>
        <n v="1982"/>
        <n v="1965"/>
        <n v="2012"/>
        <n v="1954"/>
        <n v="2013"/>
        <n v="1963"/>
        <n v="1962"/>
        <n v="1933"/>
        <n v="2021"/>
        <n v="1958"/>
        <n v="1957"/>
        <n v="1910"/>
        <n v="1967"/>
        <n v="1966"/>
        <n v="1973"/>
        <n v="1922"/>
        <n v="1911"/>
        <n v="1930"/>
        <n v="1959"/>
        <n v="1956"/>
        <n v="1901"/>
        <n v="1946"/>
        <n v="1923"/>
        <n v="1912"/>
        <n v="1951"/>
      </sharedItems>
    </cacheField>
    <cacheField name="Length" numFmtId="0">
      <sharedItems containsSemiMixedTypes="0" containsString="0" containsNumber="1" minValue="2.3199999999999998" maxValue="56" count="1243">
        <n v="4"/>
        <n v="3.55"/>
        <n v="4.3499999999999996"/>
        <n v="4.7"/>
        <n v="4.4000000000000004"/>
        <n v="3.72"/>
        <n v="8"/>
        <n v="4.3099999999999996"/>
        <n v="5.6"/>
        <n v="5.7"/>
        <n v="4.01"/>
        <n v="4.84"/>
        <n v="4.41"/>
        <n v="6.2"/>
        <n v="5.4"/>
        <n v="5.2"/>
        <n v="5.5"/>
        <n v="5.85"/>
        <n v="4.2"/>
        <n v="4.05"/>
        <n v="3.95"/>
        <n v="6.28"/>
        <n v="5"/>
        <n v="4.5"/>
        <n v="4.75"/>
        <n v="3.2"/>
        <n v="7.26"/>
        <n v="4.1500000000000004"/>
        <n v="4.28"/>
        <n v="4.45"/>
        <n v="6.4"/>
        <n v="5.23"/>
        <n v="5.8"/>
        <n v="4.8"/>
        <n v="5.18"/>
        <n v="5.3"/>
        <n v="5.74"/>
        <n v="3.1"/>
        <n v="8.5"/>
        <n v="6"/>
        <n v="5.65"/>
        <n v="4.88"/>
        <n v="8.4"/>
        <n v="6.8"/>
        <n v="6.18"/>
        <n v="7"/>
        <n v="4.99"/>
        <n v="12"/>
        <n v="12.5"/>
        <n v="7.15"/>
        <n v="7.02"/>
        <n v="6.3"/>
        <n v="4.9000000000000004"/>
        <n v="6.5"/>
        <n v="7.03"/>
        <n v="5.79"/>
        <n v="7.8"/>
        <n v="7.4"/>
        <n v="7.62"/>
        <n v="5.07"/>
        <n v="5.0999999999999996"/>
        <n v="6.7"/>
        <n v="7.75"/>
        <n v="6.43"/>
        <n v="6.16"/>
        <n v="7.2"/>
        <n v="14.7"/>
        <n v="7.05"/>
        <n v="4.57"/>
        <n v="5.95"/>
        <n v="5.45"/>
        <n v="8.8000000000000007"/>
        <n v="3"/>
        <n v="5.76"/>
        <n v="5.25"/>
        <n v="5.68"/>
        <n v="9.15"/>
        <n v="10"/>
        <n v="5.55"/>
        <n v="9.1"/>
        <n v="7.9"/>
        <n v="9.1999999999999993"/>
        <n v="9.5"/>
        <n v="5.48"/>
        <n v="6.19"/>
        <n v="5.15"/>
        <n v="6.45"/>
        <n v="8.0399999999999991"/>
        <n v="5.47"/>
        <n v="5.01"/>
        <n v="5.53"/>
        <n v="5.83"/>
        <n v="4.95"/>
        <n v="6.22"/>
        <n v="8.6"/>
        <n v="7.5"/>
        <n v="5.71"/>
        <n v="5.9"/>
        <n v="7.96"/>
        <n v="7.35"/>
        <n v="6.21"/>
        <n v="5.59"/>
        <n v="5.33"/>
        <n v="6.15"/>
        <n v="6.1"/>
        <n v="4.67"/>
        <n v="7.22"/>
        <n v="6.14"/>
        <n v="4.8600000000000003"/>
        <n v="8.1999999999999993"/>
        <n v="5.89"/>
        <n v="9"/>
        <n v="6.12"/>
        <n v="4.78"/>
        <n v="7.83"/>
        <n v="8.15"/>
        <n v="5.75"/>
        <n v="6.08"/>
        <n v="7.63"/>
        <n v="7.6"/>
        <n v="8.1199999999999992"/>
        <n v="6.01"/>
        <n v="6.77"/>
        <n v="5.64"/>
        <n v="6.6"/>
        <n v="5.67"/>
        <n v="6.35"/>
        <n v="9.23"/>
        <n v="10.45"/>
        <n v="10.8"/>
        <n v="5.28"/>
        <n v="7.28"/>
        <n v="9.3000000000000007"/>
        <n v="6.25"/>
        <n v="6.06"/>
        <n v="5.78"/>
        <n v="4.54"/>
        <n v="8.66"/>
        <n v="7.85"/>
        <n v="8.35"/>
        <n v="9.25"/>
        <n v="7.3"/>
        <n v="7.55"/>
        <n v="7.68"/>
        <n v="7.25"/>
        <n v="6.05"/>
        <n v="8.61"/>
        <n v="8.9"/>
        <n v="7.39"/>
        <n v="7.07"/>
        <n v="6.66"/>
        <n v="8.2200000000000006"/>
        <n v="7.45"/>
        <n v="7.65"/>
        <n v="7.38"/>
        <n v="10.6"/>
        <n v="8.0500000000000007"/>
        <n v="7.14"/>
        <n v="9.9"/>
        <n v="8.26"/>
        <n v="4.9800000000000004"/>
        <n v="2.3199999999999998"/>
        <n v="8.1"/>
        <n v="4.5999999999999996"/>
        <n v="8.43"/>
        <n v="9.8000000000000007"/>
        <n v="7.52"/>
        <n v="8.25"/>
        <n v="8.7799999999999994"/>
        <n v="8.83"/>
        <n v="6.75"/>
        <n v="6.86"/>
        <n v="7.57"/>
        <n v="8.77"/>
        <n v="7.01"/>
        <n v="8.23"/>
        <n v="5.21"/>
        <n v="6.26"/>
        <n v="8.75"/>
        <n v="8.1300000000000008"/>
        <n v="9.4"/>
        <n v="10.199999999999999"/>
        <n v="10.3"/>
        <n v="8.3800000000000008"/>
        <n v="6.03"/>
        <n v="8.73"/>
        <n v="6.99"/>
        <n v="9.9499999999999993"/>
        <n v="8.76"/>
        <n v="6.24"/>
        <n v="11.34"/>
        <n v="7.23"/>
        <n v="6.52"/>
        <n v="8.39"/>
        <n v="5.72"/>
        <n v="6.17"/>
        <n v="7.92"/>
        <n v="8.4600000000000009"/>
        <n v="8.44"/>
        <n v="7.49"/>
        <n v="6.82"/>
        <n v="11.7"/>
        <n v="6.83"/>
        <n v="6.23"/>
        <n v="9.6999999999999993"/>
        <n v="9.69"/>
        <n v="5.94"/>
        <n v="5.56"/>
        <n v="6.9"/>
        <n v="11.5"/>
        <n v="7.16"/>
        <n v="6.94"/>
        <n v="6.58"/>
        <n v="7.74"/>
        <n v="5.73"/>
        <n v="6.02"/>
        <n v="6.65"/>
        <n v="7.87"/>
        <n v="6.74"/>
        <n v="5.66"/>
        <n v="8.86"/>
        <n v="8.99"/>
        <n v="9.18"/>
        <n v="7.43"/>
        <n v="5.49"/>
        <n v="9.92"/>
        <n v="11.68"/>
        <n v="9.14"/>
        <n v="9.6"/>
        <n v="9.4499999999999993"/>
        <n v="8.57"/>
        <n v="6.04"/>
        <n v="9.24"/>
        <n v="5.52"/>
        <n v="8.3000000000000007"/>
        <n v="10.85"/>
        <n v="7.76"/>
        <n v="5.77"/>
        <n v="8.4499999999999993"/>
        <n v="5.99"/>
        <n v="7.47"/>
        <n v="7.88"/>
        <n v="9.85"/>
        <n v="8.9499999999999993"/>
        <n v="6.97"/>
        <n v="9.83"/>
        <n v="6.98"/>
        <n v="7.48"/>
        <n v="6.48"/>
        <n v="7.64"/>
        <n v="6.63"/>
        <n v="7.44"/>
        <n v="11.25"/>
        <n v="11.4"/>
        <n v="6.92"/>
        <n v="7.66"/>
        <n v="9.86"/>
        <n v="11"/>
        <n v="8.5399999999999991"/>
        <n v="6.64"/>
        <n v="11.02"/>
        <n v="9.2799999999999994"/>
        <n v="6.55"/>
        <n v="11.98"/>
        <n v="13.55"/>
        <n v="10.5"/>
        <n v="8.84"/>
        <n v="9.5399999999999991"/>
        <n v="6.95"/>
        <n v="7.99"/>
        <n v="9.17"/>
        <n v="7.12"/>
        <n v="10.9"/>
        <n v="7.46"/>
        <n v="5.97"/>
        <n v="8.56"/>
        <n v="12.33"/>
        <n v="6.96"/>
        <n v="10.86"/>
        <n v="13.5"/>
        <n v="13.8"/>
        <n v="10.34"/>
        <n v="9.7799999999999994"/>
        <n v="8.8800000000000008"/>
        <n v="9.11"/>
        <n v="11.77"/>
        <n v="7.7"/>
        <n v="11.2"/>
        <n v="11.15"/>
        <n v="11.6"/>
        <n v="9.7899999999999991"/>
        <n v="11.37"/>
        <n v="9.48"/>
        <n v="9.98"/>
        <n v="13.11"/>
        <n v="8.36"/>
        <n v="10.19"/>
        <n v="6.41"/>
        <n v="16.7"/>
        <n v="11.64"/>
        <n v="13.3"/>
        <n v="7.41"/>
        <n v="9.84"/>
        <n v="10.4"/>
        <n v="8.8699999999999992"/>
        <n v="7.04"/>
        <n v="12.2"/>
        <n v="11.3"/>
        <n v="11.44"/>
        <n v="14.5"/>
        <n v="10.73"/>
        <n v="9.35"/>
        <n v="14.82"/>
        <n v="23.9"/>
        <n v="10.97"/>
        <n v="12.09"/>
        <n v="10.56"/>
        <n v="10.54"/>
        <n v="11.05"/>
        <n v="7.1"/>
        <n v="7.18"/>
        <n v="8.74"/>
        <n v="7.32"/>
        <n v="6.09"/>
        <n v="12.8"/>
        <n v="9.31"/>
        <n v="10.43"/>
        <n v="9.59"/>
        <n v="15"/>
        <n v="16.399999999999999"/>
        <n v="7.19"/>
        <n v="8.17"/>
        <n v="8.91"/>
        <n v="8.6999999999999993"/>
        <n v="16.07"/>
        <n v="9.4600000000000009"/>
        <n v="11.21"/>
        <n v="17"/>
        <n v="7.78"/>
        <n v="11.82"/>
        <n v="6.71"/>
        <n v="10.1"/>
        <n v="8.64"/>
        <n v="9.2100000000000009"/>
        <n v="12.93"/>
        <n v="8.0299999999999994"/>
        <n v="7.09"/>
        <n v="7.69"/>
        <n v="11.63"/>
        <n v="10.49"/>
        <n v="13.58"/>
        <n v="9.75"/>
        <n v="11.28"/>
        <n v="13.15"/>
        <n v="11.65"/>
        <n v="11.91"/>
        <n v="11.92"/>
        <n v="11.95"/>
        <n v="13.65"/>
        <n v="11.08"/>
        <n v="15.12"/>
        <n v="12.15"/>
        <n v="13.1"/>
        <n v="14.43"/>
        <n v="8.7100000000000009"/>
        <n v="12.67"/>
        <n v="8.31"/>
        <n v="7.98"/>
        <n v="8.94"/>
        <n v="8.51"/>
        <n v="7.93"/>
        <n v="7.42"/>
        <n v="10.36"/>
        <n v="14.51"/>
        <n v="10.67"/>
        <n v="10.35"/>
        <n v="9.77"/>
        <n v="12.19"/>
        <n v="9.39"/>
        <n v="13.85"/>
        <n v="14.35"/>
        <n v="6.93"/>
        <n v="11.1"/>
        <n v="6.84"/>
        <n v="13"/>
        <n v="7.95"/>
        <n v="13.72"/>
        <n v="8.52"/>
        <n v="14"/>
        <n v="16.3"/>
        <n v="11.9"/>
        <n v="2.36"/>
        <n v="8.42"/>
        <n v="7.67"/>
        <n v="14.27"/>
        <n v="10.25"/>
        <n v="10.78"/>
        <n v="10.61"/>
        <n v="11.55"/>
        <n v="7.56"/>
        <n v="6.53"/>
        <n v="13.98"/>
        <n v="8.7200000000000006"/>
        <n v="10.220000000000001"/>
        <n v="12.9"/>
        <n v="10.050000000000001"/>
        <n v="13.41"/>
        <n v="11.99"/>
        <n v="7.11"/>
        <n v="12.1"/>
        <n v="10.59"/>
        <n v="11.14"/>
        <n v="12.45"/>
        <n v="14.9"/>
        <n v="14.64"/>
        <n v="8.18"/>
        <n v="12.35"/>
        <n v="8.08"/>
        <n v="9.0500000000000007"/>
        <n v="12.7"/>
        <n v="14.67"/>
        <n v="12.74"/>
        <n v="17.16"/>
        <n v="11.93"/>
        <n v="12.66"/>
        <n v="16.72"/>
        <n v="10.210000000000001"/>
        <n v="13.4"/>
        <n v="11.87"/>
        <n v="11.71"/>
        <n v="7.54"/>
        <n v="9.1199999999999992"/>
        <n v="10.94"/>
        <n v="15.79"/>
        <n v="14.95"/>
        <n v="11.66"/>
        <n v="9.43"/>
        <n v="7.89"/>
        <n v="6.73"/>
        <n v="15.36"/>
        <n v="11.8"/>
        <n v="10.08"/>
        <n v="11.78"/>
        <n v="15.34"/>
        <n v="13.68"/>
        <n v="10.75"/>
        <n v="12.06"/>
        <n v="11.97"/>
        <n v="8.06"/>
        <n v="12.65"/>
        <n v="16.5"/>
        <n v="11.96"/>
        <n v="11.01"/>
        <n v="14.38"/>
        <n v="11.33"/>
        <n v="12.81"/>
        <n v="14.94"/>
        <n v="12.96"/>
        <n v="12.62"/>
        <n v="10.64"/>
        <n v="12.39"/>
        <n v="8.65"/>
        <n v="17.600000000000001"/>
        <n v="12.53"/>
        <n v="10.130000000000001"/>
        <n v="9.99"/>
        <n v="12.04"/>
        <n v="11.75"/>
        <n v="11.89"/>
        <n v="14.11"/>
        <n v="18"/>
        <n v="13.6"/>
        <n v="12.47"/>
        <n v="13.45"/>
        <n v="10.7"/>
        <n v="12.34"/>
        <n v="27.8"/>
        <n v="11.74"/>
        <n v="9.9600000000000009"/>
        <n v="12.13"/>
        <n v="9.19"/>
        <n v="12.4"/>
        <n v="14.08"/>
        <n v="15.11"/>
        <n v="8.89"/>
        <n v="11.56"/>
        <n v="14.1"/>
        <n v="14.6"/>
        <n v="8.07"/>
        <n v="8.85"/>
        <n v="13.53"/>
        <n v="12.25"/>
        <n v="14.26"/>
        <n v="15.88"/>
        <n v="14.25"/>
        <n v="19.940000000000001"/>
        <n v="14.02"/>
        <n v="13.33"/>
        <n v="11.47"/>
        <n v="11.35"/>
        <n v="11.88"/>
        <n v="14.45"/>
        <n v="12.72"/>
        <n v="11.83"/>
        <n v="12.98"/>
        <n v="9.1300000000000008"/>
        <n v="23"/>
        <n v="14.99"/>
        <n v="14.8"/>
        <n v="13.95"/>
        <n v="15.94"/>
        <n v="13.7"/>
        <n v="10.57"/>
        <n v="3.96"/>
        <n v="10.98"/>
        <n v="14.65"/>
        <n v="13.64"/>
        <n v="13.84"/>
        <n v="12.92"/>
        <n v="15.95"/>
        <n v="13.2"/>
        <n v="10.93"/>
        <n v="17.04"/>
        <n v="14.59"/>
        <n v="13.49"/>
        <n v="15.4"/>
        <n v="17.899999999999999"/>
        <n v="10.52"/>
        <n v="16"/>
        <n v="9.42"/>
        <n v="15.49"/>
        <n v="14.4"/>
        <n v="11.51"/>
        <n v="12.37"/>
        <n v="13.36"/>
        <n v="13.22"/>
        <n v="13.29"/>
        <n v="10.44"/>
        <n v="11.62"/>
        <n v="13.96"/>
        <n v="17.149999999999999"/>
        <n v="14.76"/>
        <n v="16.2"/>
        <n v="9.6300000000000008"/>
        <n v="14.85"/>
        <n v="9.02"/>
        <n v="17.07"/>
        <n v="18.989999999999998"/>
        <n v="15.2"/>
        <n v="12.95"/>
        <n v="15.72"/>
        <n v="15.24"/>
        <n v="13.13"/>
        <n v="14.63"/>
        <n v="13.67"/>
        <n v="11.43"/>
        <n v="10.95"/>
        <n v="11.69"/>
        <n v="16.100000000000001"/>
        <n v="17.28"/>
        <n v="12.57"/>
        <n v="20"/>
        <n v="10.07"/>
        <n v="12.17"/>
        <n v="13.07"/>
        <n v="17.920000000000002"/>
        <n v="17.05"/>
        <n v="10.87"/>
        <n v="8.24"/>
        <n v="10.119999999999999"/>
        <n v="13.57"/>
        <n v="14.96"/>
        <n v="13.12"/>
        <n v="14.98"/>
        <n v="18.36"/>
        <n v="16.8"/>
        <n v="16.22"/>
        <n v="13.99"/>
        <n v="15.42"/>
        <n v="12.75"/>
        <n v="14.33"/>
        <n v="16.04"/>
        <n v="22"/>
        <n v="16.13"/>
        <n v="14.78"/>
        <n v="15.5"/>
        <n v="22.3"/>
        <n v="12.97"/>
        <n v="13.75"/>
        <n v="18.850000000000001"/>
        <n v="16.02"/>
        <n v="16.920000000000002"/>
        <n v="14.93"/>
        <n v="11.46"/>
        <n v="11.29"/>
        <n v="14.22"/>
        <n v="13.9"/>
        <n v="13.88"/>
        <n v="15.35"/>
        <n v="15.83"/>
        <n v="12.29"/>
        <n v="13.34"/>
        <n v="12.76"/>
        <n v="19.510000000000002"/>
        <n v="16.239999999999998"/>
        <n v="15.73"/>
        <n v="12.05"/>
        <n v="13.56"/>
        <n v="23.95"/>
        <n v="14.68"/>
        <n v="15.98"/>
        <n v="18.34"/>
        <n v="16.45"/>
        <n v="9.9700000000000006"/>
        <n v="11.13"/>
        <n v="13.38"/>
        <n v="12.24"/>
        <n v="10.31"/>
        <n v="15.23"/>
        <n v="15.61"/>
        <n v="24.35"/>
        <n v="17.100000000000001"/>
        <n v="14.2"/>
        <n v="15.54"/>
        <n v="17.399999999999999"/>
        <n v="19.8"/>
        <n v="18.95"/>
        <n v="23.98"/>
        <n v="20.46"/>
        <n v="15.7"/>
        <n v="18.2"/>
        <n v="16.149999999999999"/>
        <n v="18.88"/>
        <n v="10.76"/>
        <n v="11.23"/>
        <n v="19.2"/>
        <n v="16.73"/>
        <n v="15.8"/>
        <n v="20.2"/>
        <n v="18.440000000000001"/>
        <n v="17.98"/>
        <n v="20.11"/>
        <n v="10.17"/>
        <n v="16.36"/>
        <n v="15.6"/>
        <n v="14.3"/>
        <n v="13.86"/>
        <n v="13.43"/>
        <n v="19.5"/>
        <n v="13.78"/>
        <n v="12.64"/>
        <n v="14.81"/>
        <n v="18.600000000000001"/>
        <n v="15.1"/>
        <n v="17.48"/>
        <n v="13.93"/>
        <n v="11.73"/>
        <n v="19.25"/>
        <n v="12.52"/>
        <n v="16.12"/>
        <n v="11.49"/>
        <n v="17.649999999999999"/>
        <n v="19"/>
        <n v="24.08"/>
        <n v="20.27"/>
        <n v="13.25"/>
        <n v="15.09"/>
        <n v="20.059999999999999"/>
        <n v="15.75"/>
        <n v="18.29"/>
        <n v="14.72"/>
        <n v="18.399999999999999"/>
        <n v="20.41"/>
        <n v="18.899999999999999"/>
        <n v="19.3"/>
        <n v="22.56"/>
        <n v="20.65"/>
        <n v="19.809999999999999"/>
        <n v="22.78"/>
        <n v="19.600000000000001"/>
        <n v="23.23"/>
        <n v="14.23"/>
        <n v="13.82"/>
        <n v="11.85"/>
        <n v="21.3"/>
        <n v="16.64"/>
        <n v="26.59"/>
        <n v="23.47"/>
        <n v="14.29"/>
        <n v="21.59"/>
        <n v="22.25"/>
        <n v="20.45"/>
        <n v="17.53"/>
        <n v="13.16"/>
        <n v="15.19"/>
        <n v="12.54"/>
        <n v="16.18"/>
        <n v="16.46"/>
        <n v="21.9"/>
        <n v="19.899999999999999"/>
        <n v="19.350000000000001"/>
        <n v="19.61"/>
        <n v="19.75"/>
        <n v="16.760000000000002"/>
        <n v="21.64"/>
        <n v="15.85"/>
        <n v="24.97"/>
        <n v="19.989999999999998"/>
        <n v="22.86"/>
        <n v="25.3"/>
        <n v="16.11"/>
        <n v="24.99"/>
        <n v="16.23"/>
        <n v="26.56"/>
        <n v="19.88"/>
        <n v="21.98"/>
        <n v="20.75"/>
        <n v="18.350000000000001"/>
        <n v="17.29"/>
        <n v="23.05"/>
        <n v="30"/>
        <n v="19.72"/>
        <n v="29.87"/>
        <n v="15.55"/>
        <n v="16.95"/>
        <n v="20.149999999999999"/>
        <n v="17.37"/>
        <n v="23.49"/>
        <n v="15.82"/>
        <n v="18.010000000000002"/>
        <n v="21.07"/>
        <n v="17.21"/>
        <n v="21.37"/>
        <n v="16.510000000000002"/>
        <n v="20.04"/>
        <n v="34.44"/>
        <n v="22.35"/>
        <n v="25.91"/>
        <n v="19.82"/>
        <n v="18.52"/>
        <n v="19.03"/>
        <n v="21.62"/>
        <n v="20.73"/>
        <n v="18.940000000000001"/>
        <n v="19.43"/>
        <n v="26.48"/>
        <n v="17.2"/>
        <n v="21.7"/>
        <n v="24.11"/>
        <n v="25.6"/>
        <n v="23.7"/>
        <n v="24.1"/>
        <n v="22.99"/>
        <n v="23.16"/>
        <n v="27.43"/>
        <n v="24.92"/>
        <n v="26.9"/>
        <n v="26.8"/>
        <n v="23.1"/>
        <n v="23.4"/>
        <n v="32"/>
        <n v="29.42"/>
        <n v="26.75"/>
        <n v="31.39"/>
        <n v="23.62"/>
        <n v="27.13"/>
        <n v="28.15"/>
        <n v="24.38"/>
        <n v="29.7"/>
        <n v="31.7"/>
        <n v="26.3"/>
        <n v="46.09"/>
        <n v="35.36"/>
        <n v="40.229999999999997"/>
        <n v="35.200000000000003"/>
        <n v="41.7"/>
        <n v="56"/>
        <n v="34.1"/>
        <n v="28.06"/>
        <n v="30.21"/>
        <n v="35.049999999999997"/>
        <n v="28.96"/>
        <n v="30.56"/>
        <n v="34.53"/>
        <n v="30.57"/>
        <n v="41.1"/>
        <n v="33.83"/>
        <n v="49.8"/>
        <n v="29.8"/>
        <n v="28.5"/>
        <n v="27.96"/>
        <n v="32.92"/>
        <n v="26.52"/>
        <n v="26.21"/>
        <n v="31"/>
        <n v="28.14"/>
        <n v="26.24"/>
        <n v="28.16"/>
        <n v="31.08"/>
        <n v="21.25"/>
        <n v="22.05"/>
        <n v="22.82"/>
        <n v="32.9"/>
        <n v="21.31"/>
        <n v="26.2"/>
        <n v="32.159999999999997"/>
        <n v="22.59"/>
        <n v="21.44"/>
        <n v="23.01"/>
        <n v="20.8"/>
        <n v="20.82"/>
        <n v="24.9"/>
        <n v="21.4"/>
        <n v="23.2"/>
        <n v="33.479999999999997"/>
        <n v="26.03"/>
        <n v="27.89"/>
        <n v="21.46"/>
        <n v="32.15"/>
        <n v="21.03"/>
        <n v="23.14"/>
        <n v="26.01"/>
        <n v="21.45"/>
        <n v="26.25"/>
        <n v="38.5"/>
        <n v="23.85"/>
        <n v="25.07"/>
        <n v="22.37"/>
        <n v="19.649999999999999"/>
        <n v="21.34"/>
        <n v="20.55"/>
        <n v="18.7"/>
        <n v="21.43"/>
        <n v="24.5"/>
        <n v="21.04"/>
        <n v="19.239999999999998"/>
        <n v="17.25"/>
        <n v="23.99"/>
        <n v="21.77"/>
        <n v="18.16"/>
        <n v="18.3"/>
        <n v="18.239999999999998"/>
        <n v="19.329999999999998"/>
        <n v="19.63"/>
        <n v="17.8"/>
        <n v="22.26"/>
        <n v="28.2"/>
        <n v="18.41"/>
        <n v="25.18"/>
        <n v="22.83"/>
        <n v="17.22"/>
        <n v="36"/>
        <n v="23.77"/>
        <n v="20.399999999999999"/>
        <n v="21.06"/>
        <n v="19.53"/>
        <n v="20.12"/>
        <n v="24"/>
        <n v="33.85"/>
        <n v="19.23"/>
        <n v="21.52"/>
        <n v="28.27"/>
        <n v="23.96"/>
        <n v="21.67"/>
        <n v="17.3"/>
        <n v="19.39"/>
        <n v="13.91"/>
        <n v="22.43"/>
        <n v="19.850000000000001"/>
        <n v="23.3"/>
        <n v="16.809999999999999"/>
        <n v="21.69"/>
        <n v="19.010000000000002"/>
        <n v="18.61"/>
        <n v="21"/>
        <n v="26.82"/>
        <n v="22.7"/>
        <n v="17.96"/>
        <n v="22.8"/>
        <n v="21.17"/>
        <n v="21.57"/>
        <n v="19.920000000000002"/>
        <n v="19.02"/>
        <n v="22.51"/>
        <n v="18.309999999999999"/>
        <n v="22.45"/>
        <n v="16.32"/>
        <n v="16.649999999999999"/>
        <n v="21.38"/>
        <n v="13.35"/>
        <n v="16.309999999999999"/>
        <n v="20.6"/>
        <n v="11.72"/>
        <n v="18.59"/>
        <n v="16.61"/>
        <n v="21.95"/>
        <n v="14.84"/>
        <n v="19.760000000000002"/>
        <n v="17.88"/>
        <n v="22.85"/>
        <n v="19.48"/>
        <n v="22.6"/>
        <n v="23.94"/>
        <n v="21.1"/>
        <n v="20.329999999999998"/>
        <n v="18.670000000000002"/>
        <n v="23.93"/>
        <n v="13.06"/>
        <n v="18.55"/>
        <n v="15.93"/>
        <n v="23.07"/>
        <n v="21.8"/>
        <n v="20.97"/>
        <n v="24.95"/>
        <n v="20.170000000000002"/>
        <n v="15.44"/>
        <n v="16.43"/>
        <n v="14.92"/>
        <n v="18.28"/>
        <n v="13.28"/>
        <n v="15.03"/>
        <n v="15.01"/>
        <n v="22.34"/>
        <n v="18.079999999999998"/>
        <n v="19.05"/>
        <n v="19.059999999999999"/>
        <n v="22.54"/>
        <n v="15.37"/>
        <n v="15.32"/>
        <n v="13.46"/>
        <n v="16.579999999999998"/>
        <n v="29.57"/>
        <n v="22.5"/>
        <n v="17.68"/>
        <n v="17.86"/>
        <n v="19.84"/>
        <n v="18.96"/>
        <n v="21.6"/>
        <n v="13.92"/>
        <n v="19.22"/>
        <n v="18.72"/>
        <n v="24.15"/>
        <n v="17.829999999999998"/>
        <n v="17.350000000000001"/>
        <n v="20.260000000000002"/>
        <n v="13.47"/>
        <n v="16.170000000000002"/>
        <n v="14.97"/>
        <n v="19.86"/>
        <n v="22.9"/>
        <n v="18.05"/>
        <n v="16.21"/>
        <n v="14.46"/>
        <n v="16.190000000000001"/>
        <n v="12.56"/>
        <n v="20.9"/>
        <n v="21.65"/>
        <n v="13.73"/>
        <n v="18.32"/>
        <n v="52.5"/>
        <n v="13.18"/>
        <n v="12.55"/>
        <n v="18.45"/>
        <n v="17.510000000000002"/>
        <n v="16.260000000000002"/>
        <n v="11.04"/>
        <n v="15.41"/>
        <n v="11.76"/>
        <n v="18.8"/>
        <n v="15.67"/>
        <n v="15.39"/>
        <n v="13.23"/>
        <n v="15.3"/>
        <n v="18.12"/>
        <n v="17.670000000000002"/>
        <n v="18.510000000000002"/>
        <n v="16.25"/>
        <n v="12.85"/>
        <n v="15.56"/>
        <n v="21.81"/>
        <n v="13.83"/>
        <n v="17.36"/>
        <n v="15.51"/>
        <n v="13.79"/>
        <n v="12.63"/>
        <n v="13.01"/>
        <n v="19.93"/>
        <n v="15.45"/>
        <n v="13.21"/>
        <n v="17.39"/>
        <n v="10.99"/>
        <n v="15.38"/>
        <n v="18.64"/>
        <n v="21.63"/>
        <n v="16.690000000000001"/>
        <n v="13.69"/>
        <n v="14.34"/>
        <n v="13.37"/>
        <n v="10.53"/>
        <n v="16.989999999999998"/>
        <n v="10.029999999999999"/>
        <n v="19.04"/>
        <n v="18.5"/>
        <n v="46.91"/>
        <n v="11.58"/>
        <n v="14.36"/>
        <n v="11.32"/>
        <n v="14.15"/>
        <n v="8.2100000000000009"/>
        <n v="12.43"/>
        <n v="12.89"/>
        <n v="15.52"/>
        <n v="14.75"/>
        <n v="12.26"/>
        <n v="13.05"/>
        <n v="9.58"/>
        <n v="11.94"/>
        <n v="9.16"/>
        <n v="14.18"/>
        <n v="14.55"/>
        <n v="12.88"/>
        <n v="8.67"/>
        <n v="17.5"/>
        <n v="27"/>
        <n v="14.88"/>
        <n v="12.77"/>
        <n v="9.94"/>
        <n v="17.57"/>
        <n v="13.66"/>
        <n v="12.14"/>
        <n v="12.6"/>
        <n v="14.28"/>
        <n v="13.97"/>
        <n v="3.35"/>
        <n v="17.809999999999999"/>
        <n v="12.01"/>
        <n v="11.09"/>
        <n v="13.04"/>
        <n v="10.42"/>
        <n v="15.15"/>
        <n v="13.17"/>
        <n v="10.39"/>
        <n v="13.54"/>
        <n v="9.8800000000000008"/>
        <n v="26.5"/>
        <n v="13.74"/>
        <n v="22.17"/>
        <n v="10.28"/>
        <n v="12.99"/>
        <n v="13.24"/>
        <n v="14.19"/>
        <n v="10.55"/>
        <n v="11.16"/>
        <n v="9.2200000000000006"/>
        <n v="14.54"/>
        <n v="12.32"/>
        <n v="10.82"/>
        <n v="10.62"/>
        <n v="9.68"/>
        <n v="9.67"/>
        <n v="8.5500000000000007"/>
        <n v="10.06"/>
        <n v="7.24"/>
        <n v="11.42"/>
        <n v="11.61"/>
        <n v="10.41"/>
        <n v="13.26"/>
        <n v="11.45"/>
        <n v="14.83"/>
        <n v="11.31"/>
        <n v="12.12"/>
        <n v="15.27"/>
        <n v="16.440000000000001"/>
        <n v="10.65"/>
        <n v="11.36"/>
        <n v="12.41"/>
        <n v="10.48"/>
        <n v="8.2799999999999994"/>
        <n v="9.2899999999999991"/>
        <n v="17.71"/>
        <n v="7.17"/>
        <n v="9.74"/>
        <n v="8.68"/>
        <n v="7.97"/>
        <n v="7.59"/>
        <n v="6.67"/>
        <n v="9.52"/>
        <n v="13.44"/>
        <n v="9.3699999999999992"/>
        <n v="8.81"/>
        <n v="11.39"/>
        <n v="10.72"/>
        <n v="12.28"/>
        <n v="7.73"/>
        <n v="9.07"/>
        <n v="12.3"/>
        <n v="8.34"/>
        <n v="16.91"/>
        <n v="12.48"/>
        <n v="14.17"/>
        <n v="11.52"/>
        <n v="18.170000000000002"/>
        <n v="7.77"/>
        <n v="13.62"/>
        <n v="12.71"/>
        <n v="10.83"/>
        <n v="9.51"/>
        <n v="10.33"/>
        <n v="10.79"/>
        <n v="7.37"/>
        <n v="8.3699999999999992"/>
        <n v="10.63"/>
        <n v="9.76"/>
        <n v="14.58"/>
        <n v="11.06"/>
        <n v="12.91"/>
        <n v="10.15"/>
        <n v="14.07"/>
        <n v="8.93"/>
        <n v="7.13"/>
        <n v="5.51"/>
        <n v="12.22"/>
        <n v="24.42"/>
        <n v="10.74"/>
        <n v="8.11"/>
        <n v="9.32"/>
        <n v="10.88"/>
        <n v="6.78"/>
        <n v="7.84"/>
        <n v="13.08"/>
        <n v="9.65"/>
        <n v="8.48"/>
        <n v="9.4700000000000006"/>
        <n v="9.01"/>
        <n v="6.91"/>
        <n v="7.34"/>
        <n v="6.88"/>
        <n v="10.09"/>
        <n v="9.36"/>
        <n v="20.13"/>
        <n v="2.41"/>
        <n v="8.02"/>
        <n v="6.07"/>
        <n v="10.26"/>
        <n v="10.92"/>
        <n v="11.24"/>
        <n v="8.7899999999999991"/>
        <n v="12.42"/>
        <n v="5.69"/>
        <n v="10.69"/>
        <n v="8.69"/>
        <n v="6.69"/>
        <n v="11.27"/>
        <n v="8.5299999999999994"/>
        <n v="6.13"/>
        <n v="6.49"/>
        <n v="9.3800000000000008"/>
        <n v="6.31"/>
        <n v="2.48"/>
        <n v="9.41"/>
        <n v="9.09"/>
        <n v="13.14"/>
        <n v="8.98"/>
        <n v="6.68"/>
        <n v="10.01"/>
        <n v="9.0399999999999991"/>
        <n v="6.85"/>
        <n v="6.39"/>
        <n v="10.039999999999999"/>
        <n v="11.53"/>
        <n v="6.81"/>
        <n v="6.29"/>
        <n v="6.38"/>
        <n v="9.73"/>
        <n v="9.8699999999999992"/>
        <n v="9.44"/>
        <n v="7.91"/>
        <n v="12.49"/>
        <n v="7.36"/>
        <n v="12.18"/>
        <n v="5.96"/>
        <n v="6.42"/>
        <n v="4.51"/>
        <n v="9.06"/>
        <n v="9.81"/>
        <n v="6.59"/>
        <n v="9.5500000000000007"/>
        <n v="5.27"/>
        <n v="9.08"/>
        <n v="5.46"/>
        <n v="5.35"/>
        <n v="5.88"/>
        <n v="11.12"/>
        <n v="5.26"/>
        <n v="7.51"/>
        <n v="4.93"/>
        <n v="6.34"/>
        <n v="7.31"/>
        <n v="5.0199999999999996"/>
        <n v="7.81"/>
        <n v="5.84"/>
        <n v="5.58"/>
        <n v="5.41"/>
        <n v="4.8499999999999996"/>
        <n v="4.72"/>
        <n v="5.62"/>
        <n v="5.0599999999999996"/>
        <n v="6.57"/>
        <n v="4.4400000000000004"/>
        <n v="6.32"/>
        <n v="5.16"/>
        <n v="4.92"/>
        <n v="5.03"/>
        <n v="5.36"/>
        <n v="4.24"/>
        <n v="4.49"/>
        <n v="4.7699999999999996"/>
        <n v="5.04"/>
        <n v="4.83"/>
        <n v="7.86"/>
        <n v="4.3"/>
        <n v="6.72"/>
        <n v="3.4"/>
        <n v="4.03"/>
        <n v="2.5"/>
        <n v="4.26"/>
        <n v="5.13"/>
        <n v="4.37"/>
        <n v="5.05"/>
        <n v="4.58"/>
        <n v="2.79"/>
        <n v="4.25"/>
        <n v="6.54"/>
        <n v="5.22"/>
        <n v="4.82"/>
        <n v="4.62"/>
        <n v="4.5199999999999996"/>
        <n v="4.0999999999999996"/>
        <n v="3.8"/>
        <n v="5.44"/>
        <n v="4.32"/>
        <n v="4.38"/>
        <n v="3.6"/>
      </sharedItems>
    </cacheField>
    <cacheField name="Width" numFmtId="0">
      <sharedItems containsSemiMixedTypes="0" containsString="0" containsNumber="1" minValue="0.86" maxValue="16"/>
    </cacheField>
    <cacheField name="Material" numFmtId="0">
      <sharedItems count="10">
        <s v="Thermoplastic"/>
        <s v="Aluminium"/>
        <s v="GRP"/>
        <s v="PVC"/>
        <s v="Plastic"/>
        <s v="Steel"/>
        <s v="Wood"/>
        <s v="Hypalon"/>
        <s v="Carbon Fiber"/>
        <s v="Rubber"/>
      </sharedItems>
    </cacheField>
    <cacheField name="Number of views last 7 days" numFmtId="0">
      <sharedItems containsSemiMixedTypes="0" containsString="0" containsNumber="1" containsInteger="1" minValue="15" maxValue="3263" count="643">
        <n v="75"/>
        <n v="58"/>
        <n v="239"/>
        <n v="69"/>
        <n v="113"/>
        <n v="413"/>
        <n v="265"/>
        <n v="90"/>
        <n v="98"/>
        <n v="160"/>
        <n v="130"/>
        <n v="512"/>
        <n v="202"/>
        <n v="255"/>
        <n v="1804"/>
        <n v="849"/>
        <n v="133"/>
        <n v="186"/>
        <n v="118"/>
        <n v="74"/>
        <n v="543"/>
        <n v="67"/>
        <n v="141"/>
        <n v="278"/>
        <n v="99"/>
        <n v="1201"/>
        <n v="277"/>
        <n v="85"/>
        <n v="122"/>
        <n v="183"/>
        <n v="289"/>
        <n v="324"/>
        <n v="126"/>
        <n v="238"/>
        <n v="866"/>
        <n v="574"/>
        <n v="205"/>
        <n v="200"/>
        <n v="462"/>
        <n v="201"/>
        <n v="208"/>
        <n v="189"/>
        <n v="131"/>
        <n v="490"/>
        <n v="280"/>
        <n v="873"/>
        <n v="258"/>
        <n v="165"/>
        <n v="78"/>
        <n v="116"/>
        <n v="250"/>
        <n v="465"/>
        <n v="418"/>
        <n v="185"/>
        <n v="64"/>
        <n v="91"/>
        <n v="138"/>
        <n v="184"/>
        <n v="162"/>
        <n v="256"/>
        <n v="230"/>
        <n v="182"/>
        <n v="115"/>
        <n v="159"/>
        <n v="585"/>
        <n v="900"/>
        <n v="783"/>
        <n v="175"/>
        <n v="207"/>
        <n v="284"/>
        <n v="125"/>
        <n v="229"/>
        <n v="226"/>
        <n v="87"/>
        <n v="173"/>
        <n v="422"/>
        <n v="243"/>
        <n v="254"/>
        <n v="150"/>
        <n v="179"/>
        <n v="169"/>
        <n v="136"/>
        <n v="442"/>
        <n v="327"/>
        <n v="188"/>
        <n v="1101"/>
        <n v="273"/>
        <n v="365"/>
        <n v="180"/>
        <n v="147"/>
        <n v="235"/>
        <n v="452"/>
        <n v="436"/>
        <n v="35"/>
        <n v="212"/>
        <n v="121"/>
        <n v="110"/>
        <n v="83"/>
        <n v="264"/>
        <n v="109"/>
        <n v="132"/>
        <n v="81"/>
        <n v="262"/>
        <n v="292"/>
        <n v="119"/>
        <n v="151"/>
        <n v="285"/>
        <n v="281"/>
        <n v="156"/>
        <n v="111"/>
        <n v="70"/>
        <n v="356"/>
        <n v="198"/>
        <n v="80"/>
        <n v="145"/>
        <n v="236"/>
        <n v="253"/>
        <n v="311"/>
        <n v="219"/>
        <n v="71"/>
        <n v="56"/>
        <n v="341"/>
        <n v="60"/>
        <n v="387"/>
        <n v="399"/>
        <n v="149"/>
        <n v="53"/>
        <n v="154"/>
        <n v="107"/>
        <n v="405"/>
        <n v="62"/>
        <n v="152"/>
        <n v="339"/>
        <n v="127"/>
        <n v="247"/>
        <n v="241"/>
        <n v="331"/>
        <n v="144"/>
        <n v="192"/>
        <n v="164"/>
        <n v="215"/>
        <n v="335"/>
        <n v="686"/>
        <n v="1028"/>
        <n v="375"/>
        <n v="333"/>
        <n v="129"/>
        <n v="211"/>
        <n v="334"/>
        <n v="220"/>
        <n v="540"/>
        <n v="401"/>
        <n v="2026"/>
        <n v="101"/>
        <n v="261"/>
        <n v="163"/>
        <n v="117"/>
        <n v="217"/>
        <n v="314"/>
        <n v="206"/>
        <n v="157"/>
        <n v="153"/>
        <n v="537"/>
        <n v="176"/>
        <n v="415"/>
        <n v="593"/>
        <n v="527"/>
        <n v="466"/>
        <n v="73"/>
        <n v="394"/>
        <n v="863"/>
        <n v="135"/>
        <n v="457"/>
        <n v="49"/>
        <n v="97"/>
        <n v="190"/>
        <n v="146"/>
        <n v="352"/>
        <n v="100"/>
        <n v="373"/>
        <n v="86"/>
        <n v="140"/>
        <n v="114"/>
        <n v="417"/>
        <n v="867"/>
        <n v="483"/>
        <n v="84"/>
        <n v="507"/>
        <n v="771"/>
        <n v="420"/>
        <n v="888"/>
        <n v="485"/>
        <n v="607"/>
        <n v="187"/>
        <n v="143"/>
        <n v="199"/>
        <n v="93"/>
        <n v="260"/>
        <n v="605"/>
        <n v="161"/>
        <n v="48"/>
        <n v="103"/>
        <n v="287"/>
        <n v="181"/>
        <n v="94"/>
        <n v="271"/>
        <n v="170"/>
        <n v="231"/>
        <n v="1136"/>
        <n v="195"/>
        <n v="321"/>
        <n v="158"/>
        <n v="654"/>
        <n v="137"/>
        <n v="224"/>
        <n v="549"/>
        <n v="55"/>
        <n v="191"/>
        <n v="276"/>
        <n v="973"/>
        <n v="228"/>
        <n v="128"/>
        <n v="120"/>
        <n v="227"/>
        <n v="308"/>
        <n v="41"/>
        <n v="377"/>
        <n v="294"/>
        <n v="511"/>
        <n v="359"/>
        <n v="385"/>
        <n v="27"/>
        <n v="252"/>
        <n v="194"/>
        <n v="196"/>
        <n v="233"/>
        <n v="393"/>
        <n v="46"/>
        <n v="622"/>
        <n v="102"/>
        <n v="288"/>
        <n v="382"/>
        <n v="677"/>
        <n v="313"/>
        <n v="234"/>
        <n v="167"/>
        <n v="65"/>
        <n v="576"/>
        <n v="1033"/>
        <n v="535"/>
        <n v="295"/>
        <n v="225"/>
        <n v="166"/>
        <n v="105"/>
        <n v="36"/>
        <n v="396"/>
        <n v="139"/>
        <n v="63"/>
        <n v="596"/>
        <n v="403"/>
        <n v="248"/>
        <n v="272"/>
        <n v="244"/>
        <n v="249"/>
        <n v="39"/>
        <n v="177"/>
        <n v="301"/>
        <n v="353"/>
        <n v="172"/>
        <n v="42"/>
        <n v="51"/>
        <n v="38"/>
        <n v="92"/>
        <n v="40"/>
        <n v="106"/>
        <n v="355"/>
        <n v="325"/>
        <n v="486"/>
        <n v="320"/>
        <n v="915"/>
        <n v="283"/>
        <n v="309"/>
        <n v="269"/>
        <n v="312"/>
        <n v="267"/>
        <n v="304"/>
        <n v="404"/>
        <n v="88"/>
        <n v="76"/>
        <n v="123"/>
        <n v="82"/>
        <n v="222"/>
        <n v="620"/>
        <n v="300"/>
        <n v="251"/>
        <n v="104"/>
        <n v="108"/>
        <n v="21"/>
        <n v="50"/>
        <n v="517"/>
        <n v="66"/>
        <n v="372"/>
        <n v="213"/>
        <n v="28"/>
        <n v="293"/>
        <n v="155"/>
        <n v="29"/>
        <n v="54"/>
        <n v="546"/>
        <n v="246"/>
        <n v="491"/>
        <n v="257"/>
        <n v="621"/>
        <n v="45"/>
        <n v="43"/>
        <n v="142"/>
        <n v="704"/>
        <n v="112"/>
        <n v="32"/>
        <n v="1970"/>
        <n v="96"/>
        <n v="245"/>
        <n v="124"/>
        <n v="47"/>
        <n v="216"/>
        <n v="575"/>
        <n v="503"/>
        <n v="347"/>
        <n v="270"/>
        <n v="363"/>
        <n v="209"/>
        <n v="810"/>
        <n v="37"/>
        <n v="346"/>
        <n v="174"/>
        <n v="89"/>
        <n v="59"/>
        <n v="279"/>
        <n v="210"/>
        <n v="368"/>
        <n v="513"/>
        <n v="52"/>
        <n v="77"/>
        <n v="44"/>
        <n v="218"/>
        <n v="79"/>
        <n v="317"/>
        <n v="95"/>
        <n v="203"/>
        <n v="348"/>
        <n v="68"/>
        <n v="57"/>
        <n v="24"/>
        <n v="672"/>
        <n v="350"/>
        <n v="31"/>
        <n v="302"/>
        <n v="342"/>
        <n v="240"/>
        <n v="598"/>
        <n v="712"/>
        <n v="860"/>
        <n v="22"/>
        <n v="397"/>
        <n v="204"/>
        <n v="1019"/>
        <n v="395"/>
        <n v="685"/>
        <n v="744"/>
        <n v="323"/>
        <n v="23"/>
        <n v="316"/>
        <n v="72"/>
        <n v="148"/>
        <n v="268"/>
        <n v="25"/>
        <n v="307"/>
        <n v="274"/>
        <n v="434"/>
        <n v="455"/>
        <n v="370"/>
        <n v="33"/>
        <n v="336"/>
        <n v="360"/>
        <n v="221"/>
        <n v="193"/>
        <n v="351"/>
        <n v="297"/>
        <n v="728"/>
        <n v="30"/>
        <n v="290"/>
        <n v="197"/>
        <n v="369"/>
        <n v="383"/>
        <n v="471"/>
        <n v="1319"/>
        <n v="711"/>
        <n v="232"/>
        <n v="282"/>
        <n v="801"/>
        <n v="899"/>
        <n v="329"/>
        <n v="178"/>
        <n v="330"/>
        <n v="411"/>
        <n v="26"/>
        <n v="171"/>
        <n v="961"/>
        <n v="573"/>
        <n v="1414"/>
        <n v="478"/>
        <n v="421"/>
        <n v="908"/>
        <n v="291"/>
        <n v="780"/>
        <n v="242"/>
        <n v="364"/>
        <n v="464"/>
        <n v="223"/>
        <n v="506"/>
        <n v="1621"/>
        <n v="19"/>
        <n v="357"/>
        <n v="61"/>
        <n v="286"/>
        <n v="168"/>
        <n v="1230"/>
        <n v="134"/>
        <n v="1153"/>
        <n v="410"/>
        <n v="18"/>
        <n v="379"/>
        <n v="259"/>
        <n v="603"/>
        <n v="214"/>
        <n v="520"/>
        <n v="34"/>
        <n v="384"/>
        <n v="425"/>
        <n v="429"/>
        <n v="402"/>
        <n v="554"/>
        <n v="743"/>
        <n v="869"/>
        <n v="398"/>
        <n v="695"/>
        <n v="419"/>
        <n v="986"/>
        <n v="454"/>
        <n v="742"/>
        <n v="431"/>
        <n v="912"/>
        <n v="322"/>
        <n v="310"/>
        <n v="345"/>
        <n v="378"/>
        <n v="367"/>
        <n v="20"/>
        <n v="459"/>
        <n v="266"/>
        <n v="481"/>
        <n v="612"/>
        <n v="1461"/>
        <n v="1780"/>
        <n v="571"/>
        <n v="380"/>
        <n v="508"/>
        <n v="237"/>
        <n v="525"/>
        <n v="408"/>
        <n v="1107"/>
        <n v="578"/>
        <n v="690"/>
        <n v="388"/>
        <n v="340"/>
        <n v="344"/>
        <n v="319"/>
        <n v="482"/>
        <n v="524"/>
        <n v="275"/>
        <n v="1700"/>
        <n v="474"/>
        <n v="298"/>
        <n v="371"/>
        <n v="449"/>
        <n v="646"/>
        <n v="409"/>
        <n v="806"/>
        <n v="1710"/>
        <n v="358"/>
        <n v="469"/>
        <n v="386"/>
        <n v="306"/>
        <n v="433"/>
        <n v="499"/>
        <n v="529"/>
        <n v="328"/>
        <n v="392"/>
        <n v="467"/>
        <n v="343"/>
        <n v="785"/>
        <n v="2261"/>
        <n v="476"/>
        <n v="662"/>
        <n v="991"/>
        <n v="577"/>
        <n v="582"/>
        <n v="315"/>
        <n v="337"/>
        <n v="332"/>
        <n v="534"/>
        <n v="868"/>
        <n v="435"/>
        <n v="406"/>
        <n v="361"/>
        <n v="832"/>
        <n v="263"/>
        <n v="555"/>
        <n v="448"/>
        <n v="790"/>
        <n v="870"/>
        <n v="539"/>
        <n v="633"/>
        <n v="599"/>
        <n v="303"/>
        <n v="326"/>
        <n v="530"/>
        <n v="917"/>
        <n v="875"/>
        <n v="299"/>
        <n v="480"/>
        <n v="349"/>
        <n v="381"/>
        <n v="617"/>
        <n v="1119"/>
        <n v="432"/>
        <n v="597"/>
        <n v="665"/>
        <n v="444"/>
        <n v="631"/>
        <n v="892"/>
        <n v="581"/>
        <n v="318"/>
        <n v="660"/>
        <n v="562"/>
        <n v="531"/>
        <n v="920"/>
        <n v="1054"/>
        <n v="493"/>
        <n v="526"/>
        <n v="691"/>
        <n v="15"/>
        <n v="445"/>
        <n v="296"/>
        <n v="708"/>
        <n v="1386"/>
        <n v="479"/>
        <n v="566"/>
        <n v="859"/>
        <n v="883"/>
        <n v="389"/>
        <n v="567"/>
        <n v="636"/>
        <n v="427"/>
        <n v="518"/>
        <n v="461"/>
        <n v="1272"/>
        <n v="1128"/>
        <n v="1351"/>
        <n v="366"/>
        <n v="441"/>
        <n v="475"/>
        <n v="501"/>
        <n v="1834"/>
        <n v="338"/>
        <n v="799"/>
        <n v="885"/>
        <n v="522"/>
        <n v="414"/>
        <n v="488"/>
        <n v="2432"/>
        <n v="879"/>
        <n v="630"/>
        <n v="423"/>
        <n v="706"/>
        <n v="586"/>
        <n v="502"/>
        <n v="550"/>
        <n v="516"/>
        <n v="651"/>
        <n v="678"/>
        <n v="642"/>
        <n v="773"/>
        <n v="595"/>
        <n v="374"/>
        <n v="746"/>
        <n v="1430"/>
        <n v="619"/>
        <n v="684"/>
        <n v="896"/>
        <n v="430"/>
        <n v="489"/>
        <n v="400"/>
        <n v="362"/>
        <n v="494"/>
        <n v="460"/>
        <n v="424"/>
        <n v="468"/>
        <n v="628"/>
        <n v="451"/>
        <n v="709"/>
        <n v="583"/>
        <n v="990"/>
        <n v="456"/>
        <n v="354"/>
        <n v="589"/>
        <n v="391"/>
        <n v="523"/>
        <n v="604"/>
        <n v="3263"/>
        <n v="682"/>
        <n v="538"/>
        <n v="713"/>
        <n v="826"/>
        <n v="640"/>
        <n v="528"/>
        <n v="792"/>
        <n v="376"/>
        <n v="437"/>
        <n v="700"/>
        <n v="495"/>
        <n v="439"/>
        <n v="565"/>
        <n v="635"/>
        <n v="498"/>
        <n v="613"/>
        <n v="781"/>
        <n v="594"/>
        <n v="1049"/>
        <n v="561"/>
        <n v="997"/>
        <n v="1299"/>
        <n v="1917"/>
      </sharedItems>
    </cacheField>
    <cacheField name="EUR Price" numFmtId="0">
      <sharedItems containsSemiMixedTypes="0" containsString="0" containsNumber="1" minValue="3399" maxValue="23500000"/>
    </cacheField>
    <cacheField name="Country" numFmtId="0">
      <sharedItems/>
    </cacheField>
    <cacheField name="City" numFmtId="0">
      <sharedItems containsMixedTypes="1" containsNumber="1" containsInteger="1" minValue="1" maxValue="78343"/>
    </cacheField>
    <cacheField name="Pricing Category" numFmtId="0">
      <sharedItems/>
    </cacheField>
    <cacheField name="Boat Class" numFmtId="0">
      <sharedItems count="5">
        <s v="Class A"/>
        <s v="Class II"/>
        <s v="Class I"/>
        <s v="Class III"/>
        <s v="Small Research Vessel"/>
      </sharedItems>
    </cacheField>
    <cacheField name="Total_views" numFmtId="0">
      <sharedItems containsSemiMixedTypes="0" containsString="0" containsNumber="1" containsInteger="1" minValue="46" maxValue="3168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6001">
  <r>
    <x v="0"/>
    <s v="Terhi power boats"/>
    <x v="0"/>
    <x v="0"/>
    <x v="0"/>
    <n v="1.5"/>
    <x v="0"/>
    <x v="0"/>
    <n v="3490"/>
    <s v="Germany "/>
    <s v=" BÃƒÂ¶nningstedt"/>
    <s v="Low-priced"/>
    <x v="0"/>
    <n v="203469"/>
  </r>
  <r>
    <x v="1"/>
    <s v="Linder power boats"/>
    <x v="0"/>
    <x v="1"/>
    <x v="1"/>
    <n v="1.46"/>
    <x v="1"/>
    <x v="1"/>
    <n v="3399"/>
    <s v="Germany "/>
    <s v=" Bayern "/>
    <s v="Low-priced"/>
    <x v="0"/>
    <n v="203469"/>
  </r>
  <r>
    <x v="1"/>
    <s v="Terhi power boats"/>
    <x v="1"/>
    <x v="2"/>
    <x v="2"/>
    <n v="1.75"/>
    <x v="2"/>
    <x v="2"/>
    <n v="3570"/>
    <s v="Switzerland "/>
    <s v=" Seengen"/>
    <s v="Low-priced"/>
    <x v="0"/>
    <n v="316879"/>
  </r>
  <r>
    <x v="2"/>
    <s v="GS Nautica power boats"/>
    <x v="2"/>
    <x v="3"/>
    <x v="3"/>
    <n v="2"/>
    <x v="2"/>
    <x v="3"/>
    <n v="3500"/>
    <s v="Italy "/>
    <s v=" Lake Garda "/>
    <s v="Low-priced"/>
    <x v="0"/>
    <n v="116749"/>
  </r>
  <r>
    <x v="3"/>
    <s v="Kimple power boats"/>
    <x v="0"/>
    <x v="0"/>
    <x v="4"/>
    <n v="1.65"/>
    <x v="1"/>
    <x v="4"/>
    <n v="4692"/>
    <s v="Switzerland "/>
    <s v=" Zugersee "/>
    <s v="Low-priced"/>
    <x v="0"/>
    <n v="316879"/>
  </r>
  <r>
    <x v="1"/>
    <s v="Italmarine power boats"/>
    <x v="3"/>
    <x v="4"/>
    <x v="5"/>
    <n v="1.33"/>
    <x v="1"/>
    <x v="5"/>
    <n v="4590"/>
    <s v="Switzerland "/>
    <s v=" VierwaldstÃƒÂ¤ttersee "/>
    <s v="Low-priced"/>
    <x v="0"/>
    <n v="316879"/>
  </r>
  <r>
    <x v="4"/>
    <s v="BÃƒÂ©nÃƒÂ©teau power boats"/>
    <x v="4"/>
    <x v="5"/>
    <x v="6"/>
    <n v="2.84"/>
    <x v="3"/>
    <x v="6"/>
    <n v="4000"/>
    <s v="France "/>
    <s v=" MARTGUES, MARTIGUES"/>
    <s v="Low-priced"/>
    <x v="1"/>
    <n v="79308"/>
  </r>
  <r>
    <x v="1"/>
    <s v="Linder power boats"/>
    <x v="0"/>
    <x v="1"/>
    <x v="1"/>
    <n v="1.46"/>
    <x v="1"/>
    <x v="3"/>
    <n v="3999"/>
    <s v="Germany "/>
    <s v=" Bayern "/>
    <s v="Low-priced"/>
    <x v="0"/>
    <n v="203469"/>
  </r>
  <r>
    <x v="2"/>
    <s v="Linder power boats"/>
    <x v="5"/>
    <x v="0"/>
    <x v="7"/>
    <n v="1.64"/>
    <x v="1"/>
    <x v="7"/>
    <n v="3930"/>
    <s v="Germany "/>
    <s v=" Nordrhein-Westfalen "/>
    <s v="Low-priced"/>
    <x v="0"/>
    <n v="203469"/>
  </r>
  <r>
    <x v="2"/>
    <s v="Kammin power boats"/>
    <x v="3"/>
    <x v="6"/>
    <x v="8"/>
    <n v="2.1"/>
    <x v="2"/>
    <x v="8"/>
    <n v="3900"/>
    <s v="Germany "/>
    <s v=" BOOTSSERVICE ENK IN TREIS KARDEN, BOOTSSERVICE ENK"/>
    <s v="Low-priced"/>
    <x v="2"/>
    <n v="203469"/>
  </r>
  <r>
    <x v="1"/>
    <s v="Bucher power boats"/>
    <x v="3"/>
    <x v="7"/>
    <x v="9"/>
    <n v="1.55"/>
    <x v="2"/>
    <x v="9"/>
    <n v="4284"/>
    <s v="Switzerland "/>
    <s v=" Diessenhofen"/>
    <s v="Low-priced"/>
    <x v="2"/>
    <n v="316879"/>
  </r>
  <r>
    <x v="1"/>
    <s v="Linder power boats"/>
    <x v="0"/>
    <x v="8"/>
    <x v="1"/>
    <n v="1.46"/>
    <x v="1"/>
    <x v="10"/>
    <n v="4110.6000000000004"/>
    <s v="Switzerland "/>
    <s v=" VierwaldstÃƒÂ¤ttersee "/>
    <s v="Low-priced"/>
    <x v="0"/>
    <n v="316879"/>
  </r>
  <r>
    <x v="1"/>
    <s v="Terhi power boats"/>
    <x v="0"/>
    <x v="0"/>
    <x v="10"/>
    <n v="1.5"/>
    <x v="0"/>
    <x v="11"/>
    <n v="4054.5"/>
    <s v="Switzerland "/>
    <s v=" Horgen"/>
    <s v="Low-priced"/>
    <x v="0"/>
    <n v="316879"/>
  </r>
  <r>
    <x v="2"/>
    <s v="MÃƒÂ¤ndli power boats"/>
    <x v="2"/>
    <x v="9"/>
    <x v="11"/>
    <n v="1.58"/>
    <x v="2"/>
    <x v="12"/>
    <n v="4029"/>
    <s v="Switzerland "/>
    <s v=" Lake of Zurich "/>
    <s v="Low-priced"/>
    <x v="0"/>
    <n v="316879"/>
  </r>
  <r>
    <x v="1"/>
    <s v="Quicksilver (Brunswick Marine) power boats"/>
    <x v="3"/>
    <x v="9"/>
    <x v="12"/>
    <n v="1.71"/>
    <x v="1"/>
    <x v="13"/>
    <n v="3876"/>
    <s v="Switzerland "/>
    <s v=" Luganersee "/>
    <s v="Low-priced"/>
    <x v="0"/>
    <n v="316879"/>
  </r>
  <r>
    <x v="5"/>
    <s v="Draco power boats"/>
    <x v="3"/>
    <x v="10"/>
    <x v="13"/>
    <n v="2.4500000000000002"/>
    <x v="2"/>
    <x v="14"/>
    <n v="3876"/>
    <s v="Switzerland "/>
    <s v=" Walensee "/>
    <s v="Low-priced"/>
    <x v="2"/>
    <n v="316879"/>
  </r>
  <r>
    <x v="1"/>
    <s v="Hensa  power boats"/>
    <x v="3"/>
    <x v="11"/>
    <x v="14"/>
    <n v="1.67"/>
    <x v="4"/>
    <x v="15"/>
    <n v="3876"/>
    <s v="Switzerland "/>
    <s v=" Sihlsee "/>
    <s v="Low-priced"/>
    <x v="2"/>
    <n v="316879"/>
  </r>
  <r>
    <x v="0"/>
    <s v="Ibis power boats"/>
    <x v="3"/>
    <x v="12"/>
    <x v="4"/>
    <n v="1.5"/>
    <x v="2"/>
    <x v="16"/>
    <n v="3500"/>
    <s v="Germany "/>
    <s v=" Verkaufshafen Brandenburg-Plaue"/>
    <s v="Low-priced"/>
    <x v="0"/>
    <n v="203469"/>
  </r>
  <r>
    <x v="2"/>
    <s v="Corsiva power boats"/>
    <x v="0"/>
    <x v="8"/>
    <x v="15"/>
    <n v="2.2000000000000002"/>
    <x v="2"/>
    <x v="17"/>
    <n v="5500"/>
    <s v="Germany "/>
    <s v=" Berlin "/>
    <s v="Low-priced"/>
    <x v="2"/>
    <n v="203469"/>
  </r>
  <r>
    <x v="0"/>
    <s v="Saver power boats"/>
    <x v="3"/>
    <x v="4"/>
    <x v="4"/>
    <n v="1.78"/>
    <x v="3"/>
    <x v="18"/>
    <n v="5500"/>
    <s v="Spain "/>
    <s v=" Cabo de Palos, Espagne"/>
    <s v="Low-priced"/>
    <x v="0"/>
    <n v="60234"/>
  </r>
  <r>
    <x v="2"/>
    <s v="Ilver power boats"/>
    <x v="2"/>
    <x v="13"/>
    <x v="16"/>
    <n v="2.06"/>
    <x v="2"/>
    <x v="19"/>
    <n v="5500"/>
    <s v="Italy "/>
    <s v=" emilia"/>
    <s v="Low-priced"/>
    <x v="2"/>
    <n v="116749"/>
  </r>
  <r>
    <x v="2"/>
    <s v="Skibsplast power boats"/>
    <x v="2"/>
    <x v="10"/>
    <x v="17"/>
    <n v="2.23"/>
    <x v="2"/>
    <x v="20"/>
    <n v="6018"/>
    <s v="Switzerland "/>
    <s v=" Faoug "/>
    <s v="Low-priced"/>
    <x v="2"/>
    <n v="316879"/>
  </r>
  <r>
    <x v="1"/>
    <s v="Linder power boats"/>
    <x v="0"/>
    <x v="8"/>
    <x v="10"/>
    <n v="1.64"/>
    <x v="1"/>
    <x v="21"/>
    <n v="5399"/>
    <s v="Germany "/>
    <s v=" Bayern "/>
    <s v="Low-priced"/>
    <x v="0"/>
    <n v="203469"/>
  </r>
  <r>
    <x v="1"/>
    <s v="Viking power boats"/>
    <x v="0"/>
    <x v="0"/>
    <x v="18"/>
    <n v="1.85"/>
    <x v="1"/>
    <x v="22"/>
    <n v="5200"/>
    <s v="Germany "/>
    <s v=" Erftstadt"/>
    <s v="Low-priced"/>
    <x v="0"/>
    <n v="203469"/>
  </r>
  <r>
    <x v="2"/>
    <s v="Staempfli power boats"/>
    <x v="2"/>
    <x v="14"/>
    <x v="19"/>
    <n v="1.58"/>
    <x v="2"/>
    <x v="23"/>
    <n v="5610"/>
    <s v="Switzerland "/>
    <s v=" Neuenburgersee "/>
    <s v="Low-priced"/>
    <x v="0"/>
    <n v="316879"/>
  </r>
  <r>
    <x v="3"/>
    <s v="Kimple power boats"/>
    <x v="0"/>
    <x v="0"/>
    <x v="0"/>
    <n v="1.65"/>
    <x v="1"/>
    <x v="24"/>
    <n v="5610"/>
    <s v="Switzerland "/>
    <s v=" Zugersee "/>
    <s v="Low-priced"/>
    <x v="0"/>
    <n v="316879"/>
  </r>
  <r>
    <x v="2"/>
    <s v="Fiberline power boats"/>
    <x v="3"/>
    <x v="2"/>
    <x v="20"/>
    <n v="1.55"/>
    <x v="4"/>
    <x v="25"/>
    <n v="7344"/>
    <s v="Switzerland "/>
    <s v=" Lake of Zurich "/>
    <s v="Low-priced"/>
    <x v="0"/>
    <n v="316879"/>
  </r>
  <r>
    <x v="3"/>
    <s v="Schweizer power boats"/>
    <x v="3"/>
    <x v="15"/>
    <x v="16"/>
    <n v="1.9"/>
    <x v="2"/>
    <x v="26"/>
    <n v="6590"/>
    <s v="Germany "/>
    <s v=" Nordrhein-Westfalen "/>
    <s v="Low-priced"/>
    <x v="2"/>
    <n v="203469"/>
  </r>
  <r>
    <x v="5"/>
    <s v="Cranchi power boats"/>
    <x v="4"/>
    <x v="16"/>
    <x v="21"/>
    <n v="2.27"/>
    <x v="2"/>
    <x v="27"/>
    <n v="6500"/>
    <s v="Italy "/>
    <s v=" Venezia"/>
    <s v="Low-priced"/>
    <x v="2"/>
    <n v="116749"/>
  </r>
  <r>
    <x v="6"/>
    <s v="Corsiva power boats"/>
    <x v="0"/>
    <x v="8"/>
    <x v="9"/>
    <n v="2.2000000000000002"/>
    <x v="2"/>
    <x v="28"/>
    <n v="6500"/>
    <s v="Germany "/>
    <s v=" Berlin "/>
    <s v="Low-priced"/>
    <x v="2"/>
    <n v="203469"/>
  </r>
  <r>
    <x v="7"/>
    <s v="Brig power boats"/>
    <x v="3"/>
    <x v="17"/>
    <x v="22"/>
    <n v="2.15"/>
    <x v="2"/>
    <x v="29"/>
    <n v="6500"/>
    <s v="Italy "/>
    <n v="41100"/>
    <s v="Low-priced"/>
    <x v="2"/>
    <n v="116749"/>
  </r>
  <r>
    <x v="5"/>
    <s v="Dawncraft power boats"/>
    <x v="3"/>
    <x v="14"/>
    <x v="6"/>
    <n v="2.1"/>
    <x v="2"/>
    <x v="30"/>
    <n v="6500"/>
    <s v="Germany "/>
    <s v=" Berlin "/>
    <s v="Low-priced"/>
    <x v="1"/>
    <n v="203469"/>
  </r>
  <r>
    <x v="2"/>
    <s v="Invader power boats"/>
    <x v="3"/>
    <x v="18"/>
    <x v="23"/>
    <n v="2.1"/>
    <x v="2"/>
    <x v="31"/>
    <n v="6500"/>
    <s v="Austria "/>
    <s v=" Werfenweng"/>
    <s v="Low-priced"/>
    <x v="0"/>
    <n v="12666"/>
  </r>
  <r>
    <x v="5"/>
    <s v="Hille power boats"/>
    <x v="6"/>
    <x v="19"/>
    <x v="24"/>
    <n v="1.86"/>
    <x v="2"/>
    <x v="32"/>
    <n v="6490"/>
    <s v="Germany "/>
    <s v=" Verkaufshafen Brandenburg-Plaue"/>
    <s v="Low-priced"/>
    <x v="0"/>
    <n v="203469"/>
  </r>
  <r>
    <x v="2"/>
    <s v="Bienchen  power boats"/>
    <x v="2"/>
    <x v="8"/>
    <x v="25"/>
    <n v="1.5"/>
    <x v="2"/>
    <x v="33"/>
    <n v="7140"/>
    <s v="Switzerland "/>
    <s v=" Murtensee "/>
    <s v="Low-priced"/>
    <x v="0"/>
    <n v="316879"/>
  </r>
  <r>
    <x v="5"/>
    <s v="Fjord power boats"/>
    <x v="3"/>
    <x v="10"/>
    <x v="26"/>
    <n v="2.9"/>
    <x v="2"/>
    <x v="34"/>
    <n v="7140"/>
    <s v="Switzerland "/>
    <s v=" Lake Geneva "/>
    <s v="Low-priced"/>
    <x v="2"/>
    <n v="316879"/>
  </r>
  <r>
    <x v="8"/>
    <s v="Ecofiber power boats"/>
    <x v="3"/>
    <x v="20"/>
    <x v="27"/>
    <n v="1.65"/>
    <x v="2"/>
    <x v="35"/>
    <n v="7140"/>
    <s v="Switzerland "/>
    <s v=" Neuenburgersee "/>
    <s v="Low-priced"/>
    <x v="0"/>
    <n v="316879"/>
  </r>
  <r>
    <x v="9"/>
    <s v="Italmarine power boats"/>
    <x v="3"/>
    <x v="21"/>
    <x v="28"/>
    <n v="1.65"/>
    <x v="1"/>
    <x v="36"/>
    <n v="8466"/>
    <s v="Switzerland "/>
    <s v=" Lake Constance "/>
    <s v="Low-priced"/>
    <x v="0"/>
    <n v="316879"/>
  </r>
  <r>
    <x v="6"/>
    <s v="Elan power boats"/>
    <x v="3"/>
    <x v="22"/>
    <x v="23"/>
    <n v="2.1"/>
    <x v="2"/>
    <x v="37"/>
    <n v="7640"/>
    <s v="Germany "/>
    <s v=" BUDENHEIM/RHEIN"/>
    <s v="Low-priced"/>
    <x v="0"/>
    <n v="203469"/>
  </r>
  <r>
    <x v="8"/>
    <s v="Terhi power boats"/>
    <x v="5"/>
    <x v="0"/>
    <x v="29"/>
    <n v="1.85"/>
    <x v="0"/>
    <x v="38"/>
    <n v="8318.1"/>
    <s v="Switzerland "/>
    <s v=" Horgen"/>
    <s v="Low-priced"/>
    <x v="0"/>
    <n v="316879"/>
  </r>
  <r>
    <x v="0"/>
    <s v="Fletcher power boats"/>
    <x v="3"/>
    <x v="9"/>
    <x v="23"/>
    <n v="1.7"/>
    <x v="2"/>
    <x v="39"/>
    <n v="7500"/>
    <s v="Germany "/>
    <s v=" Landshut"/>
    <s v="Low-priced"/>
    <x v="0"/>
    <n v="203469"/>
  </r>
  <r>
    <x v="2"/>
    <s v="Ultramar power boats"/>
    <x v="3"/>
    <x v="19"/>
    <x v="16"/>
    <n v="2.4500000000000002"/>
    <x v="3"/>
    <x v="40"/>
    <n v="7500"/>
    <s v="France "/>
    <s v=" Saint-Quay-Portrieux, France"/>
    <s v="Low-priced"/>
    <x v="2"/>
    <n v="79308"/>
  </r>
  <r>
    <x v="5"/>
    <s v="Yachting France power boats"/>
    <x v="3"/>
    <x v="5"/>
    <x v="30"/>
    <n v="2.54"/>
    <x v="2"/>
    <x v="41"/>
    <n v="7500"/>
    <s v="France "/>
    <s v=" CÃƒÂ´te d'Azur "/>
    <s v="Low-priced"/>
    <x v="2"/>
    <n v="79308"/>
  </r>
  <r>
    <x v="0"/>
    <s v="B2 Marine power boats"/>
    <x v="3"/>
    <x v="23"/>
    <x v="31"/>
    <n v="2.15"/>
    <x v="3"/>
    <x v="42"/>
    <n v="7500"/>
    <s v="France "/>
    <s v=" Saint Quay Portrieux, France"/>
    <s v="Low-priced"/>
    <x v="2"/>
    <n v="79308"/>
  </r>
  <r>
    <x v="2"/>
    <s v="Volvo power boats"/>
    <x v="3"/>
    <x v="24"/>
    <x v="32"/>
    <n v="2.2799999999999998"/>
    <x v="2"/>
    <x v="43"/>
    <n v="7500"/>
    <s v="Germany "/>
    <s v=" Baden-WÃƒÂ¼rttemberg "/>
    <s v="Low-priced"/>
    <x v="2"/>
    <n v="203469"/>
  </r>
  <r>
    <x v="2"/>
    <s v="Sunseeker power boats"/>
    <x v="3"/>
    <x v="25"/>
    <x v="17"/>
    <n v="2.2999999999999998"/>
    <x v="2"/>
    <x v="44"/>
    <n v="9588"/>
    <s v="Switzerland "/>
    <s v=" Lake Constance "/>
    <s v="Low-priced"/>
    <x v="2"/>
    <n v="316879"/>
  </r>
  <r>
    <x v="2"/>
    <s v="Karel power boats"/>
    <x v="7"/>
    <x v="0"/>
    <x v="33"/>
    <n v="1.9"/>
    <x v="2"/>
    <x v="45"/>
    <n v="9450.2999999999993"/>
    <s v="Switzerland "/>
    <s v=" Lake of Zurich "/>
    <s v="Low-priced"/>
    <x v="0"/>
    <n v="316879"/>
  </r>
  <r>
    <x v="2"/>
    <s v="Beekmann power boats"/>
    <x v="3"/>
    <x v="16"/>
    <x v="34"/>
    <n v="2.1800000000000002"/>
    <x v="2"/>
    <x v="46"/>
    <n v="9384"/>
    <s v="Switzerland "/>
    <s v=" 8881 Tscherlach"/>
    <s v="Low-priced"/>
    <x v="2"/>
    <n v="316879"/>
  </r>
  <r>
    <x v="0"/>
    <s v="Allegra power boats"/>
    <x v="2"/>
    <x v="8"/>
    <x v="35"/>
    <n v="2.2000000000000002"/>
    <x v="2"/>
    <x v="47"/>
    <n v="8500"/>
    <s v="Italy "/>
    <s v=" Lombardia - Trentino Alto Adige "/>
    <s v="Low-priced"/>
    <x v="2"/>
    <n v="116749"/>
  </r>
  <r>
    <x v="2"/>
    <s v="Sunbird power boats"/>
    <x v="3"/>
    <x v="19"/>
    <x v="36"/>
    <n v="2.31"/>
    <x v="3"/>
    <x v="48"/>
    <n v="8500"/>
    <s v="France "/>
    <s v=" Chalon-sur-SaÃƒÂ´ne, France"/>
    <s v="Low-priced"/>
    <x v="2"/>
    <n v="79308"/>
  </r>
  <r>
    <x v="4"/>
    <s v="Jeanneau power boats"/>
    <x v="3"/>
    <x v="26"/>
    <x v="32"/>
    <n v="2.5"/>
    <x v="3"/>
    <x v="49"/>
    <n v="8500"/>
    <s v="France "/>
    <s v=" 29200 BREST"/>
    <s v="Low-priced"/>
    <x v="2"/>
    <n v="79308"/>
  </r>
  <r>
    <x v="2"/>
    <s v="Hellwig power boats"/>
    <x v="3"/>
    <x v="27"/>
    <x v="37"/>
    <n v="1.4"/>
    <x v="2"/>
    <x v="50"/>
    <n v="8500"/>
    <s v="Germany "/>
    <s v=" Kelheim"/>
    <s v="Low-priced"/>
    <x v="0"/>
    <n v="203469"/>
  </r>
  <r>
    <x v="10"/>
    <s v="Gouwerok power boats"/>
    <x v="2"/>
    <x v="10"/>
    <x v="38"/>
    <n v="3"/>
    <x v="5"/>
    <x v="29"/>
    <n v="9750"/>
    <s v="Netherlands "/>
    <s v=" Sneek"/>
    <s v="Low-priced"/>
    <x v="1"/>
    <n v="50666"/>
  </r>
  <r>
    <x v="1"/>
    <s v="Marino CN power boats"/>
    <x v="3"/>
    <x v="28"/>
    <x v="23"/>
    <n v="1.95"/>
    <x v="2"/>
    <x v="51"/>
    <n v="10710"/>
    <s v="Switzerland "/>
    <s v=" Lago Maggiore "/>
    <s v="Low-priced"/>
    <x v="0"/>
    <n v="316879"/>
  </r>
  <r>
    <x v="2"/>
    <s v="Draco power boats"/>
    <x v="3"/>
    <x v="29"/>
    <x v="39"/>
    <n v="2.2999999999999998"/>
    <x v="2"/>
    <x v="52"/>
    <n v="10608"/>
    <s v="Switzerland "/>
    <s v=" Diessenhofen "/>
    <s v="Low-priced"/>
    <x v="2"/>
    <n v="316879"/>
  </r>
  <r>
    <x v="5"/>
    <s v="Crescent power boats"/>
    <x v="6"/>
    <x v="30"/>
    <x v="40"/>
    <n v="2.2000000000000002"/>
    <x v="2"/>
    <x v="53"/>
    <n v="9599"/>
    <s v="Germany "/>
    <s v=" Verkaufshafen Brandenburg-Plaue"/>
    <s v="Low-priced"/>
    <x v="2"/>
    <n v="203469"/>
  </r>
  <r>
    <x v="2"/>
    <s v="Sting power boats"/>
    <x v="0"/>
    <x v="27"/>
    <x v="41"/>
    <n v="2.0299999999999998"/>
    <x v="2"/>
    <x v="54"/>
    <n v="9575"/>
    <s v="Germany "/>
    <s v=" Grevenbroich"/>
    <s v="Low-priced"/>
    <x v="2"/>
    <n v="203469"/>
  </r>
  <r>
    <x v="11"/>
    <s v="Moonday power boats"/>
    <x v="0"/>
    <x v="1"/>
    <x v="33"/>
    <n v="2"/>
    <x v="2"/>
    <x v="55"/>
    <n v="9553"/>
    <s v="Netherlands "/>
    <s v=" Lemmer"/>
    <s v="Low-priced"/>
    <x v="0"/>
    <n v="50666"/>
  </r>
  <r>
    <x v="5"/>
    <s v="Gouwerok power boats"/>
    <x v="2"/>
    <x v="31"/>
    <x v="42"/>
    <n v="2.85"/>
    <x v="5"/>
    <x v="56"/>
    <n v="9500"/>
    <s v="Netherlands "/>
    <s v=" In verkoophaven"/>
    <s v="Low-priced"/>
    <x v="1"/>
    <n v="50666"/>
  </r>
  <r>
    <x v="2"/>
    <s v="Trimarchi  power boats"/>
    <x v="8"/>
    <x v="1"/>
    <x v="9"/>
    <n v="2.1"/>
    <x v="2"/>
    <x v="57"/>
    <n v="9500"/>
    <s v="Italy "/>
    <s v=" Lombardia - Trentino Alto Adige "/>
    <s v="Low-priced"/>
    <x v="2"/>
    <n v="116749"/>
  </r>
  <r>
    <x v="11"/>
    <s v="Cox Marine power boats"/>
    <x v="4"/>
    <x v="22"/>
    <x v="43"/>
    <n v="2.5"/>
    <x v="2"/>
    <x v="58"/>
    <n v="9500"/>
    <s v="Germany "/>
    <s v=" Brandenburg "/>
    <s v="Low-priced"/>
    <x v="2"/>
    <n v="203469"/>
  </r>
  <r>
    <x v="2"/>
    <s v="Supra power boats"/>
    <x v="3"/>
    <x v="18"/>
    <x v="44"/>
    <n v="2.42"/>
    <x v="2"/>
    <x v="59"/>
    <n v="11220"/>
    <s v="Switzerland "/>
    <s v=" Luganersee "/>
    <s v="Low-priced"/>
    <x v="2"/>
    <n v="316879"/>
  </r>
  <r>
    <x v="7"/>
    <s v="MÃƒÂ¤ndli power boats"/>
    <x v="2"/>
    <x v="26"/>
    <x v="45"/>
    <n v="1.9"/>
    <x v="6"/>
    <x v="60"/>
    <n v="11220"/>
    <s v="Switzerland "/>
    <s v=" Beringen"/>
    <s v="Low-priced"/>
    <x v="2"/>
    <n v="316879"/>
  </r>
  <r>
    <x v="1"/>
    <s v="MÃƒÂ¤ndli power boats"/>
    <x v="3"/>
    <x v="26"/>
    <x v="39"/>
    <n v="1.6"/>
    <x v="2"/>
    <x v="61"/>
    <n v="11220"/>
    <s v="Switzerland "/>
    <s v=" Rhein"/>
    <s v="Low-priced"/>
    <x v="2"/>
    <n v="316879"/>
  </r>
  <r>
    <x v="2"/>
    <s v="Italmar power boats"/>
    <x v="0"/>
    <x v="0"/>
    <x v="46"/>
    <n v="2.1"/>
    <x v="2"/>
    <x v="62"/>
    <n v="10115"/>
    <s v="Germany "/>
    <s v=" Wesel"/>
    <s v="Low-priced"/>
    <x v="2"/>
    <n v="203469"/>
  </r>
  <r>
    <x v="3"/>
    <s v="Safter Marine power boats"/>
    <x v="9"/>
    <x v="0"/>
    <x v="23"/>
    <n v="1.65"/>
    <x v="2"/>
    <x v="63"/>
    <n v="11118"/>
    <s v="Switzerland "/>
    <s v=" Zugersee "/>
    <s v="Low-priced"/>
    <x v="0"/>
    <n v="316879"/>
  </r>
  <r>
    <x v="2"/>
    <s v="Bayliner power boats"/>
    <x v="3"/>
    <x v="32"/>
    <x v="38"/>
    <n v="2.6"/>
    <x v="2"/>
    <x v="64"/>
    <n v="10000"/>
    <s v="Italy "/>
    <s v=" Toscana "/>
    <s v="Low-priced"/>
    <x v="1"/>
    <n v="116749"/>
  </r>
  <r>
    <x v="12"/>
    <s v="Costruzioni Navali Srl power boats"/>
    <x v="4"/>
    <x v="33"/>
    <x v="47"/>
    <n v="3"/>
    <x v="5"/>
    <x v="61"/>
    <n v="10000"/>
    <s v="Italy "/>
    <s v=" Lombardia - Trentino Alto Adige "/>
    <s v="Low-priced"/>
    <x v="1"/>
    <n v="116749"/>
  </r>
  <r>
    <x v="13"/>
    <s v="Werner  power boats"/>
    <x v="4"/>
    <x v="34"/>
    <x v="48"/>
    <n v="2.5"/>
    <x v="5"/>
    <x v="65"/>
    <n v="10000"/>
    <s v="Germany "/>
    <s v=" Brandenburg "/>
    <s v="Low-priced"/>
    <x v="3"/>
    <n v="203469"/>
  </r>
  <r>
    <x v="2"/>
    <s v="A. Mostes power boats"/>
    <x v="3"/>
    <x v="18"/>
    <x v="49"/>
    <n v="2.36"/>
    <x v="2"/>
    <x v="66"/>
    <n v="10000"/>
    <s v="Italy "/>
    <s v=" Lombardia - Trentino Alto Adige "/>
    <s v="Low-priced"/>
    <x v="2"/>
    <n v="116749"/>
  </r>
  <r>
    <x v="2"/>
    <s v="Bayliner power boats"/>
    <x v="2"/>
    <x v="24"/>
    <x v="50"/>
    <n v="2.52"/>
    <x v="3"/>
    <x v="67"/>
    <n v="10000"/>
    <s v="France "/>
    <s v=" CAP D'AGDE, CAP D'AGDE"/>
    <s v="Low-priced"/>
    <x v="2"/>
    <n v="79308"/>
  </r>
  <r>
    <x v="5"/>
    <s v="Bayliner power boats"/>
    <x v="3"/>
    <x v="24"/>
    <x v="50"/>
    <n v="2.52"/>
    <x v="3"/>
    <x v="68"/>
    <n v="10000"/>
    <s v="France "/>
    <s v=" CAP D'AGDE, CAP D'AGDE"/>
    <s v="Low-priced"/>
    <x v="2"/>
    <n v="79308"/>
  </r>
  <r>
    <x v="2"/>
    <s v="Bayliner power boats"/>
    <x v="2"/>
    <x v="35"/>
    <x v="51"/>
    <n v="2.34"/>
    <x v="2"/>
    <x v="69"/>
    <n v="11000"/>
    <s v="Italy "/>
    <s v=" Friuli-Venezia Giulia"/>
    <s v="Low-priced"/>
    <x v="2"/>
    <n v="116749"/>
  </r>
  <r>
    <x v="11"/>
    <s v="Chrysler power boats"/>
    <x v="3"/>
    <x v="11"/>
    <x v="52"/>
    <n v="2.1"/>
    <x v="2"/>
    <x v="70"/>
    <n v="11000"/>
    <s v="Germany "/>
    <s v=" INFO DD-YACHTING"/>
    <s v="Low-priced"/>
    <x v="2"/>
    <n v="203469"/>
  </r>
  <r>
    <x v="5"/>
    <s v="Stingray power boats"/>
    <x v="2"/>
    <x v="4"/>
    <x v="53"/>
    <n v="2.4"/>
    <x v="2"/>
    <x v="71"/>
    <n v="11000"/>
    <s v="Italy "/>
    <s v=" Venezia"/>
    <s v="Low-priced"/>
    <x v="2"/>
    <n v="116749"/>
  </r>
  <r>
    <x v="2"/>
    <s v="Bayliner power boats"/>
    <x v="3"/>
    <x v="9"/>
    <x v="54"/>
    <n v="2.54"/>
    <x v="3"/>
    <x v="72"/>
    <n v="11000"/>
    <s v="France "/>
    <s v=" GRANVILLE, GRANVILLE"/>
    <s v="Low-priced"/>
    <x v="2"/>
    <n v="79308"/>
  </r>
  <r>
    <x v="14"/>
    <s v="Sunbird power boats"/>
    <x v="3"/>
    <x v="36"/>
    <x v="55"/>
    <n v="2.2000000000000002"/>
    <x v="6"/>
    <x v="73"/>
    <n v="11000"/>
    <s v="France "/>
    <s v=" Dienville, Dienville"/>
    <s v="Low-priced"/>
    <x v="2"/>
    <n v="79308"/>
  </r>
  <r>
    <x v="2"/>
    <s v="Sea Ray power boats"/>
    <x v="3"/>
    <x v="30"/>
    <x v="56"/>
    <n v="2.59"/>
    <x v="2"/>
    <x v="74"/>
    <n v="11000"/>
    <s v="Italy "/>
    <s v=" Lake Garda "/>
    <s v="Low-priced"/>
    <x v="2"/>
    <n v="116749"/>
  </r>
  <r>
    <x v="15"/>
    <s v="Rio power boats"/>
    <x v="3"/>
    <x v="20"/>
    <x v="39"/>
    <n v="2.4"/>
    <x v="2"/>
    <x v="75"/>
    <n v="11000"/>
    <s v="Spain "/>
    <s v=" Baleares "/>
    <s v="Low-priced"/>
    <x v="2"/>
    <n v="60234"/>
  </r>
  <r>
    <x v="5"/>
    <s v="Birchwood power boats"/>
    <x v="3"/>
    <x v="21"/>
    <x v="57"/>
    <n v="2.5"/>
    <x v="2"/>
    <x v="76"/>
    <n v="11000"/>
    <s v="Germany "/>
    <s v=" Rhein "/>
    <s v="Low-priced"/>
    <x v="2"/>
    <n v="203469"/>
  </r>
  <r>
    <x v="2"/>
    <s v="Bayliner power boats"/>
    <x v="2"/>
    <x v="2"/>
    <x v="58"/>
    <n v="2.97"/>
    <x v="2"/>
    <x v="77"/>
    <n v="11000"/>
    <s v="Netherlands "/>
    <s v=" In verkoophaven"/>
    <s v="Low-priced"/>
    <x v="2"/>
    <n v="50666"/>
  </r>
  <r>
    <x v="6"/>
    <s v="Quicksilver (Brunswick Marine) power boats"/>
    <x v="0"/>
    <x v="0"/>
    <x v="59"/>
    <n v="2.12"/>
    <x v="2"/>
    <x v="78"/>
    <n v="10999"/>
    <s v="Germany "/>
    <s v=" Kieler Bucht mit Fehmarn "/>
    <s v="Low-priced"/>
    <x v="2"/>
    <n v="203469"/>
  </r>
  <r>
    <x v="2"/>
    <s v="BlueCraft power boats"/>
    <x v="5"/>
    <x v="0"/>
    <x v="60"/>
    <n v="2.1"/>
    <x v="2"/>
    <x v="13"/>
    <n v="10999"/>
    <s v="Germany "/>
    <s v=" Nordrhein-Westfalen "/>
    <s v="Low-priced"/>
    <x v="2"/>
    <n v="203469"/>
  </r>
  <r>
    <x v="2"/>
    <s v="Remus power boats"/>
    <x v="0"/>
    <x v="0"/>
    <x v="15"/>
    <n v="2.2200000000000002"/>
    <x v="2"/>
    <x v="79"/>
    <n v="10999"/>
    <s v="Germany "/>
    <s v=" Nordrhein-Westfalen "/>
    <s v="Low-priced"/>
    <x v="2"/>
    <n v="203469"/>
  </r>
  <r>
    <x v="5"/>
    <s v="Quicksilver power boats"/>
    <x v="3"/>
    <x v="37"/>
    <x v="3"/>
    <n v="2.2999999999999998"/>
    <x v="2"/>
    <x v="80"/>
    <n v="10990"/>
    <s v="Germany "/>
    <s v=" Verkaufshafen Brandenburg-Plaue"/>
    <s v="Low-priced"/>
    <x v="0"/>
    <n v="203469"/>
  </r>
  <r>
    <x v="5"/>
    <s v="Polar power boats"/>
    <x v="10"/>
    <x v="38"/>
    <x v="61"/>
    <n v="2.2999999999999998"/>
    <x v="2"/>
    <x v="81"/>
    <n v="10990"/>
    <s v="Germany "/>
    <s v=" Ostsee "/>
    <s v="Low-priced"/>
    <x v="2"/>
    <n v="203469"/>
  </r>
  <r>
    <x v="2"/>
    <s v="BÃƒÂ©nÃƒÂ©teau power boats"/>
    <x v="3"/>
    <x v="32"/>
    <x v="62"/>
    <n v="2.75"/>
    <x v="3"/>
    <x v="22"/>
    <n v="12000"/>
    <s v="France "/>
    <s v=" Mandelieu, France"/>
    <s v="Low-priced"/>
    <x v="2"/>
    <n v="79308"/>
  </r>
  <r>
    <x v="16"/>
    <s v="Cranchi power boats"/>
    <x v="3"/>
    <x v="16"/>
    <x v="63"/>
    <n v="2.25"/>
    <x v="2"/>
    <x v="82"/>
    <n v="12000"/>
    <s v="Serbia "/>
    <s v=" Belgrade"/>
    <s v="Low-priced"/>
    <x v="2"/>
    <n v="442"/>
  </r>
  <r>
    <x v="5"/>
    <s v="Wiking power boats"/>
    <x v="4"/>
    <x v="6"/>
    <x v="53"/>
    <n v="2.2000000000000002"/>
    <x v="2"/>
    <x v="83"/>
    <n v="12000"/>
    <s v="Germany "/>
    <s v=" Berlin "/>
    <s v="Low-priced"/>
    <x v="2"/>
    <n v="203469"/>
  </r>
  <r>
    <x v="2"/>
    <s v="Gobbi power boats"/>
    <x v="3"/>
    <x v="35"/>
    <x v="64"/>
    <n v="2.4900000000000002"/>
    <x v="4"/>
    <x v="84"/>
    <n v="12000"/>
    <s v="Italy "/>
    <s v=" Veneto "/>
    <s v="Low-priced"/>
    <x v="2"/>
    <n v="116749"/>
  </r>
  <r>
    <x v="17"/>
    <s v="Fjord power boats"/>
    <x v="4"/>
    <x v="39"/>
    <x v="65"/>
    <n v="2.95"/>
    <x v="2"/>
    <x v="85"/>
    <n v="12000"/>
    <s v="Germany "/>
    <s v=" Mecklenburg-Vorpommern "/>
    <s v="Low-priced"/>
    <x v="2"/>
    <n v="203469"/>
  </r>
  <r>
    <x v="2"/>
    <s v="Quicksilver power boats"/>
    <x v="3"/>
    <x v="23"/>
    <x v="22"/>
    <n v="4.96"/>
    <x v="3"/>
    <x v="22"/>
    <n v="11990"/>
    <s v="France "/>
    <s v=" Chalon-sur-SaÃƒÂ´ne, France"/>
    <s v="Low-priced"/>
    <x v="2"/>
    <n v="79308"/>
  </r>
  <r>
    <x v="2"/>
    <s v="Atlantic Marine power boats"/>
    <x v="0"/>
    <x v="1"/>
    <x v="35"/>
    <n v="2.39"/>
    <x v="2"/>
    <x v="69"/>
    <n v="13209"/>
    <s v="Switzerland "/>
    <s v=" Kesswil "/>
    <s v="Low-priced"/>
    <x v="2"/>
    <n v="316879"/>
  </r>
  <r>
    <x v="3"/>
    <s v="Safter Marine power boats"/>
    <x v="0"/>
    <x v="0"/>
    <x v="22"/>
    <n v="1.9"/>
    <x v="2"/>
    <x v="86"/>
    <n v="13158"/>
    <s v="Switzerland "/>
    <s v=" Zugersee "/>
    <s v="Low-priced"/>
    <x v="2"/>
    <n v="316879"/>
  </r>
  <r>
    <x v="12"/>
    <s v="Tinn-Silver power boats"/>
    <x v="11"/>
    <x v="1"/>
    <x v="23"/>
    <n v="1.75"/>
    <x v="1"/>
    <x v="87"/>
    <n v="13158"/>
    <s v="Switzerland "/>
    <s v=" Zugersee "/>
    <s v="Low-priced"/>
    <x v="0"/>
    <n v="316879"/>
  </r>
  <r>
    <x v="8"/>
    <s v="Maxima power boats"/>
    <x v="0"/>
    <x v="0"/>
    <x v="52"/>
    <n v="1.9"/>
    <x v="2"/>
    <x v="88"/>
    <n v="12770"/>
    <s v="Germany "/>
    <s v=" Lake Constance "/>
    <s v="Low-priced"/>
    <x v="2"/>
    <n v="203469"/>
  </r>
  <r>
    <x v="6"/>
    <s v="Quicksilver (Brunswick Marine) power boats"/>
    <x v="5"/>
    <x v="1"/>
    <x v="22"/>
    <n v="2"/>
    <x v="2"/>
    <x v="89"/>
    <n v="12500"/>
    <s v="Italy "/>
    <s v=" Friuli Venezia Giulia "/>
    <s v="Low-priced"/>
    <x v="2"/>
    <n v="116749"/>
  </r>
  <r>
    <x v="10"/>
    <s v="Schlosswerft power boats"/>
    <x v="4"/>
    <x v="40"/>
    <x v="66"/>
    <n v="3.65"/>
    <x v="5"/>
    <x v="90"/>
    <n v="12500"/>
    <s v="Germany "/>
    <s v=" Baden-WÃƒÂ¼rttemberg "/>
    <s v="Low-priced"/>
    <x v="3"/>
    <n v="203469"/>
  </r>
  <r>
    <x v="2"/>
    <s v="Sea Ray power boats"/>
    <x v="3"/>
    <x v="19"/>
    <x v="8"/>
    <n v="2.2000000000000002"/>
    <x v="2"/>
    <x v="91"/>
    <n v="12500"/>
    <s v="Italy "/>
    <s v=" Gardasee"/>
    <s v="Low-priced"/>
    <x v="2"/>
    <n v="116749"/>
  </r>
  <r>
    <x v="5"/>
    <s v="Compromis power boats"/>
    <x v="2"/>
    <x v="12"/>
    <x v="65"/>
    <n v="2.85"/>
    <x v="2"/>
    <x v="47"/>
    <n v="12500"/>
    <s v="Netherlands "/>
    <s v=" In verkoophaven"/>
    <s v="Low-priced"/>
    <x v="2"/>
    <n v="50666"/>
  </r>
  <r>
    <x v="18"/>
    <s v="Windy power boats"/>
    <x v="3"/>
    <x v="29"/>
    <x v="67"/>
    <n v="2.5"/>
    <x v="2"/>
    <x v="92"/>
    <n v="15096"/>
    <s v="Switzerland "/>
    <s v=" Finstersee"/>
    <s v="Low-priced"/>
    <x v="2"/>
    <n v="316879"/>
  </r>
  <r>
    <x v="6"/>
    <s v="Jeanneau power boats"/>
    <x v="0"/>
    <x v="41"/>
    <x v="22"/>
    <n v="2"/>
    <x v="3"/>
    <x v="93"/>
    <n v="13690"/>
    <s v="Slovak Republic "/>
    <s v=" Bratislava, Slovaquie"/>
    <s v="Low-priced"/>
    <x v="2"/>
    <n v="723"/>
  </r>
  <r>
    <x v="8"/>
    <s v="Yamarin power boats"/>
    <x v="0"/>
    <x v="8"/>
    <x v="68"/>
    <n v="1.93"/>
    <x v="2"/>
    <x v="94"/>
    <n v="14994"/>
    <s v="Switzerland "/>
    <s v=" VierwaldstÃƒÂ¤ttersee "/>
    <s v="Low-priced"/>
    <x v="0"/>
    <n v="316879"/>
  </r>
  <r>
    <x v="2"/>
    <s v="Acquaviva (IT) power boats"/>
    <x v="3"/>
    <x v="7"/>
    <x v="69"/>
    <n v="2.48"/>
    <x v="2"/>
    <x v="95"/>
    <n v="13500"/>
    <s v="Italy "/>
    <s v=" Toscana "/>
    <s v="Low-priced"/>
    <x v="2"/>
    <n v="116749"/>
  </r>
  <r>
    <x v="4"/>
    <s v="Arvor power boats"/>
    <x v="4"/>
    <x v="42"/>
    <x v="64"/>
    <n v="2.48"/>
    <x v="3"/>
    <x v="96"/>
    <n v="13500"/>
    <s v="France "/>
    <s v=" PLOUGERNEAU, France"/>
    <s v="Low-priced"/>
    <x v="2"/>
    <n v="79308"/>
  </r>
  <r>
    <x v="11"/>
    <s v="Bayliner power boats"/>
    <x v="2"/>
    <x v="24"/>
    <x v="62"/>
    <n v="2.57"/>
    <x v="2"/>
    <x v="97"/>
    <n v="13500"/>
    <s v="Netherlands "/>
    <s v=" In verkoophaven"/>
    <s v="Low-priced"/>
    <x v="2"/>
    <n v="50666"/>
  </r>
  <r>
    <x v="2"/>
    <s v="Lema power boats"/>
    <x v="4"/>
    <x v="9"/>
    <x v="45"/>
    <n v="2"/>
    <x v="3"/>
    <x v="98"/>
    <n v="13500"/>
    <s v="Spain "/>
    <s v=" Torrevieja"/>
    <s v="Low-priced"/>
    <x v="2"/>
    <n v="60234"/>
  </r>
  <r>
    <x v="0"/>
    <s v="Ranieri power boats"/>
    <x v="3"/>
    <x v="43"/>
    <x v="70"/>
    <n v="2.15"/>
    <x v="2"/>
    <x v="99"/>
    <n v="13500"/>
    <s v="Italy "/>
    <s v=" Lombardia - Trentino Alto Adige "/>
    <s v="Low-priced"/>
    <x v="2"/>
    <n v="116749"/>
  </r>
  <r>
    <x v="2"/>
    <s v="Windy power boats"/>
    <x v="3"/>
    <x v="16"/>
    <x v="71"/>
    <n v="2.79"/>
    <x v="2"/>
    <x v="100"/>
    <n v="13500"/>
    <s v="Croatia (Hrvatska) "/>
    <s v=" INFO DD-YACHTING"/>
    <s v="Low-priced"/>
    <x v="1"/>
    <n v="62671"/>
  </r>
  <r>
    <x v="6"/>
    <s v="Jeanneau power boats"/>
    <x v="3"/>
    <x v="41"/>
    <x v="23"/>
    <n v="2"/>
    <x v="3"/>
    <x v="101"/>
    <n v="13500"/>
    <s v="France "/>
    <s v=" ANDERNOS, ANDERNOS"/>
    <s v="Low-priced"/>
    <x v="0"/>
    <n v="79308"/>
  </r>
  <r>
    <x v="2"/>
    <s v="BÃƒÂ©nÃƒÂ©teau power boats"/>
    <x v="4"/>
    <x v="26"/>
    <x v="53"/>
    <n v="2.44"/>
    <x v="5"/>
    <x v="102"/>
    <n v="13500"/>
    <s v="France "/>
    <s v=" PORNICHET, France"/>
    <s v="Low-priced"/>
    <x v="2"/>
    <n v="79308"/>
  </r>
  <r>
    <x v="8"/>
    <s v="Bayliner power boats"/>
    <x v="3"/>
    <x v="7"/>
    <x v="72"/>
    <n v="2"/>
    <x v="3"/>
    <x v="17"/>
    <n v="14500"/>
    <s v="Portugal "/>
    <s v=" PortimÃƒÂ£o, Portugal"/>
    <s v="Low-priced"/>
    <x v="0"/>
    <n v="13337"/>
  </r>
  <r>
    <x v="1"/>
    <s v="Smartliner power boats"/>
    <x v="9"/>
    <x v="0"/>
    <x v="73"/>
    <n v="2.25"/>
    <x v="2"/>
    <x v="103"/>
    <n v="15912"/>
    <s v="Switzerland "/>
    <s v=" Lake Geneva "/>
    <s v="Low-priced"/>
    <x v="2"/>
    <n v="316879"/>
  </r>
  <r>
    <x v="3"/>
    <s v="Karnic power boats"/>
    <x v="0"/>
    <x v="8"/>
    <x v="52"/>
    <n v="2.08"/>
    <x v="2"/>
    <x v="104"/>
    <n v="14366"/>
    <s v="Germany "/>
    <s v=" Lake Constance "/>
    <s v="Low-priced"/>
    <x v="2"/>
    <n v="203469"/>
  </r>
  <r>
    <x v="0"/>
    <s v="Seagull power boats"/>
    <x v="3"/>
    <x v="26"/>
    <x v="74"/>
    <n v="2.16"/>
    <x v="2"/>
    <x v="105"/>
    <n v="15810"/>
    <s v="Switzerland "/>
    <s v=" Lake Geneva "/>
    <s v="Low-priced"/>
    <x v="2"/>
    <n v="316879"/>
  </r>
  <r>
    <x v="2"/>
    <s v="Romar power boats"/>
    <x v="0"/>
    <x v="1"/>
    <x v="75"/>
    <n v="1.99"/>
    <x v="2"/>
    <x v="106"/>
    <n v="14200"/>
    <s v="Switzerland "/>
    <s v=" Diessenhoen"/>
    <s v="Low-priced"/>
    <x v="2"/>
    <n v="316879"/>
  </r>
  <r>
    <x v="2"/>
    <s v="Gobbi power boats"/>
    <x v="2"/>
    <x v="4"/>
    <x v="76"/>
    <n v="3"/>
    <x v="2"/>
    <x v="107"/>
    <n v="14000"/>
    <s v="Italy "/>
    <s v=" Veneto "/>
    <s v="Low-priced"/>
    <x v="1"/>
    <n v="116749"/>
  </r>
  <r>
    <x v="5"/>
    <s v="SAS-Vektor power boats"/>
    <x v="3"/>
    <x v="44"/>
    <x v="46"/>
    <n v="2.0699999999999998"/>
    <x v="2"/>
    <x v="18"/>
    <n v="14000"/>
    <s v="Croatia (Hrvatska) "/>
    <s v=" Biograd"/>
    <s v="Low-priced"/>
    <x v="2"/>
    <n v="62671"/>
  </r>
  <r>
    <x v="2"/>
    <s v="Marinello power boats"/>
    <x v="5"/>
    <x v="41"/>
    <x v="3"/>
    <n v="1.85"/>
    <x v="2"/>
    <x v="108"/>
    <n v="14900"/>
    <s v="Germany "/>
    <s v=" Stadtprozelten"/>
    <s v="Low-priced"/>
    <x v="0"/>
    <n v="203469"/>
  </r>
  <r>
    <x v="11"/>
    <s v="Sea Ray power boats"/>
    <x v="3"/>
    <x v="12"/>
    <x v="77"/>
    <n v="3"/>
    <x v="2"/>
    <x v="109"/>
    <n v="14900"/>
    <s v="Croatia (Hrvatska) "/>
    <s v=" Istra"/>
    <s v="Low-priced"/>
    <x v="1"/>
    <n v="62671"/>
  </r>
  <r>
    <x v="7"/>
    <s v="Ranieri International power boats"/>
    <x v="5"/>
    <x v="0"/>
    <x v="78"/>
    <n v="2.1800000000000002"/>
    <x v="2"/>
    <x v="73"/>
    <n v="14900"/>
    <s v="Italy "/>
    <s v=" Dormelletto "/>
    <s v="Low-priced"/>
    <x v="2"/>
    <n v="116749"/>
  </r>
  <r>
    <x v="1"/>
    <s v="Vizion power boats"/>
    <x v="0"/>
    <x v="1"/>
    <x v="3"/>
    <n v="1.95"/>
    <x v="1"/>
    <x v="110"/>
    <n v="14900"/>
    <s v="Germany "/>
    <s v=" Berlin "/>
    <s v="Low-priced"/>
    <x v="0"/>
    <n v="203469"/>
  </r>
  <r>
    <x v="19"/>
    <s v="Draco power boats"/>
    <x v="4"/>
    <x v="10"/>
    <x v="79"/>
    <n v="3.14"/>
    <x v="2"/>
    <x v="111"/>
    <n v="14900"/>
    <s v="Italy "/>
    <s v=" Friuli Venezia Giulia "/>
    <s v="Low-priced"/>
    <x v="1"/>
    <n v="116749"/>
  </r>
  <r>
    <x v="5"/>
    <s v="Hilter power boats"/>
    <x v="3"/>
    <x v="29"/>
    <x v="80"/>
    <n v="2.5"/>
    <x v="2"/>
    <x v="112"/>
    <n v="14900"/>
    <s v="Germany "/>
    <s v=" Bayern "/>
    <s v="Low-priced"/>
    <x v="2"/>
    <n v="203469"/>
  </r>
  <r>
    <x v="7"/>
    <s v="Ranieri International power boats"/>
    <x v="5"/>
    <x v="0"/>
    <x v="78"/>
    <n v="2.1800000000000002"/>
    <x v="2"/>
    <x v="113"/>
    <n v="14900"/>
    <s v="Switzerland "/>
    <s v=" Lugano "/>
    <s v="Low-priced"/>
    <x v="2"/>
    <n v="316879"/>
  </r>
  <r>
    <x v="5"/>
    <s v="Jeanneau power boats"/>
    <x v="3"/>
    <x v="43"/>
    <x v="22"/>
    <n v="2.1"/>
    <x v="2"/>
    <x v="88"/>
    <n v="14900"/>
    <s v="Germany "/>
    <s v=" 25488 Holm"/>
    <s v="Low-priced"/>
    <x v="2"/>
    <n v="203469"/>
  </r>
  <r>
    <x v="5"/>
    <s v="Seaswirl power boats"/>
    <x v="3"/>
    <x v="24"/>
    <x v="53"/>
    <n v="2.5"/>
    <x v="2"/>
    <x v="114"/>
    <n v="15500"/>
    <s v="Germany "/>
    <s v=" Genthin"/>
    <s v="Low-priced"/>
    <x v="2"/>
    <n v="203469"/>
  </r>
  <r>
    <x v="2"/>
    <s v="Fjord Plast power boats"/>
    <x v="3"/>
    <x v="6"/>
    <x v="53"/>
    <n v="2.5"/>
    <x v="2"/>
    <x v="70"/>
    <n v="15500"/>
    <s v="Austria "/>
    <s v=" Linz"/>
    <s v="Low-priced"/>
    <x v="2"/>
    <n v="12666"/>
  </r>
  <r>
    <x v="15"/>
    <s v="Scand power boats"/>
    <x v="3"/>
    <x v="32"/>
    <x v="81"/>
    <n v="2.98"/>
    <x v="2"/>
    <x v="115"/>
    <n v="15500"/>
    <s v="Austria "/>
    <s v=" Donau "/>
    <s v="Low-priced"/>
    <x v="1"/>
    <n v="12666"/>
  </r>
  <r>
    <x v="10"/>
    <s v="Hoekstra power boats"/>
    <x v="2"/>
    <x v="25"/>
    <x v="82"/>
    <n v="3.2"/>
    <x v="5"/>
    <x v="116"/>
    <n v="15500"/>
    <s v="Netherlands "/>
    <s v=" In verkoophaven"/>
    <s v="Low-priced"/>
    <x v="1"/>
    <n v="50666"/>
  </r>
  <r>
    <x v="10"/>
    <s v="SkilsÃƒÂ¶ power boats"/>
    <x v="4"/>
    <x v="6"/>
    <x v="45"/>
    <n v="2.5"/>
    <x v="2"/>
    <x v="117"/>
    <n v="15500"/>
    <s v="Germany "/>
    <s v=" Niedersachsen "/>
    <s v="Low-priced"/>
    <x v="2"/>
    <n v="203469"/>
  </r>
  <r>
    <x v="5"/>
    <s v="Quicksilver (Brunswick Marine) power boats"/>
    <x v="0"/>
    <x v="0"/>
    <x v="16"/>
    <n v="2.29"/>
    <x v="2"/>
    <x v="118"/>
    <n v="15499"/>
    <s v="Germany "/>
    <s v=" Kieler Bucht mit Fehmarn "/>
    <s v="Low-priced"/>
    <x v="2"/>
    <n v="203469"/>
  </r>
  <r>
    <x v="6"/>
    <s v="Jeanneau power boats"/>
    <x v="0"/>
    <x v="45"/>
    <x v="22"/>
    <n v="2"/>
    <x v="3"/>
    <x v="119"/>
    <n v="15490"/>
    <s v="Slovak Republic "/>
    <s v=" Bratislava, Slovaquie"/>
    <s v="Low-priced"/>
    <x v="2"/>
    <n v="723"/>
  </r>
  <r>
    <x v="0"/>
    <s v="Jeanneau power boats"/>
    <x v="9"/>
    <x v="0"/>
    <x v="83"/>
    <n v="2.36"/>
    <x v="2"/>
    <x v="120"/>
    <n v="15446"/>
    <s v="Germany "/>
    <s v=" BÃƒÂ¶nningstedt / Werft"/>
    <s v="Low-priced"/>
    <x v="2"/>
    <n v="203469"/>
  </r>
  <r>
    <x v="0"/>
    <s v="Ranieri power boats"/>
    <x v="0"/>
    <x v="1"/>
    <x v="39"/>
    <n v="2.25"/>
    <x v="2"/>
    <x v="49"/>
    <n v="15400"/>
    <s v="Italy "/>
    <s v=" Lombardia - Trentino Alto Adige "/>
    <s v="Low-priced"/>
    <x v="2"/>
    <n v="116749"/>
  </r>
  <r>
    <x v="1"/>
    <s v="VBoats power boats"/>
    <x v="5"/>
    <x v="0"/>
    <x v="3"/>
    <n v="2.02"/>
    <x v="1"/>
    <x v="121"/>
    <n v="18037.68"/>
    <s v="Switzerland "/>
    <s v=" Bouveret"/>
    <s v="Low-priced"/>
    <x v="0"/>
    <n v="316879"/>
  </r>
  <r>
    <x v="4"/>
    <s v="Milan  power boats"/>
    <x v="4"/>
    <x v="30"/>
    <x v="84"/>
    <n v="2.4"/>
    <x v="2"/>
    <x v="39"/>
    <n v="17850"/>
    <s v="Switzerland "/>
    <s v=" Bielersee"/>
    <s v="Low-priced"/>
    <x v="2"/>
    <n v="316879"/>
  </r>
  <r>
    <x v="0"/>
    <s v="Jeanneau power boats"/>
    <x v="0"/>
    <x v="0"/>
    <x v="83"/>
    <n v="2.36"/>
    <x v="2"/>
    <x v="24"/>
    <n v="16220"/>
    <s v="Germany "/>
    <s v=" BÃƒÂ¶nningstedt / Werft"/>
    <s v="Low-priced"/>
    <x v="2"/>
    <n v="203469"/>
  </r>
  <r>
    <x v="2"/>
    <s v="AMT power boats"/>
    <x v="0"/>
    <x v="1"/>
    <x v="85"/>
    <n v="2.08"/>
    <x v="2"/>
    <x v="122"/>
    <n v="16190"/>
    <s v="Germany "/>
    <s v=" auf Anfrage"/>
    <s v="Low-priced"/>
    <x v="2"/>
    <n v="203469"/>
  </r>
  <r>
    <x v="7"/>
    <s v="Doral power boats"/>
    <x v="3"/>
    <x v="24"/>
    <x v="65"/>
    <n v="2.57"/>
    <x v="2"/>
    <x v="123"/>
    <n v="17850"/>
    <s v="Switzerland "/>
    <s v=" Luganersee "/>
    <s v="Low-priced"/>
    <x v="2"/>
    <n v="316879"/>
  </r>
  <r>
    <x v="4"/>
    <s v="Smartliner power boats"/>
    <x v="9"/>
    <x v="0"/>
    <x v="30"/>
    <n v="2.25"/>
    <x v="2"/>
    <x v="124"/>
    <n v="17748"/>
    <s v="Switzerland "/>
    <s v=" Lake Geneva "/>
    <s v="Low-priced"/>
    <x v="2"/>
    <n v="316879"/>
  </r>
  <r>
    <x v="0"/>
    <s v="Morningstar power boats"/>
    <x v="0"/>
    <x v="1"/>
    <x v="22"/>
    <n v="2"/>
    <x v="1"/>
    <x v="125"/>
    <n v="17748"/>
    <s v="Switzerland "/>
    <s v=" VierwaldstÃƒÂ¤ttersee "/>
    <s v="Low-priced"/>
    <x v="2"/>
    <n v="316879"/>
  </r>
  <r>
    <x v="4"/>
    <s v="Smartliner power boats"/>
    <x v="3"/>
    <x v="45"/>
    <x v="86"/>
    <n v="2.25"/>
    <x v="3"/>
    <x v="126"/>
    <n v="16900"/>
    <s v="Montenegro "/>
    <s v=" Tivat, Montenegro"/>
    <s v="Low-priced"/>
    <x v="2"/>
    <n v="834"/>
  </r>
  <r>
    <x v="5"/>
    <s v="Four Winns power boats"/>
    <x v="3"/>
    <x v="30"/>
    <x v="51"/>
    <n v="2.34"/>
    <x v="2"/>
    <x v="127"/>
    <n v="16900"/>
    <s v="Germany "/>
    <s v=" Bayern "/>
    <s v="Low-priced"/>
    <x v="2"/>
    <n v="203469"/>
  </r>
  <r>
    <x v="0"/>
    <s v="Allegra power boats"/>
    <x v="3"/>
    <x v="1"/>
    <x v="8"/>
    <n v="2.16"/>
    <x v="2"/>
    <x v="128"/>
    <n v="16900"/>
    <s v="Italy "/>
    <s v=" Lombardia - Trentino Alto Adige "/>
    <s v="Low-priced"/>
    <x v="2"/>
    <n v="116749"/>
  </r>
  <r>
    <x v="18"/>
    <s v="Fairline power boats"/>
    <x v="3"/>
    <x v="22"/>
    <x v="87"/>
    <n v="3.06"/>
    <x v="2"/>
    <x v="129"/>
    <n v="16900"/>
    <s v="Germany "/>
    <s v=" Baden-WÃƒÂ¼rttemberg "/>
    <s v="Low-priced"/>
    <x v="1"/>
    <n v="203469"/>
  </r>
  <r>
    <x v="11"/>
    <s v="Jeanneau power boats"/>
    <x v="2"/>
    <x v="23"/>
    <x v="49"/>
    <n v="2.59"/>
    <x v="3"/>
    <x v="130"/>
    <n v="16900"/>
    <s v="France "/>
    <s v=" SAINT CYPRIEN, France"/>
    <s v="Low-priced"/>
    <x v="2"/>
    <n v="79308"/>
  </r>
  <r>
    <x v="11"/>
    <s v="Jeanneau power boats"/>
    <x v="3"/>
    <x v="23"/>
    <x v="49"/>
    <n v="2.59"/>
    <x v="3"/>
    <x v="8"/>
    <n v="16900"/>
    <s v="France "/>
    <s v=" SAINT CYPRIEN, France"/>
    <s v="Low-priced"/>
    <x v="2"/>
    <n v="79308"/>
  </r>
  <r>
    <x v="2"/>
    <s v="BÃƒÂ©nÃƒÂ©teau power boats"/>
    <x v="3"/>
    <x v="37"/>
    <x v="88"/>
    <n v="2.34"/>
    <x v="3"/>
    <x v="131"/>
    <n v="16900"/>
    <s v="Spain "/>
    <s v=" Torrevieja, Espagne"/>
    <s v="Low-priced"/>
    <x v="2"/>
    <n v="60234"/>
  </r>
  <r>
    <x v="8"/>
    <s v="Bella power boats"/>
    <x v="12"/>
    <x v="1"/>
    <x v="89"/>
    <n v="2.0099999999999998"/>
    <x v="2"/>
    <x v="132"/>
    <n v="18625.2"/>
    <s v="Switzerland "/>
    <s v=" VierwaldstÃƒÂ¤ttersee "/>
    <s v="Low-priced"/>
    <x v="2"/>
    <n v="316879"/>
  </r>
  <r>
    <x v="2"/>
    <s v="Yamarin power boats"/>
    <x v="0"/>
    <x v="0"/>
    <x v="90"/>
    <n v="2.2400000000000002"/>
    <x v="2"/>
    <x v="133"/>
    <n v="16870"/>
    <s v="Germany "/>
    <s v=" Nordrhein-Westfalen "/>
    <s v="Low-priced"/>
    <x v="2"/>
    <n v="203469"/>
  </r>
  <r>
    <x v="0"/>
    <s v="Saver power boats"/>
    <x v="5"/>
    <x v="0"/>
    <x v="91"/>
    <n v="2.0299999999999998"/>
    <x v="2"/>
    <x v="134"/>
    <n v="18574.2"/>
    <s v="Switzerland "/>
    <s v=" Thunersee "/>
    <s v="Low-priced"/>
    <x v="2"/>
    <n v="316879"/>
  </r>
  <r>
    <x v="1"/>
    <s v="Lund Boats power boats"/>
    <x v="0"/>
    <x v="0"/>
    <x v="92"/>
    <n v="2.0299999999999998"/>
    <x v="1"/>
    <x v="135"/>
    <n v="18564"/>
    <s v="Switzerland "/>
    <s v=" Lake Geneva "/>
    <s v="Low-priced"/>
    <x v="2"/>
    <n v="316879"/>
  </r>
  <r>
    <x v="11"/>
    <s v="Mariah power boats"/>
    <x v="3"/>
    <x v="4"/>
    <x v="53"/>
    <n v="2.5"/>
    <x v="0"/>
    <x v="136"/>
    <n v="18564"/>
    <s v="Switzerland "/>
    <s v=" Murtensee "/>
    <s v="Low-priced"/>
    <x v="2"/>
    <n v="316879"/>
  </r>
  <r>
    <x v="6"/>
    <s v="Quicksilver power boats"/>
    <x v="3"/>
    <x v="23"/>
    <x v="93"/>
    <n v="2.4700000000000002"/>
    <x v="3"/>
    <x v="137"/>
    <n v="17500"/>
    <s v="France "/>
    <s v=" CAP D'AGDE, CAP D'AGDE"/>
    <s v="Low-priced"/>
    <x v="2"/>
    <n v="79308"/>
  </r>
  <r>
    <x v="4"/>
    <s v="Ocqueteau power boats"/>
    <x v="13"/>
    <x v="17"/>
    <x v="14"/>
    <n v="2.4"/>
    <x v="2"/>
    <x v="138"/>
    <n v="17500"/>
    <s v="Portugal "/>
    <s v=" Lisbon "/>
    <s v="Low-priced"/>
    <x v="2"/>
    <n v="13337"/>
  </r>
  <r>
    <x v="10"/>
    <s v="Pedro power boats"/>
    <x v="2"/>
    <x v="29"/>
    <x v="94"/>
    <n v="2.8"/>
    <x v="5"/>
    <x v="125"/>
    <n v="17500"/>
    <s v="Netherlands "/>
    <s v=" In verkoophaven"/>
    <s v="Low-priced"/>
    <x v="1"/>
    <n v="50666"/>
  </r>
  <r>
    <x v="5"/>
    <s v="Hanto power boats"/>
    <x v="4"/>
    <x v="29"/>
    <x v="45"/>
    <n v="2"/>
    <x v="2"/>
    <x v="139"/>
    <n v="17490"/>
    <s v="Germany "/>
    <s v=" Schwerin"/>
    <s v="Low-priced"/>
    <x v="2"/>
    <n v="203469"/>
  </r>
  <r>
    <x v="5"/>
    <s v="Winga power boats"/>
    <x v="4"/>
    <x v="38"/>
    <x v="95"/>
    <n v="2.75"/>
    <x v="2"/>
    <x v="58"/>
    <n v="17490"/>
    <s v="Germany "/>
    <s v=" Verkaufshafen Brandenburg-Plaue"/>
    <s v="Low-priced"/>
    <x v="2"/>
    <n v="203469"/>
  </r>
  <r>
    <x v="1"/>
    <s v="VBoats power boats"/>
    <x v="5"/>
    <x v="1"/>
    <x v="22"/>
    <n v="1.94"/>
    <x v="1"/>
    <x v="140"/>
    <n v="19278"/>
    <s v="Switzerland "/>
    <s v=" Bouveret"/>
    <s v="Low-priced"/>
    <x v="2"/>
    <n v="316879"/>
  </r>
  <r>
    <x v="2"/>
    <s v="Campion power boats"/>
    <x v="3"/>
    <x v="46"/>
    <x v="96"/>
    <n v="2.34"/>
    <x v="4"/>
    <x v="141"/>
    <n v="19278"/>
    <s v="Switzerland "/>
    <s v=" Lago Maggiore "/>
    <s v="Low-priced"/>
    <x v="2"/>
    <n v="316879"/>
  </r>
  <r>
    <x v="2"/>
    <s v="Sunbird power boats"/>
    <x v="3"/>
    <x v="16"/>
    <x v="53"/>
    <n v="2.4500000000000002"/>
    <x v="4"/>
    <x v="142"/>
    <n v="19278"/>
    <s v="Switzerland "/>
    <s v=" Lake Constance "/>
    <s v="Low-priced"/>
    <x v="2"/>
    <n v="316879"/>
  </r>
  <r>
    <x v="20"/>
    <s v="Correct Craft power boats"/>
    <x v="3"/>
    <x v="7"/>
    <x v="97"/>
    <n v="2.3199999999999998"/>
    <x v="2"/>
    <x v="143"/>
    <n v="19890"/>
    <s v="Switzerland "/>
    <s v=" Lake of Zurich "/>
    <s v="Low-priced"/>
    <x v="2"/>
    <n v="316879"/>
  </r>
  <r>
    <x v="11"/>
    <s v="Sunseeker power boats"/>
    <x v="4"/>
    <x v="16"/>
    <x v="98"/>
    <n v="2.4700000000000002"/>
    <x v="2"/>
    <x v="144"/>
    <n v="18000"/>
    <s v="Portugal "/>
    <s v=" Vilamoura"/>
    <s v="Low-priced"/>
    <x v="1"/>
    <n v="13337"/>
  </r>
  <r>
    <x v="4"/>
    <s v="Quicksilver (Brunswick Marine) power boats"/>
    <x v="3"/>
    <x v="37"/>
    <x v="13"/>
    <n v="2"/>
    <x v="2"/>
    <x v="145"/>
    <n v="18000"/>
    <s v="Italy "/>
    <s v=" Lake Garda "/>
    <s v="Low-priced"/>
    <x v="2"/>
    <n v="116749"/>
  </r>
  <r>
    <x v="5"/>
    <s v="Saura power boats"/>
    <x v="4"/>
    <x v="32"/>
    <x v="99"/>
    <n v="2.72"/>
    <x v="2"/>
    <x v="146"/>
    <n v="18000"/>
    <s v="Spain "/>
    <s v=" Mallorca "/>
    <s v="Low-priced"/>
    <x v="2"/>
    <n v="60234"/>
  </r>
  <r>
    <x v="2"/>
    <s v="Yamarin power boats"/>
    <x v="3"/>
    <x v="3"/>
    <x v="100"/>
    <n v="2.48"/>
    <x v="3"/>
    <x v="147"/>
    <n v="18000"/>
    <s v="Spain "/>
    <s v=" DÃƒÂ©nia, Alicante"/>
    <s v="Low-priced"/>
    <x v="2"/>
    <n v="60234"/>
  </r>
  <r>
    <x v="19"/>
    <s v="Bayliner power boats"/>
    <x v="3"/>
    <x v="32"/>
    <x v="6"/>
    <n v="2.94"/>
    <x v="2"/>
    <x v="148"/>
    <n v="18000"/>
    <s v="Italy "/>
    <s v=" Toscana "/>
    <s v="Low-priced"/>
    <x v="1"/>
    <n v="116749"/>
  </r>
  <r>
    <x v="8"/>
    <s v="Ebbtide power boats"/>
    <x v="3"/>
    <x v="47"/>
    <x v="101"/>
    <n v="2.29"/>
    <x v="3"/>
    <x v="104"/>
    <n v="18000"/>
    <s v="Spain "/>
    <s v=" Cabo de Palos, Espagne"/>
    <s v="Low-priced"/>
    <x v="2"/>
    <n v="60234"/>
  </r>
  <r>
    <x v="2"/>
    <s v="Drago Boats power boats"/>
    <x v="3"/>
    <x v="48"/>
    <x v="102"/>
    <n v="2.25"/>
    <x v="3"/>
    <x v="96"/>
    <n v="18800"/>
    <s v="France "/>
    <s v=" Chalon-sur-SaÃƒÂ´ne, France"/>
    <s v="Low-priced"/>
    <x v="2"/>
    <n v="79308"/>
  </r>
  <r>
    <x v="0"/>
    <s v="Clear power boats"/>
    <x v="0"/>
    <x v="0"/>
    <x v="103"/>
    <n v="2.27"/>
    <x v="2"/>
    <x v="125"/>
    <n v="18750"/>
    <s v="Germany "/>
    <s v=" Lake Constance "/>
    <s v="Low-priced"/>
    <x v="2"/>
    <n v="203469"/>
  </r>
  <r>
    <x v="2"/>
    <s v="Nor-Dan power boats"/>
    <x v="3"/>
    <x v="16"/>
    <x v="53"/>
    <n v="2.4"/>
    <x v="2"/>
    <x v="77"/>
    <n v="18700"/>
    <s v="Germany "/>
    <s v=" Baden-WÃƒÂ¼rttemberg "/>
    <s v="Low-priced"/>
    <x v="2"/>
    <n v="203469"/>
  </r>
  <r>
    <x v="0"/>
    <s v="Invictus power boats"/>
    <x v="5"/>
    <x v="0"/>
    <x v="104"/>
    <n v="2.4"/>
    <x v="2"/>
    <x v="31"/>
    <n v="18690"/>
    <s v="Switzerland "/>
    <s v=" Lake Geneva "/>
    <s v="Low-priced"/>
    <x v="2"/>
    <n v="316879"/>
  </r>
  <r>
    <x v="5"/>
    <s v="Donzi power boats"/>
    <x v="3"/>
    <x v="18"/>
    <x v="58"/>
    <n v="2.59"/>
    <x v="2"/>
    <x v="149"/>
    <n v="20400"/>
    <s v="Switzerland "/>
    <s v=" Lago Maggiore "/>
    <s v="Low-priced"/>
    <x v="2"/>
    <n v="316879"/>
  </r>
  <r>
    <x v="2"/>
    <s v="Sea-Doo power boats"/>
    <x v="3"/>
    <x v="44"/>
    <x v="105"/>
    <n v="2.16"/>
    <x v="2"/>
    <x v="150"/>
    <n v="20389.8"/>
    <s v="Switzerland "/>
    <s v=" Lake of Zurich "/>
    <s v="Low-priced"/>
    <x v="0"/>
    <n v="316879"/>
  </r>
  <r>
    <x v="5"/>
    <s v="Chris Craft power boats"/>
    <x v="3"/>
    <x v="18"/>
    <x v="106"/>
    <n v="2.57"/>
    <x v="2"/>
    <x v="132"/>
    <n v="20389.8"/>
    <s v="Switzerland "/>
    <s v=" Lake Geneva "/>
    <s v="Low-priced"/>
    <x v="2"/>
    <n v="316879"/>
  </r>
  <r>
    <x v="1"/>
    <s v="Smartliner power boats"/>
    <x v="0"/>
    <x v="0"/>
    <x v="30"/>
    <n v="2.25"/>
    <x v="2"/>
    <x v="53"/>
    <n v="20502"/>
    <s v="Switzerland "/>
    <s v=" Lake Geneva "/>
    <s v="Low-priced"/>
    <x v="2"/>
    <n v="316879"/>
  </r>
  <r>
    <x v="3"/>
    <s v="Safter Marine power boats"/>
    <x v="0"/>
    <x v="0"/>
    <x v="22"/>
    <n v="1.9"/>
    <x v="2"/>
    <x v="151"/>
    <n v="20298"/>
    <s v="Switzerland "/>
    <s v=" Zugersee "/>
    <s v="Low-priced"/>
    <x v="2"/>
    <n v="316879"/>
  </r>
  <r>
    <x v="2"/>
    <s v="Sea Ray power boats"/>
    <x v="3"/>
    <x v="32"/>
    <x v="107"/>
    <n v="2.34"/>
    <x v="4"/>
    <x v="152"/>
    <n v="20298"/>
    <s v="Switzerland "/>
    <s v=" Murtensee "/>
    <s v="Low-priced"/>
    <x v="2"/>
    <n v="316879"/>
  </r>
  <r>
    <x v="2"/>
    <s v="Yamarin power boats"/>
    <x v="0"/>
    <x v="0"/>
    <x v="108"/>
    <n v="1.96"/>
    <x v="1"/>
    <x v="114"/>
    <n v="18515"/>
    <s v="Germany "/>
    <s v=" Nordrhein-Westfalen "/>
    <s v="Low-priced"/>
    <x v="0"/>
    <n v="203469"/>
  </r>
  <r>
    <x v="10"/>
    <s v="Beachcraft power boats"/>
    <x v="2"/>
    <x v="5"/>
    <x v="109"/>
    <n v="3.1"/>
    <x v="5"/>
    <x v="18"/>
    <n v="19500"/>
    <s v="Netherlands "/>
    <s v=" In verkoophaven"/>
    <s v="Low-priced"/>
    <x v="1"/>
    <n v="50666"/>
  </r>
  <r>
    <x v="5"/>
    <s v="Waterland power boats"/>
    <x v="2"/>
    <x v="33"/>
    <x v="109"/>
    <n v="3.1"/>
    <x v="2"/>
    <x v="153"/>
    <n v="19500"/>
    <s v="Netherlands "/>
    <s v=" In verkoophaven"/>
    <s v="Low-priced"/>
    <x v="1"/>
    <n v="50666"/>
  </r>
  <r>
    <x v="5"/>
    <s v="KOK power boats"/>
    <x v="2"/>
    <x v="23"/>
    <x v="104"/>
    <n v="2.25"/>
    <x v="5"/>
    <x v="48"/>
    <n v="19500"/>
    <s v="Netherlands "/>
    <s v=" In verkoophaven"/>
    <s v="Low-priced"/>
    <x v="2"/>
    <n v="50666"/>
  </r>
  <r>
    <x v="5"/>
    <s v="Bayliner power boats"/>
    <x v="6"/>
    <x v="37"/>
    <x v="110"/>
    <n v="2.37"/>
    <x v="2"/>
    <x v="154"/>
    <n v="19490"/>
    <s v="Germany "/>
    <s v=" MÃƒÂ¶lln"/>
    <s v="Low-priced"/>
    <x v="2"/>
    <n v="203469"/>
  </r>
  <r>
    <x v="7"/>
    <s v="Calcagno power boats"/>
    <x v="4"/>
    <x v="41"/>
    <x v="69"/>
    <n v="2.27"/>
    <x v="2"/>
    <x v="155"/>
    <n v="21420"/>
    <s v="Switzerland "/>
    <s v=" Luganersee "/>
    <s v="Low-priced"/>
    <x v="2"/>
    <n v="316879"/>
  </r>
  <r>
    <x v="11"/>
    <s v="Pacific Craft power boats"/>
    <x v="5"/>
    <x v="8"/>
    <x v="46"/>
    <n v="1.97"/>
    <x v="2"/>
    <x v="29"/>
    <n v="21369"/>
    <s v="Switzerland "/>
    <s v=" Lake Geneva "/>
    <s v="Low-priced"/>
    <x v="2"/>
    <n v="316879"/>
  </r>
  <r>
    <x v="0"/>
    <s v="Ranieri International power boats"/>
    <x v="5"/>
    <x v="0"/>
    <x v="60"/>
    <n v="2.1"/>
    <x v="2"/>
    <x v="156"/>
    <n v="19300"/>
    <s v="Germany "/>
    <s v=" Baden-WÃƒÂ¼rttemberg "/>
    <s v="Low-priced"/>
    <x v="2"/>
    <n v="203469"/>
  </r>
  <r>
    <x v="7"/>
    <s v="MÃƒÂ¤ndli power boats"/>
    <x v="0"/>
    <x v="0"/>
    <x v="111"/>
    <n v="1.7"/>
    <x v="6"/>
    <x v="90"/>
    <n v="21216"/>
    <s v="Switzerland "/>
    <s v=" Beringen"/>
    <s v="Low-priced"/>
    <x v="1"/>
    <n v="316879"/>
  </r>
  <r>
    <x v="6"/>
    <s v="Quicksilver (Brunswick Marine) power boats"/>
    <x v="5"/>
    <x v="1"/>
    <x v="112"/>
    <n v="2.44"/>
    <x v="2"/>
    <x v="157"/>
    <n v="19900"/>
    <s v="Italy "/>
    <s v=" Friuli Venezia Giulia "/>
    <s v="Low-priced"/>
    <x v="2"/>
    <n v="116749"/>
  </r>
  <r>
    <x v="2"/>
    <s v="Galia power boats"/>
    <x v="5"/>
    <x v="8"/>
    <x v="113"/>
    <n v="1.95"/>
    <x v="2"/>
    <x v="95"/>
    <n v="19900"/>
    <s v="Germany "/>
    <s v=" Boote Pfister / Schwebheim"/>
    <s v="Low-priced"/>
    <x v="0"/>
    <n v="203469"/>
  </r>
  <r>
    <x v="11"/>
    <s v="Cytra power boats"/>
    <x v="3"/>
    <x v="25"/>
    <x v="111"/>
    <n v="3.2"/>
    <x v="2"/>
    <x v="158"/>
    <n v="19900"/>
    <s v="Germany "/>
    <s v=" Lake Constance "/>
    <s v="Low-priced"/>
    <x v="1"/>
    <n v="203469"/>
  </r>
  <r>
    <x v="11"/>
    <s v="Crownline power boats"/>
    <x v="2"/>
    <x v="4"/>
    <x v="95"/>
    <n v="2.59"/>
    <x v="2"/>
    <x v="28"/>
    <n v="19900"/>
    <s v="Netherlands "/>
    <s v=" Lemmer"/>
    <s v="Low-priced"/>
    <x v="2"/>
    <n v="50666"/>
  </r>
  <r>
    <x v="8"/>
    <s v="Chris Craft power boats"/>
    <x v="3"/>
    <x v="24"/>
    <x v="114"/>
    <n v="2.58"/>
    <x v="3"/>
    <x v="47"/>
    <n v="19900"/>
    <s v="France "/>
    <s v=" Chalon-sur-SaÃƒÂ´ne, France"/>
    <s v="Low-priced"/>
    <x v="2"/>
    <n v="79308"/>
  </r>
  <r>
    <x v="2"/>
    <s v="Bayliner power boats"/>
    <x v="3"/>
    <x v="9"/>
    <x v="64"/>
    <n v="2.29"/>
    <x v="2"/>
    <x v="144"/>
    <n v="19900"/>
    <s v="Germany "/>
    <s v=" Lake Constance "/>
    <s v="Low-priced"/>
    <x v="2"/>
    <n v="203469"/>
  </r>
  <r>
    <x v="2"/>
    <s v="Buster power boats"/>
    <x v="3"/>
    <x v="19"/>
    <x v="92"/>
    <n v="1.97"/>
    <x v="1"/>
    <x v="113"/>
    <n v="19900"/>
    <s v="Germany "/>
    <s v=" Bayern "/>
    <s v="Low-priced"/>
    <x v="2"/>
    <n v="203469"/>
  </r>
  <r>
    <x v="5"/>
    <s v="Fjord power boats"/>
    <x v="4"/>
    <x v="29"/>
    <x v="115"/>
    <n v="2.9"/>
    <x v="2"/>
    <x v="44"/>
    <n v="19900"/>
    <s v="Germany "/>
    <s v=" Flensburger FÃƒÂ¶rde "/>
    <s v="Low-priced"/>
    <x v="1"/>
    <n v="203469"/>
  </r>
  <r>
    <x v="2"/>
    <s v="Boesch power boats"/>
    <x v="3"/>
    <x v="49"/>
    <x v="60"/>
    <n v="2.02"/>
    <x v="6"/>
    <x v="159"/>
    <n v="19900"/>
    <s v="Germany "/>
    <s v=" Baden-WÃƒÂ¼rttemberg "/>
    <s v="Low-priced"/>
    <x v="2"/>
    <n v="203469"/>
  </r>
  <r>
    <x v="5"/>
    <s v="Smartliner power boats"/>
    <x v="3"/>
    <x v="45"/>
    <x v="9"/>
    <n v="2.25"/>
    <x v="2"/>
    <x v="63"/>
    <n v="19900"/>
    <s v="Germany "/>
    <s v=" Niedersachsen "/>
    <s v="Low-priced"/>
    <x v="2"/>
    <n v="203469"/>
  </r>
  <r>
    <x v="11"/>
    <s v="Doerak Sneek power boats"/>
    <x v="4"/>
    <x v="50"/>
    <x v="38"/>
    <n v="3.1"/>
    <x v="5"/>
    <x v="160"/>
    <n v="19900"/>
    <s v="Belgium "/>
    <s v=" Gent "/>
    <s v="Low-priced"/>
    <x v="1"/>
    <n v="7904"/>
  </r>
  <r>
    <x v="4"/>
    <s v="Quicksilver (Brunswick Marine) power boats"/>
    <x v="0"/>
    <x v="0"/>
    <x v="116"/>
    <n v="2.54"/>
    <x v="2"/>
    <x v="161"/>
    <n v="20499"/>
    <s v="Germany "/>
    <s v=" Kieler Bucht mit Fehmarn "/>
    <s v="Low-priced"/>
    <x v="2"/>
    <n v="203469"/>
  </r>
  <r>
    <x v="2"/>
    <s v="Sting power boats"/>
    <x v="0"/>
    <x v="8"/>
    <x v="117"/>
    <n v="2.37"/>
    <x v="2"/>
    <x v="62"/>
    <n v="20490"/>
    <s v="Germany "/>
    <s v=" Nordrhein-Westfalen "/>
    <s v="Low-priced"/>
    <x v="2"/>
    <n v="203469"/>
  </r>
  <r>
    <x v="0"/>
    <s v="Sting power boats"/>
    <x v="0"/>
    <x v="0"/>
    <x v="35"/>
    <n v="2.15"/>
    <x v="2"/>
    <x v="18"/>
    <n v="22552.2"/>
    <s v="Switzerland "/>
    <s v=" VierwaldstÃƒÂ¤ttersee "/>
    <s v="Low-priced"/>
    <x v="2"/>
    <n v="316879"/>
  </r>
  <r>
    <x v="2"/>
    <s v="Scand power boats"/>
    <x v="3"/>
    <x v="51"/>
    <x v="38"/>
    <n v="3"/>
    <x v="2"/>
    <x v="162"/>
    <n v="22440"/>
    <s v="Switzerland "/>
    <s v=" Bielersee"/>
    <s v="Low-priced"/>
    <x v="1"/>
    <n v="316879"/>
  </r>
  <r>
    <x v="7"/>
    <s v="Airon Marine power boats"/>
    <x v="3"/>
    <x v="30"/>
    <x v="118"/>
    <n v="2.5"/>
    <x v="2"/>
    <x v="163"/>
    <n v="22440"/>
    <s v="Switzerland "/>
    <s v=" Luganersee "/>
    <s v="Low-priced"/>
    <x v="2"/>
    <n v="316879"/>
  </r>
  <r>
    <x v="8"/>
    <s v="Cranchi power boats"/>
    <x v="2"/>
    <x v="32"/>
    <x v="119"/>
    <n v="2.4700000000000002"/>
    <x v="2"/>
    <x v="164"/>
    <n v="22440"/>
    <s v="Switzerland "/>
    <s v=" Luganersee "/>
    <s v="Low-priced"/>
    <x v="2"/>
    <n v="316879"/>
  </r>
  <r>
    <x v="5"/>
    <s v="Saga power boats"/>
    <x v="4"/>
    <x v="39"/>
    <x v="120"/>
    <n v="2.75"/>
    <x v="2"/>
    <x v="165"/>
    <n v="22440"/>
    <s v="Switzerland "/>
    <s v=" Bielersee "/>
    <s v="Low-priced"/>
    <x v="1"/>
    <n v="316879"/>
  </r>
  <r>
    <x v="21"/>
    <s v="Finnmaster power boats"/>
    <x v="3"/>
    <x v="46"/>
    <x v="121"/>
    <n v="2.2999999999999998"/>
    <x v="2"/>
    <x v="166"/>
    <n v="22440"/>
    <s v="Switzerland "/>
    <s v=" Rhein "/>
    <s v="Low-priced"/>
    <x v="2"/>
    <n v="316879"/>
  </r>
  <r>
    <x v="2"/>
    <s v="Draco power boats"/>
    <x v="3"/>
    <x v="32"/>
    <x v="122"/>
    <n v="2.2799999999999998"/>
    <x v="2"/>
    <x v="6"/>
    <n v="22440"/>
    <s v="Switzerland "/>
    <s v=" Bielersee "/>
    <s v="Low-priced"/>
    <x v="2"/>
    <n v="316879"/>
  </r>
  <r>
    <x v="4"/>
    <s v="Sessa power boats"/>
    <x v="3"/>
    <x v="26"/>
    <x v="53"/>
    <n v="2.4300000000000002"/>
    <x v="2"/>
    <x v="167"/>
    <n v="22440"/>
    <s v="Switzerland "/>
    <s v=" VierwaldstÃƒÂ¤ttersee "/>
    <s v="Low-priced"/>
    <x v="2"/>
    <n v="316879"/>
  </r>
  <r>
    <x v="4"/>
    <s v="Jeanneau power boats"/>
    <x v="7"/>
    <x v="0"/>
    <x v="123"/>
    <n v="2.4500000000000002"/>
    <x v="2"/>
    <x v="168"/>
    <n v="21396"/>
    <s v="Germany "/>
    <s v=" BÃƒÂ¶nningstedt / Werft"/>
    <s v="Low-priced"/>
    <x v="2"/>
    <n v="203469"/>
  </r>
  <r>
    <x v="4"/>
    <s v="Atlantic Marine power boats"/>
    <x v="0"/>
    <x v="1"/>
    <x v="124"/>
    <n v="2.4700000000000002"/>
    <x v="2"/>
    <x v="169"/>
    <n v="23460"/>
    <s v="Switzerland "/>
    <s v=" Walensee "/>
    <s v="Low-priced"/>
    <x v="2"/>
    <n v="316879"/>
  </r>
  <r>
    <x v="5"/>
    <s v="Sea Ray power boats"/>
    <x v="3"/>
    <x v="30"/>
    <x v="45"/>
    <n v="2.4300000000000002"/>
    <x v="2"/>
    <x v="170"/>
    <n v="23460"/>
    <s v="Switzerland "/>
    <s v=" Lake Geneva "/>
    <s v="Low-priced"/>
    <x v="2"/>
    <n v="316879"/>
  </r>
  <r>
    <x v="2"/>
    <s v="Galia power boats"/>
    <x v="3"/>
    <x v="0"/>
    <x v="24"/>
    <n v="1.9"/>
    <x v="2"/>
    <x v="90"/>
    <n v="23460"/>
    <s v="Switzerland "/>
    <s v=" VierwaldstÃƒÂ¤ttersee "/>
    <s v="Low-priced"/>
    <x v="0"/>
    <n v="316879"/>
  </r>
  <r>
    <x v="2"/>
    <s v="Capelli power boats"/>
    <x v="3"/>
    <x v="27"/>
    <x v="89"/>
    <n v="2.2799999999999998"/>
    <x v="7"/>
    <x v="171"/>
    <n v="23358"/>
    <s v="Switzerland "/>
    <s v=" Bouveret"/>
    <s v="Low-priced"/>
    <x v="2"/>
    <n v="316879"/>
  </r>
  <r>
    <x v="2"/>
    <s v="Rio Iberica power boats"/>
    <x v="3"/>
    <x v="3"/>
    <x v="16"/>
    <n v="2.0499999999999998"/>
    <x v="2"/>
    <x v="172"/>
    <n v="23358"/>
    <s v="Switzerland "/>
    <s v=" VierwaldstÃƒÂ¤ttersee "/>
    <s v="Low-priced"/>
    <x v="2"/>
    <n v="316879"/>
  </r>
  <r>
    <x v="2"/>
    <s v="Yamarin power boats"/>
    <x v="0"/>
    <x v="1"/>
    <x v="125"/>
    <n v="2.25"/>
    <x v="2"/>
    <x v="171"/>
    <n v="21090"/>
    <s v="Germany "/>
    <s v=" auf Anfrage"/>
    <s v="Low-priced"/>
    <x v="2"/>
    <n v="203469"/>
  </r>
  <r>
    <x v="2"/>
    <s v="Intermare power boats"/>
    <x v="4"/>
    <x v="18"/>
    <x v="86"/>
    <n v="2.4"/>
    <x v="2"/>
    <x v="173"/>
    <n v="21000"/>
    <s v="Italy "/>
    <s v=" Toscana "/>
    <s v="Low-priced"/>
    <x v="2"/>
    <n v="116749"/>
  </r>
  <r>
    <x v="8"/>
    <s v="Cobalt power boats"/>
    <x v="3"/>
    <x v="9"/>
    <x v="126"/>
    <n v="2.54"/>
    <x v="2"/>
    <x v="174"/>
    <n v="21000"/>
    <s v="Italy "/>
    <s v=" Lombardy, Soiano del Lago"/>
    <s v="Low-priced"/>
    <x v="2"/>
    <n v="116749"/>
  </r>
  <r>
    <x v="5"/>
    <s v="Monterey power boats"/>
    <x v="3"/>
    <x v="4"/>
    <x v="6"/>
    <n v="2.59"/>
    <x v="2"/>
    <x v="135"/>
    <n v="21000"/>
    <s v="Italy "/>
    <s v=" Lombardia - Trentino Alto Adige "/>
    <s v="Low-priced"/>
    <x v="1"/>
    <n v="116749"/>
  </r>
  <r>
    <x v="2"/>
    <s v="Azimut power boats"/>
    <x v="4"/>
    <x v="51"/>
    <x v="127"/>
    <n v="3.18"/>
    <x v="3"/>
    <x v="175"/>
    <n v="21000"/>
    <s v="France "/>
    <s v=" La Seyne-sur-Mer, France"/>
    <s v="Low-priced"/>
    <x v="1"/>
    <n v="79308"/>
  </r>
  <r>
    <x v="5"/>
    <s v="Kelt power boats"/>
    <x v="2"/>
    <x v="30"/>
    <x v="71"/>
    <n v="2.98"/>
    <x v="2"/>
    <x v="176"/>
    <n v="21000"/>
    <s v="Netherlands "/>
    <s v=" In verkoophaven"/>
    <s v="Low-priced"/>
    <x v="1"/>
    <n v="50666"/>
  </r>
  <r>
    <x v="20"/>
    <s v="Correct Craft power boats"/>
    <x v="3"/>
    <x v="52"/>
    <x v="39"/>
    <n v="2.33"/>
    <x v="2"/>
    <x v="22"/>
    <n v="22000"/>
    <s v="Germany "/>
    <s v=" HANN. MÃƒÂœNDEN"/>
    <s v="Low-priced"/>
    <x v="2"/>
    <n v="203469"/>
  </r>
  <r>
    <x v="19"/>
    <s v="Riva power boats"/>
    <x v="4"/>
    <x v="39"/>
    <x v="128"/>
    <n v="3.43"/>
    <x v="2"/>
    <x v="177"/>
    <n v="22000"/>
    <s v="Italy "/>
    <s v=" Liguria "/>
    <s v="Low-priced"/>
    <x v="1"/>
    <n v="116749"/>
  </r>
  <r>
    <x v="11"/>
    <s v="Cytra power boats"/>
    <x v="4"/>
    <x v="6"/>
    <x v="82"/>
    <n v="3.2"/>
    <x v="2"/>
    <x v="175"/>
    <n v="22000"/>
    <s v="Germany "/>
    <s v=" Schwerin"/>
    <s v="Low-priced"/>
    <x v="1"/>
    <n v="203469"/>
  </r>
  <r>
    <x v="0"/>
    <s v="Crownline power boats"/>
    <x v="3"/>
    <x v="9"/>
    <x v="95"/>
    <n v="2.59"/>
    <x v="2"/>
    <x v="109"/>
    <n v="22000"/>
    <s v="Italy "/>
    <s v=" Toscana "/>
    <s v="Low-priced"/>
    <x v="2"/>
    <n v="116749"/>
  </r>
  <r>
    <x v="2"/>
    <s v="Ilver power boats"/>
    <x v="3"/>
    <x v="51"/>
    <x v="45"/>
    <n v="2.48"/>
    <x v="2"/>
    <x v="178"/>
    <n v="22000"/>
    <s v="Italy "/>
    <s v=" Lombardia"/>
    <s v="Low-priced"/>
    <x v="2"/>
    <n v="116749"/>
  </r>
  <r>
    <x v="11"/>
    <s v="Tullio Abbate power boats"/>
    <x v="6"/>
    <x v="18"/>
    <x v="129"/>
    <n v="2.5"/>
    <x v="2"/>
    <x v="179"/>
    <n v="22000"/>
    <s v="Germany "/>
    <s v=" Konstanz"/>
    <s v="Low-priced"/>
    <x v="1"/>
    <n v="203469"/>
  </r>
  <r>
    <x v="2"/>
    <s v="Quicksilver (Brunswick Marine) power boats"/>
    <x v="7"/>
    <x v="0"/>
    <x v="88"/>
    <n v="2.29"/>
    <x v="2"/>
    <x v="180"/>
    <n v="22880"/>
    <s v="Germany "/>
    <s v=" Niedersachsen "/>
    <s v="Low-priced"/>
    <x v="2"/>
    <n v="203469"/>
  </r>
  <r>
    <x v="6"/>
    <s v="Ranieri International power boats"/>
    <x v="5"/>
    <x v="0"/>
    <x v="40"/>
    <n v="2.2000000000000002"/>
    <x v="2"/>
    <x v="181"/>
    <n v="22850"/>
    <s v="Germany "/>
    <s v=" MÃƒÂœhlhausen - Ehingen"/>
    <s v="Low-priced"/>
    <x v="2"/>
    <n v="203469"/>
  </r>
  <r>
    <x v="6"/>
    <s v="Yamarin power boats"/>
    <x v="0"/>
    <x v="0"/>
    <x v="130"/>
    <n v="2.09"/>
    <x v="1"/>
    <x v="182"/>
    <n v="22800"/>
    <s v="Germany "/>
    <s v=" Nordrhein-Westfalen "/>
    <s v="Low-priced"/>
    <x v="2"/>
    <n v="203469"/>
  </r>
  <r>
    <x v="7"/>
    <s v="Sunchaser power boats"/>
    <x v="5"/>
    <x v="8"/>
    <x v="34"/>
    <n v="2.29"/>
    <x v="1"/>
    <x v="73"/>
    <n v="22772"/>
    <s v="Portugal "/>
    <s v=" Parchal, Portugal"/>
    <s v="Low-priced"/>
    <x v="2"/>
    <n v="13337"/>
  </r>
  <r>
    <x v="4"/>
    <s v="Jeanneau power boats"/>
    <x v="9"/>
    <x v="0"/>
    <x v="55"/>
    <n v="2.46"/>
    <x v="2"/>
    <x v="173"/>
    <n v="22765"/>
    <s v="Germany "/>
    <s v=" BÃƒÂ¶nningstedt"/>
    <s v="Low-priced"/>
    <x v="2"/>
    <n v="203469"/>
  </r>
  <r>
    <x v="0"/>
    <s v="BÃƒÂ©nÃƒÂ©teau power boats"/>
    <x v="3"/>
    <x v="37"/>
    <x v="49"/>
    <n v="2.5099999999999998"/>
    <x v="3"/>
    <x v="96"/>
    <n v="22700"/>
    <s v="France "/>
    <s v=" PORT OLONA, LA GRANDE MOTTE"/>
    <s v="Low-priced"/>
    <x v="2"/>
    <n v="79308"/>
  </r>
  <r>
    <x v="22"/>
    <s v="Baja power boats"/>
    <x v="3"/>
    <x v="35"/>
    <x v="131"/>
    <n v="2.54"/>
    <x v="2"/>
    <x v="75"/>
    <n v="24990"/>
    <s v="Switzerland "/>
    <s v=" Lake Geneva "/>
    <s v="Low-priced"/>
    <x v="2"/>
    <n v="316879"/>
  </r>
  <r>
    <x v="23"/>
    <s v="Chris Craft power boats"/>
    <x v="3"/>
    <x v="25"/>
    <x v="132"/>
    <n v="3.4"/>
    <x v="2"/>
    <x v="183"/>
    <n v="24990"/>
    <s v="Switzerland "/>
    <s v=" Rhein "/>
    <s v="Low-priced"/>
    <x v="1"/>
    <n v="316879"/>
  </r>
  <r>
    <x v="24"/>
    <s v="Galeon power boats"/>
    <x v="3"/>
    <x v="48"/>
    <x v="84"/>
    <n v="2.48"/>
    <x v="2"/>
    <x v="184"/>
    <n v="24990"/>
    <s v="Switzerland "/>
    <s v=" Neuenburgersee "/>
    <s v="Low-priced"/>
    <x v="2"/>
    <n v="316879"/>
  </r>
  <r>
    <x v="6"/>
    <s v="Yamarin power boats"/>
    <x v="0"/>
    <x v="0"/>
    <x v="133"/>
    <n v="2.2999999999999998"/>
    <x v="2"/>
    <x v="128"/>
    <n v="22520"/>
    <s v="Germany "/>
    <s v=" auf Anfrage"/>
    <s v="Low-priced"/>
    <x v="2"/>
    <n v="203469"/>
  </r>
  <r>
    <x v="8"/>
    <s v="Nordkapp power boats"/>
    <x v="0"/>
    <x v="45"/>
    <x v="134"/>
    <n v="2.2000000000000002"/>
    <x v="2"/>
    <x v="99"/>
    <n v="23640"/>
    <s v="Germany "/>
    <s v=" Grevenbroich"/>
    <s v="Low-priced"/>
    <x v="2"/>
    <n v="203469"/>
  </r>
  <r>
    <x v="2"/>
    <s v="Regal power boats"/>
    <x v="3"/>
    <x v="46"/>
    <x v="135"/>
    <n v="2.5"/>
    <x v="2"/>
    <x v="185"/>
    <n v="26010"/>
    <s v="Switzerland "/>
    <s v=" Lake of Zurich "/>
    <s v="Low-priced"/>
    <x v="2"/>
    <n v="316879"/>
  </r>
  <r>
    <x v="2"/>
    <s v="Quicksilver (Brunswick Marine) power boats"/>
    <x v="5"/>
    <x v="0"/>
    <x v="136"/>
    <n v="1.85"/>
    <x v="2"/>
    <x v="186"/>
    <n v="23530"/>
    <s v="Germany "/>
    <s v=" Baden-WÃƒÂ¼rttemberg "/>
    <s v="Low-priced"/>
    <x v="0"/>
    <n v="203469"/>
  </r>
  <r>
    <x v="10"/>
    <s v="Cascaruda power boats"/>
    <x v="10"/>
    <x v="53"/>
    <x v="132"/>
    <n v="3"/>
    <x v="5"/>
    <x v="139"/>
    <n v="23500"/>
    <s v="Germany "/>
    <s v=" Potsdam"/>
    <s v="Low-priced"/>
    <x v="1"/>
    <n v="203469"/>
  </r>
  <r>
    <x v="4"/>
    <s v="Nidelv power boats"/>
    <x v="4"/>
    <x v="35"/>
    <x v="137"/>
    <n v="3.04"/>
    <x v="2"/>
    <x v="187"/>
    <n v="25500"/>
    <s v="Switzerland "/>
    <s v=" Neuenburgersee "/>
    <s v="Low-priced"/>
    <x v="1"/>
    <n v="316879"/>
  </r>
  <r>
    <x v="2"/>
    <s v="Windy power boats"/>
    <x v="3"/>
    <x v="4"/>
    <x v="138"/>
    <n v="2.54"/>
    <x v="2"/>
    <x v="188"/>
    <n v="25500"/>
    <s v="Switzerland "/>
    <s v=" Altendorf"/>
    <s v="Low-priced"/>
    <x v="2"/>
    <n v="316879"/>
  </r>
  <r>
    <x v="2"/>
    <s v="Wellcraft power boats"/>
    <x v="2"/>
    <x v="30"/>
    <x v="139"/>
    <n v="2.5"/>
    <x v="2"/>
    <x v="189"/>
    <n v="25500"/>
    <s v="Switzerland "/>
    <s v=" Lake of Zurich "/>
    <s v="Low-priced"/>
    <x v="1"/>
    <n v="316879"/>
  </r>
  <r>
    <x v="23"/>
    <s v="Schneiter power boats"/>
    <x v="2"/>
    <x v="54"/>
    <x v="39"/>
    <n v="1.9"/>
    <x v="6"/>
    <x v="69"/>
    <n v="25500"/>
    <s v="Switzerland "/>
    <s v=" Thunersee "/>
    <s v="Low-priced"/>
    <x v="2"/>
    <n v="316879"/>
  </r>
  <r>
    <x v="1"/>
    <s v="The Captains power boats"/>
    <x v="9"/>
    <x v="0"/>
    <x v="124"/>
    <n v="1.85"/>
    <x v="2"/>
    <x v="190"/>
    <n v="25500"/>
    <s v="Switzerland "/>
    <s v=" Lake Constance "/>
    <s v="Low-priced"/>
    <x v="2"/>
    <n v="316879"/>
  </r>
  <r>
    <x v="6"/>
    <s v="AMT power boats"/>
    <x v="0"/>
    <x v="1"/>
    <x v="8"/>
    <n v="2.25"/>
    <x v="2"/>
    <x v="186"/>
    <n v="23290"/>
    <s v="Germany "/>
    <s v=" auf Anfrage"/>
    <s v="Low-priced"/>
    <x v="2"/>
    <n v="203469"/>
  </r>
  <r>
    <x v="22"/>
    <s v="Bruno Abbate power boats"/>
    <x v="3"/>
    <x v="24"/>
    <x v="140"/>
    <n v="2.65"/>
    <x v="2"/>
    <x v="86"/>
    <n v="25398"/>
    <s v="Switzerland "/>
    <s v=" Murtensee "/>
    <s v="Low-priced"/>
    <x v="1"/>
    <n v="316879"/>
  </r>
  <r>
    <x v="2"/>
    <s v="Faeton power boats"/>
    <x v="3"/>
    <x v="26"/>
    <x v="141"/>
    <n v="2.75"/>
    <x v="2"/>
    <x v="191"/>
    <n v="26509.8"/>
    <s v="Switzerland "/>
    <s v=" Lago Maggiore "/>
    <s v="Low-priced"/>
    <x v="2"/>
    <n v="316879"/>
  </r>
  <r>
    <x v="5"/>
    <s v="Nidelv power boats"/>
    <x v="3"/>
    <x v="24"/>
    <x v="95"/>
    <n v="2.5"/>
    <x v="2"/>
    <x v="192"/>
    <n v="26520"/>
    <s v="Switzerland "/>
    <s v=" Neuenburgersee "/>
    <s v="Low-priced"/>
    <x v="2"/>
    <n v="316879"/>
  </r>
  <r>
    <x v="2"/>
    <s v="Windy power boats"/>
    <x v="3"/>
    <x v="16"/>
    <x v="142"/>
    <n v="2.5099999999999998"/>
    <x v="2"/>
    <x v="193"/>
    <n v="26520"/>
    <s v="Switzerland "/>
    <s v=" Luganersee "/>
    <s v="Low-priced"/>
    <x v="2"/>
    <n v="316879"/>
  </r>
  <r>
    <x v="1"/>
    <s v="ERC power boats"/>
    <x v="0"/>
    <x v="0"/>
    <x v="35"/>
    <n v="2"/>
    <x v="2"/>
    <x v="112"/>
    <n v="26469"/>
    <s v="Switzerland "/>
    <s v=" Lago Maggiore "/>
    <s v="Low-priced"/>
    <x v="2"/>
    <n v="316879"/>
  </r>
  <r>
    <x v="6"/>
    <s v="BÃƒÂ©nÃƒÂ©teau power boats"/>
    <x v="3"/>
    <x v="23"/>
    <x v="65"/>
    <n v="2.5299999999999998"/>
    <x v="3"/>
    <x v="24"/>
    <n v="24000"/>
    <s v="France "/>
    <s v=" PORNICHET, PORNICHET"/>
    <s v="Low-priced"/>
    <x v="2"/>
    <n v="79308"/>
  </r>
  <r>
    <x v="11"/>
    <s v="Marex power boats"/>
    <x v="4"/>
    <x v="29"/>
    <x v="143"/>
    <n v="2.78"/>
    <x v="2"/>
    <x v="7"/>
    <n v="24000"/>
    <s v="Germany "/>
    <s v=" INFO DD-YACHTING ?-STERREICH"/>
    <s v="Low-priced"/>
    <x v="2"/>
    <n v="203469"/>
  </r>
  <r>
    <x v="4"/>
    <s v="Bayliner power boats"/>
    <x v="3"/>
    <x v="26"/>
    <x v="26"/>
    <n v="2.59"/>
    <x v="3"/>
    <x v="73"/>
    <n v="24000"/>
    <s v="France "/>
    <s v=" COGOLIN, Les Marines de Cogolin"/>
    <s v="Low-priced"/>
    <x v="2"/>
    <n v="79308"/>
  </r>
  <r>
    <x v="25"/>
    <s v="Piantoni power boats"/>
    <x v="3"/>
    <x v="14"/>
    <x v="40"/>
    <n v="2.0499999999999998"/>
    <x v="6"/>
    <x v="194"/>
    <n v="24000"/>
    <s v="Italy "/>
    <s v=" Lago Maggiore "/>
    <s v="Low-priced"/>
    <x v="2"/>
    <n v="116749"/>
  </r>
  <r>
    <x v="7"/>
    <s v="Sciallino power boats"/>
    <x v="4"/>
    <x v="2"/>
    <x v="95"/>
    <n v="2.4500000000000002"/>
    <x v="2"/>
    <x v="73"/>
    <n v="24000"/>
    <s v="Italy "/>
    <s v=" Lazio "/>
    <s v="Low-priced"/>
    <x v="2"/>
    <n v="116749"/>
  </r>
  <r>
    <x v="26"/>
    <s v="Storebro power boats"/>
    <x v="3"/>
    <x v="13"/>
    <x v="144"/>
    <n v="2.25"/>
    <x v="6"/>
    <x v="195"/>
    <n v="24900"/>
    <s v="Germany "/>
    <s v=" Werder (Havel)"/>
    <s v="Low-priced"/>
    <x v="2"/>
    <n v="203469"/>
  </r>
  <r>
    <x v="11"/>
    <s v="IMP Boats power boats"/>
    <x v="3"/>
    <x v="16"/>
    <x v="6"/>
    <n v="2.5"/>
    <x v="2"/>
    <x v="186"/>
    <n v="24900"/>
    <s v="Germany "/>
    <s v=" Koblenz NÃƒÂ¤he "/>
    <s v="Low-priced"/>
    <x v="1"/>
    <n v="203469"/>
  </r>
  <r>
    <x v="2"/>
    <s v="Viko power boats"/>
    <x v="3"/>
    <x v="45"/>
    <x v="104"/>
    <n v="2.5"/>
    <x v="2"/>
    <x v="56"/>
    <n v="24900"/>
    <s v="Germany "/>
    <s v=" Hamburg "/>
    <s v="Low-priced"/>
    <x v="2"/>
    <n v="203469"/>
  </r>
  <r>
    <x v="7"/>
    <s v="Cantieri Nautici Ferrario power boats"/>
    <x v="0"/>
    <x v="8"/>
    <x v="53"/>
    <n v="2.4"/>
    <x v="2"/>
    <x v="96"/>
    <n v="24900"/>
    <s v="Italy "/>
    <s v=" Dormelletto "/>
    <s v="Low-priced"/>
    <x v="2"/>
    <n v="116749"/>
  </r>
  <r>
    <x v="7"/>
    <s v="Ranieri International power boats"/>
    <x v="5"/>
    <x v="1"/>
    <x v="145"/>
    <n v="2.42"/>
    <x v="2"/>
    <x v="3"/>
    <n v="24900"/>
    <s v="Italy "/>
    <s v=" Dormelletto "/>
    <s v="Low-priced"/>
    <x v="2"/>
    <n v="116749"/>
  </r>
  <r>
    <x v="5"/>
    <s v="Formula power boats"/>
    <x v="3"/>
    <x v="24"/>
    <x v="146"/>
    <n v="2.9"/>
    <x v="2"/>
    <x v="196"/>
    <n v="24900"/>
    <s v="Spain "/>
    <s v=" Mallorca "/>
    <s v="Low-priced"/>
    <x v="1"/>
    <n v="60234"/>
  </r>
  <r>
    <x v="20"/>
    <s v="Correct Craft power boats"/>
    <x v="3"/>
    <x v="24"/>
    <x v="22"/>
    <n v="2"/>
    <x v="2"/>
    <x v="197"/>
    <n v="24900"/>
    <s v="Germany "/>
    <s v=" Baden-WÃƒÂ¼rttemberg "/>
    <s v="Low-priced"/>
    <x v="2"/>
    <n v="203469"/>
  </r>
  <r>
    <x v="11"/>
    <s v="Bella power boats"/>
    <x v="2"/>
    <x v="44"/>
    <x v="53"/>
    <n v="2.42"/>
    <x v="2"/>
    <x v="104"/>
    <n v="24900"/>
    <s v="Croatia (Hrvatska) "/>
    <s v=" In verkoophaven"/>
    <s v="Low-priced"/>
    <x v="2"/>
    <n v="62671"/>
  </r>
  <r>
    <x v="27"/>
    <s v="Sea Ray power boats"/>
    <x v="3"/>
    <x v="9"/>
    <x v="147"/>
    <n v="2.9"/>
    <x v="2"/>
    <x v="198"/>
    <n v="24900"/>
    <s v="Italy "/>
    <s v=" Toscana "/>
    <s v="Low-priced"/>
    <x v="1"/>
    <n v="116749"/>
  </r>
  <r>
    <x v="2"/>
    <s v="Faeton power boats"/>
    <x v="3"/>
    <x v="43"/>
    <x v="148"/>
    <n v="2.66"/>
    <x v="2"/>
    <x v="178"/>
    <n v="24900"/>
    <s v="Germany "/>
    <s v=" LAMPERTHEIM"/>
    <s v="Low-priced"/>
    <x v="2"/>
    <n v="203469"/>
  </r>
  <r>
    <x v="4"/>
    <s v="BÃƒÂ©nÃƒÂ©teau power boats"/>
    <x v="4"/>
    <x v="52"/>
    <x v="149"/>
    <n v="2.78"/>
    <x v="3"/>
    <x v="199"/>
    <n v="24900"/>
    <s v="France "/>
    <s v=" Pornic, France"/>
    <s v="Low-priced"/>
    <x v="2"/>
    <n v="79308"/>
  </r>
  <r>
    <x v="7"/>
    <s v="Ranieri International power boats"/>
    <x v="5"/>
    <x v="0"/>
    <x v="145"/>
    <n v="2.42"/>
    <x v="2"/>
    <x v="200"/>
    <n v="24900"/>
    <s v="Switzerland "/>
    <s v=" Locarno "/>
    <s v="Low-priced"/>
    <x v="2"/>
    <n v="316879"/>
  </r>
  <r>
    <x v="2"/>
    <s v="Gobbi power boats"/>
    <x v="3"/>
    <x v="7"/>
    <x v="95"/>
    <n v="2.5"/>
    <x v="2"/>
    <x v="178"/>
    <n v="25000"/>
    <s v="Italy "/>
    <s v=" Mar Tirreno"/>
    <s v="Low-priced"/>
    <x v="2"/>
    <n v="116749"/>
  </r>
  <r>
    <x v="4"/>
    <s v="Jeanneau power boats"/>
    <x v="4"/>
    <x v="52"/>
    <x v="150"/>
    <n v="2.64"/>
    <x v="3"/>
    <x v="201"/>
    <n v="25000"/>
    <s v="France "/>
    <s v=" LA FORET FOUESNANT, France"/>
    <s v="Low-priced"/>
    <x v="2"/>
    <n v="79308"/>
  </r>
  <r>
    <x v="8"/>
    <s v="Glastron power boats"/>
    <x v="3"/>
    <x v="52"/>
    <x v="39"/>
    <n v="2"/>
    <x v="3"/>
    <x v="202"/>
    <n v="25000"/>
    <s v="Portugal "/>
    <s v=" Parchal, Portugal"/>
    <s v="Low-priced"/>
    <x v="2"/>
    <n v="13337"/>
  </r>
  <r>
    <x v="19"/>
    <s v="Dellapasqua power boats"/>
    <x v="3"/>
    <x v="9"/>
    <x v="151"/>
    <n v="2.99"/>
    <x v="2"/>
    <x v="80"/>
    <n v="25000"/>
    <s v="Italy "/>
    <s v=" Lazio "/>
    <s v="Low-priced"/>
    <x v="1"/>
    <n v="116749"/>
  </r>
  <r>
    <x v="2"/>
    <s v="Colombo power boats"/>
    <x v="3"/>
    <x v="21"/>
    <x v="30"/>
    <n v="2.2000000000000002"/>
    <x v="2"/>
    <x v="203"/>
    <n v="25000"/>
    <s v="Italy "/>
    <s v=" Lombardy, Soiano del Lago"/>
    <s v="Low-priced"/>
    <x v="2"/>
    <n v="116749"/>
  </r>
  <r>
    <x v="2"/>
    <s v="Saver power boats"/>
    <x v="2"/>
    <x v="46"/>
    <x v="152"/>
    <n v="2.64"/>
    <x v="2"/>
    <x v="204"/>
    <n v="25000"/>
    <s v="Italy "/>
    <s v=" Toscana "/>
    <s v="Low-priced"/>
    <x v="2"/>
    <n v="116749"/>
  </r>
  <r>
    <x v="5"/>
    <s v="Scand power boats"/>
    <x v="2"/>
    <x v="12"/>
    <x v="58"/>
    <n v="2.8"/>
    <x v="2"/>
    <x v="9"/>
    <n v="25000"/>
    <s v="Netherlands "/>
    <s v=" onbekend"/>
    <s v="Low-priced"/>
    <x v="2"/>
    <n v="50666"/>
  </r>
  <r>
    <x v="2"/>
    <s v="Sea Ray power boats"/>
    <x v="3"/>
    <x v="26"/>
    <x v="153"/>
    <n v="2.5"/>
    <x v="2"/>
    <x v="205"/>
    <n v="25000"/>
    <s v="Italy "/>
    <s v=" Liguria "/>
    <s v="Low-priced"/>
    <x v="2"/>
    <n v="116749"/>
  </r>
  <r>
    <x v="28"/>
    <s v="Campion power boats"/>
    <x v="3"/>
    <x v="46"/>
    <x v="154"/>
    <n v="2.62"/>
    <x v="2"/>
    <x v="206"/>
    <n v="25000"/>
    <s v="Spain "/>
    <s v=" Alicante"/>
    <s v="Low-priced"/>
    <x v="2"/>
    <n v="60234"/>
  </r>
  <r>
    <x v="19"/>
    <s v="Raffaelli power boats"/>
    <x v="4"/>
    <x v="6"/>
    <x v="155"/>
    <n v="3.6"/>
    <x v="2"/>
    <x v="207"/>
    <n v="25000"/>
    <s v="Italy "/>
    <s v=" Mar Ligure"/>
    <s v="Low-priced"/>
    <x v="1"/>
    <n v="116749"/>
  </r>
  <r>
    <x v="17"/>
    <s v="Sea Ray power boats"/>
    <x v="3"/>
    <x v="9"/>
    <x v="156"/>
    <n v="2.59"/>
    <x v="4"/>
    <x v="208"/>
    <n v="28560"/>
    <s v="Switzerland "/>
    <s v=" Lake of Zurich "/>
    <s v="Low-priced"/>
    <x v="1"/>
    <n v="316879"/>
  </r>
  <r>
    <x v="5"/>
    <s v="Sea Ray power boats"/>
    <x v="3"/>
    <x v="24"/>
    <x v="156"/>
    <n v="2.59"/>
    <x v="2"/>
    <x v="23"/>
    <n v="25900"/>
    <s v="Germany "/>
    <s v=" Nordrhein-Westfalen "/>
    <s v="Low-priced"/>
    <x v="1"/>
    <n v="203469"/>
  </r>
  <r>
    <x v="1"/>
    <s v="Trophy power boats"/>
    <x v="3"/>
    <x v="44"/>
    <x v="157"/>
    <n v="2.57"/>
    <x v="2"/>
    <x v="209"/>
    <n v="25900"/>
    <s v="Slovenia "/>
    <s v=" Ljubljana"/>
    <s v="Low-priced"/>
    <x v="2"/>
    <n v="2980"/>
  </r>
  <r>
    <x v="0"/>
    <s v="Bayliner power boats"/>
    <x v="5"/>
    <x v="8"/>
    <x v="39"/>
    <n v="2"/>
    <x v="3"/>
    <x v="113"/>
    <n v="25900"/>
    <s v="France "/>
    <s v=" Rixheim, France"/>
    <s v="Low-priced"/>
    <x v="2"/>
    <n v="79308"/>
  </r>
  <r>
    <x v="11"/>
    <s v="Fairline power boats"/>
    <x v="4"/>
    <x v="5"/>
    <x v="158"/>
    <n v="9.9"/>
    <x v="2"/>
    <x v="181"/>
    <n v="25900"/>
    <s v="Germany "/>
    <s v=" ?-STERREICH INFO DD-YACHTING"/>
    <s v="Low-priced"/>
    <x v="1"/>
    <n v="203469"/>
  </r>
  <r>
    <x v="2"/>
    <s v="Sunseeker power boats"/>
    <x v="3"/>
    <x v="2"/>
    <x v="159"/>
    <n v="2.57"/>
    <x v="2"/>
    <x v="210"/>
    <n v="25900"/>
    <s v="Germany "/>
    <s v=" Baden-WÃƒÂ¼rttemberg "/>
    <s v="Low-priced"/>
    <x v="1"/>
    <n v="203469"/>
  </r>
  <r>
    <x v="2"/>
    <s v="Regal power boats"/>
    <x v="3"/>
    <x v="52"/>
    <x v="61"/>
    <n v="2.5"/>
    <x v="3"/>
    <x v="47"/>
    <n v="25900"/>
    <s v="France "/>
    <s v=" CAP D'AGDE, France"/>
    <s v="Low-priced"/>
    <x v="2"/>
    <n v="79308"/>
  </r>
  <r>
    <x v="11"/>
    <s v="Draco power boats"/>
    <x v="4"/>
    <x v="18"/>
    <x v="122"/>
    <n v="2.2799999999999998"/>
    <x v="2"/>
    <x v="193"/>
    <n v="25900"/>
    <s v="Germany "/>
    <s v=" Flensburger FÃƒÂ¶rde "/>
    <s v="Low-priced"/>
    <x v="2"/>
    <n v="203469"/>
  </r>
  <r>
    <x v="5"/>
    <s v="Chaparral power boats"/>
    <x v="3"/>
    <x v="24"/>
    <x v="119"/>
    <n v="2.59"/>
    <x v="2"/>
    <x v="157"/>
    <n v="25900"/>
    <s v="Germany "/>
    <s v=" Bayern "/>
    <s v="Low-priced"/>
    <x v="2"/>
    <n v="203469"/>
  </r>
  <r>
    <x v="7"/>
    <s v="Saver power boats"/>
    <x v="0"/>
    <x v="0"/>
    <x v="124"/>
    <n v="2.4500000000000002"/>
    <x v="2"/>
    <x v="204"/>
    <n v="26800"/>
    <s v="Italy "/>
    <s v=" Friuli Venezia Giulia "/>
    <s v="Low-priced"/>
    <x v="2"/>
    <n v="116749"/>
  </r>
  <r>
    <x v="4"/>
    <s v="Drago Boats power boats"/>
    <x v="5"/>
    <x v="45"/>
    <x v="60"/>
    <n v="2.13"/>
    <x v="2"/>
    <x v="56"/>
    <n v="29478"/>
    <s v="Switzerland "/>
    <s v=" Bouveret"/>
    <s v="Low-priced"/>
    <x v="2"/>
    <n v="316879"/>
  </r>
  <r>
    <x v="0"/>
    <s v="Morningstar power boats"/>
    <x v="5"/>
    <x v="1"/>
    <x v="160"/>
    <n v="2"/>
    <x v="1"/>
    <x v="74"/>
    <n v="29478"/>
    <s v="Switzerland "/>
    <s v=" VierwaldstÃƒÂ¤ttersee "/>
    <s v="Low-priced"/>
    <x v="2"/>
    <n v="316879"/>
  </r>
  <r>
    <x v="20"/>
    <s v="Nautique power boats"/>
    <x v="3"/>
    <x v="9"/>
    <x v="161"/>
    <n v="5.6"/>
    <x v="2"/>
    <x v="36"/>
    <n v="29478"/>
    <s v="Switzerland "/>
    <s v=" VierwaldstÃƒÂ¤ttersee "/>
    <s v="Low-priced"/>
    <x v="0"/>
    <n v="316879"/>
  </r>
  <r>
    <x v="0"/>
    <s v="Morningstar power boats"/>
    <x v="0"/>
    <x v="1"/>
    <x v="22"/>
    <n v="2"/>
    <x v="1"/>
    <x v="211"/>
    <n v="29478"/>
    <s v="Switzerland "/>
    <s v=" VierwaldstÃƒÂ¤ttersee "/>
    <s v="Low-priced"/>
    <x v="2"/>
    <n v="316879"/>
  </r>
  <r>
    <x v="5"/>
    <s v="Galaxy power boats"/>
    <x v="3"/>
    <x v="16"/>
    <x v="162"/>
    <n v="2.4500000000000002"/>
    <x v="2"/>
    <x v="212"/>
    <n v="29478"/>
    <s v="Switzerland "/>
    <s v=" Lake Constance "/>
    <s v="Low-priced"/>
    <x v="1"/>
    <n v="316879"/>
  </r>
  <r>
    <x v="7"/>
    <s v="Ranieri International power boats"/>
    <x v="5"/>
    <x v="0"/>
    <x v="53"/>
    <n v="2.4"/>
    <x v="2"/>
    <x v="174"/>
    <n v="26700"/>
    <s v="Italy "/>
    <s v=" Dormelletto "/>
    <s v="Low-priced"/>
    <x v="2"/>
    <n v="116749"/>
  </r>
  <r>
    <x v="7"/>
    <s v="Ranieri International power boats"/>
    <x v="5"/>
    <x v="0"/>
    <x v="53"/>
    <n v="2.4"/>
    <x v="2"/>
    <x v="213"/>
    <n v="26700"/>
    <s v="Switzerland "/>
    <s v=" Zurigo "/>
    <s v="Low-priced"/>
    <x v="2"/>
    <n v="316879"/>
  </r>
  <r>
    <x v="6"/>
    <s v="Sessa power boats"/>
    <x v="0"/>
    <x v="0"/>
    <x v="104"/>
    <n v="2.33"/>
    <x v="2"/>
    <x v="214"/>
    <n v="26620"/>
    <s v="Italy "/>
    <s v=" Toscana "/>
    <s v="Low-priced"/>
    <x v="2"/>
    <n v="116749"/>
  </r>
  <r>
    <x v="8"/>
    <s v="Clear power boats"/>
    <x v="3"/>
    <x v="41"/>
    <x v="103"/>
    <n v="2.2000000000000002"/>
    <x v="2"/>
    <x v="215"/>
    <n v="29070"/>
    <s v="Switzerland "/>
    <s v=" Uznach "/>
    <s v="Low-priced"/>
    <x v="2"/>
    <n v="316879"/>
  </r>
  <r>
    <x v="8"/>
    <s v="Bella power boats"/>
    <x v="12"/>
    <x v="8"/>
    <x v="35"/>
    <n v="2.2000000000000002"/>
    <x v="2"/>
    <x v="112"/>
    <n v="29274"/>
    <s v="Switzerland "/>
    <s v=" VierwaldstÃƒÂ¤ttersee "/>
    <s v="Low-priced"/>
    <x v="2"/>
    <n v="316879"/>
  </r>
  <r>
    <x v="0"/>
    <s v="Jeanneau power boats"/>
    <x v="0"/>
    <x v="0"/>
    <x v="122"/>
    <n v="2.48"/>
    <x v="2"/>
    <x v="216"/>
    <n v="26537"/>
    <s v="Germany "/>
    <s v=" BÃƒÂ¶nningstedt"/>
    <s v="Low-priced"/>
    <x v="2"/>
    <n v="203469"/>
  </r>
  <r>
    <x v="1"/>
    <s v="Linder power boats"/>
    <x v="5"/>
    <x v="0"/>
    <x v="163"/>
    <n v="1.85"/>
    <x v="1"/>
    <x v="217"/>
    <n v="30090"/>
    <s v="Switzerland "/>
    <s v=" Bielersee "/>
    <s v="Low-priced"/>
    <x v="0"/>
    <n v="316879"/>
  </r>
  <r>
    <x v="5"/>
    <s v="Carver power boats"/>
    <x v="3"/>
    <x v="9"/>
    <x v="164"/>
    <n v="2.62"/>
    <x v="2"/>
    <x v="218"/>
    <n v="30090"/>
    <s v="Switzerland "/>
    <s v=" Lake Geneva "/>
    <s v="Low-priced"/>
    <x v="1"/>
    <n v="316879"/>
  </r>
  <r>
    <x v="11"/>
    <s v="Windy power boats"/>
    <x v="3"/>
    <x v="51"/>
    <x v="79"/>
    <n v="3"/>
    <x v="2"/>
    <x v="172"/>
    <n v="30090"/>
    <s v="Switzerland "/>
    <s v=" VierwaldstÃƒÂ¤ttersee "/>
    <s v="Low-priced"/>
    <x v="1"/>
    <n v="316879"/>
  </r>
  <r>
    <x v="21"/>
    <s v="Bella power boats"/>
    <x v="4"/>
    <x v="43"/>
    <x v="51"/>
    <n v="2.25"/>
    <x v="4"/>
    <x v="219"/>
    <n v="30090"/>
    <s v="Switzerland "/>
    <s v=" Lake of Zurich "/>
    <s v="Low-priced"/>
    <x v="2"/>
    <n v="316879"/>
  </r>
  <r>
    <x v="2"/>
    <s v="Quicksilver (Brunswick Marine) power boats"/>
    <x v="7"/>
    <x v="0"/>
    <x v="59"/>
    <n v="2.12"/>
    <x v="2"/>
    <x v="120"/>
    <n v="27120"/>
    <s v="Germany "/>
    <s v=" Baden-WÃƒÂ¼rttemberg "/>
    <s v="Low-priced"/>
    <x v="2"/>
    <n v="203469"/>
  </r>
  <r>
    <x v="1"/>
    <s v="Smartliner power boats"/>
    <x v="0"/>
    <x v="0"/>
    <x v="21"/>
    <n v="2.2400000000000002"/>
    <x v="2"/>
    <x v="220"/>
    <n v="29784"/>
    <s v="Switzerland "/>
    <s v=" Lake Geneva "/>
    <s v="Low-priced"/>
    <x v="2"/>
    <n v="316879"/>
  </r>
  <r>
    <x v="11"/>
    <s v="Fairline power boats"/>
    <x v="4"/>
    <x v="5"/>
    <x v="165"/>
    <n v="3.3"/>
    <x v="2"/>
    <x v="221"/>
    <n v="27000"/>
    <s v="Germany "/>
    <s v=" ?-STERREICH INFO DD-YACHTING"/>
    <s v="Low-priced"/>
    <x v="1"/>
    <n v="203469"/>
  </r>
  <r>
    <x v="11"/>
    <s v="Cranchi power boats"/>
    <x v="3"/>
    <x v="30"/>
    <x v="82"/>
    <n v="3.29"/>
    <x v="2"/>
    <x v="222"/>
    <n v="27000"/>
    <s v="Italy "/>
    <s v=" Toscana "/>
    <s v="Low-priced"/>
    <x v="1"/>
    <n v="116749"/>
  </r>
  <r>
    <x v="12"/>
    <s v="Viking power boats"/>
    <x v="0"/>
    <x v="0"/>
    <x v="166"/>
    <n v="2.4300000000000002"/>
    <x v="1"/>
    <x v="223"/>
    <n v="27900"/>
    <s v="Germany "/>
    <s v=" Erftstadt"/>
    <s v="Low-priced"/>
    <x v="2"/>
    <n v="203469"/>
  </r>
  <r>
    <x v="2"/>
    <s v="Sting power boats"/>
    <x v="0"/>
    <x v="27"/>
    <x v="117"/>
    <n v="2.37"/>
    <x v="2"/>
    <x v="109"/>
    <n v="27900"/>
    <s v="Germany "/>
    <s v=" Grevenbroich"/>
    <s v="Low-priced"/>
    <x v="2"/>
    <n v="203469"/>
  </r>
  <r>
    <x v="4"/>
    <s v="Marinello power boats"/>
    <x v="0"/>
    <x v="8"/>
    <x v="53"/>
    <n v="2.48"/>
    <x v="2"/>
    <x v="224"/>
    <n v="27900"/>
    <s v="Germany "/>
    <s v=" Stadtprozelten"/>
    <s v="Low-priced"/>
    <x v="2"/>
    <n v="203469"/>
  </r>
  <r>
    <x v="7"/>
    <s v="Ranieri International power boats"/>
    <x v="5"/>
    <x v="1"/>
    <x v="145"/>
    <n v="2.4"/>
    <x v="2"/>
    <x v="225"/>
    <n v="27900"/>
    <s v="Italy "/>
    <s v=" Dormelletto "/>
    <s v="Low-priced"/>
    <x v="2"/>
    <n v="116749"/>
  </r>
  <r>
    <x v="11"/>
    <s v="Doral power boats"/>
    <x v="3"/>
    <x v="18"/>
    <x v="167"/>
    <n v="2.89"/>
    <x v="2"/>
    <x v="42"/>
    <n v="27900"/>
    <s v="Netherlands "/>
    <s v=" Raum Sneek"/>
    <s v="Low-priced"/>
    <x v="1"/>
    <n v="50666"/>
  </r>
  <r>
    <x v="2"/>
    <s v="Sunseeker power boats"/>
    <x v="4"/>
    <x v="30"/>
    <x v="168"/>
    <n v="2.75"/>
    <x v="2"/>
    <x v="226"/>
    <n v="27900"/>
    <s v="Germany "/>
    <s v=" Nordrhein-Westfalen "/>
    <s v="Low-priced"/>
    <x v="1"/>
    <n v="203469"/>
  </r>
  <r>
    <x v="5"/>
    <s v="Bella power boats"/>
    <x v="4"/>
    <x v="52"/>
    <x v="67"/>
    <n v="2.4700000000000002"/>
    <x v="2"/>
    <x v="227"/>
    <n v="27900"/>
    <s v="Germany "/>
    <s v=" Niedersachsen "/>
    <s v="Low-priced"/>
    <x v="2"/>
    <n v="203469"/>
  </r>
  <r>
    <x v="29"/>
    <s v="Boesch power boats"/>
    <x v="3"/>
    <x v="12"/>
    <x v="9"/>
    <n v="2.2000000000000002"/>
    <x v="6"/>
    <x v="228"/>
    <n v="30498"/>
    <s v="Switzerland "/>
    <s v=" Lake Constance "/>
    <s v="Low-priced"/>
    <x v="2"/>
    <n v="316879"/>
  </r>
  <r>
    <x v="22"/>
    <s v="Seebold power boats"/>
    <x v="3"/>
    <x v="30"/>
    <x v="62"/>
    <n v="2.48"/>
    <x v="2"/>
    <x v="229"/>
    <n v="30498"/>
    <s v="Switzerland "/>
    <s v=" Faoug "/>
    <s v="Low-priced"/>
    <x v="2"/>
    <n v="316879"/>
  </r>
  <r>
    <x v="2"/>
    <s v="Nidelv power boats"/>
    <x v="4"/>
    <x v="46"/>
    <x v="104"/>
    <n v="2.2999999999999998"/>
    <x v="2"/>
    <x v="230"/>
    <n v="31620"/>
    <s v="Switzerland "/>
    <s v=" Lake Geneva "/>
    <s v="Low-priced"/>
    <x v="2"/>
    <n v="316879"/>
  </r>
  <r>
    <x v="0"/>
    <s v="BÃƒÂ©nÃƒÂ©teau power boats"/>
    <x v="3"/>
    <x v="0"/>
    <x v="63"/>
    <n v="2.5"/>
    <x v="3"/>
    <x v="231"/>
    <n v="28546"/>
    <s v="France "/>
    <s v=" La Rochelle, France"/>
    <s v="Low-priced"/>
    <x v="2"/>
    <n v="79308"/>
  </r>
  <r>
    <x v="12"/>
    <s v="Viking power boats"/>
    <x v="0"/>
    <x v="0"/>
    <x v="153"/>
    <n v="2.48"/>
    <x v="1"/>
    <x v="232"/>
    <n v="28500"/>
    <s v="Germany "/>
    <s v=" Erftstadt"/>
    <s v="Low-priced"/>
    <x v="2"/>
    <n v="203469"/>
  </r>
  <r>
    <x v="2"/>
    <s v="ManÃƒÂ² power boats"/>
    <x v="3"/>
    <x v="23"/>
    <x v="81"/>
    <n v="3"/>
    <x v="2"/>
    <x v="101"/>
    <n v="28500"/>
    <s v="Italy "/>
    <s v=" Venezia"/>
    <s v="Low-priced"/>
    <x v="1"/>
    <n v="116749"/>
  </r>
  <r>
    <x v="6"/>
    <s v="Marinello power boats"/>
    <x v="3"/>
    <x v="55"/>
    <x v="32"/>
    <n v="2.29"/>
    <x v="2"/>
    <x v="196"/>
    <n v="28500"/>
    <s v="Germany "/>
    <s v=" Stadtprozelten "/>
    <s v="Low-priced"/>
    <x v="2"/>
    <n v="203469"/>
  </r>
  <r>
    <x v="2"/>
    <s v="Cranchi power boats"/>
    <x v="3"/>
    <x v="30"/>
    <x v="111"/>
    <n v="3"/>
    <x v="2"/>
    <x v="194"/>
    <n v="28500"/>
    <s v="Croatia (Hrvatska) "/>
    <s v=" Istra"/>
    <s v="Low-priced"/>
    <x v="1"/>
    <n v="62671"/>
  </r>
  <r>
    <x v="11"/>
    <s v="Larson power boats"/>
    <x v="3"/>
    <x v="7"/>
    <x v="169"/>
    <n v="3.04"/>
    <x v="2"/>
    <x v="135"/>
    <n v="28500"/>
    <s v="Germany "/>
    <s v=" MÃƒÂ¼ritz "/>
    <s v="Low-priced"/>
    <x v="1"/>
    <n v="203469"/>
  </r>
  <r>
    <x v="6"/>
    <s v="Quicksilver (Brunswick Marine) power boats"/>
    <x v="5"/>
    <x v="8"/>
    <x v="170"/>
    <n v="2.54"/>
    <x v="2"/>
    <x v="199"/>
    <n v="29000"/>
    <s v="Italy "/>
    <s v=" Friuli Venezia Giulia "/>
    <s v="Low-priced"/>
    <x v="2"/>
    <n v="116749"/>
  </r>
  <r>
    <x v="7"/>
    <s v="Seaswirl power boats"/>
    <x v="4"/>
    <x v="17"/>
    <x v="45"/>
    <n v="2.5499999999999998"/>
    <x v="2"/>
    <x v="233"/>
    <n v="29000"/>
    <s v="Italy "/>
    <s v=" Friuli Venezia Giulia "/>
    <s v="Low-priced"/>
    <x v="2"/>
    <n v="116749"/>
  </r>
  <r>
    <x v="5"/>
    <s v="Bella power boats"/>
    <x v="4"/>
    <x v="23"/>
    <x v="67"/>
    <n v="2.4700000000000002"/>
    <x v="2"/>
    <x v="234"/>
    <n v="29000"/>
    <s v="Netherlands "/>
    <s v=" Uitgeest"/>
    <s v="Low-priced"/>
    <x v="2"/>
    <n v="50666"/>
  </r>
  <r>
    <x v="2"/>
    <s v="Cobalt power boats"/>
    <x v="3"/>
    <x v="46"/>
    <x v="171"/>
    <n v="2.59"/>
    <x v="2"/>
    <x v="104"/>
    <n v="29000"/>
    <s v="Italy "/>
    <s v=" Lombardy, Soiano del Lago"/>
    <s v="Low-priced"/>
    <x v="2"/>
    <n v="116749"/>
  </r>
  <r>
    <x v="5"/>
    <s v="Apreamare power boats"/>
    <x v="4"/>
    <x v="32"/>
    <x v="156"/>
    <n v="2.85"/>
    <x v="2"/>
    <x v="36"/>
    <n v="29000"/>
    <s v="Italy "/>
    <s v=" Mar Tirreno"/>
    <s v="Low-priced"/>
    <x v="1"/>
    <n v="116749"/>
  </r>
  <r>
    <x v="2"/>
    <s v="Cranchi power boats"/>
    <x v="3"/>
    <x v="20"/>
    <x v="172"/>
    <n v="2.59"/>
    <x v="2"/>
    <x v="54"/>
    <n v="29000"/>
    <s v="Italy "/>
    <s v=" Lombardy, Como"/>
    <s v="Low-priced"/>
    <x v="2"/>
    <n v="116749"/>
  </r>
  <r>
    <x v="11"/>
    <s v="Bayliner power boats"/>
    <x v="3"/>
    <x v="16"/>
    <x v="81"/>
    <n v="3.25"/>
    <x v="2"/>
    <x v="235"/>
    <n v="29000"/>
    <s v="Italy "/>
    <s v=" Veneto "/>
    <s v="Low-priced"/>
    <x v="1"/>
    <n v="116749"/>
  </r>
  <r>
    <x v="4"/>
    <s v="Polar Boats power boats"/>
    <x v="4"/>
    <x v="2"/>
    <x v="173"/>
    <n v="3.18"/>
    <x v="2"/>
    <x v="195"/>
    <n v="29000"/>
    <s v="Germany "/>
    <s v=" Baden-WÃƒÂ¼rttemberg "/>
    <s v="Low-priced"/>
    <x v="1"/>
    <n v="203469"/>
  </r>
  <r>
    <x v="4"/>
    <s v="Faeton power boats"/>
    <x v="3"/>
    <x v="20"/>
    <x v="80"/>
    <n v="2.8"/>
    <x v="3"/>
    <x v="73"/>
    <n v="29000"/>
    <s v="Spain "/>
    <s v=" Mallorca "/>
    <s v="Low-priced"/>
    <x v="2"/>
    <n v="60234"/>
  </r>
  <r>
    <x v="2"/>
    <s v="Sea Ray power boats"/>
    <x v="3"/>
    <x v="47"/>
    <x v="174"/>
    <n v="2.5"/>
    <x v="3"/>
    <x v="236"/>
    <n v="29000"/>
    <s v="Belgium "/>
    <s v=" Nieuwpoort, Belgique"/>
    <s v="Low-priced"/>
    <x v="2"/>
    <n v="7904"/>
  </r>
  <r>
    <x v="2"/>
    <s v="Boston Whaler power boats"/>
    <x v="3"/>
    <x v="30"/>
    <x v="138"/>
    <n v="2.4700000000000002"/>
    <x v="3"/>
    <x v="178"/>
    <n v="29900"/>
    <s v="France "/>
    <s v=" MARSEILLE, France"/>
    <s v="Low-priced"/>
    <x v="2"/>
    <n v="79308"/>
  </r>
  <r>
    <x v="5"/>
    <s v="Skarpnes power boats"/>
    <x v="2"/>
    <x v="29"/>
    <x v="79"/>
    <n v="3.3"/>
    <x v="2"/>
    <x v="204"/>
    <n v="29900"/>
    <s v="Netherlands "/>
    <s v=" In verkoophaven"/>
    <s v="Low-priced"/>
    <x v="1"/>
    <n v="50666"/>
  </r>
  <r>
    <x v="2"/>
    <s v="Sea Ray power boats"/>
    <x v="3"/>
    <x v="2"/>
    <x v="175"/>
    <n v="3.05"/>
    <x v="2"/>
    <x v="7"/>
    <n v="29900"/>
    <s v="Germany "/>
    <s v=" Ostsee "/>
    <s v="Low-priced"/>
    <x v="1"/>
    <n v="203469"/>
  </r>
  <r>
    <x v="2"/>
    <s v="Saver power boats"/>
    <x v="11"/>
    <x v="1"/>
    <x v="8"/>
    <n v="2.23"/>
    <x v="2"/>
    <x v="73"/>
    <n v="29800"/>
    <s v="Germany "/>
    <s v=" Gersthofen"/>
    <s v="Low-priced"/>
    <x v="2"/>
    <n v="203469"/>
  </r>
  <r>
    <x v="8"/>
    <s v="Jeanneau power boats"/>
    <x v="3"/>
    <x v="8"/>
    <x v="176"/>
    <n v="2.36"/>
    <x v="3"/>
    <x v="237"/>
    <n v="29800"/>
    <s v="France "/>
    <s v=" Marseille, France"/>
    <s v="Low-priced"/>
    <x v="2"/>
    <n v="79308"/>
  </r>
  <r>
    <x v="2"/>
    <s v="Nidelv power boats"/>
    <x v="3"/>
    <x v="23"/>
    <x v="177"/>
    <n v="2.2999999999999998"/>
    <x v="2"/>
    <x v="238"/>
    <n v="29800"/>
    <s v="Germany "/>
    <s v=" Hamburg "/>
    <s v="Low-priced"/>
    <x v="2"/>
    <n v="203469"/>
  </r>
  <r>
    <x v="2"/>
    <s v="Quicksilver (Brunswick Marine) power boats"/>
    <x v="5"/>
    <x v="1"/>
    <x v="59"/>
    <n v="2.12"/>
    <x v="2"/>
    <x v="239"/>
    <n v="29650"/>
    <s v="Germany "/>
    <s v=" Baden-WÃƒÂ¼rttemberg "/>
    <s v="Low-priced"/>
    <x v="2"/>
    <n v="203469"/>
  </r>
  <r>
    <x v="2"/>
    <s v="Ranieri power boats"/>
    <x v="3"/>
    <x v="8"/>
    <x v="40"/>
    <n v="2.2000000000000002"/>
    <x v="2"/>
    <x v="240"/>
    <n v="32640"/>
    <s v="Switzerland "/>
    <s v=" VierwaldstÃƒÂ¤ttersee "/>
    <s v="Low-priced"/>
    <x v="2"/>
    <n v="316879"/>
  </r>
  <r>
    <x v="11"/>
    <s v="Regal power boats"/>
    <x v="3"/>
    <x v="42"/>
    <x v="178"/>
    <n v="2.85"/>
    <x v="2"/>
    <x v="241"/>
    <n v="28600"/>
    <s v="Denmark "/>
    <s v=" kolding"/>
    <s v="Low-priced"/>
    <x v="1"/>
    <n v="10235"/>
  </r>
  <r>
    <x v="2"/>
    <s v="Rancraft power boats"/>
    <x v="3"/>
    <x v="46"/>
    <x v="95"/>
    <n v="2.59"/>
    <x v="2"/>
    <x v="176"/>
    <n v="29500"/>
    <s v="Belgium "/>
    <s v=" North Sea"/>
    <s v="Low-priced"/>
    <x v="2"/>
    <n v="7904"/>
  </r>
  <r>
    <x v="23"/>
    <s v="Storebro power boats"/>
    <x v="3"/>
    <x v="56"/>
    <x v="95"/>
    <n v="2.4"/>
    <x v="6"/>
    <x v="73"/>
    <n v="30000"/>
    <s v="Germany "/>
    <s v=" Bayern "/>
    <s v="Low-priced"/>
    <x v="2"/>
    <n v="203469"/>
  </r>
  <r>
    <x v="5"/>
    <s v="Crownline power boats"/>
    <x v="3"/>
    <x v="24"/>
    <x v="179"/>
    <n v="2.5"/>
    <x v="2"/>
    <x v="242"/>
    <n v="30000"/>
    <s v="Germany "/>
    <s v=" Lake Constance "/>
    <s v="Low-priced"/>
    <x v="1"/>
    <n v="203469"/>
  </r>
  <r>
    <x v="30"/>
    <s v="Ilver power boats"/>
    <x v="3"/>
    <x v="39"/>
    <x v="56"/>
    <n v="2.67"/>
    <x v="2"/>
    <x v="243"/>
    <n v="30000"/>
    <s v="Netherlands "/>
    <s v=" Utrecht "/>
    <s v="Low-priced"/>
    <x v="2"/>
    <n v="50666"/>
  </r>
  <r>
    <x v="11"/>
    <s v="Blohm + Voss power boats"/>
    <x v="3"/>
    <x v="49"/>
    <x v="77"/>
    <n v="3.25"/>
    <x v="2"/>
    <x v="31"/>
    <n v="30000"/>
    <s v="Germany "/>
    <s v=" MÃƒÂ¼ritz "/>
    <s v="Low-priced"/>
    <x v="1"/>
    <n v="203469"/>
  </r>
  <r>
    <x v="2"/>
    <s v="Arvor power boats"/>
    <x v="4"/>
    <x v="44"/>
    <x v="45"/>
    <n v="2"/>
    <x v="2"/>
    <x v="73"/>
    <n v="30000"/>
    <s v="Croatia (Hrvatska) "/>
    <s v=" Istra"/>
    <s v="Low-priced"/>
    <x v="2"/>
    <n v="62671"/>
  </r>
  <r>
    <x v="2"/>
    <s v="Quicksilver power boats"/>
    <x v="3"/>
    <x v="46"/>
    <x v="180"/>
    <n v="2.96"/>
    <x v="3"/>
    <x v="28"/>
    <n v="30000"/>
    <s v="France "/>
    <s v=" FORET-FOUESNANT, France"/>
    <s v="Low-priced"/>
    <x v="1"/>
    <n v="79308"/>
  </r>
  <r>
    <x v="5"/>
    <s v="Jeanneau power boats"/>
    <x v="3"/>
    <x v="43"/>
    <x v="111"/>
    <n v="3"/>
    <x v="2"/>
    <x v="244"/>
    <n v="30000"/>
    <s v="Italy "/>
    <s v=" Veneto "/>
    <s v="Low-priced"/>
    <x v="1"/>
    <n v="116749"/>
  </r>
  <r>
    <x v="7"/>
    <s v="Acroplast power boats"/>
    <x v="1"/>
    <x v="48"/>
    <x v="56"/>
    <n v="2.5"/>
    <x v="2"/>
    <x v="213"/>
    <n v="30000"/>
    <s v="France "/>
    <s v=" RhÃƒÂ´ne-Alpes "/>
    <s v="Low-priced"/>
    <x v="2"/>
    <n v="79308"/>
  </r>
  <r>
    <x v="11"/>
    <s v="Wellcraft power boats"/>
    <x v="4"/>
    <x v="18"/>
    <x v="181"/>
    <n v="3.5"/>
    <x v="2"/>
    <x v="58"/>
    <n v="30000"/>
    <s v="Italy "/>
    <s v=" Toscana "/>
    <s v="Low-priced"/>
    <x v="1"/>
    <n v="116749"/>
  </r>
  <r>
    <x v="6"/>
    <s v="BÃƒÂ©nÃƒÂ©teau power boats"/>
    <x v="3"/>
    <x v="8"/>
    <x v="16"/>
    <n v="2.34"/>
    <x v="3"/>
    <x v="3"/>
    <n v="30900"/>
    <s v="France "/>
    <s v=" PORNICHET, PORNICHET"/>
    <s v="Low-priced"/>
    <x v="2"/>
    <n v="79308"/>
  </r>
  <r>
    <x v="11"/>
    <s v="Sea Ray power boats"/>
    <x v="3"/>
    <x v="6"/>
    <x v="77"/>
    <n v="3.5"/>
    <x v="2"/>
    <x v="245"/>
    <n v="30900"/>
    <s v="Germany "/>
    <s v=" Nordrhein-Westfalen"/>
    <s v="Low-priced"/>
    <x v="1"/>
    <n v="203469"/>
  </r>
  <r>
    <x v="8"/>
    <s v="Parker power boats"/>
    <x v="5"/>
    <x v="1"/>
    <x v="145"/>
    <n v="2.25"/>
    <x v="2"/>
    <x v="246"/>
    <n v="30825"/>
    <s v="Germany "/>
    <s v=" Nordrhein-Westfalen "/>
    <s v="Low-priced"/>
    <x v="2"/>
    <n v="203469"/>
  </r>
  <r>
    <x v="2"/>
    <s v="Quicksilver (Brunswick Marine) power boats"/>
    <x v="7"/>
    <x v="0"/>
    <x v="59"/>
    <n v="2.12"/>
    <x v="2"/>
    <x v="130"/>
    <n v="30820"/>
    <s v="Germany "/>
    <s v=" Baden-WÃƒÂ¼rttemberg "/>
    <s v="Low-priced"/>
    <x v="2"/>
    <n v="203469"/>
  </r>
  <r>
    <x v="11"/>
    <s v="Parker power boats"/>
    <x v="5"/>
    <x v="1"/>
    <x v="145"/>
    <n v="2.25"/>
    <x v="2"/>
    <x v="119"/>
    <n v="30810"/>
    <s v="Germany "/>
    <s v=" Nordrhein-Westfalen "/>
    <s v="Low-priced"/>
    <x v="2"/>
    <n v="203469"/>
  </r>
  <r>
    <x v="5"/>
    <s v="Hollandia power boats"/>
    <x v="4"/>
    <x v="18"/>
    <x v="182"/>
    <n v="3.3"/>
    <x v="5"/>
    <x v="247"/>
    <n v="33660"/>
    <s v="Switzerland "/>
    <s v=" Neuenburgersee "/>
    <s v="Low-priced"/>
    <x v="1"/>
    <n v="316879"/>
  </r>
  <r>
    <x v="21"/>
    <s v="Hardy Marine power boats"/>
    <x v="4"/>
    <x v="9"/>
    <x v="183"/>
    <n v="3.2"/>
    <x v="3"/>
    <x v="42"/>
    <n v="27995"/>
    <s v="Spain "/>
    <s v=" Ametlla De Mar, Ametlla De Mar"/>
    <s v="Low-priced"/>
    <x v="1"/>
    <n v="60234"/>
  </r>
  <r>
    <x v="8"/>
    <s v="Bayliner power boats"/>
    <x v="7"/>
    <x v="0"/>
    <x v="9"/>
    <n v="2.2599999999999998"/>
    <x v="2"/>
    <x v="81"/>
    <n v="30699"/>
    <s v="Germany "/>
    <s v=" Kiel"/>
    <s v="Low-priced"/>
    <x v="2"/>
    <n v="203469"/>
  </r>
  <r>
    <x v="11"/>
    <s v="Regal power boats"/>
    <x v="3"/>
    <x v="51"/>
    <x v="38"/>
    <n v="2.5499999999999998"/>
    <x v="2"/>
    <x v="248"/>
    <n v="33660"/>
    <s v="Lake Constance "/>
    <s v=" Altenrhein"/>
    <s v="Low-priced"/>
    <x v="1"/>
    <n v="4933"/>
  </r>
  <r>
    <x v="1"/>
    <s v="FÃƒÂ¼llemann power boats"/>
    <x v="0"/>
    <x v="8"/>
    <x v="184"/>
    <n v="1.9"/>
    <x v="2"/>
    <x v="139"/>
    <n v="33384.6"/>
    <s v="Switzerland "/>
    <s v=" Lake Constance "/>
    <s v="Low-priced"/>
    <x v="2"/>
    <n v="316879"/>
  </r>
  <r>
    <x v="2"/>
    <s v="Gobbi power boats"/>
    <x v="6"/>
    <x v="9"/>
    <x v="185"/>
    <n v="2.98"/>
    <x v="2"/>
    <x v="54"/>
    <n v="32000"/>
    <s v="Germany "/>
    <s v=" Zadar"/>
    <s v="Low-priced"/>
    <x v="1"/>
    <n v="203469"/>
  </r>
  <r>
    <x v="2"/>
    <s v="Bayliner power boats"/>
    <x v="4"/>
    <x v="24"/>
    <x v="45"/>
    <n v="2.59"/>
    <x v="8"/>
    <x v="78"/>
    <n v="32000"/>
    <s v="Spain "/>
    <s v=" Costa Norte (Galicia) "/>
    <s v="Low-priced"/>
    <x v="2"/>
    <n v="60234"/>
  </r>
  <r>
    <x v="5"/>
    <s v="Bella power boats"/>
    <x v="2"/>
    <x v="23"/>
    <x v="53"/>
    <n v="2.42"/>
    <x v="2"/>
    <x v="249"/>
    <n v="35190"/>
    <s v="Switzerland "/>
    <s v=" Luganersee "/>
    <s v="Low-priced"/>
    <x v="2"/>
    <n v="316879"/>
  </r>
  <r>
    <x v="2"/>
    <s v="Bayliner power boats"/>
    <x v="3"/>
    <x v="20"/>
    <x v="111"/>
    <n v="2"/>
    <x v="2"/>
    <x v="250"/>
    <n v="31900"/>
    <s v="Croatia (Hrvatska) "/>
    <s v=" Istra"/>
    <s v="Low-priced"/>
    <x v="1"/>
    <n v="62671"/>
  </r>
  <r>
    <x v="2"/>
    <s v="Cobalt power boats"/>
    <x v="3"/>
    <x v="42"/>
    <x v="58"/>
    <n v="2.59"/>
    <x v="2"/>
    <x v="176"/>
    <n v="31900"/>
    <s v="Germany "/>
    <s v=" Bayern "/>
    <s v="Low-priced"/>
    <x v="2"/>
    <n v="203469"/>
  </r>
  <r>
    <x v="2"/>
    <s v="Larson power boats"/>
    <x v="3"/>
    <x v="46"/>
    <x v="61"/>
    <n v="2.5"/>
    <x v="4"/>
    <x v="251"/>
    <n v="31900"/>
    <s v="Germany "/>
    <s v=" Rheinland-Pfalz "/>
    <s v="Low-priced"/>
    <x v="2"/>
    <n v="203469"/>
  </r>
  <r>
    <x v="8"/>
    <s v="Galia power boats"/>
    <x v="5"/>
    <x v="1"/>
    <x v="15"/>
    <n v="2.1"/>
    <x v="2"/>
    <x v="252"/>
    <n v="31830"/>
    <s v="Switzerland "/>
    <s v=" VierwaldstÃƒÂ¤ttersee "/>
    <s v="Low-priced"/>
    <x v="2"/>
    <n v="316879"/>
  </r>
  <r>
    <x v="4"/>
    <s v="Jeanneau power boats"/>
    <x v="4"/>
    <x v="43"/>
    <x v="186"/>
    <n v="2.76"/>
    <x v="3"/>
    <x v="253"/>
    <n v="29000"/>
    <s v="United Kingdom "/>
    <s v=" LARGS, Royaume Uni"/>
    <s v="Low-priced"/>
    <x v="2"/>
    <n v="12005"/>
  </r>
  <r>
    <x v="6"/>
    <s v="Quicksilver (Brunswick Marine) power boats"/>
    <x v="5"/>
    <x v="0"/>
    <x v="112"/>
    <n v="2.4"/>
    <x v="2"/>
    <x v="211"/>
    <n v="35026.800000000003"/>
    <s v="Switzerland "/>
    <s v=" Neuenburgersee "/>
    <s v="Low-priced"/>
    <x v="2"/>
    <n v="316879"/>
  </r>
  <r>
    <x v="2"/>
    <s v="Ilver power boats"/>
    <x v="3"/>
    <x v="29"/>
    <x v="129"/>
    <n v="3.1"/>
    <x v="2"/>
    <x v="44"/>
    <n v="34680"/>
    <s v="Switzerland "/>
    <s v=" Steinach"/>
    <s v="Low-priced"/>
    <x v="1"/>
    <n v="316879"/>
  </r>
  <r>
    <x v="10"/>
    <s v="Pedro power boats"/>
    <x v="2"/>
    <x v="53"/>
    <x v="94"/>
    <n v="2.8"/>
    <x v="5"/>
    <x v="176"/>
    <n v="32500"/>
    <s v="Netherlands "/>
    <s v=" In verkoophaven"/>
    <s v="Low-priced"/>
    <x v="1"/>
    <n v="50666"/>
  </r>
  <r>
    <x v="7"/>
    <s v="Cantieri Nautici Ferrario power boats"/>
    <x v="5"/>
    <x v="1"/>
    <x v="53"/>
    <n v="2.4"/>
    <x v="2"/>
    <x v="254"/>
    <n v="32500"/>
    <s v="Italy "/>
    <s v=" Dormelletto"/>
    <s v="Low-priced"/>
    <x v="2"/>
    <n v="116749"/>
  </r>
  <r>
    <x v="5"/>
    <s v="Coverline power boats"/>
    <x v="4"/>
    <x v="26"/>
    <x v="119"/>
    <n v="2.5"/>
    <x v="2"/>
    <x v="67"/>
    <n v="32500"/>
    <s v="Germany "/>
    <s v=" Bayern "/>
    <s v="Low-priced"/>
    <x v="2"/>
    <n v="203469"/>
  </r>
  <r>
    <x v="3"/>
    <s v="AYROS power boats"/>
    <x v="0"/>
    <x v="1"/>
    <x v="186"/>
    <n v="2.5499999999999998"/>
    <x v="2"/>
    <x v="101"/>
    <n v="32500"/>
    <s v="Italy "/>
    <s v=" Lombardia - Trentino Alto Adige "/>
    <s v="Low-priced"/>
    <x v="2"/>
    <n v="116749"/>
  </r>
  <r>
    <x v="2"/>
    <s v="Sea Ray power boats"/>
    <x v="3"/>
    <x v="18"/>
    <x v="187"/>
    <n v="2.74"/>
    <x v="2"/>
    <x v="255"/>
    <n v="32500"/>
    <s v="Germany "/>
    <s v=" Berlin"/>
    <s v="Low-priced"/>
    <x v="1"/>
    <n v="203469"/>
  </r>
  <r>
    <x v="2"/>
    <s v="Bayliner power boats"/>
    <x v="3"/>
    <x v="43"/>
    <x v="188"/>
    <n v="3"/>
    <x v="3"/>
    <x v="94"/>
    <n v="32500"/>
    <s v="Netherlands "/>
    <s v=" Drimmelen"/>
    <s v="Low-priced"/>
    <x v="1"/>
    <n v="50666"/>
  </r>
  <r>
    <x v="0"/>
    <s v="Pacific Craft power boats"/>
    <x v="3"/>
    <x v="8"/>
    <x v="189"/>
    <n v="2.5"/>
    <x v="3"/>
    <x v="254"/>
    <n v="32490"/>
    <s v="France "/>
    <s v=" Le Havre, France"/>
    <s v="Low-priced"/>
    <x v="2"/>
    <n v="79308"/>
  </r>
  <r>
    <x v="2"/>
    <s v="Sea Ray power boats"/>
    <x v="3"/>
    <x v="52"/>
    <x v="141"/>
    <n v="2.5499999999999998"/>
    <x v="3"/>
    <x v="4"/>
    <n v="33000"/>
    <s v="Slovak Republic "/>
    <s v=" Bratislava, Slovaquie"/>
    <s v="Low-priced"/>
    <x v="2"/>
    <n v="723"/>
  </r>
  <r>
    <x v="19"/>
    <s v="Fiart Mare power boats"/>
    <x v="4"/>
    <x v="51"/>
    <x v="190"/>
    <n v="3.68"/>
    <x v="2"/>
    <x v="256"/>
    <n v="33000"/>
    <s v="Italy "/>
    <s v=" Veneto "/>
    <s v="Low-priced"/>
    <x v="1"/>
    <n v="116749"/>
  </r>
  <r>
    <x v="4"/>
    <s v="Jeanneau power boats"/>
    <x v="3"/>
    <x v="48"/>
    <x v="55"/>
    <n v="2.46"/>
    <x v="3"/>
    <x v="19"/>
    <n v="33000"/>
    <s v="France "/>
    <s v=" ENSUES, ENSUES"/>
    <s v="Low-priced"/>
    <x v="2"/>
    <n v="79308"/>
  </r>
  <r>
    <x v="2"/>
    <s v="Sea Ray power boats"/>
    <x v="3"/>
    <x v="26"/>
    <x v="58"/>
    <n v="2.56"/>
    <x v="2"/>
    <x v="47"/>
    <n v="33000"/>
    <s v="Greece "/>
    <s v=" Athens"/>
    <s v="Low-priced"/>
    <x v="2"/>
    <n v="4540"/>
  </r>
  <r>
    <x v="2"/>
    <s v="Antaris power boats"/>
    <x v="3"/>
    <x v="44"/>
    <x v="45"/>
    <n v="2"/>
    <x v="2"/>
    <x v="257"/>
    <n v="33000"/>
    <s v="Croatia (Hrvatska) "/>
    <s v=" Dalmatia"/>
    <s v="Low-priced"/>
    <x v="2"/>
    <n v="62671"/>
  </r>
  <r>
    <x v="4"/>
    <s v="BÃƒÂ©nÃƒÂ©teau power boats"/>
    <x v="3"/>
    <x v="55"/>
    <x v="191"/>
    <n v="2.78"/>
    <x v="3"/>
    <x v="153"/>
    <n v="33000"/>
    <s v="France "/>
    <s v=" LOCTUDY, France"/>
    <s v="Low-priced"/>
    <x v="2"/>
    <n v="79308"/>
  </r>
  <r>
    <x v="2"/>
    <s v="IRON power boats"/>
    <x v="9"/>
    <x v="0"/>
    <x v="192"/>
    <n v="2.44"/>
    <x v="2"/>
    <x v="73"/>
    <n v="33000"/>
    <s v="Germany "/>
    <s v=" Kiel"/>
    <s v="Low-priced"/>
    <x v="2"/>
    <n v="203469"/>
  </r>
  <r>
    <x v="0"/>
    <s v="Ranieri power boats"/>
    <x v="3"/>
    <x v="57"/>
    <x v="156"/>
    <n v="2.5"/>
    <x v="3"/>
    <x v="128"/>
    <n v="33000"/>
    <s v="France "/>
    <s v=" Arzon, Arzon"/>
    <s v="Low-priced"/>
    <x v="1"/>
    <n v="79308"/>
  </r>
  <r>
    <x v="5"/>
    <s v="Cranchi power boats"/>
    <x v="3"/>
    <x v="20"/>
    <x v="79"/>
    <n v="2.9"/>
    <x v="2"/>
    <x v="18"/>
    <n v="33000"/>
    <s v="Italy "/>
    <s v=" Toscana "/>
    <s v="Low-priced"/>
    <x v="1"/>
    <n v="116749"/>
  </r>
  <r>
    <x v="31"/>
    <s v="MasterCraft power boats"/>
    <x v="3"/>
    <x v="26"/>
    <x v="104"/>
    <n v="2.5"/>
    <x v="8"/>
    <x v="258"/>
    <n v="33000"/>
    <s v="Poland "/>
    <s v=" Warszawa"/>
    <s v="Low-priced"/>
    <x v="2"/>
    <n v="5204"/>
  </r>
  <r>
    <x v="17"/>
    <s v="Coverline power boats"/>
    <x v="4"/>
    <x v="3"/>
    <x v="193"/>
    <n v="2.39"/>
    <x v="2"/>
    <x v="259"/>
    <n v="33000"/>
    <s v="Austria "/>
    <s v=" Greece / Chalkidiki"/>
    <s v="Low-priced"/>
    <x v="1"/>
    <n v="12666"/>
  </r>
  <r>
    <x v="2"/>
    <s v="Cranchi power boats"/>
    <x v="2"/>
    <x v="43"/>
    <x v="38"/>
    <n v="3"/>
    <x v="2"/>
    <x v="193"/>
    <n v="33000"/>
    <s v="Italy "/>
    <s v=" Mar Ligure"/>
    <s v="Low-priced"/>
    <x v="1"/>
    <n v="116749"/>
  </r>
  <r>
    <x v="4"/>
    <s v="BÃƒÂ©nÃƒÂ©teau power boats"/>
    <x v="5"/>
    <x v="45"/>
    <x v="194"/>
    <n v="2.4"/>
    <x v="3"/>
    <x v="0"/>
    <n v="34000"/>
    <s v="Spain "/>
    <s v=" DÃƒÂ©nia, Alicante"/>
    <s v="Low-priced"/>
    <x v="2"/>
    <n v="60234"/>
  </r>
  <r>
    <x v="6"/>
    <s v="Sunchaser power boats"/>
    <x v="2"/>
    <x v="1"/>
    <x v="195"/>
    <n v="2.5"/>
    <x v="1"/>
    <x v="113"/>
    <n v="34000"/>
    <s v="Italy "/>
    <s v=" Lago Maggiore "/>
    <s v="Low-priced"/>
    <x v="2"/>
    <n v="116749"/>
  </r>
  <r>
    <x v="2"/>
    <s v="ST power boats"/>
    <x v="3"/>
    <x v="55"/>
    <x v="153"/>
    <n v="2.98"/>
    <x v="3"/>
    <x v="110"/>
    <n v="34000"/>
    <s v="France "/>
    <s v=" Noirmoutier, France"/>
    <s v="Low-priced"/>
    <x v="2"/>
    <n v="79308"/>
  </r>
  <r>
    <x v="5"/>
    <s v="Chaparral power boats"/>
    <x v="4"/>
    <x v="32"/>
    <x v="81"/>
    <n v="3"/>
    <x v="2"/>
    <x v="252"/>
    <n v="34000"/>
    <s v="Germany "/>
    <s v=" Ems "/>
    <s v="Low-priced"/>
    <x v="1"/>
    <n v="203469"/>
  </r>
  <r>
    <x v="5"/>
    <s v="Maxum power boats"/>
    <x v="3"/>
    <x v="23"/>
    <x v="196"/>
    <n v="2.59"/>
    <x v="2"/>
    <x v="69"/>
    <n v="34000"/>
    <s v="Germany "/>
    <s v=" Mannheim"/>
    <s v="Low-priced"/>
    <x v="2"/>
    <n v="203469"/>
  </r>
  <r>
    <x v="2"/>
    <s v="Rio power boats"/>
    <x v="3"/>
    <x v="23"/>
    <x v="80"/>
    <n v="2.5499999999999998"/>
    <x v="2"/>
    <x v="260"/>
    <n v="33900"/>
    <s v="Germany "/>
    <s v=" AuÃƒÂŸenlager"/>
    <s v="Low-priced"/>
    <x v="2"/>
    <n v="203469"/>
  </r>
  <r>
    <x v="5"/>
    <s v="Chaparral power boats"/>
    <x v="3"/>
    <x v="4"/>
    <x v="82"/>
    <n v="3"/>
    <x v="2"/>
    <x v="261"/>
    <n v="33900"/>
    <s v="Germany "/>
    <s v=" Nordrhein-Westfalen "/>
    <s v="Low-priced"/>
    <x v="1"/>
    <n v="203469"/>
  </r>
  <r>
    <x v="5"/>
    <s v="Bayliner power boats"/>
    <x v="3"/>
    <x v="3"/>
    <x v="6"/>
    <n v="2"/>
    <x v="2"/>
    <x v="262"/>
    <n v="33900"/>
    <s v="Croatia (Hrvatska) "/>
    <s v=" Dalmatia"/>
    <s v="Low-priced"/>
    <x v="1"/>
    <n v="62671"/>
  </r>
  <r>
    <x v="2"/>
    <s v="Rinker power boats"/>
    <x v="3"/>
    <x v="20"/>
    <x v="197"/>
    <n v="2.76"/>
    <x v="2"/>
    <x v="263"/>
    <n v="33900"/>
    <s v="Germany "/>
    <s v=" Nordrhein-Westfalen "/>
    <s v="Low-priced"/>
    <x v="1"/>
    <n v="203469"/>
  </r>
  <r>
    <x v="6"/>
    <s v="BÃƒÂ©nÃƒÂ©teau power boats"/>
    <x v="3"/>
    <x v="45"/>
    <x v="30"/>
    <n v="2.52"/>
    <x v="3"/>
    <x v="264"/>
    <n v="34900"/>
    <s v="France "/>
    <s v=" 29200 BREST, France"/>
    <s v="Low-priced"/>
    <x v="2"/>
    <n v="79308"/>
  </r>
  <r>
    <x v="2"/>
    <s v="Saver power boats"/>
    <x v="3"/>
    <x v="26"/>
    <x v="95"/>
    <n v="2.64"/>
    <x v="3"/>
    <x v="32"/>
    <n v="34900"/>
    <s v="Spain "/>
    <s v=" Valencia, Espagne"/>
    <s v="Low-priced"/>
    <x v="2"/>
    <n v="60234"/>
  </r>
  <r>
    <x v="5"/>
    <s v="Cranchi power boats"/>
    <x v="3"/>
    <x v="43"/>
    <x v="198"/>
    <n v="2.97"/>
    <x v="2"/>
    <x v="265"/>
    <n v="34900"/>
    <s v="Germany "/>
    <s v=" Nordrhein-Westfalen "/>
    <s v="Low-priced"/>
    <x v="1"/>
    <n v="203469"/>
  </r>
  <r>
    <x v="0"/>
    <s v="Invictus power boats"/>
    <x v="5"/>
    <x v="0"/>
    <x v="152"/>
    <n v="2.5"/>
    <x v="2"/>
    <x v="266"/>
    <n v="34900"/>
    <s v="Switzerland "/>
    <s v=" Lake Geneva "/>
    <s v="Low-priced"/>
    <x v="2"/>
    <n v="316879"/>
  </r>
  <r>
    <x v="7"/>
    <s v="Faeton power boats"/>
    <x v="3"/>
    <x v="26"/>
    <x v="199"/>
    <n v="2.7"/>
    <x v="2"/>
    <x v="159"/>
    <n v="34900"/>
    <s v="Italy "/>
    <s v=" Friuli Venezia Giulia "/>
    <s v="Low-priced"/>
    <x v="2"/>
    <n v="116749"/>
  </r>
  <r>
    <x v="2"/>
    <s v="Maxum power boats"/>
    <x v="3"/>
    <x v="7"/>
    <x v="111"/>
    <n v="3"/>
    <x v="2"/>
    <x v="211"/>
    <n v="34900"/>
    <s v="Croatia (Hrvatska) "/>
    <s v=" Istra"/>
    <s v="Low-priced"/>
    <x v="1"/>
    <n v="62671"/>
  </r>
  <r>
    <x v="2"/>
    <s v="Chaparral power boats"/>
    <x v="3"/>
    <x v="52"/>
    <x v="45"/>
    <n v="2"/>
    <x v="3"/>
    <x v="201"/>
    <n v="34900"/>
    <s v="Spain "/>
    <s v=" MÃƒÂ¡laga, Espagne"/>
    <s v="Low-priced"/>
    <x v="2"/>
    <n v="60234"/>
  </r>
  <r>
    <x v="1"/>
    <s v="Osprey power boats"/>
    <x v="0"/>
    <x v="20"/>
    <x v="6"/>
    <n v="2.8"/>
    <x v="2"/>
    <x v="221"/>
    <n v="34900"/>
    <s v="Netherlands "/>
    <s v=" In verkoophaven"/>
    <s v="Low-priced"/>
    <x v="1"/>
    <n v="50666"/>
  </r>
  <r>
    <x v="2"/>
    <s v="Galeon power boats"/>
    <x v="3"/>
    <x v="55"/>
    <x v="200"/>
    <n v="2.5099999999999998"/>
    <x v="3"/>
    <x v="196"/>
    <n v="34900"/>
    <s v="Netherlands "/>
    <s v=" Drimmelen"/>
    <s v="Low-priced"/>
    <x v="2"/>
    <n v="50666"/>
  </r>
  <r>
    <x v="32"/>
    <s v="Pedro power boats"/>
    <x v="4"/>
    <x v="10"/>
    <x v="201"/>
    <n v="3.5"/>
    <x v="5"/>
    <x v="267"/>
    <n v="34900"/>
    <s v="Italy "/>
    <s v=" Adria (IT) "/>
    <s v="Low-priced"/>
    <x v="1"/>
    <n v="116749"/>
  </r>
  <r>
    <x v="4"/>
    <s v="Jeanneau power boats"/>
    <x v="0"/>
    <x v="1"/>
    <x v="30"/>
    <n v="2.4500000000000002"/>
    <x v="2"/>
    <x v="149"/>
    <n v="34828"/>
    <s v="Switzerland "/>
    <s v=" Lake Constance "/>
    <s v="Low-priced"/>
    <x v="2"/>
    <n v="316879"/>
  </r>
  <r>
    <x v="7"/>
    <s v="Saver power boats"/>
    <x v="11"/>
    <x v="0"/>
    <x v="62"/>
    <n v="2.5499999999999998"/>
    <x v="2"/>
    <x v="250"/>
    <n v="34800"/>
    <s v="Italy "/>
    <s v=" Friuli Venezia Giulia "/>
    <s v="Low-priced"/>
    <x v="2"/>
    <n v="116749"/>
  </r>
  <r>
    <x v="2"/>
    <s v="Crownline power boats"/>
    <x v="4"/>
    <x v="42"/>
    <x v="45"/>
    <n v="2.6"/>
    <x v="2"/>
    <x v="268"/>
    <n v="34800"/>
    <s v="Germany "/>
    <s v=" Baden-WÃƒÂ¼rttemberg "/>
    <s v="Low-priced"/>
    <x v="2"/>
    <n v="203469"/>
  </r>
  <r>
    <x v="8"/>
    <s v="Sea Ray power boats"/>
    <x v="3"/>
    <x v="3"/>
    <x v="196"/>
    <n v="2.44"/>
    <x v="2"/>
    <x v="58"/>
    <n v="35000"/>
    <s v="Spain "/>
    <s v=" Andratx"/>
    <s v="Low-priced"/>
    <x v="2"/>
    <n v="60234"/>
  </r>
  <r>
    <x v="2"/>
    <s v="Crownline power boats"/>
    <x v="2"/>
    <x v="47"/>
    <x v="202"/>
    <n v="2.59"/>
    <x v="2"/>
    <x v="9"/>
    <n v="35000"/>
    <s v="Italy "/>
    <s v=" lombardia"/>
    <s v="Low-priced"/>
    <x v="2"/>
    <n v="116749"/>
  </r>
  <r>
    <x v="6"/>
    <s v="BÃƒÂ©nÃƒÂ©teau power boats"/>
    <x v="3"/>
    <x v="27"/>
    <x v="203"/>
    <n v="2.52"/>
    <x v="3"/>
    <x v="269"/>
    <n v="35000"/>
    <s v="France "/>
    <s v=" Deauville, France"/>
    <s v="Low-priced"/>
    <x v="2"/>
    <n v="79308"/>
  </r>
  <r>
    <x v="11"/>
    <s v="Sea Ray power boats"/>
    <x v="2"/>
    <x v="16"/>
    <x v="132"/>
    <n v="3.2"/>
    <x v="2"/>
    <x v="211"/>
    <n v="35000"/>
    <s v="Germany "/>
    <s v=" Brandenburg"/>
    <s v="Low-priced"/>
    <x v="1"/>
    <n v="203469"/>
  </r>
  <r>
    <x v="2"/>
    <s v="Sea Ray power boats"/>
    <x v="3"/>
    <x v="2"/>
    <x v="103"/>
    <n v="2"/>
    <x v="2"/>
    <x v="270"/>
    <n v="35000"/>
    <s v="Turkey "/>
    <s v=" Southern Turkey"/>
    <s v="Low-priced"/>
    <x v="2"/>
    <n v="3229"/>
  </r>
  <r>
    <x v="4"/>
    <s v="Jeanneau power boats"/>
    <x v="4"/>
    <x v="3"/>
    <x v="167"/>
    <n v="2.94"/>
    <x v="3"/>
    <x v="27"/>
    <n v="35000"/>
    <s v="France "/>
    <s v=" Concarneau, France"/>
    <s v="Low-priced"/>
    <x v="1"/>
    <n v="79308"/>
  </r>
  <r>
    <x v="4"/>
    <s v="Ocqueteau power boats"/>
    <x v="4"/>
    <x v="37"/>
    <x v="139"/>
    <n v="2.95"/>
    <x v="3"/>
    <x v="3"/>
    <n v="35000"/>
    <s v="France "/>
    <n v="56570"/>
    <s v="Low-priced"/>
    <x v="1"/>
    <n v="79308"/>
  </r>
  <r>
    <x v="4"/>
    <s v="BÃƒÂ©nÃƒÂ©teau power boats"/>
    <x v="4"/>
    <x v="23"/>
    <x v="119"/>
    <n v="2.75"/>
    <x v="3"/>
    <x v="271"/>
    <n v="35000"/>
    <s v="France "/>
    <s v=" loctudy, France"/>
    <s v="Low-priced"/>
    <x v="2"/>
    <n v="79308"/>
  </r>
  <r>
    <x v="2"/>
    <s v="Cruisers Yachts power boats"/>
    <x v="3"/>
    <x v="19"/>
    <x v="204"/>
    <n v="3.2"/>
    <x v="2"/>
    <x v="221"/>
    <n v="35000"/>
    <s v="Germany "/>
    <s v=" Havel "/>
    <s v="Low-priced"/>
    <x v="1"/>
    <n v="203469"/>
  </r>
  <r>
    <x v="1"/>
    <s v="San Remo power boats"/>
    <x v="3"/>
    <x v="45"/>
    <x v="126"/>
    <n v="2.5"/>
    <x v="2"/>
    <x v="272"/>
    <n v="35000"/>
    <s v="Portugal "/>
    <s v=" Lisbon "/>
    <s v="Low-priced"/>
    <x v="2"/>
    <n v="13337"/>
  </r>
  <r>
    <x v="5"/>
    <s v="Cranchi power boats"/>
    <x v="3"/>
    <x v="9"/>
    <x v="205"/>
    <n v="3.07"/>
    <x v="2"/>
    <x v="195"/>
    <n v="35000"/>
    <s v="Italy "/>
    <s v=" Liguria "/>
    <s v="Low-priced"/>
    <x v="1"/>
    <n v="116749"/>
  </r>
  <r>
    <x v="11"/>
    <s v="Four Winns power boats"/>
    <x v="3"/>
    <x v="30"/>
    <x v="187"/>
    <n v="3.15"/>
    <x v="2"/>
    <x v="268"/>
    <n v="35000"/>
    <s v="Netherlands "/>
    <s v=" Woudsend (NL)"/>
    <s v="Low-priced"/>
    <x v="1"/>
    <n v="50666"/>
  </r>
  <r>
    <x v="11"/>
    <s v="Gillissen power boats"/>
    <x v="2"/>
    <x v="14"/>
    <x v="204"/>
    <n v="3.3"/>
    <x v="5"/>
    <x v="173"/>
    <n v="35000"/>
    <s v="Netherlands "/>
    <s v=" In verkoophaven"/>
    <s v="Low-priced"/>
    <x v="1"/>
    <n v="50666"/>
  </r>
  <r>
    <x v="8"/>
    <s v="Quicksilver (Brunswick Marine) power boats"/>
    <x v="5"/>
    <x v="0"/>
    <x v="13"/>
    <n v="2.34"/>
    <x v="2"/>
    <x v="200"/>
    <n v="35499"/>
    <s v="Germany "/>
    <s v=" Kieler Bucht mit Fehmarn "/>
    <s v="Low-priced"/>
    <x v="2"/>
    <n v="203469"/>
  </r>
  <r>
    <x v="5"/>
    <s v="Quicksilver (Brunswick Marine) power boats"/>
    <x v="7"/>
    <x v="0"/>
    <x v="206"/>
    <n v="2.4"/>
    <x v="2"/>
    <x v="273"/>
    <n v="35450"/>
    <s v="Germany "/>
    <s v=" Niedersachsen "/>
    <s v="Low-priced"/>
    <x v="2"/>
    <n v="203469"/>
  </r>
  <r>
    <x v="0"/>
    <s v="BÃƒÂ©nÃƒÂ©teau power boats"/>
    <x v="5"/>
    <x v="0"/>
    <x v="207"/>
    <n v="2.2599999999999998"/>
    <x v="3"/>
    <x v="231"/>
    <n v="35419"/>
    <s v="France "/>
    <s v=" PLUNERET, France"/>
    <s v="Low-priced"/>
    <x v="2"/>
    <n v="79308"/>
  </r>
  <r>
    <x v="2"/>
    <s v="Gropp power boats"/>
    <x v="5"/>
    <x v="0"/>
    <x v="208"/>
    <n v="1.78"/>
    <x v="1"/>
    <x v="274"/>
    <n v="35400"/>
    <s v="Switzerland "/>
    <s v=" Lake Constance "/>
    <s v="Low-priced"/>
    <x v="2"/>
    <n v="316879"/>
  </r>
  <r>
    <x v="8"/>
    <s v="Bayliner power boats"/>
    <x v="5"/>
    <x v="0"/>
    <x v="9"/>
    <n v="2.2599999999999998"/>
    <x v="2"/>
    <x v="42"/>
    <n v="35250"/>
    <s v="Germany "/>
    <s v=" Kiel"/>
    <s v="Low-priced"/>
    <x v="2"/>
    <n v="203469"/>
  </r>
  <r>
    <x v="4"/>
    <s v="Quicksilver power boats"/>
    <x v="3"/>
    <x v="27"/>
    <x v="116"/>
    <n v="2.54"/>
    <x v="3"/>
    <x v="182"/>
    <n v="35200"/>
    <s v="France "/>
    <s v=" SAINT CYPRIEN, France"/>
    <s v="Low-priced"/>
    <x v="2"/>
    <n v="79308"/>
  </r>
  <r>
    <x v="4"/>
    <s v="Quicksilver power boats"/>
    <x v="2"/>
    <x v="27"/>
    <x v="116"/>
    <n v="2.54"/>
    <x v="3"/>
    <x v="196"/>
    <n v="35200"/>
    <s v="France "/>
    <s v=" SAINT CYPRIEN, France"/>
    <s v="Low-priced"/>
    <x v="2"/>
    <n v="79308"/>
  </r>
  <r>
    <x v="11"/>
    <s v="Tullio Abbate power boats"/>
    <x v="3"/>
    <x v="7"/>
    <x v="209"/>
    <n v="2.85"/>
    <x v="2"/>
    <x v="275"/>
    <n v="38760"/>
    <s v="Switzerland "/>
    <s v=" Luganersee "/>
    <s v="Low-priced"/>
    <x v="1"/>
    <n v="316879"/>
  </r>
  <r>
    <x v="6"/>
    <s v="Harris FloteBote power boats"/>
    <x v="3"/>
    <x v="52"/>
    <x v="141"/>
    <n v="2.59"/>
    <x v="1"/>
    <x v="276"/>
    <n v="38760"/>
    <s v="Switzerland "/>
    <s v=" Luganersee "/>
    <s v="Low-priced"/>
    <x v="2"/>
    <n v="316879"/>
  </r>
  <r>
    <x v="2"/>
    <s v="Rinker power boats"/>
    <x v="3"/>
    <x v="43"/>
    <x v="210"/>
    <n v="2.59"/>
    <x v="2"/>
    <x v="277"/>
    <n v="38760"/>
    <s v="Switzerland "/>
    <s v=" Murtensee "/>
    <s v="Low-priced"/>
    <x v="2"/>
    <n v="316879"/>
  </r>
  <r>
    <x v="3"/>
    <s v="Boesch power boats"/>
    <x v="3"/>
    <x v="30"/>
    <x v="35"/>
    <n v="2.14"/>
    <x v="6"/>
    <x v="278"/>
    <n v="38760"/>
    <s v="Switzerland "/>
    <s v=" Kilchberg "/>
    <s v="Low-priced"/>
    <x v="2"/>
    <n v="316879"/>
  </r>
  <r>
    <x v="2"/>
    <s v="Colombo power boats"/>
    <x v="3"/>
    <x v="3"/>
    <x v="211"/>
    <n v="2.27"/>
    <x v="2"/>
    <x v="279"/>
    <n v="38760"/>
    <s v="Switzerland "/>
    <s v=" VierwaldstÃƒÂ¤ttersee "/>
    <s v="Low-priced"/>
    <x v="2"/>
    <n v="316879"/>
  </r>
  <r>
    <x v="2"/>
    <s v="Bella power boats"/>
    <x v="0"/>
    <x v="1"/>
    <x v="212"/>
    <n v="2.38"/>
    <x v="2"/>
    <x v="280"/>
    <n v="38709"/>
    <s v="Switzerland "/>
    <s v=" VierwaldstÃƒÂ¤ttersee "/>
    <s v="Low-priced"/>
    <x v="2"/>
    <n v="316879"/>
  </r>
  <r>
    <x v="0"/>
    <s v="Jeanneau power boats"/>
    <x v="0"/>
    <x v="0"/>
    <x v="213"/>
    <n v="2.52"/>
    <x v="2"/>
    <x v="246"/>
    <n v="36414"/>
    <s v="Germany "/>
    <s v=" BÃƒÂ¶nningstedt"/>
    <s v="Low-priced"/>
    <x v="2"/>
    <n v="203469"/>
  </r>
  <r>
    <x v="11"/>
    <s v="Quicksilver (Brunswick Marine) power boats"/>
    <x v="3"/>
    <x v="23"/>
    <x v="87"/>
    <n v="2.89"/>
    <x v="2"/>
    <x v="227"/>
    <n v="39780"/>
    <s v="Switzerland "/>
    <s v=" Murtensee "/>
    <s v="Low-priced"/>
    <x v="1"/>
    <n v="316879"/>
  </r>
  <r>
    <x v="5"/>
    <s v="Windy power boats"/>
    <x v="3"/>
    <x v="30"/>
    <x v="56"/>
    <n v="2.5"/>
    <x v="2"/>
    <x v="281"/>
    <n v="39780"/>
    <s v="Switzerland "/>
    <s v=" Thunersee "/>
    <s v="Low-priced"/>
    <x v="2"/>
    <n v="316879"/>
  </r>
  <r>
    <x v="8"/>
    <s v="Quicksilver (Brunswick Marine) power boats"/>
    <x v="5"/>
    <x v="0"/>
    <x v="214"/>
    <n v="2.29"/>
    <x v="2"/>
    <x v="42"/>
    <n v="40004.400000000001"/>
    <s v="Switzerland "/>
    <s v=" Neuenburgersee "/>
    <s v="Low-priced"/>
    <x v="2"/>
    <n v="316879"/>
  </r>
  <r>
    <x v="2"/>
    <s v="KaasbÃƒÂ¸ll power boats"/>
    <x v="3"/>
    <x v="47"/>
    <x v="124"/>
    <n v="2.2999999999999998"/>
    <x v="1"/>
    <x v="193"/>
    <n v="36250"/>
    <s v="Germany "/>
    <s v=" Hessen "/>
    <s v="Low-priced"/>
    <x v="2"/>
    <n v="203469"/>
  </r>
  <r>
    <x v="5"/>
    <s v="Quicksilver (Brunswick Marine) power boats"/>
    <x v="5"/>
    <x v="0"/>
    <x v="215"/>
    <n v="2.34"/>
    <x v="2"/>
    <x v="282"/>
    <n v="39953.4"/>
    <s v="Switzerland "/>
    <s v=" Neuenburgersee "/>
    <s v="Low-priced"/>
    <x v="2"/>
    <n v="316879"/>
  </r>
  <r>
    <x v="10"/>
    <s v="Escape Sloepen power boats"/>
    <x v="14"/>
    <x v="8"/>
    <x v="95"/>
    <n v="2.5"/>
    <x v="2"/>
    <x v="252"/>
    <n v="39780"/>
    <s v="Switzerland "/>
    <s v=" Lake of Zurich "/>
    <s v="Low-priced"/>
    <x v="2"/>
    <n v="316879"/>
  </r>
  <r>
    <x v="5"/>
    <s v="Nimbus power boats"/>
    <x v="3"/>
    <x v="24"/>
    <x v="216"/>
    <n v="2.42"/>
    <x v="4"/>
    <x v="259"/>
    <n v="39780"/>
    <s v="Switzerland "/>
    <s v=" Lake of Zurich "/>
    <s v="Low-priced"/>
    <x v="2"/>
    <n v="316879"/>
  </r>
  <r>
    <x v="5"/>
    <s v="Lunde power boats"/>
    <x v="4"/>
    <x v="35"/>
    <x v="49"/>
    <n v="2.63"/>
    <x v="2"/>
    <x v="283"/>
    <n v="39729"/>
    <s v="Lake Constance "/>
    <n v="8253"/>
    <s v="Low-priced"/>
    <x v="2"/>
    <n v="4933"/>
  </r>
  <r>
    <x v="19"/>
    <s v="Boston Whaler power boats"/>
    <x v="3"/>
    <x v="20"/>
    <x v="217"/>
    <n v="2.59"/>
    <x v="2"/>
    <x v="284"/>
    <n v="36000"/>
    <s v="Italy "/>
    <s v=" Toscana "/>
    <s v="Low-priced"/>
    <x v="2"/>
    <n v="116749"/>
  </r>
  <r>
    <x v="8"/>
    <s v="Nordkapp power boats"/>
    <x v="0"/>
    <x v="1"/>
    <x v="134"/>
    <n v="2.2000000000000002"/>
    <x v="2"/>
    <x v="268"/>
    <n v="41268.18"/>
    <s v="Switzerland "/>
    <s v=" VierwaldstÃƒÂ¤ttersee "/>
    <s v="Low-priced"/>
    <x v="2"/>
    <n v="316879"/>
  </r>
  <r>
    <x v="5"/>
    <s v="Nimbus power boats"/>
    <x v="3"/>
    <x v="9"/>
    <x v="56"/>
    <n v="2.65"/>
    <x v="2"/>
    <x v="285"/>
    <n v="40800"/>
    <s v="Switzerland "/>
    <s v=" Bielersee "/>
    <s v="Low-priced"/>
    <x v="2"/>
    <n v="316879"/>
  </r>
  <r>
    <x v="11"/>
    <s v="Quicksilver (Brunswick Marine) power boats"/>
    <x v="5"/>
    <x v="0"/>
    <x v="218"/>
    <n v="2.5499999999999998"/>
    <x v="2"/>
    <x v="233"/>
    <n v="41095.800000000003"/>
    <s v="Switzerland "/>
    <s v=" Neuenburgersee "/>
    <s v="Low-priced"/>
    <x v="2"/>
    <n v="316879"/>
  </r>
  <r>
    <x v="2"/>
    <s v="Scout Boats power boats"/>
    <x v="3"/>
    <x v="55"/>
    <x v="43"/>
    <n v="2.59"/>
    <x v="2"/>
    <x v="195"/>
    <n v="40698"/>
    <s v="Lake Geneva "/>
    <s v=" GenÃƒÂ¨ve"/>
    <s v="Low-priced"/>
    <x v="2"/>
    <n v="3171"/>
  </r>
  <r>
    <x v="2"/>
    <s v="Quicksilver (Brunswick Marine) power boats"/>
    <x v="5"/>
    <x v="1"/>
    <x v="206"/>
    <n v="2.4"/>
    <x v="2"/>
    <x v="137"/>
    <n v="40840.800000000003"/>
    <s v="Switzerland "/>
    <s v=" Lake Constance "/>
    <s v="Low-priced"/>
    <x v="2"/>
    <n v="316879"/>
  </r>
  <r>
    <x v="4"/>
    <s v="AMT power boats"/>
    <x v="0"/>
    <x v="0"/>
    <x v="30"/>
    <n v="2.4"/>
    <x v="2"/>
    <x v="99"/>
    <n v="37000"/>
    <s v="Germany "/>
    <s v=" auf Anfrage"/>
    <s v="Low-priced"/>
    <x v="2"/>
    <n v="203469"/>
  </r>
  <r>
    <x v="8"/>
    <s v="Yamarin power boats"/>
    <x v="3"/>
    <x v="45"/>
    <x v="219"/>
    <n v="2.17"/>
    <x v="1"/>
    <x v="222"/>
    <n v="37000"/>
    <s v="Germany "/>
    <s v=" Nordsee "/>
    <s v="Low-priced"/>
    <x v="2"/>
    <n v="203469"/>
  </r>
  <r>
    <x v="7"/>
    <s v="Crownline power boats"/>
    <x v="3"/>
    <x v="23"/>
    <x v="162"/>
    <n v="2.5499999999999998"/>
    <x v="2"/>
    <x v="286"/>
    <n v="37000"/>
    <s v="Italy "/>
    <s v=" Lombardia - Trentino Alto Adige "/>
    <s v="Low-priced"/>
    <x v="1"/>
    <n v="116749"/>
  </r>
  <r>
    <x v="2"/>
    <s v="Jeanneau power boats"/>
    <x v="3"/>
    <x v="47"/>
    <x v="56"/>
    <n v="2.9"/>
    <x v="3"/>
    <x v="99"/>
    <n v="37000"/>
    <s v="France "/>
    <s v=" LES SABLES D OLONNE, France"/>
    <s v="Low-priced"/>
    <x v="2"/>
    <n v="79308"/>
  </r>
  <r>
    <x v="4"/>
    <s v="Jeanneau power boats"/>
    <x v="4"/>
    <x v="3"/>
    <x v="131"/>
    <n v="2.89"/>
    <x v="3"/>
    <x v="119"/>
    <n v="37000"/>
    <s v="France "/>
    <s v=" Vaux sur seine  78740"/>
    <s v="Low-priced"/>
    <x v="2"/>
    <n v="79308"/>
  </r>
  <r>
    <x v="2"/>
    <s v="Bavaria power boats"/>
    <x v="3"/>
    <x v="37"/>
    <x v="220"/>
    <n v="2.98"/>
    <x v="2"/>
    <x v="140"/>
    <n v="37000"/>
    <s v="Italy "/>
    <s v=" Veneto "/>
    <s v="Low-priced"/>
    <x v="1"/>
    <n v="116749"/>
  </r>
  <r>
    <x v="4"/>
    <s v="Rodman power boats"/>
    <x v="4"/>
    <x v="43"/>
    <x v="42"/>
    <n v="3.05"/>
    <x v="3"/>
    <x v="287"/>
    <n v="38000"/>
    <s v="France "/>
    <s v=" 29200 BREST, 29200 BREST"/>
    <s v="Low-priced"/>
    <x v="1"/>
    <n v="79308"/>
  </r>
  <r>
    <x v="2"/>
    <s v="Quicksilver power boats"/>
    <x v="5"/>
    <x v="0"/>
    <x v="39"/>
    <n v="2.34"/>
    <x v="2"/>
    <x v="55"/>
    <n v="38000"/>
    <s v="Germany "/>
    <s v=" Gummersbach"/>
    <s v="Low-priced"/>
    <x v="2"/>
    <n v="203469"/>
  </r>
  <r>
    <x v="6"/>
    <s v="BÃƒÂ©nÃƒÂ©teau power boats"/>
    <x v="3"/>
    <x v="1"/>
    <x v="203"/>
    <n v="2.52"/>
    <x v="3"/>
    <x v="288"/>
    <n v="38000"/>
    <s v="France "/>
    <s v=" La Rochelle, France"/>
    <s v="Low-priced"/>
    <x v="2"/>
    <n v="79308"/>
  </r>
  <r>
    <x v="19"/>
    <s v="Jeanneau power boats"/>
    <x v="4"/>
    <x v="51"/>
    <x v="77"/>
    <n v="3.45"/>
    <x v="3"/>
    <x v="21"/>
    <n v="38000"/>
    <s v="France "/>
    <s v=" Pornic, France"/>
    <s v="Low-priced"/>
    <x v="1"/>
    <n v="79308"/>
  </r>
  <r>
    <x v="7"/>
    <s v="Saver power boats"/>
    <x v="2"/>
    <x v="0"/>
    <x v="62"/>
    <n v="2.5499999999999998"/>
    <x v="2"/>
    <x v="42"/>
    <n v="38000"/>
    <s v="Italy "/>
    <s v=" Friuli Venezia Giulia "/>
    <s v="Low-priced"/>
    <x v="2"/>
    <n v="116749"/>
  </r>
  <r>
    <x v="10"/>
    <s v="Broom power boats"/>
    <x v="4"/>
    <x v="16"/>
    <x v="204"/>
    <n v="3.6"/>
    <x v="3"/>
    <x v="110"/>
    <n v="38000"/>
    <s v="France "/>
    <s v=" Savoyeux, France"/>
    <s v="Low-priced"/>
    <x v="1"/>
    <n v="79308"/>
  </r>
  <r>
    <x v="8"/>
    <s v="Sea Ray power boats"/>
    <x v="3"/>
    <x v="3"/>
    <x v="221"/>
    <n v="2.95"/>
    <x v="2"/>
    <x v="201"/>
    <n v="38000"/>
    <s v="France "/>
    <s v=" Port Grimoud"/>
    <s v="Low-priced"/>
    <x v="1"/>
    <n v="79308"/>
  </r>
  <r>
    <x v="5"/>
    <s v="Alfastreet Marine power boats"/>
    <x v="1"/>
    <x v="41"/>
    <x v="56"/>
    <n v="2.4500000000000002"/>
    <x v="2"/>
    <x v="289"/>
    <n v="38000"/>
    <s v="Austria "/>
    <s v=" Attersee "/>
    <s v="Low-priced"/>
    <x v="2"/>
    <n v="12666"/>
  </r>
  <r>
    <x v="4"/>
    <s v="BÃƒÂ©nÃƒÂ©teau power boats"/>
    <x v="4"/>
    <x v="43"/>
    <x v="222"/>
    <n v="3.1"/>
    <x v="3"/>
    <x v="290"/>
    <n v="38000"/>
    <s v="France "/>
    <s v=" TREAUVILLE, France"/>
    <s v="Low-priced"/>
    <x v="1"/>
    <n v="79308"/>
  </r>
  <r>
    <x v="7"/>
    <s v="Italmar power boats"/>
    <x v="3"/>
    <x v="45"/>
    <x v="53"/>
    <n v="2.4"/>
    <x v="2"/>
    <x v="291"/>
    <n v="38900"/>
    <s v="Italy "/>
    <s v=" Emilia Romagna "/>
    <s v="Low-priced"/>
    <x v="2"/>
    <n v="116749"/>
  </r>
  <r>
    <x v="5"/>
    <s v="Biam power boats"/>
    <x v="4"/>
    <x v="24"/>
    <x v="139"/>
    <n v="2.85"/>
    <x v="2"/>
    <x v="199"/>
    <n v="38900"/>
    <s v="Netherlands "/>
    <s v=" In verkoophaven"/>
    <s v="Low-priced"/>
    <x v="1"/>
    <n v="50666"/>
  </r>
  <r>
    <x v="2"/>
    <s v="Princess power boats"/>
    <x v="4"/>
    <x v="18"/>
    <x v="111"/>
    <n v="3"/>
    <x v="2"/>
    <x v="4"/>
    <n v="38900"/>
    <s v="Croatia (Hrvatska) "/>
    <s v=" Istra"/>
    <s v="Low-priced"/>
    <x v="1"/>
    <n v="62671"/>
  </r>
  <r>
    <x v="33"/>
    <s v="Comitti power boats"/>
    <x v="3"/>
    <x v="58"/>
    <x v="35"/>
    <n v="1.9"/>
    <x v="6"/>
    <x v="16"/>
    <n v="42840"/>
    <s v="Switzerland "/>
    <s v=" Lake Geneva "/>
    <s v="Low-priced"/>
    <x v="2"/>
    <n v="316879"/>
  </r>
  <r>
    <x v="4"/>
    <s v="Loon power boats"/>
    <x v="3"/>
    <x v="55"/>
    <x v="30"/>
    <n v="2.1"/>
    <x v="1"/>
    <x v="186"/>
    <n v="42840"/>
    <s v="Switzerland "/>
    <s v=" Sihlsee "/>
    <s v="Low-priced"/>
    <x v="2"/>
    <n v="316879"/>
  </r>
  <r>
    <x v="4"/>
    <s v="Jeanneau power boats"/>
    <x v="9"/>
    <x v="0"/>
    <x v="223"/>
    <n v="2.81"/>
    <x v="2"/>
    <x v="122"/>
    <n v="38794"/>
    <s v="Germany "/>
    <s v=" BÃƒÂ¶nningstedt"/>
    <s v="Low-priced"/>
    <x v="2"/>
    <n v="203469"/>
  </r>
  <r>
    <x v="4"/>
    <s v="BÃƒÂ©nÃƒÂ©teau power boats"/>
    <x v="5"/>
    <x v="8"/>
    <x v="39"/>
    <n v="2"/>
    <x v="3"/>
    <x v="168"/>
    <n v="38748"/>
    <s v="Spain "/>
    <s v=" Huelva, Espagne"/>
    <s v="Low-priced"/>
    <x v="2"/>
    <n v="60234"/>
  </r>
  <r>
    <x v="0"/>
    <s v="BÃƒÂ©nÃƒÂ©teau power boats"/>
    <x v="5"/>
    <x v="0"/>
    <x v="207"/>
    <n v="2.23"/>
    <x v="3"/>
    <x v="27"/>
    <n v="38700"/>
    <s v="France "/>
    <s v=" LA GRANDE MOTTE, France"/>
    <s v="Low-priced"/>
    <x v="2"/>
    <n v="79308"/>
  </r>
  <r>
    <x v="18"/>
    <s v="Chaparral power boats"/>
    <x v="3"/>
    <x v="32"/>
    <x v="38"/>
    <n v="2.75"/>
    <x v="4"/>
    <x v="38"/>
    <n v="42840"/>
    <s v="Switzerland "/>
    <s v=" Neuenburgersee "/>
    <s v="Low-priced"/>
    <x v="1"/>
    <n v="316879"/>
  </r>
  <r>
    <x v="2"/>
    <s v="Ilver power boats"/>
    <x v="3"/>
    <x v="20"/>
    <x v="111"/>
    <n v="2.93"/>
    <x v="2"/>
    <x v="292"/>
    <n v="42840"/>
    <s v="Switzerland "/>
    <s v=" Lago Maggiore "/>
    <s v="Low-priced"/>
    <x v="1"/>
    <n v="316879"/>
  </r>
  <r>
    <x v="8"/>
    <s v="Bayliner power boats"/>
    <x v="5"/>
    <x v="0"/>
    <x v="224"/>
    <n v="2.2000000000000002"/>
    <x v="2"/>
    <x v="293"/>
    <n v="43115.4"/>
    <s v="Switzerland "/>
    <s v=" Lake Geneva "/>
    <s v="Low-priced"/>
    <x v="2"/>
    <n v="316879"/>
  </r>
  <r>
    <x v="4"/>
    <s v="Yamarin power boats"/>
    <x v="0"/>
    <x v="0"/>
    <x v="145"/>
    <n v="2.3199999999999998"/>
    <x v="1"/>
    <x v="139"/>
    <n v="39000"/>
    <s v="Germany "/>
    <s v=" Nordrhein-Westfalen "/>
    <s v="Low-priced"/>
    <x v="2"/>
    <n v="203469"/>
  </r>
  <r>
    <x v="11"/>
    <s v="Cranchi power boats"/>
    <x v="3"/>
    <x v="19"/>
    <x v="225"/>
    <n v="3.1"/>
    <x v="2"/>
    <x v="99"/>
    <n v="39000"/>
    <s v="Italy "/>
    <s v=" Sweet Water Lago Di Garda Gardasee"/>
    <s v="Low-priced"/>
    <x v="1"/>
    <n v="116749"/>
  </r>
  <r>
    <x v="2"/>
    <s v="Riva power boats"/>
    <x v="3"/>
    <x v="6"/>
    <x v="226"/>
    <n v="3.88"/>
    <x v="2"/>
    <x v="294"/>
    <n v="39000"/>
    <s v="Italy "/>
    <s v=" Toscana "/>
    <s v="Low-priced"/>
    <x v="1"/>
    <n v="116749"/>
  </r>
  <r>
    <x v="2"/>
    <s v="Rinker power boats"/>
    <x v="13"/>
    <x v="44"/>
    <x v="227"/>
    <n v="2.77"/>
    <x v="2"/>
    <x v="155"/>
    <n v="39000"/>
    <s v="Italy "/>
    <s v=" Lake Garda "/>
    <s v="Low-priced"/>
    <x v="1"/>
    <n v="116749"/>
  </r>
  <r>
    <x v="5"/>
    <s v="Amerglass power boats"/>
    <x v="4"/>
    <x v="11"/>
    <x v="228"/>
    <n v="3.2"/>
    <x v="3"/>
    <x v="295"/>
    <n v="39000"/>
    <s v="France "/>
    <s v=" MORBIHAN, France"/>
    <s v="Low-priced"/>
    <x v="1"/>
    <n v="79308"/>
  </r>
  <r>
    <x v="2"/>
    <s v="Ilver power boats"/>
    <x v="3"/>
    <x v="22"/>
    <x v="229"/>
    <n v="3.25"/>
    <x v="2"/>
    <x v="269"/>
    <n v="39000"/>
    <s v="Italy "/>
    <s v=" Lombardy, Soiano del Lago"/>
    <s v="Low-priced"/>
    <x v="1"/>
    <n v="116749"/>
  </r>
  <r>
    <x v="4"/>
    <s v="BÃƒÂ©nÃƒÂ©teau power boats"/>
    <x v="5"/>
    <x v="8"/>
    <x v="38"/>
    <n v="2.8"/>
    <x v="3"/>
    <x v="246"/>
    <n v="39000"/>
    <s v="France "/>
    <s v=" Lorient, France"/>
    <s v="Low-priced"/>
    <x v="1"/>
    <n v="79308"/>
  </r>
  <r>
    <x v="2"/>
    <s v="Cranchi power boats"/>
    <x v="4"/>
    <x v="23"/>
    <x v="230"/>
    <n v="2.83"/>
    <x v="3"/>
    <x v="296"/>
    <n v="39000"/>
    <s v="France "/>
    <s v=" MENTON GARAVAN, MENTON"/>
    <s v="Low-priced"/>
    <x v="1"/>
    <n v="79308"/>
  </r>
  <r>
    <x v="6"/>
    <s v="BÃƒÂ©nÃƒÂ©teau power boats"/>
    <x v="3"/>
    <x v="8"/>
    <x v="93"/>
    <n v="2.4900000000000002"/>
    <x v="3"/>
    <x v="297"/>
    <n v="39000"/>
    <s v="France "/>
    <s v=" PORNICHET, PORNICHET"/>
    <s v="Low-priced"/>
    <x v="2"/>
    <n v="79308"/>
  </r>
  <r>
    <x v="4"/>
    <s v="Parker power boats"/>
    <x v="5"/>
    <x v="1"/>
    <x v="124"/>
    <n v="2.5"/>
    <x v="2"/>
    <x v="298"/>
    <n v="39888"/>
    <s v="Germany "/>
    <s v=" Nordrhein-Westfalen "/>
    <s v="Low-priced"/>
    <x v="2"/>
    <n v="203469"/>
  </r>
  <r>
    <x v="0"/>
    <s v="BÃƒÂ©nÃƒÂ©teau power boats"/>
    <x v="5"/>
    <x v="0"/>
    <x v="231"/>
    <n v="2.2599999999999998"/>
    <x v="3"/>
    <x v="110"/>
    <n v="39800"/>
    <s v="France "/>
    <s v=" ARZON, France"/>
    <s v="Low-priced"/>
    <x v="2"/>
    <n v="79308"/>
  </r>
  <r>
    <x v="33"/>
    <s v="Boesch power boats"/>
    <x v="3"/>
    <x v="50"/>
    <x v="104"/>
    <n v="2.16"/>
    <x v="6"/>
    <x v="299"/>
    <n v="43860"/>
    <s v="Switzerland "/>
    <s v=" Lake of Zurich "/>
    <s v="Low-priced"/>
    <x v="2"/>
    <n v="316879"/>
  </r>
  <r>
    <x v="5"/>
    <s v="Biam power boats"/>
    <x v="2"/>
    <x v="24"/>
    <x v="139"/>
    <n v="2.85"/>
    <x v="2"/>
    <x v="137"/>
    <n v="39750"/>
    <s v="Netherlands "/>
    <s v=" In verkoophaven"/>
    <s v="Low-priced"/>
    <x v="1"/>
    <n v="50666"/>
  </r>
  <r>
    <x v="5"/>
    <s v="BÃƒÂ©nÃƒÂ©teau power boats"/>
    <x v="3"/>
    <x v="8"/>
    <x v="53"/>
    <n v="2.4300000000000002"/>
    <x v="2"/>
    <x v="29"/>
    <n v="43656"/>
    <s v="Switzerland "/>
    <s v=" Bielersee "/>
    <s v="Low-priced"/>
    <x v="2"/>
    <n v="316879"/>
  </r>
  <r>
    <x v="1"/>
    <s v="Ocean Master (US) power boats"/>
    <x v="2"/>
    <x v="30"/>
    <x v="232"/>
    <n v="3.1"/>
    <x v="2"/>
    <x v="229"/>
    <n v="43656"/>
    <s v="Switzerland "/>
    <s v=" Lago Maggiore "/>
    <s v="Low-priced"/>
    <x v="1"/>
    <n v="316879"/>
  </r>
  <r>
    <x v="2"/>
    <s v="Marinello power boats"/>
    <x v="0"/>
    <x v="17"/>
    <x v="43"/>
    <n v="2.4900000000000002"/>
    <x v="2"/>
    <x v="300"/>
    <n v="39500"/>
    <s v="Germany "/>
    <s v=" Hock Boote"/>
    <s v="Low-priced"/>
    <x v="2"/>
    <n v="203469"/>
  </r>
  <r>
    <x v="2"/>
    <s v="Four Winns power boats"/>
    <x v="3"/>
    <x v="3"/>
    <x v="197"/>
    <n v="2.85"/>
    <x v="2"/>
    <x v="49"/>
    <n v="39500"/>
    <s v="Italy "/>
    <s v=" Veneto "/>
    <s v="Low-priced"/>
    <x v="1"/>
    <n v="116749"/>
  </r>
  <r>
    <x v="11"/>
    <s v="Maxum power boats"/>
    <x v="3"/>
    <x v="42"/>
    <x v="227"/>
    <n v="3.02"/>
    <x v="2"/>
    <x v="201"/>
    <n v="39500"/>
    <s v="Croatia (Hrvatska) "/>
    <s v=" INFO DD-YACHTING"/>
    <s v="Low-priced"/>
    <x v="1"/>
    <n v="62671"/>
  </r>
  <r>
    <x v="5"/>
    <s v="Quicksilver (Brunswick Marine) power boats"/>
    <x v="5"/>
    <x v="0"/>
    <x v="116"/>
    <n v="2.54"/>
    <x v="2"/>
    <x v="186"/>
    <n v="39999"/>
    <s v="Germany "/>
    <s v=" Kieler Bucht mit Fehmarn "/>
    <s v="Low-priced"/>
    <x v="2"/>
    <n v="203469"/>
  </r>
  <r>
    <x v="11"/>
    <s v="Four Winns power boats"/>
    <x v="2"/>
    <x v="1"/>
    <x v="104"/>
    <n v="2.54"/>
    <x v="2"/>
    <x v="32"/>
    <n v="39999"/>
    <s v="Germany "/>
    <s v=" IM VORLAUF"/>
    <s v="Low-priced"/>
    <x v="2"/>
    <n v="203469"/>
  </r>
  <r>
    <x v="4"/>
    <s v="Jeanneau power boats"/>
    <x v="5"/>
    <x v="0"/>
    <x v="13"/>
    <n v="2.44"/>
    <x v="3"/>
    <x v="225"/>
    <n v="39990"/>
    <s v="France "/>
    <s v=" Chalon-sur-SaÃƒÂ´ne, France"/>
    <s v="Low-priced"/>
    <x v="2"/>
    <n v="79308"/>
  </r>
  <r>
    <x v="5"/>
    <s v="Skagerrak power boats"/>
    <x v="4"/>
    <x v="43"/>
    <x v="65"/>
    <n v="2.8"/>
    <x v="2"/>
    <x v="290"/>
    <n v="39950"/>
    <s v="Netherlands "/>
    <s v=" In verkoophaven"/>
    <s v="Low-priced"/>
    <x v="2"/>
    <n v="50666"/>
  </r>
  <r>
    <x v="4"/>
    <s v="BÃƒÂ©nÃƒÂ©teau power boats"/>
    <x v="5"/>
    <x v="1"/>
    <x v="233"/>
    <n v="2.4"/>
    <x v="3"/>
    <x v="271"/>
    <n v="39922"/>
    <s v="Portugal "/>
    <s v=" Parchal, Portugal"/>
    <s v="Low-priced"/>
    <x v="2"/>
    <n v="13337"/>
  </r>
  <r>
    <x v="2"/>
    <s v="Fjord power boats"/>
    <x v="4"/>
    <x v="30"/>
    <x v="111"/>
    <n v="3"/>
    <x v="2"/>
    <x v="149"/>
    <n v="39900"/>
    <s v="Croatia (Hrvatska) "/>
    <s v=" Kvarner"/>
    <s v="Low-priced"/>
    <x v="1"/>
    <n v="62671"/>
  </r>
  <r>
    <x v="22"/>
    <s v="Formula power boats"/>
    <x v="4"/>
    <x v="30"/>
    <x v="234"/>
    <n v="2.5"/>
    <x v="2"/>
    <x v="291"/>
    <n v="39900"/>
    <s v="Germany "/>
    <s v=" Nordrhein-Westfalen "/>
    <s v="Low-priced"/>
    <x v="1"/>
    <n v="203469"/>
  </r>
  <r>
    <x v="2"/>
    <s v="Chaparral power boats"/>
    <x v="3"/>
    <x v="46"/>
    <x v="183"/>
    <n v="2.85"/>
    <x v="2"/>
    <x v="301"/>
    <n v="39900"/>
    <s v="Germany "/>
    <s v=" Nordrhein-Westfalen "/>
    <s v="Low-priced"/>
    <x v="1"/>
    <n v="203469"/>
  </r>
  <r>
    <x v="11"/>
    <s v="Draco power boats"/>
    <x v="3"/>
    <x v="32"/>
    <x v="235"/>
    <n v="3.85"/>
    <x v="2"/>
    <x v="302"/>
    <n v="39900"/>
    <s v="Germany "/>
    <s v=" Lake Constance "/>
    <s v="Low-priced"/>
    <x v="1"/>
    <n v="203469"/>
  </r>
  <r>
    <x v="4"/>
    <s v="Quicksilver (Brunswick Marine) power boats"/>
    <x v="0"/>
    <x v="0"/>
    <x v="236"/>
    <n v="2.85"/>
    <x v="2"/>
    <x v="40"/>
    <n v="40999"/>
    <s v="Germany "/>
    <s v=" Kieler Bucht mit Fehmarn "/>
    <s v="Low-priced"/>
    <x v="2"/>
    <n v="203469"/>
  </r>
  <r>
    <x v="0"/>
    <s v="BÃƒÂ©nÃƒÂ©teau power boats"/>
    <x v="5"/>
    <x v="0"/>
    <x v="207"/>
    <n v="2.23"/>
    <x v="5"/>
    <x v="303"/>
    <n v="40900"/>
    <s v="France "/>
    <s v=" PORNICHET, France"/>
    <s v="Low-priced"/>
    <x v="2"/>
    <n v="79308"/>
  </r>
  <r>
    <x v="2"/>
    <s v="Scarani power boats"/>
    <x v="2"/>
    <x v="23"/>
    <x v="71"/>
    <n v="3"/>
    <x v="2"/>
    <x v="304"/>
    <n v="40800"/>
    <s v="Switzerland "/>
    <s v=" Lago Maggiore "/>
    <s v="Low-priced"/>
    <x v="1"/>
    <n v="316879"/>
  </r>
  <r>
    <x v="4"/>
    <s v="AMT power boats"/>
    <x v="12"/>
    <x v="45"/>
    <x v="16"/>
    <n v="2.2400000000000002"/>
    <x v="2"/>
    <x v="203"/>
    <n v="44869.8"/>
    <s v="Switzerland "/>
    <s v=" VierwaldstÃƒÂ¤ttersee "/>
    <s v="Low-priced"/>
    <x v="2"/>
    <n v="316879"/>
  </r>
  <r>
    <x v="2"/>
    <s v="Quicksilver (Brunswick Marine) power boats"/>
    <x v="5"/>
    <x v="0"/>
    <x v="16"/>
    <n v="2.29"/>
    <x v="2"/>
    <x v="97"/>
    <n v="40650"/>
    <s v="Germany "/>
    <s v=" Lake Constance "/>
    <s v="Low-priced"/>
    <x v="2"/>
    <n v="203469"/>
  </r>
  <r>
    <x v="4"/>
    <s v="Jeanneau power boats"/>
    <x v="0"/>
    <x v="0"/>
    <x v="237"/>
    <n v="2.44"/>
    <x v="3"/>
    <x v="264"/>
    <n v="36928"/>
    <s v="United Kingdom "/>
    <s v=" Lincoln, Lincoln"/>
    <s v="Low-priced"/>
    <x v="2"/>
    <n v="12005"/>
  </r>
  <r>
    <x v="4"/>
    <s v="Rhea power boats"/>
    <x v="4"/>
    <x v="42"/>
    <x v="238"/>
    <n v="2.8"/>
    <x v="3"/>
    <x v="18"/>
    <n v="40500"/>
    <s v="France "/>
    <s v=" LA ROCHELLE, France"/>
    <s v="Low-priced"/>
    <x v="1"/>
    <n v="79308"/>
  </r>
  <r>
    <x v="4"/>
    <s v="Parker power boats"/>
    <x v="11"/>
    <x v="1"/>
    <x v="86"/>
    <n v="2.4500000000000002"/>
    <x v="2"/>
    <x v="288"/>
    <n v="40465"/>
    <s v="Germany "/>
    <s v=" Nordrhein-Westfalen "/>
    <s v="Low-priced"/>
    <x v="2"/>
    <n v="203469"/>
  </r>
  <r>
    <x v="8"/>
    <s v="B2 Marine power boats"/>
    <x v="5"/>
    <x v="0"/>
    <x v="9"/>
    <n v="2.15"/>
    <x v="2"/>
    <x v="182"/>
    <n v="40410"/>
    <s v="Germany "/>
    <s v=" Lake Constance "/>
    <s v="Low-priced"/>
    <x v="2"/>
    <n v="203469"/>
  </r>
  <r>
    <x v="19"/>
    <s v="Sealine power boats"/>
    <x v="4"/>
    <x v="9"/>
    <x v="77"/>
    <n v="3"/>
    <x v="2"/>
    <x v="294"/>
    <n v="41900"/>
    <s v="Croatia (Hrvatska) "/>
    <s v=" ITALY- nord"/>
    <s v="Low-priced"/>
    <x v="1"/>
    <n v="62671"/>
  </r>
  <r>
    <x v="6"/>
    <s v="BÃƒÂ©nÃƒÂ©teau power boats"/>
    <x v="3"/>
    <x v="8"/>
    <x v="31"/>
    <n v="2.52"/>
    <x v="3"/>
    <x v="270"/>
    <n v="41900"/>
    <s v="France "/>
    <s v=" Ajaccio, France"/>
    <s v="Low-priced"/>
    <x v="2"/>
    <n v="79308"/>
  </r>
  <r>
    <x v="2"/>
    <s v="Sea Ray power boats"/>
    <x v="5"/>
    <x v="1"/>
    <x v="239"/>
    <n v="2.21"/>
    <x v="2"/>
    <x v="290"/>
    <n v="41900"/>
    <s v="Germany "/>
    <s v=" Bayern "/>
    <s v="Low-priced"/>
    <x v="2"/>
    <n v="203469"/>
  </r>
  <r>
    <x v="4"/>
    <s v="Coaster power boats"/>
    <x v="3"/>
    <x v="8"/>
    <x v="97"/>
    <n v="2.5"/>
    <x v="2"/>
    <x v="305"/>
    <n v="41900"/>
    <s v="Germany "/>
    <s v=" Bayern "/>
    <s v="Low-priced"/>
    <x v="2"/>
    <n v="203469"/>
  </r>
  <r>
    <x v="2"/>
    <s v="Galia power boats"/>
    <x v="7"/>
    <x v="0"/>
    <x v="9"/>
    <n v="2.38"/>
    <x v="2"/>
    <x v="54"/>
    <n v="41900"/>
    <s v="Germany "/>
    <s v=" Bayern "/>
    <s v="Low-priced"/>
    <x v="2"/>
    <n v="203469"/>
  </r>
  <r>
    <x v="0"/>
    <s v="BÃƒÂ©nÃƒÂ©teau power boats"/>
    <x v="5"/>
    <x v="0"/>
    <x v="207"/>
    <n v="2.23"/>
    <x v="5"/>
    <x v="306"/>
    <n v="41900"/>
    <s v="France "/>
    <s v=" PORNICHET, France"/>
    <s v="Low-priced"/>
    <x v="2"/>
    <n v="79308"/>
  </r>
  <r>
    <x v="34"/>
    <s v="Fibramar power boats"/>
    <x v="0"/>
    <x v="0"/>
    <x v="6"/>
    <n v="3"/>
    <x v="3"/>
    <x v="137"/>
    <n v="41884"/>
    <s v="Portugal "/>
    <s v=" PortimÃƒÂ£o, Portugal"/>
    <s v="Low-priced"/>
    <x v="1"/>
    <n v="13337"/>
  </r>
  <r>
    <x v="6"/>
    <s v="BÃƒÂ©nÃƒÂ©teau power boats"/>
    <x v="5"/>
    <x v="8"/>
    <x v="39"/>
    <n v="2"/>
    <x v="3"/>
    <x v="307"/>
    <n v="41766"/>
    <s v="Spain "/>
    <s v=" Palma, Espagne"/>
    <s v="Low-priced"/>
    <x v="2"/>
    <n v="60234"/>
  </r>
  <r>
    <x v="5"/>
    <s v="Quicksilver (Brunswick Marine) power boats"/>
    <x v="7"/>
    <x v="0"/>
    <x v="191"/>
    <n v="2.5499999999999998"/>
    <x v="2"/>
    <x v="216"/>
    <n v="41666"/>
    <s v="Germany "/>
    <s v=" Niedersachsen "/>
    <s v="Low-priced"/>
    <x v="2"/>
    <n v="203469"/>
  </r>
  <r>
    <x v="33"/>
    <s v="Riva power boats"/>
    <x v="2"/>
    <x v="50"/>
    <x v="9"/>
    <n v="2.16"/>
    <x v="6"/>
    <x v="308"/>
    <n v="45900"/>
    <s v="Switzerland "/>
    <s v=" Weggis"/>
    <s v="Low-priced"/>
    <x v="2"/>
    <n v="316879"/>
  </r>
  <r>
    <x v="10"/>
    <s v="Biam power boats"/>
    <x v="3"/>
    <x v="32"/>
    <x v="236"/>
    <n v="3.07"/>
    <x v="2"/>
    <x v="30"/>
    <n v="45900"/>
    <s v="Switzerland "/>
    <s v=" Murtensee "/>
    <s v="Low-priced"/>
    <x v="2"/>
    <n v="316879"/>
  </r>
  <r>
    <x v="5"/>
    <s v="Cranchi power boats"/>
    <x v="3"/>
    <x v="42"/>
    <x v="240"/>
    <n v="2.5"/>
    <x v="2"/>
    <x v="224"/>
    <n v="45900"/>
    <s v="Switzerland "/>
    <s v=" Lake Geneva "/>
    <s v="Low-priced"/>
    <x v="2"/>
    <n v="316879"/>
  </r>
  <r>
    <x v="6"/>
    <s v="Quicksilver (Brunswick Marine) power boats"/>
    <x v="0"/>
    <x v="0"/>
    <x v="241"/>
    <n v="2.5499999999999998"/>
    <x v="2"/>
    <x v="163"/>
    <n v="42499"/>
    <s v="Germany "/>
    <s v=" Kieler Bucht mit Fehmarn "/>
    <s v="Low-priced"/>
    <x v="2"/>
    <n v="203469"/>
  </r>
  <r>
    <x v="8"/>
    <s v="Glastron power boats"/>
    <x v="3"/>
    <x v="8"/>
    <x v="13"/>
    <n v="2.5499999999999998"/>
    <x v="2"/>
    <x v="309"/>
    <n v="46818"/>
    <s v="Switzerland "/>
    <s v=" Lake Constance "/>
    <s v="Low-priced"/>
    <x v="2"/>
    <n v="316879"/>
  </r>
  <r>
    <x v="6"/>
    <s v="Sessa power boats"/>
    <x v="0"/>
    <x v="0"/>
    <x v="45"/>
    <n v="2.5"/>
    <x v="2"/>
    <x v="37"/>
    <n v="42300"/>
    <s v="Italy "/>
    <s v=" Toscana "/>
    <s v="Low-priced"/>
    <x v="2"/>
    <n v="116749"/>
  </r>
  <r>
    <x v="5"/>
    <s v="Sea Ray power boats"/>
    <x v="3"/>
    <x v="37"/>
    <x v="109"/>
    <n v="2.57"/>
    <x v="2"/>
    <x v="310"/>
    <n v="42300"/>
    <s v="Germany "/>
    <s v=" Soltau"/>
    <s v="Low-priced"/>
    <x v="1"/>
    <n v="203469"/>
  </r>
  <r>
    <x v="8"/>
    <s v="Quicksilver (Brunswick Marine) power boats"/>
    <x v="5"/>
    <x v="1"/>
    <x v="214"/>
    <n v="2.29"/>
    <x v="2"/>
    <x v="311"/>
    <n v="46614"/>
    <s v="Switzerland "/>
    <s v=" Lake Constance "/>
    <s v="Low-priced"/>
    <x v="2"/>
    <n v="316879"/>
  </r>
  <r>
    <x v="2"/>
    <s v="Quicksilver (Brunswick Marine) power boats"/>
    <x v="7"/>
    <x v="0"/>
    <x v="150"/>
    <n v="2.5499999999999998"/>
    <x v="2"/>
    <x v="300"/>
    <n v="42200"/>
    <s v="Germany "/>
    <s v=" Niedersachsen "/>
    <s v="Low-priced"/>
    <x v="2"/>
    <n v="203469"/>
  </r>
  <r>
    <x v="2"/>
    <s v="Karnic power boats"/>
    <x v="5"/>
    <x v="0"/>
    <x v="49"/>
    <n v="2.4500000000000002"/>
    <x v="2"/>
    <x v="291"/>
    <n v="47447.34"/>
    <s v="Switzerland "/>
    <s v=" Lake of Zurich "/>
    <s v="Low-priced"/>
    <x v="2"/>
    <n v="316879"/>
  </r>
  <r>
    <x v="19"/>
    <s v="Guy Couach power boats"/>
    <x v="4"/>
    <x v="25"/>
    <x v="47"/>
    <n v="3.84"/>
    <x v="2"/>
    <x v="239"/>
    <n v="43000"/>
    <s v="Portugal "/>
    <s v=" Lisbon "/>
    <s v="Low-priced"/>
    <x v="1"/>
    <n v="13337"/>
  </r>
  <r>
    <x v="2"/>
    <s v="Regal power boats"/>
    <x v="3"/>
    <x v="57"/>
    <x v="61"/>
    <n v="2.5"/>
    <x v="2"/>
    <x v="312"/>
    <n v="43000"/>
    <s v="Belgium "/>
    <s v=" Gent "/>
    <s v="Low-priced"/>
    <x v="2"/>
    <n v="7904"/>
  </r>
  <r>
    <x v="4"/>
    <s v="Majoni power boats"/>
    <x v="4"/>
    <x v="12"/>
    <x v="186"/>
    <n v="2.5"/>
    <x v="2"/>
    <x v="313"/>
    <n v="43000"/>
    <s v="Spain "/>
    <s v=" Mallorca "/>
    <s v="Low-priced"/>
    <x v="2"/>
    <n v="60234"/>
  </r>
  <r>
    <x v="11"/>
    <s v="Fjord power boats"/>
    <x v="4"/>
    <x v="51"/>
    <x v="242"/>
    <n v="3.05"/>
    <x v="2"/>
    <x v="181"/>
    <n v="43000"/>
    <s v="Italy "/>
    <s v=" Veneto "/>
    <s v="Low-priced"/>
    <x v="1"/>
    <n v="116749"/>
  </r>
  <r>
    <x v="11"/>
    <s v="Bavaria power boats"/>
    <x v="3"/>
    <x v="44"/>
    <x v="243"/>
    <n v="2.95"/>
    <x v="2"/>
    <x v="127"/>
    <n v="43000"/>
    <s v="Croatia (Hrvatska) "/>
    <s v=" INFO DD-YACHTING"/>
    <s v="Low-priced"/>
    <x v="1"/>
    <n v="62671"/>
  </r>
  <r>
    <x v="6"/>
    <s v="BÃƒÂ©nÃƒÂ©teau power boats"/>
    <x v="3"/>
    <x v="8"/>
    <x v="31"/>
    <n v="2.52"/>
    <x v="3"/>
    <x v="314"/>
    <n v="43000"/>
    <s v="France "/>
    <s v=" Propriano, France"/>
    <s v="Low-priced"/>
    <x v="2"/>
    <n v="79308"/>
  </r>
  <r>
    <x v="2"/>
    <s v="Formula power boats"/>
    <x v="3"/>
    <x v="37"/>
    <x v="196"/>
    <n v="2.56"/>
    <x v="2"/>
    <x v="122"/>
    <n v="43000"/>
    <s v="Croatia (Hrvatska) "/>
    <s v=" Rovinj"/>
    <s v="Low-priced"/>
    <x v="2"/>
    <n v="62671"/>
  </r>
  <r>
    <x v="4"/>
    <s v="BÃƒÂ©nÃƒÂ©teau power boats"/>
    <x v="3"/>
    <x v="27"/>
    <x v="244"/>
    <n v="2.84"/>
    <x v="3"/>
    <x v="300"/>
    <n v="43000"/>
    <s v="France "/>
    <s v=" St Quay Portrieux, St Quay Portrieux"/>
    <s v="Low-priced"/>
    <x v="2"/>
    <n v="79308"/>
  </r>
  <r>
    <x v="5"/>
    <s v="Myabca power boats"/>
    <x v="4"/>
    <x v="2"/>
    <x v="243"/>
    <n v="3.5"/>
    <x v="2"/>
    <x v="315"/>
    <n v="43000"/>
    <s v="Spain "/>
    <s v=" Mallorca "/>
    <s v="Low-priced"/>
    <x v="1"/>
    <n v="60234"/>
  </r>
  <r>
    <x v="11"/>
    <s v="Bayliner power boats"/>
    <x v="4"/>
    <x v="42"/>
    <x v="181"/>
    <n v="3.41"/>
    <x v="2"/>
    <x v="316"/>
    <n v="43000"/>
    <s v="Croatia (Hrvatska) "/>
    <s v=" Porec"/>
    <s v="Low-priced"/>
    <x v="1"/>
    <n v="62671"/>
  </r>
  <r>
    <x v="8"/>
    <s v="Starcraft power boats"/>
    <x v="3"/>
    <x v="55"/>
    <x v="212"/>
    <n v="2.59"/>
    <x v="3"/>
    <x v="200"/>
    <n v="44000"/>
    <s v="Spain "/>
    <s v=" Palma, Espagne"/>
    <s v="Low-priced"/>
    <x v="2"/>
    <n v="60234"/>
  </r>
  <r>
    <x v="11"/>
    <s v="Faeton power boats"/>
    <x v="4"/>
    <x v="37"/>
    <x v="245"/>
    <n v="3.36"/>
    <x v="3"/>
    <x v="32"/>
    <n v="44000"/>
    <s v="Spain "/>
    <s v=" DÃƒÂ©nia, Alicante"/>
    <s v="Low-priced"/>
    <x v="1"/>
    <n v="60234"/>
  </r>
  <r>
    <x v="0"/>
    <s v="Kelt power boats"/>
    <x v="3"/>
    <x v="48"/>
    <x v="246"/>
    <n v="2.5299999999999998"/>
    <x v="3"/>
    <x v="225"/>
    <n v="44000"/>
    <s v="France "/>
    <s v=" 29 MORGAT, 29 MORGAT"/>
    <s v="Low-priced"/>
    <x v="2"/>
    <n v="79308"/>
  </r>
  <r>
    <x v="4"/>
    <s v="BÃƒÂ©nÃƒÂ©teau power boats"/>
    <x v="4"/>
    <x v="44"/>
    <x v="247"/>
    <n v="2.95"/>
    <x v="3"/>
    <x v="257"/>
    <n v="44000"/>
    <s v="France "/>
    <s v=" 44380 PORNICHET, 44380 PORNICHET"/>
    <s v="Low-priced"/>
    <x v="2"/>
    <n v="79308"/>
  </r>
  <r>
    <x v="4"/>
    <s v="BÃƒÂ©nÃƒÂ©teau power boats"/>
    <x v="4"/>
    <x v="44"/>
    <x v="247"/>
    <n v="2.95"/>
    <x v="3"/>
    <x v="27"/>
    <n v="44000"/>
    <s v="France "/>
    <s v=" 44380 PORNICHET, 44380 PORNICHET"/>
    <s v="Low-priced"/>
    <x v="2"/>
    <n v="79308"/>
  </r>
  <r>
    <x v="4"/>
    <s v="BÃƒÂ©nÃƒÂ©teau power boats"/>
    <x v="3"/>
    <x v="8"/>
    <x v="248"/>
    <n v="2.5"/>
    <x v="3"/>
    <x v="178"/>
    <n v="44000"/>
    <s v="France "/>
    <s v=" Concarneau, France"/>
    <s v="Low-priced"/>
    <x v="2"/>
    <n v="79308"/>
  </r>
  <r>
    <x v="4"/>
    <s v="BÃƒÂ©nÃƒÂ©teau power boats"/>
    <x v="4"/>
    <x v="3"/>
    <x v="222"/>
    <n v="3.1"/>
    <x v="3"/>
    <x v="201"/>
    <n v="44000"/>
    <s v="France "/>
    <s v=" LORIENT, France"/>
    <s v="Low-priced"/>
    <x v="1"/>
    <n v="79308"/>
  </r>
  <r>
    <x v="7"/>
    <s v="Saver power boats"/>
    <x v="2"/>
    <x v="0"/>
    <x v="111"/>
    <n v="2.72"/>
    <x v="2"/>
    <x v="245"/>
    <n v="44000"/>
    <s v="Italy "/>
    <s v=" Friuli Venezia Giulia "/>
    <s v="Low-priced"/>
    <x v="1"/>
    <n v="116749"/>
  </r>
  <r>
    <x v="8"/>
    <s v="Bayliner power boats"/>
    <x v="3"/>
    <x v="8"/>
    <x v="39"/>
    <n v="2"/>
    <x v="3"/>
    <x v="113"/>
    <n v="44000"/>
    <s v="Portugal "/>
    <s v=" Parchal, Portugal"/>
    <s v="Low-priced"/>
    <x v="2"/>
    <n v="13337"/>
  </r>
  <r>
    <x v="0"/>
    <s v="BÃƒÂ©nÃƒÂ©teau power boats"/>
    <x v="3"/>
    <x v="48"/>
    <x v="249"/>
    <n v="2.73"/>
    <x v="3"/>
    <x v="287"/>
    <n v="44000"/>
    <s v="France "/>
    <s v=" 29 PLOUGONVELIN"/>
    <s v="Low-priced"/>
    <x v="2"/>
    <n v="79308"/>
  </r>
  <r>
    <x v="8"/>
    <s v="Quicksilver (Brunswick Marine) power boats"/>
    <x v="7"/>
    <x v="0"/>
    <x v="248"/>
    <n v="2.46"/>
    <x v="2"/>
    <x v="130"/>
    <n v="43999"/>
    <s v="Germany "/>
    <s v=" Kieler Bucht mit Fehmarn "/>
    <s v="Low-priced"/>
    <x v="2"/>
    <n v="203469"/>
  </r>
  <r>
    <x v="6"/>
    <s v="BÃƒÂ©nÃƒÂ©teau power boats"/>
    <x v="3"/>
    <x v="1"/>
    <x v="203"/>
    <n v="2.52"/>
    <x v="3"/>
    <x v="298"/>
    <n v="43904"/>
    <s v="Spain "/>
    <s v=" Huelva, Espagne"/>
    <s v="Low-priced"/>
    <x v="2"/>
    <n v="60234"/>
  </r>
  <r>
    <x v="4"/>
    <s v="Lema power boats"/>
    <x v="3"/>
    <x v="45"/>
    <x v="250"/>
    <n v="2.48"/>
    <x v="3"/>
    <x v="120"/>
    <n v="44900"/>
    <s v="France "/>
    <s v=" CAP D'AGDE, CAP D'AGDE"/>
    <s v="Low-priced"/>
    <x v="2"/>
    <n v="79308"/>
  </r>
  <r>
    <x v="6"/>
    <s v="Jeanneau power boats"/>
    <x v="5"/>
    <x v="1"/>
    <x v="30"/>
    <n v="2.48"/>
    <x v="3"/>
    <x v="270"/>
    <n v="44900"/>
    <s v="France "/>
    <s v=" LA ROCHELLE, LA ROCHELLE"/>
    <s v="Low-priced"/>
    <x v="2"/>
    <n v="79308"/>
  </r>
  <r>
    <x v="5"/>
    <s v="Allegra power boats"/>
    <x v="3"/>
    <x v="45"/>
    <x v="126"/>
    <n v="2.4500000000000002"/>
    <x v="2"/>
    <x v="317"/>
    <n v="44900"/>
    <s v="Germany "/>
    <s v=" Bayern "/>
    <s v="Low-priced"/>
    <x v="2"/>
    <n v="203469"/>
  </r>
  <r>
    <x v="2"/>
    <s v="Faeton power boats"/>
    <x v="3"/>
    <x v="52"/>
    <x v="76"/>
    <n v="2.9"/>
    <x v="3"/>
    <x v="289"/>
    <n v="44900"/>
    <s v="Spain "/>
    <s v=" Camargo, Espagne"/>
    <s v="Low-priced"/>
    <x v="1"/>
    <n v="60234"/>
  </r>
  <r>
    <x v="2"/>
    <s v="Galia power boats"/>
    <x v="7"/>
    <x v="0"/>
    <x v="9"/>
    <n v="2.38"/>
    <x v="2"/>
    <x v="122"/>
    <n v="44900"/>
    <s v="Germany "/>
    <s v=" Bayern "/>
    <s v="Low-priced"/>
    <x v="2"/>
    <n v="203469"/>
  </r>
  <r>
    <x v="11"/>
    <s v="Eurocrown power boats"/>
    <x v="3"/>
    <x v="23"/>
    <x v="179"/>
    <n v="2.59"/>
    <x v="2"/>
    <x v="109"/>
    <n v="44900"/>
    <s v="Germany "/>
    <s v=" Rheinau"/>
    <s v="Low-priced"/>
    <x v="1"/>
    <n v="203469"/>
  </r>
  <r>
    <x v="6"/>
    <s v="BÃƒÂ©nÃƒÂ©teau power boats"/>
    <x v="3"/>
    <x v="1"/>
    <x v="43"/>
    <n v="2.5"/>
    <x v="3"/>
    <x v="318"/>
    <n v="44900"/>
    <s v="France "/>
    <s v=" PORT LEUCATE, France"/>
    <s v="Low-priced"/>
    <x v="2"/>
    <n v="79308"/>
  </r>
  <r>
    <x v="4"/>
    <s v="Quicksilver power boats"/>
    <x v="2"/>
    <x v="48"/>
    <x v="148"/>
    <n v="2.79"/>
    <x v="3"/>
    <x v="313"/>
    <n v="44900"/>
    <s v="France "/>
    <s v=" LE CAP D'AGDE, LE CAP D'AGDE"/>
    <s v="Low-priced"/>
    <x v="2"/>
    <n v="79308"/>
  </r>
  <r>
    <x v="4"/>
    <s v="Quicksilver power boats"/>
    <x v="3"/>
    <x v="48"/>
    <x v="148"/>
    <n v="2.79"/>
    <x v="3"/>
    <x v="200"/>
    <n v="44900"/>
    <s v="France "/>
    <s v=" LE CAP D'AGDE, LE CAP D'AGDE"/>
    <s v="Low-priced"/>
    <x v="2"/>
    <n v="79308"/>
  </r>
  <r>
    <x v="5"/>
    <s v="Viper power boats"/>
    <x v="3"/>
    <x v="41"/>
    <x v="216"/>
    <n v="2.2999999999999998"/>
    <x v="2"/>
    <x v="319"/>
    <n v="49470"/>
    <s v="Switzerland "/>
    <s v=" Horn "/>
    <s v="Low-priced"/>
    <x v="2"/>
    <n v="316879"/>
  </r>
  <r>
    <x v="2"/>
    <s v="Cranchi power boats"/>
    <x v="4"/>
    <x v="52"/>
    <x v="251"/>
    <n v="2.94"/>
    <x v="3"/>
    <x v="320"/>
    <n v="45000"/>
    <s v="Portugal "/>
    <s v=" Parchal, Portugal"/>
    <s v="Low-priced"/>
    <x v="2"/>
    <n v="13337"/>
  </r>
  <r>
    <x v="5"/>
    <s v="ManÃƒÂ² power boats"/>
    <x v="3"/>
    <x v="52"/>
    <x v="87"/>
    <n v="2.95"/>
    <x v="2"/>
    <x v="246"/>
    <n v="45000"/>
    <s v="Italy "/>
    <s v=" Lombardy, Soiano del Lago"/>
    <s v="Low-priced"/>
    <x v="1"/>
    <n v="116749"/>
  </r>
  <r>
    <x v="33"/>
    <s v="Riva power boats"/>
    <x v="3"/>
    <x v="59"/>
    <x v="104"/>
    <n v="1.98"/>
    <x v="6"/>
    <x v="321"/>
    <n v="45000"/>
    <s v="Italy "/>
    <s v=" Lago di Como"/>
    <s v="Low-priced"/>
    <x v="2"/>
    <n v="116749"/>
  </r>
  <r>
    <x v="4"/>
    <s v="BÃƒÂ©nÃƒÂ©teau power boats"/>
    <x v="4"/>
    <x v="37"/>
    <x v="175"/>
    <n v="3.1"/>
    <x v="3"/>
    <x v="48"/>
    <n v="45000"/>
    <s v="France "/>
    <s v=" Marseille, France"/>
    <s v="Low-priced"/>
    <x v="1"/>
    <n v="79308"/>
  </r>
  <r>
    <x v="19"/>
    <s v="Doqueve power boats"/>
    <x v="4"/>
    <x v="9"/>
    <x v="252"/>
    <n v="3.6"/>
    <x v="3"/>
    <x v="93"/>
    <n v="45000"/>
    <s v="Spain "/>
    <s v=" Torrevieja, Espagne"/>
    <s v="Low-priced"/>
    <x v="1"/>
    <n v="60234"/>
  </r>
  <r>
    <x v="11"/>
    <s v="Altena power boats"/>
    <x v="4"/>
    <x v="29"/>
    <x v="253"/>
    <n v="3.4"/>
    <x v="5"/>
    <x v="322"/>
    <n v="45000"/>
    <s v="Germany "/>
    <s v=" DÃƒÂ¼sseldorf"/>
    <s v="Low-priced"/>
    <x v="1"/>
    <n v="203469"/>
  </r>
  <r>
    <x v="6"/>
    <s v="BÃƒÂ©nÃƒÂ©teau power boats"/>
    <x v="3"/>
    <x v="1"/>
    <x v="30"/>
    <n v="2.5"/>
    <x v="3"/>
    <x v="323"/>
    <n v="45000"/>
    <s v="France "/>
    <s v=" saint jean cap ferrat, France"/>
    <s v="Low-priced"/>
    <x v="2"/>
    <n v="79308"/>
  </r>
  <r>
    <x v="34"/>
    <s v="Invictus power boats"/>
    <x v="0"/>
    <x v="1"/>
    <x v="144"/>
    <n v="2.5"/>
    <x v="2"/>
    <x v="206"/>
    <n v="45000"/>
    <s v="Switzerland "/>
    <s v=" Lake Geneva "/>
    <s v="Low-priced"/>
    <x v="2"/>
    <n v="316879"/>
  </r>
  <r>
    <x v="4"/>
    <s v="Ocqueteau power boats"/>
    <x v="4"/>
    <x v="48"/>
    <x v="254"/>
    <n v="2.65"/>
    <x v="3"/>
    <x v="307"/>
    <n v="45000"/>
    <s v="France "/>
    <s v=" LA GRANDE MOTTE, France"/>
    <s v="Low-priced"/>
    <x v="2"/>
    <n v="79308"/>
  </r>
  <r>
    <x v="35"/>
    <s v="Axis power boats"/>
    <x v="3"/>
    <x v="48"/>
    <x v="104"/>
    <n v="2.5"/>
    <x v="8"/>
    <x v="324"/>
    <n v="45000"/>
    <s v="Poland "/>
    <s v=" Warszawa"/>
    <s v="Low-priced"/>
    <x v="2"/>
    <n v="5204"/>
  </r>
  <r>
    <x v="1"/>
    <s v="Quicksilver (Brunswick Marine) power boats"/>
    <x v="5"/>
    <x v="0"/>
    <x v="116"/>
    <n v="2.54"/>
    <x v="2"/>
    <x v="12"/>
    <n v="49878"/>
    <s v="Switzerland "/>
    <s v=" Lake Geneva "/>
    <s v="Low-priced"/>
    <x v="2"/>
    <n v="316879"/>
  </r>
  <r>
    <x v="11"/>
    <s v="Doral power boats"/>
    <x v="3"/>
    <x v="20"/>
    <x v="255"/>
    <n v="2.61"/>
    <x v="2"/>
    <x v="325"/>
    <n v="49470"/>
    <s v="Switzerland "/>
    <s v=" Lake of Zurich "/>
    <s v="Low-priced"/>
    <x v="2"/>
    <n v="316879"/>
  </r>
  <r>
    <x v="29"/>
    <s v="Chris Craft power boats"/>
    <x v="3"/>
    <x v="26"/>
    <x v="39"/>
    <n v="2.4500000000000002"/>
    <x v="2"/>
    <x v="326"/>
    <n v="49470"/>
    <s v="Switzerland "/>
    <s v=" Lake of Zurich "/>
    <s v="Low-priced"/>
    <x v="2"/>
    <n v="316879"/>
  </r>
  <r>
    <x v="2"/>
    <s v="Quicksilver (Brunswick Marine) power boats"/>
    <x v="5"/>
    <x v="1"/>
    <x v="86"/>
    <n v="2.5"/>
    <x v="2"/>
    <x v="289"/>
    <n v="49765.8"/>
    <s v="Switzerland "/>
    <s v=" Luganersee "/>
    <s v="Low-priced"/>
    <x v="2"/>
    <n v="316879"/>
  </r>
  <r>
    <x v="5"/>
    <s v="Marex power boats"/>
    <x v="2"/>
    <x v="35"/>
    <x v="77"/>
    <n v="3.27"/>
    <x v="2"/>
    <x v="63"/>
    <n v="43550"/>
    <s v="Denmark "/>
    <s v=" SÃƒÂ¸nderjylland"/>
    <s v="Low-priced"/>
    <x v="1"/>
    <n v="10235"/>
  </r>
  <r>
    <x v="11"/>
    <s v="Bayliner power boats"/>
    <x v="3"/>
    <x v="20"/>
    <x v="228"/>
    <n v="3.35"/>
    <x v="2"/>
    <x v="327"/>
    <n v="43550"/>
    <s v="Denmark "/>
    <s v=" SÃƒÂ¼ddÃƒÂ¤nemark "/>
    <s v="Low-priced"/>
    <x v="1"/>
    <n v="10235"/>
  </r>
  <r>
    <x v="11"/>
    <s v="Cranchi power boats"/>
    <x v="3"/>
    <x v="19"/>
    <x v="225"/>
    <n v="3.1"/>
    <x v="2"/>
    <x v="104"/>
    <n v="45000"/>
    <s v="Italy "/>
    <s v=" Lago Di Garda Gardasee"/>
    <s v="Low-priced"/>
    <x v="1"/>
    <n v="116749"/>
  </r>
  <r>
    <x v="11"/>
    <s v="Fairline power boats"/>
    <x v="2"/>
    <x v="9"/>
    <x v="256"/>
    <n v="3.24"/>
    <x v="2"/>
    <x v="107"/>
    <n v="45000"/>
    <s v="Croatia (Hrvatska) "/>
    <s v=" onbekend"/>
    <s v="Low-priced"/>
    <x v="1"/>
    <n v="62671"/>
  </r>
  <r>
    <x v="19"/>
    <s v="Regal power boats"/>
    <x v="3"/>
    <x v="47"/>
    <x v="6"/>
    <n v="2"/>
    <x v="2"/>
    <x v="79"/>
    <n v="45000"/>
    <s v="Croatia (Hrvatska) "/>
    <s v=" Istra"/>
    <s v="Low-priced"/>
    <x v="1"/>
    <n v="62671"/>
  </r>
  <r>
    <x v="11"/>
    <s v="Regal power boats"/>
    <x v="4"/>
    <x v="16"/>
    <x v="257"/>
    <n v="4"/>
    <x v="2"/>
    <x v="58"/>
    <n v="45000"/>
    <s v="Croatia (Hrvatska) "/>
    <s v=" Istra"/>
    <s v="Low-priced"/>
    <x v="1"/>
    <n v="62671"/>
  </r>
  <r>
    <x v="2"/>
    <s v="Riva power boats"/>
    <x v="3"/>
    <x v="53"/>
    <x v="82"/>
    <n v="2.71"/>
    <x v="2"/>
    <x v="328"/>
    <n v="45000"/>
    <s v="Italy "/>
    <s v=" Calabria, Lago"/>
    <s v="Low-priced"/>
    <x v="1"/>
    <n v="116749"/>
  </r>
  <r>
    <x v="0"/>
    <s v="Four Winns power boats"/>
    <x v="4"/>
    <x v="46"/>
    <x v="258"/>
    <n v="3.2"/>
    <x v="2"/>
    <x v="56"/>
    <n v="45000"/>
    <s v="Italy "/>
    <s v=" Liguria "/>
    <s v="Low-priced"/>
    <x v="1"/>
    <n v="116749"/>
  </r>
  <r>
    <x v="5"/>
    <s v="Selva power boats"/>
    <x v="3"/>
    <x v="45"/>
    <x v="246"/>
    <n v="2.5299999999999998"/>
    <x v="2"/>
    <x v="232"/>
    <n v="50989.8"/>
    <s v="Switzerland "/>
    <s v=" Lago Maggiore "/>
    <s v="Mid-Priced"/>
    <x v="2"/>
    <n v="316879"/>
  </r>
  <r>
    <x v="1"/>
    <s v="EdgeWater power boats"/>
    <x v="7"/>
    <x v="0"/>
    <x v="9"/>
    <n v="2.2999999999999998"/>
    <x v="2"/>
    <x v="39"/>
    <n v="50967.360000000001"/>
    <s v="Switzerland "/>
    <s v=" Villarepos"/>
    <s v="Mid-Priced"/>
    <x v="2"/>
    <n v="316879"/>
  </r>
  <r>
    <x v="2"/>
    <s v="Quicksilver (Brunswick Marine) power boats"/>
    <x v="7"/>
    <x v="0"/>
    <x v="248"/>
    <n v="2.46"/>
    <x v="2"/>
    <x v="130"/>
    <n v="46200"/>
    <s v="Germany "/>
    <s v=" Niedersachsen "/>
    <s v="Low-priced"/>
    <x v="2"/>
    <n v="203469"/>
  </r>
  <r>
    <x v="33"/>
    <s v="Boesch power boats"/>
    <x v="3"/>
    <x v="51"/>
    <x v="35"/>
    <n v="2.12"/>
    <x v="6"/>
    <x v="329"/>
    <n v="50898"/>
    <s v="Switzerland "/>
    <s v=" Lago Maggiore "/>
    <s v="Mid-Priced"/>
    <x v="2"/>
    <n v="316879"/>
  </r>
  <r>
    <x v="5"/>
    <s v="Selection Boats power boats"/>
    <x v="5"/>
    <x v="8"/>
    <x v="9"/>
    <n v="2.5"/>
    <x v="2"/>
    <x v="330"/>
    <n v="50898"/>
    <s v="Switzerland "/>
    <s v=" Lake Geneva "/>
    <s v="Mid-Priced"/>
    <x v="2"/>
    <n v="316879"/>
  </r>
  <r>
    <x v="5"/>
    <s v="Bayliner power boats"/>
    <x v="3"/>
    <x v="48"/>
    <x v="259"/>
    <n v="2.5499999999999998"/>
    <x v="2"/>
    <x v="123"/>
    <n v="50898"/>
    <s v="Switzerland "/>
    <s v=" Lake Geneva "/>
    <s v="Mid-Priced"/>
    <x v="2"/>
    <n v="316879"/>
  </r>
  <r>
    <x v="8"/>
    <s v="Campion power boats"/>
    <x v="5"/>
    <x v="0"/>
    <x v="104"/>
    <n v="2.34"/>
    <x v="2"/>
    <x v="244"/>
    <n v="50898"/>
    <s v="Switzerland "/>
    <s v=" VierwaldstÃƒÂ¤ttersee "/>
    <s v="Mid-Priced"/>
    <x v="2"/>
    <n v="316879"/>
  </r>
  <r>
    <x v="22"/>
    <s v="Tullio Abbate power boats"/>
    <x v="3"/>
    <x v="22"/>
    <x v="129"/>
    <n v="2.6"/>
    <x v="2"/>
    <x v="331"/>
    <n v="50898"/>
    <s v="Switzerland "/>
    <s v=" Zugersee "/>
    <s v="Mid-Priced"/>
    <x v="1"/>
    <n v="316879"/>
  </r>
  <r>
    <x v="11"/>
    <s v="Monterey power boats"/>
    <x v="3"/>
    <x v="23"/>
    <x v="71"/>
    <n v="2.8"/>
    <x v="2"/>
    <x v="68"/>
    <n v="46000"/>
    <s v="Spain "/>
    <s v=" INFO DD-YACHTING"/>
    <s v="Low-priced"/>
    <x v="1"/>
    <n v="60234"/>
  </r>
  <r>
    <x v="4"/>
    <s v="BÃƒÂ©nÃƒÂ©teau power boats"/>
    <x v="3"/>
    <x v="45"/>
    <x v="148"/>
    <n v="2.66"/>
    <x v="3"/>
    <x v="318"/>
    <n v="46000"/>
    <s v="France "/>
    <s v=" SAINTE MARINE, BENODET"/>
    <s v="Low-priced"/>
    <x v="2"/>
    <n v="79308"/>
  </r>
  <r>
    <x v="11"/>
    <s v="Azimut power boats"/>
    <x v="4"/>
    <x v="51"/>
    <x v="260"/>
    <n v="3.96"/>
    <x v="2"/>
    <x v="96"/>
    <n v="46000"/>
    <s v="Italy "/>
    <s v=" Nord Adria"/>
    <s v="Low-priced"/>
    <x v="1"/>
    <n v="116749"/>
  </r>
  <r>
    <x v="4"/>
    <s v="Jeanneau power boats"/>
    <x v="3"/>
    <x v="27"/>
    <x v="144"/>
    <n v="2.81"/>
    <x v="5"/>
    <x v="271"/>
    <n v="46000"/>
    <s v="France "/>
    <s v=" 56170 QUIBERON, France"/>
    <s v="Low-priced"/>
    <x v="2"/>
    <n v="79308"/>
  </r>
  <r>
    <x v="0"/>
    <s v="Scanner power boats"/>
    <x v="2"/>
    <x v="1"/>
    <x v="149"/>
    <n v="2.85"/>
    <x v="2"/>
    <x v="290"/>
    <n v="46000"/>
    <s v="Croatia (Hrvatska) "/>
    <s v=" onbekend"/>
    <s v="Low-priced"/>
    <x v="2"/>
    <n v="62671"/>
  </r>
  <r>
    <x v="2"/>
    <s v="Quicksilver (Brunswick Marine) power boats"/>
    <x v="7"/>
    <x v="0"/>
    <x v="186"/>
    <n v="2.56"/>
    <x v="2"/>
    <x v="174"/>
    <n v="47100"/>
    <s v="Germany "/>
    <s v=" Niedersachsen "/>
    <s v="Low-priced"/>
    <x v="2"/>
    <n v="203469"/>
  </r>
  <r>
    <x v="5"/>
    <s v="Selva power boats"/>
    <x v="5"/>
    <x v="0"/>
    <x v="30"/>
    <n v="2.38"/>
    <x v="2"/>
    <x v="108"/>
    <n v="51918"/>
    <s v="Switzerland "/>
    <s v=" Lago Maggiore "/>
    <s v="Mid-Priced"/>
    <x v="2"/>
    <n v="316879"/>
  </r>
  <r>
    <x v="36"/>
    <s v="Tresfjord power boats"/>
    <x v="4"/>
    <x v="22"/>
    <x v="77"/>
    <n v="3.5"/>
    <x v="2"/>
    <x v="261"/>
    <n v="45500"/>
    <s v="Denmark "/>
    <s v=" MitteljÃƒÂ¼tland "/>
    <s v="Low-priced"/>
    <x v="1"/>
    <n v="10235"/>
  </r>
  <r>
    <x v="6"/>
    <s v="Pursuit power boats"/>
    <x v="3"/>
    <x v="23"/>
    <x v="227"/>
    <n v="2.9"/>
    <x v="2"/>
    <x v="216"/>
    <n v="47000"/>
    <s v="Italy "/>
    <s v=" Sardegna "/>
    <s v="Low-priced"/>
    <x v="1"/>
    <n v="116749"/>
  </r>
  <r>
    <x v="2"/>
    <s v="Scanner power boats"/>
    <x v="4"/>
    <x v="23"/>
    <x v="38"/>
    <n v="3"/>
    <x v="2"/>
    <x v="54"/>
    <n v="47000"/>
    <s v="Spain "/>
    <s v=" Mallorca "/>
    <s v="Low-priced"/>
    <x v="1"/>
    <n v="60234"/>
  </r>
  <r>
    <x v="6"/>
    <s v="BÃƒÂ©nÃƒÂ©teau power boats"/>
    <x v="3"/>
    <x v="27"/>
    <x v="58"/>
    <n v="2.67"/>
    <x v="3"/>
    <x v="264"/>
    <n v="47000"/>
    <s v="France "/>
    <s v=" PORNIC, France"/>
    <s v="Low-priced"/>
    <x v="2"/>
    <n v="79308"/>
  </r>
  <r>
    <x v="8"/>
    <s v="Fiart Mare power boats"/>
    <x v="4"/>
    <x v="44"/>
    <x v="185"/>
    <n v="2.78"/>
    <x v="3"/>
    <x v="137"/>
    <n v="47000"/>
    <s v="France "/>
    <s v=" MENTON, France"/>
    <s v="Low-priced"/>
    <x v="1"/>
    <n v="79308"/>
  </r>
  <r>
    <x v="11"/>
    <s v="Bavaria power boats"/>
    <x v="3"/>
    <x v="23"/>
    <x v="261"/>
    <n v="2.98"/>
    <x v="2"/>
    <x v="56"/>
    <n v="47000"/>
    <s v="Croatia (Hrvatska) "/>
    <s v=" KROATIEN"/>
    <s v="Low-priced"/>
    <x v="1"/>
    <n v="62671"/>
  </r>
  <r>
    <x v="11"/>
    <s v="Bavaria power boats"/>
    <x v="3"/>
    <x v="26"/>
    <x v="243"/>
    <n v="2.95"/>
    <x v="2"/>
    <x v="140"/>
    <n v="47000"/>
    <s v="Italy "/>
    <s v=" Lombardia - Trentino Alto Adige "/>
    <s v="Low-priced"/>
    <x v="1"/>
    <n v="116749"/>
  </r>
  <r>
    <x v="19"/>
    <s v="Riviera power boats"/>
    <x v="4"/>
    <x v="24"/>
    <x v="140"/>
    <n v="3.25"/>
    <x v="2"/>
    <x v="76"/>
    <n v="47000"/>
    <s v="Croatia (Hrvatska) "/>
    <s v=" INFO DD-YACHTING"/>
    <s v="Low-priced"/>
    <x v="1"/>
    <n v="62671"/>
  </r>
  <r>
    <x v="4"/>
    <s v="Quicksilver power boats"/>
    <x v="2"/>
    <x v="48"/>
    <x v="262"/>
    <n v="2.54"/>
    <x v="2"/>
    <x v="178"/>
    <n v="45370"/>
    <s v="Denmark "/>
    <s v=" SydsjÃƒÂ¦lland"/>
    <s v="Low-priced"/>
    <x v="2"/>
    <n v="10235"/>
  </r>
  <r>
    <x v="2"/>
    <s v="Conam power boats"/>
    <x v="2"/>
    <x v="4"/>
    <x v="263"/>
    <n v="3.5"/>
    <x v="2"/>
    <x v="99"/>
    <n v="48000"/>
    <s v="Italy "/>
    <s v=" Campania "/>
    <s v="Low-priced"/>
    <x v="1"/>
    <n v="116749"/>
  </r>
  <r>
    <x v="0"/>
    <s v="Rio power boats"/>
    <x v="3"/>
    <x v="26"/>
    <x v="82"/>
    <n v="3.05"/>
    <x v="2"/>
    <x v="332"/>
    <n v="48000"/>
    <s v="Italy "/>
    <s v=" Emilia Romagna "/>
    <s v="Low-priced"/>
    <x v="1"/>
    <n v="116749"/>
  </r>
  <r>
    <x v="11"/>
    <s v="Vri-Jon power boats"/>
    <x v="4"/>
    <x v="19"/>
    <x v="264"/>
    <n v="3.99"/>
    <x v="5"/>
    <x v="36"/>
    <n v="48000"/>
    <s v="Germany "/>
    <s v=" nahe SaarbrÃƒÂ¼cken(Frankreich)"/>
    <s v="Low-priced"/>
    <x v="3"/>
    <n v="203469"/>
  </r>
  <r>
    <x v="19"/>
    <s v="Gobbi power boats"/>
    <x v="4"/>
    <x v="51"/>
    <x v="265"/>
    <n v="2.9"/>
    <x v="2"/>
    <x v="296"/>
    <n v="48000"/>
    <s v="Italy "/>
    <s v=" Veneto "/>
    <s v="Low-priced"/>
    <x v="1"/>
    <n v="116749"/>
  </r>
  <r>
    <x v="7"/>
    <s v="Chaparral power boats"/>
    <x v="3"/>
    <x v="52"/>
    <x v="38"/>
    <n v="3.1"/>
    <x v="2"/>
    <x v="37"/>
    <n v="48000"/>
    <s v="Italy "/>
    <s v=" Toscana "/>
    <s v="Low-priced"/>
    <x v="1"/>
    <n v="116749"/>
  </r>
  <r>
    <x v="2"/>
    <s v="Chaparral power boats"/>
    <x v="3"/>
    <x v="3"/>
    <x v="266"/>
    <n v="2.9"/>
    <x v="2"/>
    <x v="101"/>
    <n v="48000"/>
    <s v="Italy "/>
    <s v=" Mar Tirreno"/>
    <s v="Low-priced"/>
    <x v="1"/>
    <n v="116749"/>
  </r>
  <r>
    <x v="4"/>
    <s v="Jeanneau power boats"/>
    <x v="3"/>
    <x v="41"/>
    <x v="213"/>
    <n v="2.81"/>
    <x v="3"/>
    <x v="307"/>
    <n v="48000"/>
    <s v="France "/>
    <s v=" Saint-Quay-Portrieux, France"/>
    <s v="Low-priced"/>
    <x v="2"/>
    <n v="79308"/>
  </r>
  <r>
    <x v="21"/>
    <s v="Inter power boats"/>
    <x v="4"/>
    <x v="20"/>
    <x v="71"/>
    <n v="2.7"/>
    <x v="2"/>
    <x v="315"/>
    <n v="48000"/>
    <s v="Croatia (Hrvatska) "/>
    <s v=" Madarska"/>
    <s v="Low-priced"/>
    <x v="1"/>
    <n v="62671"/>
  </r>
  <r>
    <x v="6"/>
    <s v="Boston Whaler power boats"/>
    <x v="2"/>
    <x v="55"/>
    <x v="36"/>
    <n v="2.4300000000000002"/>
    <x v="2"/>
    <x v="237"/>
    <n v="48000"/>
    <s v="Netherlands "/>
    <s v=" In verkoophaven"/>
    <s v="Low-priced"/>
    <x v="2"/>
    <n v="50666"/>
  </r>
  <r>
    <x v="11"/>
    <s v="Bavaria power boats"/>
    <x v="3"/>
    <x v="26"/>
    <x v="243"/>
    <n v="2.95"/>
    <x v="2"/>
    <x v="118"/>
    <n v="48000"/>
    <s v="Italy "/>
    <s v=" Moniga del Garda (BS)"/>
    <s v="Low-priced"/>
    <x v="1"/>
    <n v="116749"/>
  </r>
  <r>
    <x v="2"/>
    <s v="Primatist power boats"/>
    <x v="4"/>
    <x v="46"/>
    <x v="267"/>
    <n v="2.96"/>
    <x v="2"/>
    <x v="29"/>
    <n v="48000"/>
    <s v="Italy "/>
    <s v=" Moniga del Garda (BS) "/>
    <s v="Low-priced"/>
    <x v="1"/>
    <n v="116749"/>
  </r>
  <r>
    <x v="2"/>
    <s v="Rinker power boats"/>
    <x v="2"/>
    <x v="52"/>
    <x v="234"/>
    <n v="2.59"/>
    <x v="2"/>
    <x v="321"/>
    <n v="48000"/>
    <s v="Belgium "/>
    <s v=" Maaseik (BE)"/>
    <s v="Low-priced"/>
    <x v="1"/>
    <n v="7904"/>
  </r>
  <r>
    <x v="2"/>
    <s v="Faeton power boats"/>
    <x v="4"/>
    <x v="43"/>
    <x v="82"/>
    <n v="3.25"/>
    <x v="2"/>
    <x v="204"/>
    <n v="49000"/>
    <s v="Croatia (Hrvatska) "/>
    <s v=" Pula"/>
    <s v="Low-priced"/>
    <x v="1"/>
    <n v="62671"/>
  </r>
  <r>
    <x v="4"/>
    <s v="BÃƒÂ©nÃƒÂ©teau power boats"/>
    <x v="3"/>
    <x v="8"/>
    <x v="247"/>
    <n v="2.5299999999999998"/>
    <x v="3"/>
    <x v="1"/>
    <n v="49000"/>
    <s v="France "/>
    <s v=" LES SABLES D OLONNE, France"/>
    <s v="Low-priced"/>
    <x v="2"/>
    <n v="79308"/>
  </r>
  <r>
    <x v="2"/>
    <s v="B2 Marine power boats"/>
    <x v="3"/>
    <x v="8"/>
    <x v="268"/>
    <n v="2.48"/>
    <x v="3"/>
    <x v="216"/>
    <n v="49000"/>
    <s v="France "/>
    <s v=" Marseille, France"/>
    <s v="Low-priced"/>
    <x v="2"/>
    <n v="79308"/>
  </r>
  <r>
    <x v="2"/>
    <s v="Regal power boats"/>
    <x v="3"/>
    <x v="17"/>
    <x v="42"/>
    <n v="2.5"/>
    <x v="3"/>
    <x v="272"/>
    <n v="49000"/>
    <s v="Slovak Republic "/>
    <s v=" BRATISLAVA, Slovaquie"/>
    <s v="Low-priced"/>
    <x v="1"/>
    <n v="723"/>
  </r>
  <r>
    <x v="2"/>
    <s v="Four Winns power boats"/>
    <x v="3"/>
    <x v="52"/>
    <x v="196"/>
    <n v="2.5499999999999998"/>
    <x v="2"/>
    <x v="221"/>
    <n v="49000"/>
    <s v="Germany "/>
    <s v=" LAMPERTHEIM"/>
    <s v="Low-priced"/>
    <x v="2"/>
    <n v="203469"/>
  </r>
  <r>
    <x v="5"/>
    <s v="Starfisher power boats"/>
    <x v="4"/>
    <x v="52"/>
    <x v="269"/>
    <n v="3.05"/>
    <x v="2"/>
    <x v="295"/>
    <n v="49000"/>
    <s v="Portugal "/>
    <s v=" Faro "/>
    <s v="Low-priced"/>
    <x v="1"/>
    <n v="13337"/>
  </r>
  <r>
    <x v="10"/>
    <s v="de Ruiter power boats"/>
    <x v="4"/>
    <x v="6"/>
    <x v="48"/>
    <n v="3.8"/>
    <x v="5"/>
    <x v="177"/>
    <n v="49000"/>
    <s v="Germany "/>
    <s v=" Nordrhein-Westfalen "/>
    <s v="Low-priced"/>
    <x v="3"/>
    <n v="203469"/>
  </r>
  <r>
    <x v="37"/>
    <s v="Pursuit power boats"/>
    <x v="3"/>
    <x v="23"/>
    <x v="270"/>
    <n v="3.2"/>
    <x v="2"/>
    <x v="233"/>
    <n v="49000"/>
    <s v="Italy "/>
    <s v=" Sardegna "/>
    <s v="Low-priced"/>
    <x v="1"/>
    <n v="116749"/>
  </r>
  <r>
    <x v="5"/>
    <s v="Formula power boats"/>
    <x v="3"/>
    <x v="18"/>
    <x v="77"/>
    <n v="2.44"/>
    <x v="2"/>
    <x v="177"/>
    <n v="49000"/>
    <s v="Austria "/>
    <s v=" Lake Constance "/>
    <s v="Low-priced"/>
    <x v="1"/>
    <n v="12666"/>
  </r>
  <r>
    <x v="38"/>
    <s v="MasterCraft power boats"/>
    <x v="3"/>
    <x v="47"/>
    <x v="271"/>
    <n v="2.4900000000000002"/>
    <x v="2"/>
    <x v="333"/>
    <n v="49000"/>
    <s v="Portugal "/>
    <s v=" Braga "/>
    <s v="Low-priced"/>
    <x v="2"/>
    <n v="13337"/>
  </r>
  <r>
    <x v="11"/>
    <s v="Thermo Yacht power boats"/>
    <x v="4"/>
    <x v="30"/>
    <x v="272"/>
    <n v="3.55"/>
    <x v="5"/>
    <x v="330"/>
    <n v="49500"/>
    <s v="Germany "/>
    <s v=" Niedersachsen "/>
    <s v="Low-priced"/>
    <x v="1"/>
    <n v="203469"/>
  </r>
  <r>
    <x v="10"/>
    <s v="Thermo Yacht power boats"/>
    <x v="4"/>
    <x v="30"/>
    <x v="272"/>
    <n v="3.55"/>
    <x v="5"/>
    <x v="334"/>
    <n v="49500"/>
    <s v="Germany "/>
    <s v=" Emden"/>
    <s v="Low-priced"/>
    <x v="1"/>
    <n v="203469"/>
  </r>
  <r>
    <x v="11"/>
    <s v="Parker power boats"/>
    <x v="5"/>
    <x v="8"/>
    <x v="273"/>
    <n v="2.5499999999999998"/>
    <x v="2"/>
    <x v="110"/>
    <n v="49499"/>
    <s v="Germany "/>
    <s v=" Nordrhein-Westfalen "/>
    <s v="Low-priced"/>
    <x v="2"/>
    <n v="203469"/>
  </r>
  <r>
    <x v="4"/>
    <s v="BÃƒÂ©nÃƒÂ©teau power boats"/>
    <x v="5"/>
    <x v="0"/>
    <x v="175"/>
    <n v="2.79"/>
    <x v="2"/>
    <x v="55"/>
    <n v="49490"/>
    <s v="Austria "/>
    <s v=" Wiener Neustadt"/>
    <s v="Low-priced"/>
    <x v="1"/>
    <n v="12666"/>
  </r>
  <r>
    <x v="5"/>
    <s v="Maril power boats"/>
    <x v="2"/>
    <x v="46"/>
    <x v="111"/>
    <n v="2.7"/>
    <x v="2"/>
    <x v="70"/>
    <n v="49450"/>
    <s v="Netherlands "/>
    <s v=" In verkoophaven"/>
    <s v="Low-priced"/>
    <x v="1"/>
    <n v="50666"/>
  </r>
  <r>
    <x v="2"/>
    <s v="Fairline power boats"/>
    <x v="4"/>
    <x v="32"/>
    <x v="77"/>
    <n v="3.36"/>
    <x v="2"/>
    <x v="335"/>
    <n v="49300"/>
    <s v="Spain "/>
    <s v=" Murcia"/>
    <s v="Low-priced"/>
    <x v="1"/>
    <n v="60234"/>
  </r>
  <r>
    <x v="2"/>
    <s v="Sensation power boats"/>
    <x v="5"/>
    <x v="1"/>
    <x v="131"/>
    <n v="2.5"/>
    <x v="2"/>
    <x v="336"/>
    <n v="49300"/>
    <s v="Germany "/>
    <s v=" im Vorlauf"/>
    <s v="Low-priced"/>
    <x v="2"/>
    <n v="203469"/>
  </r>
  <r>
    <x v="4"/>
    <s v="Jeanneau power boats"/>
    <x v="3"/>
    <x v="1"/>
    <x v="268"/>
    <n v="2.54"/>
    <x v="4"/>
    <x v="211"/>
    <n v="49900"/>
    <s v="Hungary "/>
    <s v=" Budapest"/>
    <s v="Low-priced"/>
    <x v="2"/>
    <n v="570"/>
  </r>
  <r>
    <x v="2"/>
    <s v="BÃƒÂ©nÃƒÂ©teau power boats"/>
    <x v="3"/>
    <x v="45"/>
    <x v="249"/>
    <n v="2.66"/>
    <x v="3"/>
    <x v="254"/>
    <n v="49900"/>
    <s v="France "/>
    <s v=" PORT LEUCATE, France"/>
    <s v="Low-priced"/>
    <x v="2"/>
    <n v="79308"/>
  </r>
  <r>
    <x v="39"/>
    <s v="Kaiser Bootsmanufaktur power boats"/>
    <x v="3"/>
    <x v="0"/>
    <x v="15"/>
    <n v="1.95"/>
    <x v="6"/>
    <x v="256"/>
    <n v="49900"/>
    <s v="Donau "/>
    <s v=" Straubing Bayern"/>
    <s v="Low-priced"/>
    <x v="2"/>
    <n v="773"/>
  </r>
  <r>
    <x v="39"/>
    <s v="Kaiser Bootsmanufaktur power boats"/>
    <x v="3"/>
    <x v="0"/>
    <x v="8"/>
    <n v="1.95"/>
    <x v="6"/>
    <x v="337"/>
    <n v="49900"/>
    <s v="Donau "/>
    <s v=" Straubing Bayern"/>
    <s v="Low-priced"/>
    <x v="2"/>
    <n v="773"/>
  </r>
  <r>
    <x v="5"/>
    <s v="Eolo power boats"/>
    <x v="5"/>
    <x v="0"/>
    <x v="53"/>
    <n v="2.5499999999999998"/>
    <x v="2"/>
    <x v="104"/>
    <n v="49900"/>
    <s v="Germany "/>
    <s v=" Stadtprozelten "/>
    <s v="Low-priced"/>
    <x v="2"/>
    <n v="203469"/>
  </r>
  <r>
    <x v="5"/>
    <s v="Finnmaster power boats"/>
    <x v="5"/>
    <x v="0"/>
    <x v="126"/>
    <n v="2.29"/>
    <x v="2"/>
    <x v="335"/>
    <n v="49890"/>
    <s v="Germany "/>
    <s v=" Ostsee "/>
    <s v="Low-priced"/>
    <x v="2"/>
    <n v="203469"/>
  </r>
  <r>
    <x v="8"/>
    <s v="Sea Ray power boats"/>
    <x v="5"/>
    <x v="0"/>
    <x v="239"/>
    <n v="2.21"/>
    <x v="2"/>
    <x v="233"/>
    <n v="54998.400000000001"/>
    <s v="Switzerland "/>
    <s v=" Luganersee "/>
    <s v="Mid-Priced"/>
    <x v="2"/>
    <n v="316879"/>
  </r>
  <r>
    <x v="4"/>
    <s v="Flipper power boats"/>
    <x v="0"/>
    <x v="1"/>
    <x v="124"/>
    <n v="2.48"/>
    <x v="2"/>
    <x v="17"/>
    <n v="54978"/>
    <s v="Switzerland "/>
    <s v=" VierwaldstÃƒÂ¤ttersee "/>
    <s v="Mid-Priced"/>
    <x v="2"/>
    <n v="316879"/>
  </r>
  <r>
    <x v="8"/>
    <s v="Sea Ray power boats"/>
    <x v="5"/>
    <x v="1"/>
    <x v="206"/>
    <n v="2.54"/>
    <x v="2"/>
    <x v="110"/>
    <n v="49850"/>
    <s v="Germany "/>
    <s v=" Bayern "/>
    <s v="Low-priced"/>
    <x v="2"/>
    <n v="203469"/>
  </r>
  <r>
    <x v="2"/>
    <s v="Sea Ray power boats"/>
    <x v="0"/>
    <x v="1"/>
    <x v="274"/>
    <n v="2.54"/>
    <x v="2"/>
    <x v="307"/>
    <n v="49850"/>
    <s v="Germany "/>
    <s v=" Bayern "/>
    <s v="Low-priced"/>
    <x v="2"/>
    <n v="203469"/>
  </r>
  <r>
    <x v="11"/>
    <s v="Birchwood power boats"/>
    <x v="4"/>
    <x v="29"/>
    <x v="77"/>
    <n v="3.75"/>
    <x v="2"/>
    <x v="327"/>
    <n v="49800"/>
    <s v="Croatia (Hrvatska) "/>
    <s v=" Zadar NÃƒÂ¤he "/>
    <s v="Low-priced"/>
    <x v="1"/>
    <n v="62671"/>
  </r>
  <r>
    <x v="5"/>
    <s v="Maxum power boats"/>
    <x v="3"/>
    <x v="43"/>
    <x v="275"/>
    <n v="2.87"/>
    <x v="2"/>
    <x v="227"/>
    <n v="49800"/>
    <s v="Germany "/>
    <s v=" Ostsee "/>
    <s v="Low-priced"/>
    <x v="1"/>
    <n v="203469"/>
  </r>
  <r>
    <x v="40"/>
    <s v="Regal power boats"/>
    <x v="3"/>
    <x v="45"/>
    <x v="30"/>
    <n v="2.59"/>
    <x v="8"/>
    <x v="338"/>
    <n v="50000"/>
    <s v="Poland "/>
    <s v=" WARSZAWA"/>
    <s v="Mid-Priced"/>
    <x v="2"/>
    <n v="5204"/>
  </r>
  <r>
    <x v="35"/>
    <s v="TigÃƒÂ© power boats"/>
    <x v="3"/>
    <x v="57"/>
    <x v="124"/>
    <n v="2.59"/>
    <x v="2"/>
    <x v="339"/>
    <n v="50000"/>
    <s v="Belgium "/>
    <s v=" Thuin"/>
    <s v="Mid-Priced"/>
    <x v="2"/>
    <n v="7904"/>
  </r>
  <r>
    <x v="19"/>
    <s v="Alpa power boats"/>
    <x v="4"/>
    <x v="39"/>
    <x v="276"/>
    <n v="3.36"/>
    <x v="3"/>
    <x v="60"/>
    <n v="50000"/>
    <s v="France "/>
    <s v=" Menton, France"/>
    <s v="Mid-Priced"/>
    <x v="3"/>
    <n v="79308"/>
  </r>
  <r>
    <x v="2"/>
    <s v="Sea Ray power boats"/>
    <x v="0"/>
    <x v="1"/>
    <x v="274"/>
    <n v="2.54"/>
    <x v="2"/>
    <x v="21"/>
    <n v="49999"/>
    <s v="Germany "/>
    <s v=" Bayern "/>
    <s v="Low-priced"/>
    <x v="2"/>
    <n v="203469"/>
  </r>
  <r>
    <x v="2"/>
    <s v="IRON power boats"/>
    <x v="9"/>
    <x v="0"/>
    <x v="192"/>
    <n v="2.44"/>
    <x v="2"/>
    <x v="54"/>
    <n v="49999"/>
    <s v="Germany "/>
    <s v=" Kiel"/>
    <s v="Low-priced"/>
    <x v="2"/>
    <n v="203469"/>
  </r>
  <r>
    <x v="2"/>
    <s v="NUVA Yachts power boats"/>
    <x v="12"/>
    <x v="1"/>
    <x v="239"/>
    <n v="2.4900000000000002"/>
    <x v="2"/>
    <x v="9"/>
    <n v="49950"/>
    <s v="Germany "/>
    <s v=" LÃƒÂ¼becker Bucht "/>
    <s v="Low-priced"/>
    <x v="2"/>
    <n v="203469"/>
  </r>
  <r>
    <x v="2"/>
    <s v="Cobalt power boats"/>
    <x v="3"/>
    <x v="52"/>
    <x v="26"/>
    <n v="2.59"/>
    <x v="4"/>
    <x v="340"/>
    <n v="49950"/>
    <s v="Switzerland "/>
    <s v=" Lago Maggiore "/>
    <s v="Low-priced"/>
    <x v="2"/>
    <n v="316879"/>
  </r>
  <r>
    <x v="4"/>
    <s v="BÃƒÂ©nÃƒÂ©teau power boats"/>
    <x v="0"/>
    <x v="1"/>
    <x v="247"/>
    <n v="2.5299999999999998"/>
    <x v="2"/>
    <x v="139"/>
    <n v="49949"/>
    <s v="Switzerland "/>
    <s v=" Bielersee "/>
    <s v="Low-priced"/>
    <x v="2"/>
    <n v="316879"/>
  </r>
  <r>
    <x v="0"/>
    <s v="BÃƒÂ©nÃƒÂ©teau power boats"/>
    <x v="5"/>
    <x v="1"/>
    <x v="277"/>
    <n v="2.5"/>
    <x v="3"/>
    <x v="181"/>
    <n v="50652"/>
    <s v="Portugal "/>
    <s v=" Parchal, Portugal"/>
    <s v="Mid-Priced"/>
    <x v="2"/>
    <n v="13337"/>
  </r>
  <r>
    <x v="8"/>
    <s v="Buster power boats"/>
    <x v="5"/>
    <x v="0"/>
    <x v="133"/>
    <n v="2.2000000000000002"/>
    <x v="1"/>
    <x v="120"/>
    <n v="50590"/>
    <s v="Germany "/>
    <s v=" Ostsee "/>
    <s v="Mid-Priced"/>
    <x v="2"/>
    <n v="203469"/>
  </r>
  <r>
    <x v="8"/>
    <s v="Glastron power boats"/>
    <x v="5"/>
    <x v="45"/>
    <x v="133"/>
    <n v="2.44"/>
    <x v="3"/>
    <x v="19"/>
    <n v="45950"/>
    <s v="United Kingdom "/>
    <s v=" LINCOLN, Royaume Uni"/>
    <s v="Low-priced"/>
    <x v="2"/>
    <n v="12005"/>
  </r>
  <r>
    <x v="6"/>
    <s v="Jeanneau power boats"/>
    <x v="5"/>
    <x v="1"/>
    <x v="171"/>
    <n v="2.52"/>
    <x v="3"/>
    <x v="298"/>
    <n v="50200"/>
    <s v="France "/>
    <s v=" LA ROCHELLE, France"/>
    <s v="Mid-Priced"/>
    <x v="2"/>
    <n v="79308"/>
  </r>
  <r>
    <x v="5"/>
    <s v="VBoats power boats"/>
    <x v="5"/>
    <x v="0"/>
    <x v="49"/>
    <n v="2.48"/>
    <x v="1"/>
    <x v="107"/>
    <n v="55167.72"/>
    <s v="Switzerland "/>
    <s v=" Bouveret"/>
    <s v="Mid-Priced"/>
    <x v="2"/>
    <n v="316879"/>
  </r>
  <r>
    <x v="6"/>
    <s v="Faeton power boats"/>
    <x v="3"/>
    <x v="52"/>
    <x v="234"/>
    <n v="2.9"/>
    <x v="2"/>
    <x v="0"/>
    <n v="50000"/>
    <s v="Italy "/>
    <s v=" Mar Tirreno"/>
    <s v="Mid-Priced"/>
    <x v="1"/>
    <n v="116749"/>
  </r>
  <r>
    <x v="19"/>
    <s v="President power boats"/>
    <x v="4"/>
    <x v="2"/>
    <x v="201"/>
    <n v="4.2"/>
    <x v="2"/>
    <x v="114"/>
    <n v="50000"/>
    <s v="Croatia (Hrvatska) "/>
    <s v=" Split"/>
    <s v="Mid-Priced"/>
    <x v="1"/>
    <n v="62671"/>
  </r>
  <r>
    <x v="8"/>
    <s v="Quicksilver (Brunswick Marine) power boats"/>
    <x v="5"/>
    <x v="0"/>
    <x v="191"/>
    <n v="2.5499999999999998"/>
    <x v="2"/>
    <x v="199"/>
    <n v="57395.4"/>
    <s v="Switzerland "/>
    <s v=" Neuenburgersee "/>
    <s v="Mid-Priced"/>
    <x v="2"/>
    <n v="316879"/>
  </r>
  <r>
    <x v="4"/>
    <s v="Yamarin power boats"/>
    <x v="0"/>
    <x v="0"/>
    <x v="122"/>
    <n v="2.54"/>
    <x v="2"/>
    <x v="328"/>
    <n v="52000"/>
    <s v="Germany "/>
    <s v=" auf Anfrage"/>
    <s v="Mid-Priced"/>
    <x v="2"/>
    <n v="203469"/>
  </r>
  <r>
    <x v="2"/>
    <s v="Raffaelli power boats"/>
    <x v="2"/>
    <x v="51"/>
    <x v="263"/>
    <n v="4"/>
    <x v="2"/>
    <x v="341"/>
    <n v="52000"/>
    <s v="Italy "/>
    <s v=" Sardegna "/>
    <s v="Mid-Priced"/>
    <x v="1"/>
    <n v="116749"/>
  </r>
  <r>
    <x v="11"/>
    <s v="Faeton power boats"/>
    <x v="4"/>
    <x v="43"/>
    <x v="165"/>
    <n v="3.36"/>
    <x v="2"/>
    <x v="342"/>
    <n v="52000"/>
    <s v="Italy "/>
    <s v=" Mar Tirreno"/>
    <s v="Mid-Priced"/>
    <x v="1"/>
    <n v="116749"/>
  </r>
  <r>
    <x v="11"/>
    <s v="Dellapasqua power boats"/>
    <x v="4"/>
    <x v="35"/>
    <x v="278"/>
    <n v="3.6"/>
    <x v="2"/>
    <x v="332"/>
    <n v="52000"/>
    <s v="Italy "/>
    <s v=" Veneto "/>
    <s v="Mid-Priced"/>
    <x v="1"/>
    <n v="116749"/>
  </r>
  <r>
    <x v="11"/>
    <s v="Gallart power boats"/>
    <x v="4"/>
    <x v="5"/>
    <x v="279"/>
    <n v="4"/>
    <x v="2"/>
    <x v="95"/>
    <n v="52000"/>
    <s v="Germany "/>
    <s v=" Bayern / Badenwuertemberg"/>
    <s v="Mid-Priced"/>
    <x v="3"/>
    <n v="203469"/>
  </r>
  <r>
    <x v="19"/>
    <s v="ACM Dufour power boats"/>
    <x v="4"/>
    <x v="35"/>
    <x v="280"/>
    <n v="4.0999999999999996"/>
    <x v="3"/>
    <x v="58"/>
    <n v="52000"/>
    <s v="France "/>
    <s v=" BARNEVILLE CARTERET, France"/>
    <s v="Mid-Priced"/>
    <x v="3"/>
    <n v="79308"/>
  </r>
  <r>
    <x v="11"/>
    <s v="Raffaelli power boats"/>
    <x v="4"/>
    <x v="16"/>
    <x v="235"/>
    <n v="3.62"/>
    <x v="2"/>
    <x v="78"/>
    <n v="52000"/>
    <s v="Italy "/>
    <s v=" Mar Tirreno"/>
    <s v="Mid-Priced"/>
    <x v="1"/>
    <n v="116749"/>
  </r>
  <r>
    <x v="11"/>
    <s v="Absolute power boats"/>
    <x v="3"/>
    <x v="37"/>
    <x v="57"/>
    <n v="2.5"/>
    <x v="2"/>
    <x v="268"/>
    <n v="59160"/>
    <s v="Switzerland "/>
    <s v=" Luganersee "/>
    <s v="Mid-Priced"/>
    <x v="2"/>
    <n v="316879"/>
  </r>
  <r>
    <x v="0"/>
    <s v="BÃƒÂ©nÃƒÂ©teau power boats"/>
    <x v="5"/>
    <x v="0"/>
    <x v="26"/>
    <n v="2.48"/>
    <x v="2"/>
    <x v="146"/>
    <n v="53648"/>
    <s v="Austria "/>
    <s v=" Wr. Neustadt"/>
    <s v="Mid-Priced"/>
    <x v="2"/>
    <n v="12666"/>
  </r>
  <r>
    <x v="8"/>
    <s v="Sea Ray power boats"/>
    <x v="5"/>
    <x v="0"/>
    <x v="239"/>
    <n v="2.21"/>
    <x v="2"/>
    <x v="161"/>
    <n v="53565"/>
    <s v="Germany "/>
    <s v=" Baden-WÃƒÂ¼rttemberg "/>
    <s v="Mid-Priced"/>
    <x v="2"/>
    <n v="203469"/>
  </r>
  <r>
    <x v="4"/>
    <s v="Larson power boats"/>
    <x v="3"/>
    <x v="19"/>
    <x v="6"/>
    <n v="2.6"/>
    <x v="2"/>
    <x v="245"/>
    <n v="59058"/>
    <s v="Switzerland "/>
    <s v=" Lake Geneva "/>
    <s v="Mid-Priced"/>
    <x v="1"/>
    <n v="316879"/>
  </r>
  <r>
    <x v="4"/>
    <s v="Four Winns power boats"/>
    <x v="3"/>
    <x v="47"/>
    <x v="111"/>
    <n v="2"/>
    <x v="2"/>
    <x v="6"/>
    <n v="53500"/>
    <s v="Croatia (Hrvatska) "/>
    <s v=" Kvarner"/>
    <s v="Mid-Priced"/>
    <x v="1"/>
    <n v="62671"/>
  </r>
  <r>
    <x v="8"/>
    <s v="Quicksilver (Brunswick Marine) power boats"/>
    <x v="5"/>
    <x v="0"/>
    <x v="248"/>
    <n v="2.46"/>
    <x v="2"/>
    <x v="343"/>
    <n v="53499"/>
    <s v="Germany "/>
    <s v=" Kieler Bucht mit Fehmarn "/>
    <s v="Mid-Priced"/>
    <x v="2"/>
    <n v="203469"/>
  </r>
  <r>
    <x v="11"/>
    <s v="Storebro power boats"/>
    <x v="2"/>
    <x v="5"/>
    <x v="281"/>
    <n v="3.25"/>
    <x v="2"/>
    <x v="107"/>
    <n v="51350"/>
    <s v="Denmark "/>
    <s v=" SÃƒÂ¸nderjylland"/>
    <s v="Mid-Priced"/>
    <x v="1"/>
    <n v="10235"/>
  </r>
  <r>
    <x v="11"/>
    <s v="Parker power boats"/>
    <x v="11"/>
    <x v="1"/>
    <x v="138"/>
    <n v="2.8"/>
    <x v="2"/>
    <x v="67"/>
    <n v="53049"/>
    <s v="Germany "/>
    <s v=" Nordrhein-Westfalen "/>
    <s v="Mid-Priced"/>
    <x v="2"/>
    <n v="203469"/>
  </r>
  <r>
    <x v="11"/>
    <s v="Airon Marine power boats"/>
    <x v="4"/>
    <x v="23"/>
    <x v="282"/>
    <n v="3.1"/>
    <x v="2"/>
    <x v="298"/>
    <n v="54500"/>
    <s v="Italy "/>
    <s v=" Marche - Umbria "/>
    <s v="Mid-Priced"/>
    <x v="1"/>
    <n v="116749"/>
  </r>
  <r>
    <x v="11"/>
    <s v="Airon Marine power boats"/>
    <x v="4"/>
    <x v="23"/>
    <x v="282"/>
    <n v="3.1"/>
    <x v="2"/>
    <x v="193"/>
    <n v="54500"/>
    <s v="Italy "/>
    <s v=" Marche - Umbria "/>
    <s v="Mid-Priced"/>
    <x v="1"/>
    <n v="116749"/>
  </r>
  <r>
    <x v="4"/>
    <s v="BÃƒÂ©nÃƒÂ©teau power boats"/>
    <x v="0"/>
    <x v="1"/>
    <x v="247"/>
    <n v="2.5299999999999998"/>
    <x v="2"/>
    <x v="344"/>
    <n v="54490"/>
    <s v="Germany "/>
    <s v=" 86368 Gersthofen  - Augsburg"/>
    <s v="Mid-Priced"/>
    <x v="2"/>
    <n v="203469"/>
  </r>
  <r>
    <x v="11"/>
    <s v="Quicksilver (Brunswick Marine) power boats"/>
    <x v="5"/>
    <x v="0"/>
    <x v="218"/>
    <n v="2.5499999999999998"/>
    <x v="2"/>
    <x v="193"/>
    <n v="60078"/>
    <s v="Switzerland "/>
    <s v=" Neuenburgersee "/>
    <s v="Mid-Priced"/>
    <x v="2"/>
    <n v="316879"/>
  </r>
  <r>
    <x v="8"/>
    <s v="Sea Ray power boats"/>
    <x v="5"/>
    <x v="0"/>
    <x v="206"/>
    <n v="2.54"/>
    <x v="2"/>
    <x v="290"/>
    <n v="54370"/>
    <s v="Germany "/>
    <s v=" Berlin "/>
    <s v="Mid-Priced"/>
    <x v="2"/>
    <n v="203469"/>
  </r>
  <r>
    <x v="2"/>
    <s v="Sea Ray power boats"/>
    <x v="5"/>
    <x v="0"/>
    <x v="206"/>
    <n v="2.54"/>
    <x v="2"/>
    <x v="254"/>
    <n v="54370"/>
    <s v="Germany "/>
    <s v=" Berlin "/>
    <s v="Mid-Priced"/>
    <x v="2"/>
    <n v="203469"/>
  </r>
  <r>
    <x v="2"/>
    <s v="Sea Ray power boats"/>
    <x v="5"/>
    <x v="0"/>
    <x v="206"/>
    <n v="2.54"/>
    <x v="2"/>
    <x v="345"/>
    <n v="54370"/>
    <s v="Germany "/>
    <s v=" Berlin "/>
    <s v="Mid-Priced"/>
    <x v="2"/>
    <n v="203469"/>
  </r>
  <r>
    <x v="8"/>
    <s v="Sea Ray power boats"/>
    <x v="5"/>
    <x v="0"/>
    <x v="206"/>
    <n v="2.54"/>
    <x v="2"/>
    <x v="153"/>
    <n v="54370"/>
    <s v="Germany "/>
    <s v=" Berlin "/>
    <s v="Mid-Priced"/>
    <x v="2"/>
    <n v="203469"/>
  </r>
  <r>
    <x v="5"/>
    <s v="Bayliner power boats"/>
    <x v="5"/>
    <x v="0"/>
    <x v="13"/>
    <n v="2.4"/>
    <x v="2"/>
    <x v="346"/>
    <n v="54106"/>
    <s v="Germany "/>
    <s v=" Lake Constance "/>
    <s v="Mid-Priced"/>
    <x v="2"/>
    <n v="203469"/>
  </r>
  <r>
    <x v="8"/>
    <s v="Sea Ray power boats"/>
    <x v="5"/>
    <x v="8"/>
    <x v="206"/>
    <n v="2.54"/>
    <x v="2"/>
    <x v="347"/>
    <n v="54070"/>
    <s v="Germany "/>
    <s v=" Berlin "/>
    <s v="Mid-Priced"/>
    <x v="2"/>
    <n v="203469"/>
  </r>
  <r>
    <x v="4"/>
    <s v="Ocqueteau power boats"/>
    <x v="4"/>
    <x v="28"/>
    <x v="283"/>
    <n v="2.95"/>
    <x v="3"/>
    <x v="3"/>
    <n v="55000"/>
    <s v="France "/>
    <s v=" LE CAP D'AGDE, LE CAP D'AGDE, LE CAP D'AGDE, LE CA"/>
    <s v="Mid-Priced"/>
    <x v="1"/>
    <n v="79308"/>
  </r>
  <r>
    <x v="4"/>
    <s v="Ocqueteau power boats"/>
    <x v="4"/>
    <x v="28"/>
    <x v="283"/>
    <n v="2.95"/>
    <x v="3"/>
    <x v="287"/>
    <n v="55000"/>
    <s v="France "/>
    <s v=" LE CAP D'AGDE, LE CAP D'AGDE"/>
    <s v="Mid-Priced"/>
    <x v="1"/>
    <n v="79308"/>
  </r>
  <r>
    <x v="41"/>
    <s v="Moomba power boats"/>
    <x v="3"/>
    <x v="41"/>
    <x v="58"/>
    <n v="2.56"/>
    <x v="8"/>
    <x v="305"/>
    <n v="55000"/>
    <s v="Poland "/>
    <s v=" Warszawa"/>
    <s v="Mid-Priced"/>
    <x v="2"/>
    <n v="5204"/>
  </r>
  <r>
    <x v="5"/>
    <s v="Bruno Abbate power boats"/>
    <x v="4"/>
    <x v="28"/>
    <x v="284"/>
    <n v="2.95"/>
    <x v="2"/>
    <x v="77"/>
    <n v="55000"/>
    <s v="Italy "/>
    <s v=" Sicilia "/>
    <s v="Mid-Priced"/>
    <x v="1"/>
    <n v="116749"/>
  </r>
  <r>
    <x v="4"/>
    <s v="BÃƒÂ©nÃƒÂ©teau power boats"/>
    <x v="3"/>
    <x v="27"/>
    <x v="246"/>
    <n v="2.77"/>
    <x v="3"/>
    <x v="257"/>
    <n v="55000"/>
    <s v="France "/>
    <s v=" Saint Quay Portrieux, France"/>
    <s v="Mid-Priced"/>
    <x v="2"/>
    <n v="79308"/>
  </r>
  <r>
    <x v="2"/>
    <s v="Boston Whaler power boats"/>
    <x v="3"/>
    <x v="52"/>
    <x v="109"/>
    <n v="2.66"/>
    <x v="2"/>
    <x v="246"/>
    <n v="55000"/>
    <s v="Italy "/>
    <s v=" Mar Tirreno"/>
    <s v="Mid-Priced"/>
    <x v="1"/>
    <n v="116749"/>
  </r>
  <r>
    <x v="5"/>
    <s v="Fiart Mare power boats"/>
    <x v="4"/>
    <x v="46"/>
    <x v="285"/>
    <n v="3.68"/>
    <x v="2"/>
    <x v="348"/>
    <n v="55000"/>
    <s v="France "/>
    <s v=" CÃƒÂ´te d'Azur "/>
    <s v="Mid-Priced"/>
    <x v="1"/>
    <n v="79308"/>
  </r>
  <r>
    <x v="10"/>
    <s v="Inter power boats"/>
    <x v="4"/>
    <x v="3"/>
    <x v="286"/>
    <n v="2.7"/>
    <x v="2"/>
    <x v="29"/>
    <n v="55000"/>
    <s v="Germany "/>
    <s v=" Berlin "/>
    <s v="Mid-Priced"/>
    <x v="2"/>
    <n v="203469"/>
  </r>
  <r>
    <x v="4"/>
    <s v="Quicksilver (Brunswick Marine) power boats"/>
    <x v="5"/>
    <x v="0"/>
    <x v="236"/>
    <n v="2.86"/>
    <x v="2"/>
    <x v="349"/>
    <n v="54999"/>
    <s v="Germany "/>
    <s v=" Kieler Bucht mit Fehmarn "/>
    <s v="Mid-Priced"/>
    <x v="2"/>
    <n v="203469"/>
  </r>
  <r>
    <x v="4"/>
    <s v="Carver power boats"/>
    <x v="4"/>
    <x v="51"/>
    <x v="272"/>
    <n v="3.75"/>
    <x v="2"/>
    <x v="230"/>
    <n v="60180"/>
    <s v="Switzerland "/>
    <s v=" Murtensee "/>
    <s v="Mid-Priced"/>
    <x v="1"/>
    <n v="316879"/>
  </r>
  <r>
    <x v="2"/>
    <s v="Bayliner power boats"/>
    <x v="4"/>
    <x v="3"/>
    <x v="111"/>
    <n v="3"/>
    <x v="2"/>
    <x v="244"/>
    <n v="55000"/>
    <s v="Croatia (Hrvatska) "/>
    <s v=" Kvarner"/>
    <s v="Mid-Priced"/>
    <x v="1"/>
    <n v="62671"/>
  </r>
  <r>
    <x v="1"/>
    <s v="Pro-Line power boats"/>
    <x v="3"/>
    <x v="52"/>
    <x v="81"/>
    <n v="2.95"/>
    <x v="2"/>
    <x v="93"/>
    <n v="55000"/>
    <s v="Italy "/>
    <s v=" Mar Tirreno"/>
    <s v="Mid-Priced"/>
    <x v="1"/>
    <n v="116749"/>
  </r>
  <r>
    <x v="0"/>
    <s v="Saver power boats"/>
    <x v="3"/>
    <x v="47"/>
    <x v="94"/>
    <n v="2.98"/>
    <x v="2"/>
    <x v="222"/>
    <n v="55000"/>
    <s v="Italy "/>
    <s v=" Marche - Umbria "/>
    <s v="Mid-Priced"/>
    <x v="1"/>
    <n v="116749"/>
  </r>
  <r>
    <x v="2"/>
    <s v="Tecnomar power boats"/>
    <x v="4"/>
    <x v="37"/>
    <x v="190"/>
    <n v="2.7"/>
    <x v="2"/>
    <x v="287"/>
    <n v="55000"/>
    <s v="Italy "/>
    <s v=" Toscana "/>
    <s v="Mid-Priced"/>
    <x v="1"/>
    <n v="116749"/>
  </r>
  <r>
    <x v="11"/>
    <s v="Sunseeker power boats"/>
    <x v="4"/>
    <x v="30"/>
    <x v="287"/>
    <n v="3.16"/>
    <x v="2"/>
    <x v="222"/>
    <n v="55000"/>
    <s v="Portugal "/>
    <s v=" North Of"/>
    <s v="Mid-Priced"/>
    <x v="1"/>
    <n v="13337"/>
  </r>
  <r>
    <x v="11"/>
    <s v="Menorquin power boats"/>
    <x v="2"/>
    <x v="9"/>
    <x v="227"/>
    <n v="3.52"/>
    <x v="2"/>
    <x v="4"/>
    <n v="55000"/>
    <s v="Spain "/>
    <s v=" Mallorca "/>
    <s v="Mid-Priced"/>
    <x v="1"/>
    <n v="60234"/>
  </r>
  <r>
    <x v="21"/>
    <s v="Tiara power boats"/>
    <x v="4"/>
    <x v="51"/>
    <x v="288"/>
    <n v="4.1500000000000004"/>
    <x v="3"/>
    <x v="350"/>
    <n v="55000"/>
    <s v="France "/>
    <s v=" MENTON GARAVAN, MENTON"/>
    <s v="Mid-Priced"/>
    <x v="1"/>
    <n v="79308"/>
  </r>
  <r>
    <x v="1"/>
    <s v="Boston Whaler power boats"/>
    <x v="4"/>
    <x v="16"/>
    <x v="204"/>
    <n v="3.6"/>
    <x v="2"/>
    <x v="298"/>
    <n v="55000"/>
    <s v="Italy "/>
    <s v=" Sardegna "/>
    <s v="Mid-Priced"/>
    <x v="1"/>
    <n v="116749"/>
  </r>
  <r>
    <x v="19"/>
    <s v="Princess power boats"/>
    <x v="4"/>
    <x v="29"/>
    <x v="289"/>
    <n v="3.96"/>
    <x v="2"/>
    <x v="105"/>
    <n v="55000"/>
    <s v="Croatia (Hrvatska) "/>
    <s v=" Split"/>
    <s v="Mid-Priced"/>
    <x v="1"/>
    <n v="62671"/>
  </r>
  <r>
    <x v="11"/>
    <s v="Cranchi power boats"/>
    <x v="4"/>
    <x v="3"/>
    <x v="290"/>
    <n v="3.26"/>
    <x v="2"/>
    <x v="128"/>
    <n v="55000"/>
    <s v="Italy "/>
    <s v=" Venezia"/>
    <s v="Mid-Priced"/>
    <x v="1"/>
    <n v="116749"/>
  </r>
  <r>
    <x v="11"/>
    <s v="Maxum power boats"/>
    <x v="3"/>
    <x v="43"/>
    <x v="82"/>
    <n v="2.96"/>
    <x v="2"/>
    <x v="351"/>
    <n v="55000"/>
    <s v="Croatia (Hrvatska) "/>
    <s v=" INFO DD-YACHTING"/>
    <s v="Mid-Priced"/>
    <x v="1"/>
    <n v="62671"/>
  </r>
  <r>
    <x v="19"/>
    <s v="Dellapasqua power boats"/>
    <x v="4"/>
    <x v="53"/>
    <x v="291"/>
    <n v="3.75"/>
    <x v="2"/>
    <x v="178"/>
    <n v="55000"/>
    <s v="Italy "/>
    <s v=" Veneto "/>
    <s v="Mid-Priced"/>
    <x v="1"/>
    <n v="116749"/>
  </r>
  <r>
    <x v="11"/>
    <s v="Sessa power boats"/>
    <x v="4"/>
    <x v="42"/>
    <x v="182"/>
    <n v="3.53"/>
    <x v="2"/>
    <x v="204"/>
    <n v="55000"/>
    <s v="Italy "/>
    <s v=" Veneto "/>
    <s v="Mid-Priced"/>
    <x v="1"/>
    <n v="116749"/>
  </r>
  <r>
    <x v="11"/>
    <s v="Sunseeker power boats"/>
    <x v="3"/>
    <x v="30"/>
    <x v="287"/>
    <n v="3.2"/>
    <x v="2"/>
    <x v="268"/>
    <n v="56000"/>
    <s v="Germany "/>
    <s v=" Kressbronn/Halle"/>
    <s v="Mid-Priced"/>
    <x v="1"/>
    <n v="203469"/>
  </r>
  <r>
    <x v="4"/>
    <s v="Faeton power boats"/>
    <x v="4"/>
    <x v="43"/>
    <x v="132"/>
    <n v="3.36"/>
    <x v="2"/>
    <x v="303"/>
    <n v="56000"/>
    <s v="Italy "/>
    <s v=" Sardegna "/>
    <s v="Mid-Priced"/>
    <x v="1"/>
    <n v="116749"/>
  </r>
  <r>
    <x v="2"/>
    <s v="Tecnomar power boats"/>
    <x v="4"/>
    <x v="26"/>
    <x v="253"/>
    <n v="2.8"/>
    <x v="2"/>
    <x v="73"/>
    <n v="56000"/>
    <s v="Italy "/>
    <s v=" Toscana "/>
    <s v="Mid-Priced"/>
    <x v="1"/>
    <n v="116749"/>
  </r>
  <r>
    <x v="4"/>
    <s v="BÃƒÂ©nÃƒÂ©teau power boats"/>
    <x v="5"/>
    <x v="1"/>
    <x v="247"/>
    <n v="2.5299999999999998"/>
    <x v="3"/>
    <x v="352"/>
    <n v="56000"/>
    <s v="France "/>
    <s v=" Antibes, Antibes"/>
    <s v="Mid-Priced"/>
    <x v="2"/>
    <n v="79308"/>
  </r>
  <r>
    <x v="4"/>
    <s v="BÃƒÂ©nÃƒÂ©teau power boats"/>
    <x v="3"/>
    <x v="45"/>
    <x v="271"/>
    <n v="2.79"/>
    <x v="3"/>
    <x v="130"/>
    <n v="56000"/>
    <s v="France "/>
    <s v=" BENODET, France"/>
    <s v="Mid-Priced"/>
    <x v="2"/>
    <n v="79308"/>
  </r>
  <r>
    <x v="4"/>
    <s v="Jeanneau power boats"/>
    <x v="3"/>
    <x v="45"/>
    <x v="80"/>
    <n v="2.81"/>
    <x v="3"/>
    <x v="336"/>
    <n v="56000"/>
    <s v="France "/>
    <s v=" Saint-Quay-Portrieux, France"/>
    <s v="Mid-Priced"/>
    <x v="2"/>
    <n v="79308"/>
  </r>
  <r>
    <x v="0"/>
    <s v="BÃƒÂ©nÃƒÂ©teau power boats"/>
    <x v="5"/>
    <x v="0"/>
    <x v="26"/>
    <n v="2.48"/>
    <x v="3"/>
    <x v="341"/>
    <n v="56000"/>
    <s v="France "/>
    <s v=" LES SABLES OLONNE, France"/>
    <s v="Mid-Priced"/>
    <x v="2"/>
    <n v="79308"/>
  </r>
  <r>
    <x v="0"/>
    <s v="BÃƒÂ©nÃƒÂ©teau power boats"/>
    <x v="3"/>
    <x v="8"/>
    <x v="249"/>
    <n v="2.66"/>
    <x v="3"/>
    <x v="231"/>
    <n v="56000"/>
    <s v="France "/>
    <s v=" LE CAP D'AGDE, France"/>
    <s v="Mid-Priced"/>
    <x v="2"/>
    <n v="79308"/>
  </r>
  <r>
    <x v="0"/>
    <s v="BÃƒÂ©nÃƒÂ©teau power boats"/>
    <x v="2"/>
    <x v="8"/>
    <x v="249"/>
    <n v="2.66"/>
    <x v="3"/>
    <x v="307"/>
    <n v="56000"/>
    <s v="France "/>
    <s v=" LE CAP D'AGDE, France"/>
    <s v="Mid-Priced"/>
    <x v="2"/>
    <n v="79308"/>
  </r>
  <r>
    <x v="0"/>
    <s v="BÃƒÂ©nÃƒÂ©teau power boats"/>
    <x v="5"/>
    <x v="0"/>
    <x v="26"/>
    <n v="2.48"/>
    <x v="3"/>
    <x v="27"/>
    <n v="56000"/>
    <s v="France "/>
    <s v=" SAINT GILLES CROIX DE VIE, France"/>
    <s v="Mid-Priced"/>
    <x v="2"/>
    <n v="79308"/>
  </r>
  <r>
    <x v="8"/>
    <s v="Four Winns power boats"/>
    <x v="5"/>
    <x v="1"/>
    <x v="224"/>
    <n v="2.31"/>
    <x v="2"/>
    <x v="88"/>
    <n v="61663.08"/>
    <s v="Switzerland "/>
    <s v=" Stansstad"/>
    <s v="Mid-Priced"/>
    <x v="2"/>
    <n v="316879"/>
  </r>
  <r>
    <x v="2"/>
    <s v="Cobalt power boats"/>
    <x v="3"/>
    <x v="52"/>
    <x v="179"/>
    <n v="2.59"/>
    <x v="2"/>
    <x v="353"/>
    <n v="63240"/>
    <s v="Switzerland "/>
    <s v=" Lake Constance "/>
    <s v="Mid-Priced"/>
    <x v="1"/>
    <n v="316879"/>
  </r>
  <r>
    <x v="5"/>
    <s v="Seaco power boats"/>
    <x v="3"/>
    <x v="4"/>
    <x v="292"/>
    <n v="2.95"/>
    <x v="2"/>
    <x v="354"/>
    <n v="63240"/>
    <s v="Switzerland "/>
    <s v=" Lake of Zurich "/>
    <s v="Mid-Priced"/>
    <x v="1"/>
    <n v="316879"/>
  </r>
  <r>
    <x v="8"/>
    <s v="Maxima power boats"/>
    <x v="0"/>
    <x v="0"/>
    <x v="42"/>
    <n v="2.8"/>
    <x v="2"/>
    <x v="329"/>
    <n v="57035"/>
    <s v="Germany "/>
    <s v=" Lake Constance "/>
    <s v="Mid-Priced"/>
    <x v="1"/>
    <n v="203469"/>
  </r>
  <r>
    <x v="11"/>
    <s v="Sealine power boats"/>
    <x v="4"/>
    <x v="32"/>
    <x v="293"/>
    <n v="3.23"/>
    <x v="2"/>
    <x v="16"/>
    <n v="57000"/>
    <s v="Italy "/>
    <s v=" INFO DD-YACHTING"/>
    <s v="Mid-Priced"/>
    <x v="1"/>
    <n v="116749"/>
  </r>
  <r>
    <x v="19"/>
    <s v="Piantoni (IT) power boats"/>
    <x v="2"/>
    <x v="51"/>
    <x v="294"/>
    <n v="4.41"/>
    <x v="2"/>
    <x v="351"/>
    <n v="57000"/>
    <s v="Italy "/>
    <s v=" onbekend"/>
    <s v="Mid-Priced"/>
    <x v="3"/>
    <n v="116749"/>
  </r>
  <r>
    <x v="4"/>
    <s v="BÃƒÂ©nÃƒÂ©teau power boats"/>
    <x v="4"/>
    <x v="28"/>
    <x v="295"/>
    <n v="2.98"/>
    <x v="3"/>
    <x v="274"/>
    <n v="57000"/>
    <s v="France "/>
    <s v=" MANDELIEU, MANDELIEU"/>
    <s v="Mid-Priced"/>
    <x v="1"/>
    <n v="79308"/>
  </r>
  <r>
    <x v="11"/>
    <s v="Airon Marine power boats"/>
    <x v="4"/>
    <x v="7"/>
    <x v="296"/>
    <n v="3.2"/>
    <x v="2"/>
    <x v="21"/>
    <n v="57000"/>
    <s v="Italy "/>
    <s v=" Veneto "/>
    <s v="Mid-Priced"/>
    <x v="1"/>
    <n v="116749"/>
  </r>
  <r>
    <x v="0"/>
    <s v="Jeanneau power boats"/>
    <x v="5"/>
    <x v="0"/>
    <x v="171"/>
    <n v="2.48"/>
    <x v="5"/>
    <x v="303"/>
    <n v="57000"/>
    <s v="France "/>
    <s v=" PORNICHET, France"/>
    <s v="Mid-Priced"/>
    <x v="2"/>
    <n v="79308"/>
  </r>
  <r>
    <x v="0"/>
    <s v="BÃƒÂ©nÃƒÂ©teau power boats"/>
    <x v="5"/>
    <x v="0"/>
    <x v="297"/>
    <n v="2.48"/>
    <x v="3"/>
    <x v="225"/>
    <n v="57000"/>
    <s v="France "/>
    <s v=" Cogolin, France"/>
    <s v="Mid-Priced"/>
    <x v="2"/>
    <n v="79308"/>
  </r>
  <r>
    <x v="8"/>
    <s v="Bayliner power boats"/>
    <x v="7"/>
    <x v="0"/>
    <x v="200"/>
    <n v="2.4500000000000002"/>
    <x v="2"/>
    <x v="21"/>
    <n v="58100"/>
    <s v="Germany "/>
    <s v=" Bayern "/>
    <s v="Mid-Priced"/>
    <x v="2"/>
    <n v="203469"/>
  </r>
  <r>
    <x v="33"/>
    <s v="Tegernseer Bootsbau power boats"/>
    <x v="3"/>
    <x v="60"/>
    <x v="39"/>
    <n v="1.8"/>
    <x v="6"/>
    <x v="270"/>
    <n v="58000"/>
    <s v="Germany "/>
    <s v=" Boote+service Oberbayern"/>
    <s v="Mid-Priced"/>
    <x v="2"/>
    <n v="203469"/>
  </r>
  <r>
    <x v="11"/>
    <s v="Cantieri Navali di Livorno power boats"/>
    <x v="4"/>
    <x v="39"/>
    <x v="298"/>
    <n v="4.8600000000000003"/>
    <x v="2"/>
    <x v="115"/>
    <n v="58000"/>
    <s v="Croatia (Hrvatska) "/>
    <s v=" Zadar NÃƒÂ¤he "/>
    <s v="Mid-Priced"/>
    <x v="3"/>
    <n v="62671"/>
  </r>
  <r>
    <x v="11"/>
    <s v="Mochi Craft power boats"/>
    <x v="4"/>
    <x v="35"/>
    <x v="299"/>
    <n v="4.01"/>
    <x v="2"/>
    <x v="270"/>
    <n v="58000"/>
    <s v="Italy "/>
    <s v=" Veneto "/>
    <s v="Mid-Priced"/>
    <x v="1"/>
    <n v="116749"/>
  </r>
  <r>
    <x v="0"/>
    <s v="Tornado power boats"/>
    <x v="4"/>
    <x v="7"/>
    <x v="257"/>
    <n v="3.85"/>
    <x v="2"/>
    <x v="21"/>
    <n v="58000"/>
    <s v="Italy "/>
    <s v=" Campania "/>
    <s v="Mid-Priced"/>
    <x v="1"/>
    <n v="116749"/>
  </r>
  <r>
    <x v="19"/>
    <s v="Sagemar power boats"/>
    <x v="2"/>
    <x v="3"/>
    <x v="300"/>
    <n v="4"/>
    <x v="2"/>
    <x v="58"/>
    <n v="58000"/>
    <s v="Italy "/>
    <s v=" Sardegna "/>
    <s v="Mid-Priced"/>
    <x v="3"/>
    <n v="116749"/>
  </r>
  <r>
    <x v="2"/>
    <s v="Chaparral power boats"/>
    <x v="4"/>
    <x v="26"/>
    <x v="229"/>
    <n v="3.05"/>
    <x v="2"/>
    <x v="97"/>
    <n v="58000"/>
    <s v="Spain "/>
    <s v=" Alicante "/>
    <s v="Mid-Priced"/>
    <x v="1"/>
    <n v="60234"/>
  </r>
  <r>
    <x v="2"/>
    <s v="Four Winns power boats"/>
    <x v="3"/>
    <x v="55"/>
    <x v="301"/>
    <n v="2.5499999999999998"/>
    <x v="2"/>
    <x v="39"/>
    <n v="58000"/>
    <s v="Spain "/>
    <s v=" Mallorca "/>
    <s v="Mid-Priced"/>
    <x v="2"/>
    <n v="60234"/>
  </r>
  <r>
    <x v="11"/>
    <s v="Bavaria power boats"/>
    <x v="3"/>
    <x v="23"/>
    <x v="302"/>
    <n v="3.2"/>
    <x v="2"/>
    <x v="104"/>
    <n v="58000"/>
    <s v="Italy "/>
    <s v=" Liguria "/>
    <s v="Mid-Priced"/>
    <x v="1"/>
    <n v="116749"/>
  </r>
  <r>
    <x v="0"/>
    <s v="BÃƒÂ©nÃƒÂ©teau power boats"/>
    <x v="5"/>
    <x v="0"/>
    <x v="297"/>
    <n v="2.48"/>
    <x v="3"/>
    <x v="323"/>
    <n v="58000"/>
    <s v="France "/>
    <s v=" 06600, France"/>
    <s v="Mid-Priced"/>
    <x v="2"/>
    <n v="79308"/>
  </r>
  <r>
    <x v="1"/>
    <s v="Intermare power boats"/>
    <x v="4"/>
    <x v="7"/>
    <x v="38"/>
    <n v="2.98"/>
    <x v="2"/>
    <x v="320"/>
    <n v="58000"/>
    <s v="Italy "/>
    <s v=" Emilia Romagna "/>
    <s v="Mid-Priced"/>
    <x v="1"/>
    <n v="116749"/>
  </r>
  <r>
    <x v="10"/>
    <s v="De Boarnstream power boats"/>
    <x v="4"/>
    <x v="18"/>
    <x v="303"/>
    <n v="3.6"/>
    <x v="5"/>
    <x v="13"/>
    <n v="58000"/>
    <s v="Germany "/>
    <s v=" Hamburg "/>
    <s v="Mid-Priced"/>
    <x v="1"/>
    <n v="203469"/>
  </r>
  <r>
    <x v="4"/>
    <s v="Gavazzi Luciano power boats"/>
    <x v="4"/>
    <x v="9"/>
    <x v="199"/>
    <n v="2.8"/>
    <x v="2"/>
    <x v="355"/>
    <n v="59000"/>
    <s v="Italy "/>
    <s v=" Toscana "/>
    <s v="Mid-Priced"/>
    <x v="2"/>
    <n v="116749"/>
  </r>
  <r>
    <x v="5"/>
    <s v="Cranchi power boats"/>
    <x v="4"/>
    <x v="42"/>
    <x v="47"/>
    <n v="3.5"/>
    <x v="2"/>
    <x v="356"/>
    <n v="59000"/>
    <s v="Italy "/>
    <s v=" Lombardia - Trentino Alto Adige "/>
    <s v="Mid-Priced"/>
    <x v="1"/>
    <n v="116749"/>
  </r>
  <r>
    <x v="11"/>
    <s v="Vri-Jon power boats"/>
    <x v="2"/>
    <x v="18"/>
    <x v="253"/>
    <n v="3.85"/>
    <x v="5"/>
    <x v="287"/>
    <n v="59000"/>
    <s v="Netherlands "/>
    <s v=" In verkoophaven"/>
    <s v="Mid-Priced"/>
    <x v="1"/>
    <n v="50666"/>
  </r>
  <r>
    <x v="11"/>
    <s v="Vri-Jon power boats"/>
    <x v="2"/>
    <x v="18"/>
    <x v="253"/>
    <n v="3.8"/>
    <x v="5"/>
    <x v="0"/>
    <n v="59000"/>
    <s v="Netherlands "/>
    <s v=" Bezichtiging op afspraak/Call us for a visit/Bitte"/>
    <s v="Mid-Priced"/>
    <x v="1"/>
    <n v="50666"/>
  </r>
  <r>
    <x v="11"/>
    <s v="Siemer power boats"/>
    <x v="4"/>
    <x v="32"/>
    <x v="47"/>
    <n v="3.6"/>
    <x v="5"/>
    <x v="357"/>
    <n v="59000"/>
    <s v="Germany "/>
    <s v=" Corre "/>
    <s v="Mid-Priced"/>
    <x v="1"/>
    <n v="203469"/>
  </r>
  <r>
    <x v="4"/>
    <s v="BÃƒÂ©nÃƒÂ©teau power boats"/>
    <x v="3"/>
    <x v="27"/>
    <x v="6"/>
    <n v="3"/>
    <x v="3"/>
    <x v="21"/>
    <n v="59000"/>
    <s v="France "/>
    <s v=" ARZON, France"/>
    <s v="Mid-Priced"/>
    <x v="1"/>
    <n v="79308"/>
  </r>
  <r>
    <x v="2"/>
    <s v="Saver power boats"/>
    <x v="3"/>
    <x v="28"/>
    <x v="304"/>
    <n v="2.98"/>
    <x v="2"/>
    <x v="137"/>
    <n v="59000"/>
    <s v="Italy "/>
    <s v=" Campania "/>
    <s v="Mid-Priced"/>
    <x v="1"/>
    <n v="116749"/>
  </r>
  <r>
    <x v="4"/>
    <s v="Aquador power boats"/>
    <x v="2"/>
    <x v="28"/>
    <x v="305"/>
    <n v="2.48"/>
    <x v="2"/>
    <x v="244"/>
    <n v="59000"/>
    <s v="Netherlands "/>
    <s v=" Lemmer"/>
    <s v="Mid-Priced"/>
    <x v="2"/>
    <n v="50666"/>
  </r>
  <r>
    <x v="11"/>
    <s v="Sunseeker power boats"/>
    <x v="3"/>
    <x v="19"/>
    <x v="228"/>
    <n v="2.95"/>
    <x v="2"/>
    <x v="9"/>
    <n v="59000"/>
    <s v="Spain "/>
    <s v=" Santa Ponca "/>
    <s v="Mid-Priced"/>
    <x v="1"/>
    <n v="60234"/>
  </r>
  <r>
    <x v="6"/>
    <s v="Quicksilver power boats"/>
    <x v="2"/>
    <x v="8"/>
    <x v="118"/>
    <n v="2.5499999999999998"/>
    <x v="2"/>
    <x v="110"/>
    <n v="59000"/>
    <s v="Italy "/>
    <s v=" Liguria "/>
    <s v="Mid-Priced"/>
    <x v="2"/>
    <n v="116749"/>
  </r>
  <r>
    <x v="42"/>
    <s v="Linssen power boats"/>
    <x v="4"/>
    <x v="11"/>
    <x v="306"/>
    <n v="3.75"/>
    <x v="5"/>
    <x v="358"/>
    <n v="59000"/>
    <s v="Netherlands "/>
    <s v=" Limburg "/>
    <s v="Mid-Priced"/>
    <x v="3"/>
    <n v="50666"/>
  </r>
  <r>
    <x v="10"/>
    <s v="Veha power boats"/>
    <x v="2"/>
    <x v="16"/>
    <x v="307"/>
    <n v="3.5"/>
    <x v="5"/>
    <x v="180"/>
    <n v="59000"/>
    <s v="Netherlands "/>
    <s v=" In verkoophaven"/>
    <s v="Mid-Priced"/>
    <x v="1"/>
    <n v="50666"/>
  </r>
  <r>
    <x v="5"/>
    <s v="Jeanneau power boats"/>
    <x v="5"/>
    <x v="0"/>
    <x v="208"/>
    <n v="2.48"/>
    <x v="2"/>
    <x v="130"/>
    <n v="59500"/>
    <s v="Germany "/>
    <s v=" Bayern "/>
    <s v="Mid-Priced"/>
    <x v="2"/>
    <n v="203469"/>
  </r>
  <r>
    <x v="2"/>
    <s v="Invictus power boats"/>
    <x v="7"/>
    <x v="0"/>
    <x v="152"/>
    <n v="2.5"/>
    <x v="2"/>
    <x v="137"/>
    <n v="59500"/>
    <s v="Switzerland "/>
    <s v=" Lake Constance "/>
    <s v="Mid-Priced"/>
    <x v="2"/>
    <n v="316879"/>
  </r>
  <r>
    <x v="11"/>
    <s v="Broom power boats"/>
    <x v="4"/>
    <x v="39"/>
    <x v="308"/>
    <n v="3.76"/>
    <x v="2"/>
    <x v="156"/>
    <n v="59500"/>
    <s v="Belgium "/>
    <s v=" Gent "/>
    <s v="Mid-Priced"/>
    <x v="1"/>
    <n v="7904"/>
  </r>
  <r>
    <x v="4"/>
    <s v="Parker power boats"/>
    <x v="5"/>
    <x v="1"/>
    <x v="124"/>
    <n v="2.5"/>
    <x v="2"/>
    <x v="54"/>
    <n v="59500"/>
    <s v="Slovenia "/>
    <s v=" LJUBLJANA"/>
    <s v="Mid-Priced"/>
    <x v="2"/>
    <n v="2980"/>
  </r>
  <r>
    <x v="2"/>
    <s v="Europe Marine power boats"/>
    <x v="3"/>
    <x v="57"/>
    <x v="144"/>
    <n v="2.5299999999999998"/>
    <x v="2"/>
    <x v="57"/>
    <n v="59500"/>
    <s v="Germany "/>
    <s v=" Baden-WÃƒÂ¼rttemberg "/>
    <s v="Mid-Priced"/>
    <x v="2"/>
    <n v="203469"/>
  </r>
  <r>
    <x v="11"/>
    <s v="Doral power boats"/>
    <x v="4"/>
    <x v="42"/>
    <x v="167"/>
    <n v="2.59"/>
    <x v="2"/>
    <x v="359"/>
    <n v="59500"/>
    <s v="Lake Constance "/>
    <s v=" Sipplingen"/>
    <s v="Mid-Priced"/>
    <x v="1"/>
    <n v="4933"/>
  </r>
  <r>
    <x v="11"/>
    <s v="Fairline power boats"/>
    <x v="4"/>
    <x v="16"/>
    <x v="309"/>
    <n v="4.26"/>
    <x v="2"/>
    <x v="259"/>
    <n v="59500"/>
    <s v="Croatia (Hrvatska) "/>
    <s v=" Zadar NÃƒÂ¤he"/>
    <s v="Mid-Priced"/>
    <x v="3"/>
    <n v="62671"/>
  </r>
  <r>
    <x v="5"/>
    <s v="Jeanneau power boats"/>
    <x v="3"/>
    <x v="48"/>
    <x v="57"/>
    <n v="2.78"/>
    <x v="2"/>
    <x v="282"/>
    <n v="59500"/>
    <s v="Germany "/>
    <s v=" Ostsee "/>
    <s v="Mid-Priced"/>
    <x v="2"/>
    <n v="203469"/>
  </r>
  <r>
    <x v="4"/>
    <s v="Parker power boats"/>
    <x v="11"/>
    <x v="1"/>
    <x v="80"/>
    <n v="2.9"/>
    <x v="2"/>
    <x v="21"/>
    <n v="59330"/>
    <s v="Germany "/>
    <s v=" Nordrhein-Westfalen "/>
    <s v="Mid-Priced"/>
    <x v="2"/>
    <n v="203469"/>
  </r>
  <r>
    <x v="38"/>
    <s v="MasterCraft power boats"/>
    <x v="3"/>
    <x v="55"/>
    <x v="104"/>
    <n v="2.59"/>
    <x v="2"/>
    <x v="360"/>
    <n v="65076"/>
    <s v="Switzerland "/>
    <s v=" Lake of Zurich "/>
    <s v="Mid-Priced"/>
    <x v="2"/>
    <n v="316879"/>
  </r>
  <r>
    <x v="2"/>
    <s v="Regal power boats"/>
    <x v="3"/>
    <x v="27"/>
    <x v="170"/>
    <n v="2.5"/>
    <x v="2"/>
    <x v="361"/>
    <n v="65076"/>
    <s v="Switzerland "/>
    <s v=" Bielersee "/>
    <s v="Mid-Priced"/>
    <x v="2"/>
    <n v="316879"/>
  </r>
  <r>
    <x v="2"/>
    <s v="Viper power boats"/>
    <x v="3"/>
    <x v="55"/>
    <x v="144"/>
    <n v="2.57"/>
    <x v="2"/>
    <x v="84"/>
    <n v="59900"/>
    <s v="Germany "/>
    <s v=" Berlin "/>
    <s v="Mid-Priced"/>
    <x v="2"/>
    <n v="203469"/>
  </r>
  <r>
    <x v="11"/>
    <s v="Rinker power boats"/>
    <x v="2"/>
    <x v="26"/>
    <x v="82"/>
    <n v="2.74"/>
    <x v="2"/>
    <x v="22"/>
    <n v="59900"/>
    <s v="Croatia (Hrvatska) "/>
    <s v=" INFO DD-YACHTING"/>
    <s v="Mid-Priced"/>
    <x v="1"/>
    <n v="62671"/>
  </r>
  <r>
    <x v="5"/>
    <s v="Hooveld power boats"/>
    <x v="2"/>
    <x v="39"/>
    <x v="129"/>
    <n v="3.15"/>
    <x v="5"/>
    <x v="97"/>
    <n v="59900"/>
    <s v="Netherlands "/>
    <s v=" Gorinchem"/>
    <s v="Mid-Priced"/>
    <x v="1"/>
    <n v="50666"/>
  </r>
  <r>
    <x v="11"/>
    <s v="Maxum power boats"/>
    <x v="3"/>
    <x v="20"/>
    <x v="235"/>
    <n v="3.38"/>
    <x v="2"/>
    <x v="28"/>
    <n v="59900"/>
    <s v="Germany "/>
    <s v=" INFO DD-YACHTING"/>
    <s v="Mid-Priced"/>
    <x v="1"/>
    <n v="203469"/>
  </r>
  <r>
    <x v="2"/>
    <s v="Quicksilver (Brunswick Marine) power boats"/>
    <x v="5"/>
    <x v="0"/>
    <x v="248"/>
    <n v="2.46"/>
    <x v="2"/>
    <x v="342"/>
    <n v="59900"/>
    <s v="Germany "/>
    <s v=" Bayern "/>
    <s v="Mid-Priced"/>
    <x v="2"/>
    <n v="203469"/>
  </r>
  <r>
    <x v="1"/>
    <s v="Egon Bredgaard power boats"/>
    <x v="4"/>
    <x v="45"/>
    <x v="45"/>
    <n v="2.9"/>
    <x v="2"/>
    <x v="203"/>
    <n v="59900"/>
    <s v="Germany "/>
    <s v=" Flensburger FÃƒÂ¶rde "/>
    <s v="Mid-Priced"/>
    <x v="2"/>
    <n v="203469"/>
  </r>
  <r>
    <x v="5"/>
    <s v="Stingray power boats"/>
    <x v="0"/>
    <x v="1"/>
    <x v="51"/>
    <n v="2.5"/>
    <x v="2"/>
    <x v="265"/>
    <n v="59900"/>
    <s v="Germany "/>
    <s v=" Konstanz-Dettingen"/>
    <s v="Mid-Priced"/>
    <x v="2"/>
    <n v="203469"/>
  </r>
  <r>
    <x v="11"/>
    <s v="Gruno power boats"/>
    <x v="4"/>
    <x v="16"/>
    <x v="265"/>
    <n v="3.55"/>
    <x v="5"/>
    <x v="131"/>
    <n v="59900"/>
    <s v="Germany "/>
    <s v=" Verkaufshafen MÃƒÂ¼lheim"/>
    <s v="Mid-Priced"/>
    <x v="1"/>
    <n v="203469"/>
  </r>
  <r>
    <x v="1"/>
    <s v="Arvor power boats"/>
    <x v="4"/>
    <x v="8"/>
    <x v="141"/>
    <n v="2.78"/>
    <x v="2"/>
    <x v="347"/>
    <n v="59900"/>
    <s v="Croatia (Hrvatska) "/>
    <s v=" Island Krk"/>
    <s v="Mid-Priced"/>
    <x v="2"/>
    <n v="62671"/>
  </r>
  <r>
    <x v="8"/>
    <s v="Sea Ray power boats"/>
    <x v="5"/>
    <x v="0"/>
    <x v="262"/>
    <n v="2.54"/>
    <x v="2"/>
    <x v="351"/>
    <n v="60040"/>
    <s v="Germany "/>
    <s v=" Berlin "/>
    <s v="Mid-Priced"/>
    <x v="2"/>
    <n v="203469"/>
  </r>
  <r>
    <x v="8"/>
    <s v="Sea Ray power boats"/>
    <x v="5"/>
    <x v="0"/>
    <x v="262"/>
    <n v="2.54"/>
    <x v="2"/>
    <x v="213"/>
    <n v="60040"/>
    <s v="Germany "/>
    <s v=" Berlin "/>
    <s v="Mid-Priced"/>
    <x v="2"/>
    <n v="203469"/>
  </r>
  <r>
    <x v="8"/>
    <s v="Sea Ray power boats"/>
    <x v="5"/>
    <x v="0"/>
    <x v="262"/>
    <n v="2.54"/>
    <x v="2"/>
    <x v="317"/>
    <n v="60040"/>
    <s v="Germany "/>
    <s v=" Berlin "/>
    <s v="Mid-Priced"/>
    <x v="2"/>
    <n v="203469"/>
  </r>
  <r>
    <x v="8"/>
    <s v="Sea Ray power boats"/>
    <x v="5"/>
    <x v="0"/>
    <x v="262"/>
    <n v="2.54"/>
    <x v="2"/>
    <x v="206"/>
    <n v="60040"/>
    <s v="Germany "/>
    <s v=" Berlin "/>
    <s v="Mid-Priced"/>
    <x v="2"/>
    <n v="203469"/>
  </r>
  <r>
    <x v="6"/>
    <s v="Cayman power boats"/>
    <x v="4"/>
    <x v="43"/>
    <x v="79"/>
    <n v="3.4"/>
    <x v="2"/>
    <x v="200"/>
    <n v="60000"/>
    <s v="Italy "/>
    <s v=" Lazio "/>
    <s v="Mid-Priced"/>
    <x v="1"/>
    <n v="116749"/>
  </r>
  <r>
    <x v="19"/>
    <s v="Bertram power boats"/>
    <x v="4"/>
    <x v="11"/>
    <x v="310"/>
    <n v="4.3899999999999997"/>
    <x v="2"/>
    <x v="211"/>
    <n v="60000"/>
    <s v="Italy "/>
    <s v=" Toscana "/>
    <s v="Mid-Priced"/>
    <x v="1"/>
    <n v="116749"/>
  </r>
  <r>
    <x v="19"/>
    <s v="Princess power boats"/>
    <x v="4"/>
    <x v="35"/>
    <x v="289"/>
    <n v="3.96"/>
    <x v="2"/>
    <x v="74"/>
    <n v="60000"/>
    <s v="Croatia (Hrvatska) "/>
    <s v=" Murter (Kroatien)"/>
    <s v="Mid-Priced"/>
    <x v="1"/>
    <n v="62671"/>
  </r>
  <r>
    <x v="0"/>
    <s v="Chaparral power boats"/>
    <x v="3"/>
    <x v="26"/>
    <x v="311"/>
    <n v="3.05"/>
    <x v="2"/>
    <x v="288"/>
    <n v="60000"/>
    <s v="Italy "/>
    <s v=" Toscana "/>
    <s v="Mid-Priced"/>
    <x v="1"/>
    <n v="116749"/>
  </r>
  <r>
    <x v="43"/>
    <s v="Sanlorenzo power boats"/>
    <x v="4"/>
    <x v="36"/>
    <x v="312"/>
    <n v="4.22"/>
    <x v="6"/>
    <x v="113"/>
    <n v="60000"/>
    <s v="Italy "/>
    <s v=" Toscana "/>
    <s v="Mid-Priced"/>
    <x v="3"/>
    <n v="116749"/>
  </r>
  <r>
    <x v="11"/>
    <s v="Diano power boats"/>
    <x v="2"/>
    <x v="37"/>
    <x v="313"/>
    <n v="6.1"/>
    <x v="6"/>
    <x v="242"/>
    <n v="60000"/>
    <s v="Italy "/>
    <s v=" Genova"/>
    <s v="Mid-Priced"/>
    <x v="4"/>
    <n v="116749"/>
  </r>
  <r>
    <x v="5"/>
    <s v="Colombo power boats"/>
    <x v="2"/>
    <x v="39"/>
    <x v="180"/>
    <n v="3"/>
    <x v="2"/>
    <x v="114"/>
    <n v="60000"/>
    <s v="Italy "/>
    <s v=" Lago Maggiore "/>
    <s v="Mid-Priced"/>
    <x v="1"/>
    <n v="116749"/>
  </r>
  <r>
    <x v="6"/>
    <s v="BÃƒÂ©nÃƒÂ©teau power boats"/>
    <x v="5"/>
    <x v="1"/>
    <x v="162"/>
    <n v="2.5"/>
    <x v="3"/>
    <x v="186"/>
    <n v="62100"/>
    <s v="Spain "/>
    <s v=" MaÃƒÂ³-MahÃƒÂ³n, Espagne"/>
    <s v="Mid-Priced"/>
    <x v="1"/>
    <n v="60234"/>
  </r>
  <r>
    <x v="2"/>
    <s v="BÃƒÂ©nÃƒÂ©teau power boats"/>
    <x v="3"/>
    <x v="27"/>
    <x v="58"/>
    <n v="2.67"/>
    <x v="3"/>
    <x v="355"/>
    <n v="62000"/>
    <s v="France "/>
    <s v=" PORT LA FORET, France"/>
    <s v="Mid-Priced"/>
    <x v="2"/>
    <n v="79308"/>
  </r>
  <r>
    <x v="4"/>
    <s v="Jeanneau power boats"/>
    <x v="3"/>
    <x v="45"/>
    <x v="80"/>
    <n v="2.81"/>
    <x v="3"/>
    <x v="8"/>
    <n v="62000"/>
    <s v="Spain "/>
    <s v=" Alicante (Alacant)"/>
    <s v="Mid-Priced"/>
    <x v="2"/>
    <n v="60234"/>
  </r>
  <r>
    <x v="11"/>
    <s v="Intermare power boats"/>
    <x v="2"/>
    <x v="3"/>
    <x v="79"/>
    <n v="3"/>
    <x v="2"/>
    <x v="332"/>
    <n v="62000"/>
    <s v="Italy "/>
    <s v=" Toscana "/>
    <s v="Mid-Priced"/>
    <x v="1"/>
    <n v="116749"/>
  </r>
  <r>
    <x v="2"/>
    <s v="BÃƒÂ©nÃƒÂ©teau power boats"/>
    <x v="5"/>
    <x v="0"/>
    <x v="247"/>
    <n v="2.5299999999999998"/>
    <x v="2"/>
    <x v="48"/>
    <n v="61950"/>
    <s v="Germany "/>
    <s v=" Schleswig-Holstein "/>
    <s v="Mid-Priced"/>
    <x v="2"/>
    <n v="203469"/>
  </r>
  <r>
    <x v="1"/>
    <s v="Jeanneau power boats"/>
    <x v="5"/>
    <x v="1"/>
    <x v="301"/>
    <n v="2.4900000000000002"/>
    <x v="2"/>
    <x v="180"/>
    <n v="61900"/>
    <s v="Germany "/>
    <s v=" Berlin "/>
    <s v="Mid-Priced"/>
    <x v="2"/>
    <n v="203469"/>
  </r>
  <r>
    <x v="4"/>
    <s v="BÃƒÂ©nÃƒÂ©teau power boats"/>
    <x v="5"/>
    <x v="0"/>
    <x v="247"/>
    <n v="2.5299999999999998"/>
    <x v="3"/>
    <x v="362"/>
    <n v="61900"/>
    <s v="France "/>
    <s v=" LE CROUESTY, LE CROUESTY"/>
    <s v="Mid-Priced"/>
    <x v="2"/>
    <n v="79308"/>
  </r>
  <r>
    <x v="2"/>
    <s v="Quicksilver (Brunswick Marine) power boats"/>
    <x v="5"/>
    <x v="0"/>
    <x v="13"/>
    <n v="2.4"/>
    <x v="2"/>
    <x v="345"/>
    <n v="68074.8"/>
    <s v="Switzerland "/>
    <s v=" Luganersee "/>
    <s v="Mid-Priced"/>
    <x v="2"/>
    <n v="316879"/>
  </r>
  <r>
    <x v="8"/>
    <s v="Regal power boats"/>
    <x v="5"/>
    <x v="61"/>
    <x v="104"/>
    <n v="2.5"/>
    <x v="2"/>
    <x v="96"/>
    <n v="61713"/>
    <s v="Germany "/>
    <s v=" Lake Constance "/>
    <s v="Mid-Priced"/>
    <x v="2"/>
    <n v="203469"/>
  </r>
  <r>
    <x v="5"/>
    <s v="Baess power boats"/>
    <x v="4"/>
    <x v="39"/>
    <x v="38"/>
    <n v="3.3"/>
    <x v="2"/>
    <x v="363"/>
    <n v="67320"/>
    <s v="Switzerland "/>
    <s v=" Lake Geneva "/>
    <s v="Mid-Priced"/>
    <x v="1"/>
    <n v="316879"/>
  </r>
  <r>
    <x v="11"/>
    <s v="Windy power boats"/>
    <x v="3"/>
    <x v="35"/>
    <x v="265"/>
    <n v="3"/>
    <x v="2"/>
    <x v="364"/>
    <n v="69360"/>
    <s v="Switzerland "/>
    <s v=" Bielersee "/>
    <s v="Mid-Priced"/>
    <x v="1"/>
    <n v="316879"/>
  </r>
  <r>
    <x v="2"/>
    <s v="Viper power boats"/>
    <x v="5"/>
    <x v="0"/>
    <x v="43"/>
    <n v="2.5499999999999998"/>
    <x v="2"/>
    <x v="227"/>
    <n v="69816.960000000006"/>
    <s v="Switzerland "/>
    <s v=" Lake Constance "/>
    <s v="Mid-Priced"/>
    <x v="2"/>
    <n v="316879"/>
  </r>
  <r>
    <x v="4"/>
    <s v="Parker power boats"/>
    <x v="5"/>
    <x v="1"/>
    <x v="86"/>
    <n v="2.4700000000000002"/>
    <x v="2"/>
    <x v="260"/>
    <n v="63006"/>
    <s v="Switzerland "/>
    <s v=" Stansstad"/>
    <s v="Mid-Priced"/>
    <x v="2"/>
    <n v="316879"/>
  </r>
  <r>
    <x v="11"/>
    <s v="Gulf Craft power boats"/>
    <x v="3"/>
    <x v="37"/>
    <x v="314"/>
    <n v="3.33"/>
    <x v="2"/>
    <x v="10"/>
    <n v="63000"/>
    <s v="Montenegro "/>
    <s v=" Budva"/>
    <s v="Mid-Priced"/>
    <x v="1"/>
    <n v="834"/>
  </r>
  <r>
    <x v="11"/>
    <s v="Storebro power boats"/>
    <x v="4"/>
    <x v="2"/>
    <x v="315"/>
    <n v="3.8"/>
    <x v="2"/>
    <x v="125"/>
    <n v="63000"/>
    <s v="Italy "/>
    <s v=" Adria"/>
    <s v="Mid-Priced"/>
    <x v="1"/>
    <n v="116749"/>
  </r>
  <r>
    <x v="11"/>
    <s v="Storebro power boats"/>
    <x v="4"/>
    <x v="2"/>
    <x v="315"/>
    <n v="3.8"/>
    <x v="2"/>
    <x v="108"/>
    <n v="63000"/>
    <s v="Italy "/>
    <s v=" Adria"/>
    <s v="Mid-Priced"/>
    <x v="1"/>
    <n v="116749"/>
  </r>
  <r>
    <x v="4"/>
    <s v="Jeanneau power boats"/>
    <x v="3"/>
    <x v="8"/>
    <x v="262"/>
    <n v="2.54"/>
    <x v="2"/>
    <x v="237"/>
    <n v="63000"/>
    <s v="Croatia (Hrvatska) "/>
    <s v=" INFO DD YACHTING"/>
    <s v="Mid-Priced"/>
    <x v="2"/>
    <n v="62671"/>
  </r>
  <r>
    <x v="11"/>
    <s v="Gobbi power boats"/>
    <x v="4"/>
    <x v="37"/>
    <x v="316"/>
    <n v="3.3"/>
    <x v="2"/>
    <x v="341"/>
    <n v="63000"/>
    <s v="Spain "/>
    <s v=" Girona"/>
    <s v="Mid-Priced"/>
    <x v="1"/>
    <n v="60234"/>
  </r>
  <r>
    <x v="5"/>
    <s v="Bruno Abbate power boats"/>
    <x v="4"/>
    <x v="3"/>
    <x v="317"/>
    <n v="3.38"/>
    <x v="2"/>
    <x v="99"/>
    <n v="63000"/>
    <s v="Italy "/>
    <s v=" Lombardy, Soiano del Lago"/>
    <s v="Mid-Priced"/>
    <x v="1"/>
    <n v="116749"/>
  </r>
  <r>
    <x v="11"/>
    <s v="Fairline power boats"/>
    <x v="3"/>
    <x v="32"/>
    <x v="318"/>
    <n v="3.49"/>
    <x v="2"/>
    <x v="139"/>
    <n v="64500"/>
    <s v="Germany "/>
    <s v=" 64560 Riedstadt"/>
    <s v="Mid-Priced"/>
    <x v="1"/>
    <n v="203469"/>
  </r>
  <r>
    <x v="4"/>
    <s v="Jeanneau power boats"/>
    <x v="5"/>
    <x v="0"/>
    <x v="80"/>
    <n v="2.81"/>
    <x v="3"/>
    <x v="306"/>
    <n v="64500"/>
    <s v="France "/>
    <s v=" Andernos, France"/>
    <s v="Mid-Priced"/>
    <x v="2"/>
    <n v="79308"/>
  </r>
  <r>
    <x v="5"/>
    <s v="Saver power boats"/>
    <x v="3"/>
    <x v="0"/>
    <x v="319"/>
    <n v="2.5299999999999998"/>
    <x v="2"/>
    <x v="115"/>
    <n v="64490"/>
    <s v="Germany "/>
    <s v=" Gersthofen"/>
    <s v="Mid-Priced"/>
    <x v="2"/>
    <n v="203469"/>
  </r>
  <r>
    <x v="2"/>
    <s v="Quicksilver (Brunswick Marine) power boats"/>
    <x v="5"/>
    <x v="1"/>
    <x v="248"/>
    <n v="2.46"/>
    <x v="2"/>
    <x v="21"/>
    <n v="64490"/>
    <s v="Germany "/>
    <s v=" Baden-WÃƒÂ¼rttemberg "/>
    <s v="Mid-Priced"/>
    <x v="2"/>
    <n v="203469"/>
  </r>
  <r>
    <x v="3"/>
    <s v="Rhea power boats"/>
    <x v="5"/>
    <x v="1"/>
    <x v="208"/>
    <n v="2.5"/>
    <x v="2"/>
    <x v="7"/>
    <n v="71108.28"/>
    <s v="Switzerland "/>
    <s v=" Avenches"/>
    <s v="Mid-Priced"/>
    <x v="2"/>
    <n v="316879"/>
  </r>
  <r>
    <x v="2"/>
    <s v="Sensation power boats"/>
    <x v="5"/>
    <x v="1"/>
    <x v="320"/>
    <n v="2.6"/>
    <x v="2"/>
    <x v="93"/>
    <n v="64375"/>
    <s v="Spain "/>
    <s v=" Denia"/>
    <s v="Mid-Priced"/>
    <x v="2"/>
    <n v="60234"/>
  </r>
  <r>
    <x v="38"/>
    <s v="Malibu power boats"/>
    <x v="3"/>
    <x v="55"/>
    <x v="174"/>
    <n v="2.54"/>
    <x v="2"/>
    <x v="365"/>
    <n v="70380"/>
    <s v="Switzerland "/>
    <s v=" Zugersee "/>
    <s v="Mid-Priced"/>
    <x v="2"/>
    <n v="316879"/>
  </r>
  <r>
    <x v="2"/>
    <s v="Crownline power boats"/>
    <x v="3"/>
    <x v="26"/>
    <x v="321"/>
    <n v="2.59"/>
    <x v="2"/>
    <x v="301"/>
    <n v="70380"/>
    <s v="Switzerland "/>
    <s v=" 4WaldStSee"/>
    <s v="Mid-Priced"/>
    <x v="1"/>
    <n v="316879"/>
  </r>
  <r>
    <x v="2"/>
    <s v="Galia power boats"/>
    <x v="5"/>
    <x v="8"/>
    <x v="211"/>
    <n v="2.57"/>
    <x v="2"/>
    <x v="138"/>
    <n v="70890"/>
    <s v="Switzerland "/>
    <s v=" Walensee "/>
    <s v="Mid-Priced"/>
    <x v="2"/>
    <n v="316879"/>
  </r>
  <r>
    <x v="2"/>
    <s v="Viper power boats"/>
    <x v="5"/>
    <x v="0"/>
    <x v="268"/>
    <n v="2.5499999999999998"/>
    <x v="2"/>
    <x v="252"/>
    <n v="70890"/>
    <s v="Switzerland "/>
    <s v=" Romanshorn "/>
    <s v="Mid-Priced"/>
    <x v="2"/>
    <n v="316879"/>
  </r>
  <r>
    <x v="4"/>
    <s v="BÃƒÂ©nÃƒÂ©teau power boats"/>
    <x v="5"/>
    <x v="8"/>
    <x v="247"/>
    <n v="2.5299999999999998"/>
    <x v="3"/>
    <x v="318"/>
    <n v="64082"/>
    <s v="Portugal "/>
    <s v=" Parchal, Portugal"/>
    <s v="Mid-Priced"/>
    <x v="2"/>
    <n v="13337"/>
  </r>
  <r>
    <x v="11"/>
    <s v="BÃƒÂ©nÃƒÂ©teau power boats"/>
    <x v="2"/>
    <x v="23"/>
    <x v="165"/>
    <n v="3.11"/>
    <x v="2"/>
    <x v="146"/>
    <n v="65000"/>
    <s v="Italy "/>
    <s v=" Mar Tirreno"/>
    <s v="Mid-Priced"/>
    <x v="1"/>
    <n v="116749"/>
  </r>
  <r>
    <x v="26"/>
    <s v="Colombo power boats"/>
    <x v="4"/>
    <x v="18"/>
    <x v="129"/>
    <n v="3.15"/>
    <x v="2"/>
    <x v="136"/>
    <n v="65000"/>
    <s v="Italy "/>
    <s v=" Lombardia - Trentino Alto Adige "/>
    <s v="Mid-Priced"/>
    <x v="1"/>
    <n v="116749"/>
  </r>
  <r>
    <x v="10"/>
    <s v="Pedro power boats"/>
    <x v="10"/>
    <x v="6"/>
    <x v="265"/>
    <n v="3.3"/>
    <x v="5"/>
    <x v="317"/>
    <n v="65000"/>
    <s v="Germany "/>
    <s v=" Mecklemburg Vorpommern"/>
    <s v="Mid-Priced"/>
    <x v="1"/>
    <n v="203469"/>
  </r>
  <r>
    <x v="38"/>
    <s v="MasterCraft power boats"/>
    <x v="3"/>
    <x v="28"/>
    <x v="322"/>
    <n v="3.33"/>
    <x v="4"/>
    <x v="366"/>
    <n v="65000"/>
    <s v="Netherlands "/>
    <s v=" bunschoten"/>
    <s v="Mid-Priced"/>
    <x v="2"/>
    <n v="50666"/>
  </r>
  <r>
    <x v="2"/>
    <s v="MasterCraft power boats"/>
    <x v="3"/>
    <x v="48"/>
    <x v="323"/>
    <n v="2.4700000000000002"/>
    <x v="2"/>
    <x v="205"/>
    <n v="65000"/>
    <s v="Oder "/>
    <s v=" Wegorzewo"/>
    <s v="Mid-Priced"/>
    <x v="2"/>
    <n v="271"/>
  </r>
  <r>
    <x v="11"/>
    <s v="Sunseeker power boats"/>
    <x v="4"/>
    <x v="32"/>
    <x v="324"/>
    <n v="4"/>
    <x v="2"/>
    <x v="367"/>
    <n v="65000"/>
    <s v="Austria "/>
    <s v=" Kroatien"/>
    <s v="Mid-Priced"/>
    <x v="3"/>
    <n v="12666"/>
  </r>
  <r>
    <x v="11"/>
    <s v="Bavaria power boats"/>
    <x v="3"/>
    <x v="48"/>
    <x v="325"/>
    <n v="2.99"/>
    <x v="2"/>
    <x v="368"/>
    <n v="65000"/>
    <s v="Spain "/>
    <s v=" Mallorca "/>
    <s v="Mid-Priced"/>
    <x v="1"/>
    <n v="60234"/>
  </r>
  <r>
    <x v="10"/>
    <s v="Vri-Jon power boats"/>
    <x v="4"/>
    <x v="18"/>
    <x v="257"/>
    <n v="3.3"/>
    <x v="5"/>
    <x v="323"/>
    <n v="64990"/>
    <s v="Germany "/>
    <s v=" Hamburg "/>
    <s v="Mid-Priced"/>
    <x v="1"/>
    <n v="203469"/>
  </r>
  <r>
    <x v="11"/>
    <s v="Fairline power boats"/>
    <x v="4"/>
    <x v="19"/>
    <x v="326"/>
    <n v="3.36"/>
    <x v="2"/>
    <x v="4"/>
    <n v="65000"/>
    <s v="Italy "/>
    <s v=" Veneto "/>
    <s v="Mid-Priced"/>
    <x v="1"/>
    <n v="116749"/>
  </r>
  <r>
    <x v="11"/>
    <s v="Bayliner power boats"/>
    <x v="3"/>
    <x v="32"/>
    <x v="327"/>
    <n v="3.35"/>
    <x v="2"/>
    <x v="96"/>
    <n v="65000"/>
    <s v="Spain "/>
    <s v=" Valencia"/>
    <s v="Mid-Priced"/>
    <x v="1"/>
    <n v="60234"/>
  </r>
  <r>
    <x v="0"/>
    <s v="Riva power boats"/>
    <x v="4"/>
    <x v="10"/>
    <x v="226"/>
    <n v="3.88"/>
    <x v="2"/>
    <x v="196"/>
    <n v="65000"/>
    <s v="Italy "/>
    <s v=" Campania "/>
    <s v="Mid-Priced"/>
    <x v="1"/>
    <n v="116749"/>
  </r>
  <r>
    <x v="19"/>
    <s v="BÃƒÂ©nÃƒÂ©teau power boats"/>
    <x v="4"/>
    <x v="47"/>
    <x v="71"/>
    <n v="2.9"/>
    <x v="3"/>
    <x v="110"/>
    <n v="65000"/>
    <s v="Cyprus "/>
    <s v=" 9, D. Bayar, Ayios Antonios, Limassol"/>
    <s v="Mid-Priced"/>
    <x v="1"/>
    <n v="405"/>
  </r>
  <r>
    <x v="43"/>
    <s v="Sanlorenzo power boats"/>
    <x v="4"/>
    <x v="6"/>
    <x v="328"/>
    <n v="4.3"/>
    <x v="6"/>
    <x v="309"/>
    <n v="65000"/>
    <s v="Italy "/>
    <s v=" Liguria "/>
    <s v="Mid-Priced"/>
    <x v="3"/>
    <n v="116749"/>
  </r>
  <r>
    <x v="19"/>
    <s v="HI-Star power boats"/>
    <x v="4"/>
    <x v="30"/>
    <x v="329"/>
    <n v="4.99"/>
    <x v="2"/>
    <x v="369"/>
    <n v="65000"/>
    <s v="Italy "/>
    <s v=" Rosignano Marittimo"/>
    <s v="Mid-Priced"/>
    <x v="3"/>
    <n v="116749"/>
  </r>
  <r>
    <x v="11"/>
    <s v="Bruno Abbate power boats"/>
    <x v="4"/>
    <x v="43"/>
    <x v="317"/>
    <n v="3.38"/>
    <x v="2"/>
    <x v="99"/>
    <n v="65000"/>
    <s v="Italy "/>
    <s v=" Nord Adria"/>
    <s v="Mid-Priced"/>
    <x v="1"/>
    <n v="116749"/>
  </r>
  <r>
    <x v="19"/>
    <s v="BÃƒÂ©nÃƒÂ©teau power boats"/>
    <x v="4"/>
    <x v="3"/>
    <x v="129"/>
    <n v="3.48"/>
    <x v="3"/>
    <x v="318"/>
    <n v="65000"/>
    <s v="France "/>
    <s v=" La ForÃƒÂªt-Fouesnant, France"/>
    <s v="Mid-Priced"/>
    <x v="1"/>
    <n v="79308"/>
  </r>
  <r>
    <x v="2"/>
    <s v="Formula power boats"/>
    <x v="4"/>
    <x v="44"/>
    <x v="265"/>
    <n v="3.1"/>
    <x v="3"/>
    <x v="201"/>
    <n v="65000"/>
    <s v="France "/>
    <s v=" Les Issambres, Les Issambres"/>
    <s v="Mid-Priced"/>
    <x v="1"/>
    <n v="79308"/>
  </r>
  <r>
    <x v="0"/>
    <s v="BÃƒÂ©nÃƒÂ©teau power boats"/>
    <x v="5"/>
    <x v="0"/>
    <x v="162"/>
    <n v="2"/>
    <x v="3"/>
    <x v="204"/>
    <n v="66043"/>
    <s v="Spain "/>
    <s v=" Palma, Espagne"/>
    <s v="Mid-Priced"/>
    <x v="1"/>
    <n v="60234"/>
  </r>
  <r>
    <x v="4"/>
    <s v="BÃƒÂ©nÃƒÂ©teau power boats"/>
    <x v="5"/>
    <x v="8"/>
    <x v="271"/>
    <n v="2.79"/>
    <x v="3"/>
    <x v="130"/>
    <n v="66000"/>
    <s v="France "/>
    <s v=" Antibes, Antibes"/>
    <s v="Mid-Priced"/>
    <x v="2"/>
    <n v="79308"/>
  </r>
  <r>
    <x v="0"/>
    <s v="Jeanneau power boats"/>
    <x v="5"/>
    <x v="0"/>
    <x v="330"/>
    <n v="2.52"/>
    <x v="3"/>
    <x v="126"/>
    <n v="66000"/>
    <s v="France "/>
    <s v=" VANNES, France"/>
    <s v="Mid-Priced"/>
    <x v="2"/>
    <n v="79308"/>
  </r>
  <r>
    <x v="4"/>
    <s v="BÃƒÂ©nÃƒÂ©teau power boats"/>
    <x v="5"/>
    <x v="0"/>
    <x v="175"/>
    <n v="2.79"/>
    <x v="2"/>
    <x v="79"/>
    <n v="65990"/>
    <s v="Germany "/>
    <s v=" Gersthofen"/>
    <s v="Mid-Priced"/>
    <x v="1"/>
    <n v="203469"/>
  </r>
  <r>
    <x v="2"/>
    <s v="Bayliner power boats"/>
    <x v="5"/>
    <x v="0"/>
    <x v="247"/>
    <n v="2.5499999999999998"/>
    <x v="2"/>
    <x v="262"/>
    <n v="65990"/>
    <s v="Germany "/>
    <s v=" Bayern "/>
    <s v="Mid-Priced"/>
    <x v="2"/>
    <n v="203469"/>
  </r>
  <r>
    <x v="2"/>
    <s v="Marinello power boats"/>
    <x v="5"/>
    <x v="8"/>
    <x v="153"/>
    <n v="2.5"/>
    <x v="2"/>
    <x v="274"/>
    <n v="65900"/>
    <s v="Germany "/>
    <s v=" Hock Boote "/>
    <s v="Mid-Priced"/>
    <x v="2"/>
    <n v="203469"/>
  </r>
  <r>
    <x v="0"/>
    <s v="BÃƒÂ©nÃƒÂ©teau power boats"/>
    <x v="5"/>
    <x v="0"/>
    <x v="331"/>
    <n v="2.5299999999999998"/>
    <x v="3"/>
    <x v="370"/>
    <n v="65900"/>
    <s v="France "/>
    <s v=" LE CROUESTY, LE CROUESTY"/>
    <s v="Mid-Priced"/>
    <x v="1"/>
    <n v="79308"/>
  </r>
  <r>
    <x v="6"/>
    <s v="Quicksilver power boats"/>
    <x v="3"/>
    <x v="45"/>
    <x v="241"/>
    <n v="2.5499999999999998"/>
    <x v="3"/>
    <x v="168"/>
    <n v="65900"/>
    <s v="France "/>
    <s v=" CANET EN ROUSSILLON, France"/>
    <s v="Mid-Priced"/>
    <x v="2"/>
    <n v="79308"/>
  </r>
  <r>
    <x v="11"/>
    <s v="Maxum power boats"/>
    <x v="4"/>
    <x v="44"/>
    <x v="179"/>
    <n v="2.59"/>
    <x v="2"/>
    <x v="291"/>
    <n v="67900"/>
    <s v="Belgium "/>
    <s v=" Mendonk "/>
    <s v="Mid-Priced"/>
    <x v="1"/>
    <n v="7904"/>
  </r>
  <r>
    <x v="5"/>
    <s v="Stickl power boats"/>
    <x v="14"/>
    <x v="1"/>
    <x v="124"/>
    <n v="2.1"/>
    <x v="2"/>
    <x v="27"/>
    <n v="67816"/>
    <s v="Germany "/>
    <s v=" Bayern "/>
    <s v="Mid-Priced"/>
    <x v="2"/>
    <n v="203469"/>
  </r>
  <r>
    <x v="33"/>
    <s v="Boesch power boats"/>
    <x v="3"/>
    <x v="26"/>
    <x v="39"/>
    <n v="2.2000000000000002"/>
    <x v="6"/>
    <x v="371"/>
    <n v="73950"/>
    <s v="Switzerland "/>
    <s v=" Lake of Zurich "/>
    <s v="Mid-Priced"/>
    <x v="2"/>
    <n v="316879"/>
  </r>
  <r>
    <x v="2"/>
    <s v="Bayliner power boats"/>
    <x v="3"/>
    <x v="44"/>
    <x v="111"/>
    <n v="3"/>
    <x v="2"/>
    <x v="239"/>
    <n v="67500"/>
    <s v="Croatia (Hrvatska) "/>
    <s v=" Istra"/>
    <s v="Mid-Priced"/>
    <x v="1"/>
    <n v="62671"/>
  </r>
  <r>
    <x v="4"/>
    <s v="BÃƒÂ©nÃƒÂ©teau power boats"/>
    <x v="3"/>
    <x v="55"/>
    <x v="332"/>
    <n v="2.96"/>
    <x v="3"/>
    <x v="104"/>
    <n v="67500"/>
    <s v="France "/>
    <s v=" Mandelieu, Mandelieu"/>
    <s v="Mid-Priced"/>
    <x v="1"/>
    <n v="79308"/>
  </r>
  <r>
    <x v="23"/>
    <s v="Marina Brodersby power boats"/>
    <x v="4"/>
    <x v="23"/>
    <x v="62"/>
    <n v="2.2999999999999998"/>
    <x v="2"/>
    <x v="341"/>
    <n v="67500"/>
    <s v="Germany "/>
    <s v=" Norddeutschland"/>
    <s v="Mid-Priced"/>
    <x v="2"/>
    <n v="203469"/>
  </r>
  <r>
    <x v="2"/>
    <s v="Cormate power boats"/>
    <x v="11"/>
    <x v="45"/>
    <x v="319"/>
    <n v="2.2599999999999998"/>
    <x v="2"/>
    <x v="155"/>
    <n v="74358"/>
    <s v="Switzerland "/>
    <s v=" Thunersee "/>
    <s v="Mid-Priced"/>
    <x v="2"/>
    <n v="316879"/>
  </r>
  <r>
    <x v="4"/>
    <s v="AluForce power boats"/>
    <x v="0"/>
    <x v="0"/>
    <x v="333"/>
    <n v="2.5499999999999998"/>
    <x v="1"/>
    <x v="58"/>
    <n v="67300"/>
    <s v="Germany "/>
    <s v=" auf Anfrage"/>
    <s v="Mid-Priced"/>
    <x v="1"/>
    <n v="203469"/>
  </r>
  <r>
    <x v="8"/>
    <s v="Tahoe power boats"/>
    <x v="7"/>
    <x v="61"/>
    <x v="30"/>
    <n v="2.5499999999999998"/>
    <x v="2"/>
    <x v="36"/>
    <n v="74154"/>
    <s v="Switzerland "/>
    <s v=" Lake of Zurich "/>
    <s v="Mid-Priced"/>
    <x v="2"/>
    <n v="316879"/>
  </r>
  <r>
    <x v="19"/>
    <s v="President power boats"/>
    <x v="4"/>
    <x v="18"/>
    <x v="334"/>
    <n v="4.5"/>
    <x v="3"/>
    <x v="234"/>
    <n v="69000"/>
    <s v="France "/>
    <s v=" AGDE, AGDE"/>
    <s v="Mid-Priced"/>
    <x v="3"/>
    <n v="79308"/>
  </r>
  <r>
    <x v="11"/>
    <s v="Hock power boats"/>
    <x v="15"/>
    <x v="48"/>
    <x v="49"/>
    <n v="2.5"/>
    <x v="2"/>
    <x v="372"/>
    <n v="68900"/>
    <s v="Germany "/>
    <s v=" Hock Boote"/>
    <s v="Mid-Priced"/>
    <x v="2"/>
    <n v="203469"/>
  </r>
  <r>
    <x v="11"/>
    <s v="Gobbi power boats"/>
    <x v="4"/>
    <x v="23"/>
    <x v="77"/>
    <n v="3"/>
    <x v="2"/>
    <x v="338"/>
    <n v="68900"/>
    <s v="Croatia (Hrvatska) "/>
    <s v=" Kvarner"/>
    <s v="Mid-Priced"/>
    <x v="1"/>
    <n v="62671"/>
  </r>
  <r>
    <x v="6"/>
    <s v="BÃƒÂ©nÃƒÂ©teau power boats"/>
    <x v="5"/>
    <x v="1"/>
    <x v="58"/>
    <n v="2.5299999999999998"/>
    <x v="2"/>
    <x v="137"/>
    <n v="68900"/>
    <s v="Germany "/>
    <s v=" Flensburger FÃƒÂ¶rde "/>
    <s v="Mid-Priced"/>
    <x v="2"/>
    <n v="203469"/>
  </r>
  <r>
    <x v="1"/>
    <s v="Wellcraft power boats"/>
    <x v="5"/>
    <x v="1"/>
    <x v="13"/>
    <n v="2.54"/>
    <x v="3"/>
    <x v="200"/>
    <n v="68900"/>
    <s v="France "/>
    <s v=" Ajaccio, France"/>
    <s v="Mid-Priced"/>
    <x v="2"/>
    <n v="79308"/>
  </r>
  <r>
    <x v="6"/>
    <s v="Rhea power boats"/>
    <x v="5"/>
    <x v="1"/>
    <x v="53"/>
    <n v="2.5"/>
    <x v="5"/>
    <x v="97"/>
    <n v="68900"/>
    <s v="France "/>
    <s v=" PORNICHET, PORNICHET"/>
    <s v="Mid-Priced"/>
    <x v="2"/>
    <n v="79308"/>
  </r>
  <r>
    <x v="5"/>
    <s v="Nor Star power boats"/>
    <x v="2"/>
    <x v="4"/>
    <x v="335"/>
    <n v="3.3"/>
    <x v="2"/>
    <x v="373"/>
    <n v="68900"/>
    <s v="Netherlands "/>
    <s v=" In verkoophaven"/>
    <s v="Mid-Priced"/>
    <x v="1"/>
    <n v="50666"/>
  </r>
  <r>
    <x v="2"/>
    <s v="Invictus power boats"/>
    <x v="2"/>
    <x v="27"/>
    <x v="162"/>
    <n v="2.7"/>
    <x v="3"/>
    <x v="351"/>
    <n v="68700"/>
    <s v="France "/>
    <s v=" BARCARES, LE BARCARES, BARCARES, BARCARES"/>
    <s v="Mid-Priced"/>
    <x v="1"/>
    <n v="79308"/>
  </r>
  <r>
    <x v="2"/>
    <s v="Invictus power boats"/>
    <x v="3"/>
    <x v="27"/>
    <x v="162"/>
    <n v="2.7"/>
    <x v="3"/>
    <x v="156"/>
    <n v="68700"/>
    <s v="France "/>
    <s v=" BARCARES, BARCARES"/>
    <s v="Mid-Priced"/>
    <x v="1"/>
    <n v="79308"/>
  </r>
  <r>
    <x v="11"/>
    <s v="Piantoni (IT) power boats"/>
    <x v="4"/>
    <x v="35"/>
    <x v="279"/>
    <n v="4.5999999999999996"/>
    <x v="2"/>
    <x v="9"/>
    <n v="69000"/>
    <s v="Italy "/>
    <s v=" Adria"/>
    <s v="Mid-Priced"/>
    <x v="3"/>
    <n v="116749"/>
  </r>
  <r>
    <x v="11"/>
    <s v="Piantoni (IT) power boats"/>
    <x v="4"/>
    <x v="35"/>
    <x v="279"/>
    <n v="4.5999999999999996"/>
    <x v="2"/>
    <x v="168"/>
    <n v="69000"/>
    <s v="Italy "/>
    <s v=" Mare Adriatico"/>
    <s v="Mid-Priced"/>
    <x v="3"/>
    <n v="116749"/>
  </r>
  <r>
    <x v="11"/>
    <s v="Bavaria power boats"/>
    <x v="4"/>
    <x v="52"/>
    <x v="243"/>
    <n v="2.98"/>
    <x v="2"/>
    <x v="251"/>
    <n v="69000"/>
    <s v="Croatia (Hrvatska) "/>
    <s v=" INFO DD-YACHTING"/>
    <s v="Mid-Priced"/>
    <x v="1"/>
    <n v="62671"/>
  </r>
  <r>
    <x v="11"/>
    <s v="Cranchi power boats"/>
    <x v="4"/>
    <x v="46"/>
    <x v="336"/>
    <n v="3.49"/>
    <x v="2"/>
    <x v="74"/>
    <n v="69000"/>
    <s v="Portugal "/>
    <s v=" Lisbon"/>
    <s v="Mid-Priced"/>
    <x v="1"/>
    <n v="13337"/>
  </r>
  <r>
    <x v="2"/>
    <s v="Salpa power boats"/>
    <x v="4"/>
    <x v="26"/>
    <x v="180"/>
    <n v="3.3"/>
    <x v="2"/>
    <x v="130"/>
    <n v="69000"/>
    <s v="Slovenia "/>
    <s v=" LJUBLJANA"/>
    <s v="Mid-Priced"/>
    <x v="1"/>
    <n v="2980"/>
  </r>
  <r>
    <x v="1"/>
    <s v="Albemarle power boats"/>
    <x v="4"/>
    <x v="4"/>
    <x v="77"/>
    <n v="3.4"/>
    <x v="2"/>
    <x v="341"/>
    <n v="69000"/>
    <s v="Italy "/>
    <s v=" Toscana "/>
    <s v="Mid-Priced"/>
    <x v="1"/>
    <n v="116749"/>
  </r>
  <r>
    <x v="6"/>
    <s v="Bella power boats"/>
    <x v="4"/>
    <x v="44"/>
    <x v="45"/>
    <n v="2"/>
    <x v="2"/>
    <x v="78"/>
    <n v="69000"/>
    <s v="Croatia (Hrvatska) "/>
    <s v=" Dalmatia"/>
    <s v="Mid-Priced"/>
    <x v="2"/>
    <n v="62671"/>
  </r>
  <r>
    <x v="19"/>
    <s v="Alpa power boats"/>
    <x v="4"/>
    <x v="7"/>
    <x v="77"/>
    <n v="3.65"/>
    <x v="2"/>
    <x v="128"/>
    <n v="69000"/>
    <s v="Croatia (Hrvatska) "/>
    <s v=" INFO DD-YACHTING"/>
    <s v="Mid-Priced"/>
    <x v="1"/>
    <n v="62671"/>
  </r>
  <r>
    <x v="11"/>
    <s v="Cigarette power boats"/>
    <x v="3"/>
    <x v="19"/>
    <x v="289"/>
    <n v="2.44"/>
    <x v="2"/>
    <x v="182"/>
    <n v="69000"/>
    <s v="Spain "/>
    <s v=" Ibiza"/>
    <s v="Mid-Priced"/>
    <x v="1"/>
    <n v="60234"/>
  </r>
  <r>
    <x v="11"/>
    <s v="Sea Ray power boats"/>
    <x v="4"/>
    <x v="18"/>
    <x v="337"/>
    <n v="4.57"/>
    <x v="2"/>
    <x v="8"/>
    <n v="69000"/>
    <s v="Italy "/>
    <s v=" NÃƒÂ¤he Triest"/>
    <s v="Mid-Priced"/>
    <x v="3"/>
    <n v="116749"/>
  </r>
  <r>
    <x v="11"/>
    <s v="Pedro power boats"/>
    <x v="4"/>
    <x v="32"/>
    <x v="182"/>
    <n v="3.5"/>
    <x v="5"/>
    <x v="181"/>
    <n v="69900"/>
    <s v="Germany "/>
    <s v=" MÃƒÂ¼lheim Ruhr"/>
    <s v="Mid-Priced"/>
    <x v="1"/>
    <n v="203469"/>
  </r>
  <r>
    <x v="11"/>
    <s v="Bavaria power boats"/>
    <x v="3"/>
    <x v="52"/>
    <x v="243"/>
    <n v="2.98"/>
    <x v="2"/>
    <x v="374"/>
    <n v="69900"/>
    <s v="Germany "/>
    <s v=" Berlin "/>
    <s v="Mid-Priced"/>
    <x v="1"/>
    <n v="203469"/>
  </r>
  <r>
    <x v="6"/>
    <s v="Uttern power boats"/>
    <x v="5"/>
    <x v="1"/>
    <x v="21"/>
    <n v="2.4500000000000002"/>
    <x v="2"/>
    <x v="4"/>
    <n v="77031.42"/>
    <s v="Switzerland "/>
    <s v=" Lake Constance "/>
    <s v="Mid-Priced"/>
    <x v="2"/>
    <n v="316879"/>
  </r>
  <r>
    <x v="4"/>
    <s v="Northshore Yachts power boats"/>
    <x v="4"/>
    <x v="10"/>
    <x v="338"/>
    <n v="2.85"/>
    <x v="2"/>
    <x v="328"/>
    <n v="76449"/>
    <s v="Switzerland "/>
    <s v=" Neuenburgersee "/>
    <s v="Mid-Priced"/>
    <x v="2"/>
    <n v="316879"/>
  </r>
  <r>
    <x v="11"/>
    <s v="Sessa power boats"/>
    <x v="3"/>
    <x v="17"/>
    <x v="269"/>
    <n v="2.64"/>
    <x v="2"/>
    <x v="7"/>
    <n v="69800"/>
    <s v="Spain "/>
    <s v=" Costa Norte (Galicia) "/>
    <s v="Mid-Priced"/>
    <x v="1"/>
    <n v="60234"/>
  </r>
  <r>
    <x v="4"/>
    <s v="BÃƒÂ©nÃƒÂ©teau power boats"/>
    <x v="3"/>
    <x v="41"/>
    <x v="332"/>
    <n v="2.96"/>
    <x v="3"/>
    <x v="130"/>
    <n v="69750"/>
    <s v="France "/>
    <s v=" 56400 PLUNERET, 56400 AURAY"/>
    <s v="Mid-Priced"/>
    <x v="1"/>
    <n v="79308"/>
  </r>
  <r>
    <x v="5"/>
    <s v="Invictus power boats"/>
    <x v="5"/>
    <x v="0"/>
    <x v="62"/>
    <n v="2.5"/>
    <x v="2"/>
    <x v="155"/>
    <n v="69750"/>
    <s v="Switzerland "/>
    <s v=" Lake Geneva "/>
    <s v="Mid-Priced"/>
    <x v="2"/>
    <n v="316879"/>
  </r>
  <r>
    <x v="5"/>
    <s v="Ilver power boats"/>
    <x v="2"/>
    <x v="46"/>
    <x v="339"/>
    <n v="3.45"/>
    <x v="2"/>
    <x v="83"/>
    <n v="76296"/>
    <s v="Switzerland "/>
    <s v=" Lago Maggiore "/>
    <s v="Mid-Priced"/>
    <x v="1"/>
    <n v="316879"/>
  </r>
  <r>
    <x v="0"/>
    <s v="Sessa power boats"/>
    <x v="0"/>
    <x v="0"/>
    <x v="45"/>
    <n v="2.5"/>
    <x v="2"/>
    <x v="4"/>
    <n v="69700"/>
    <s v="Italy "/>
    <s v=" Toscana "/>
    <s v="Mid-Priced"/>
    <x v="2"/>
    <n v="116749"/>
  </r>
  <r>
    <x v="4"/>
    <s v="Jeanneau power boats"/>
    <x v="5"/>
    <x v="0"/>
    <x v="340"/>
    <n v="2.54"/>
    <x v="3"/>
    <x v="375"/>
    <n v="69650"/>
    <s v="France "/>
    <s v=" BORMES LES MIMOSAS, France"/>
    <s v="Mid-Priced"/>
    <x v="2"/>
    <n v="79308"/>
  </r>
  <r>
    <x v="10"/>
    <s v="De Boarnstream power boats"/>
    <x v="2"/>
    <x v="9"/>
    <x v="341"/>
    <n v="3.55"/>
    <x v="5"/>
    <x v="95"/>
    <n v="70000"/>
    <s v="Netherlands "/>
    <s v=" In verkoophaven"/>
    <s v="Mid-Priced"/>
    <x v="1"/>
    <n v="50666"/>
  </r>
  <r>
    <x v="1"/>
    <s v="Mako Boats power boats"/>
    <x v="3"/>
    <x v="44"/>
    <x v="342"/>
    <n v="3"/>
    <x v="2"/>
    <x v="173"/>
    <n v="70000"/>
    <s v="Italy "/>
    <s v=" Lazio "/>
    <s v="Mid-Priced"/>
    <x v="1"/>
    <n v="116749"/>
  </r>
  <r>
    <x v="11"/>
    <s v="Cranchi power boats"/>
    <x v="4"/>
    <x v="26"/>
    <x v="343"/>
    <n v="3.56"/>
    <x v="2"/>
    <x v="335"/>
    <n v="70000"/>
    <s v="Italy "/>
    <s v=" Lazio "/>
    <s v="Mid-Priced"/>
    <x v="1"/>
    <n v="116749"/>
  </r>
  <r>
    <x v="19"/>
    <s v="Fairline power boats"/>
    <x v="4"/>
    <x v="16"/>
    <x v="344"/>
    <n v="4.18"/>
    <x v="2"/>
    <x v="8"/>
    <n v="70000"/>
    <s v="Italy "/>
    <s v=" Mar Tirreno"/>
    <s v="Mid-Priced"/>
    <x v="3"/>
    <n v="116749"/>
  </r>
  <r>
    <x v="11"/>
    <s v="ManÃƒÂ² power boats"/>
    <x v="4"/>
    <x v="26"/>
    <x v="257"/>
    <n v="3.2"/>
    <x v="2"/>
    <x v="201"/>
    <n v="70000"/>
    <s v="Italy "/>
    <s v=" Sardegna "/>
    <s v="Mid-Priced"/>
    <x v="1"/>
    <n v="116749"/>
  </r>
  <r>
    <x v="11"/>
    <s v="Aquador power boats"/>
    <x v="4"/>
    <x v="3"/>
    <x v="167"/>
    <n v="3.05"/>
    <x v="2"/>
    <x v="376"/>
    <n v="70000"/>
    <s v="Germany "/>
    <s v=" Baden-WÃƒÂ¼rttemberg "/>
    <s v="Mid-Priced"/>
    <x v="1"/>
    <n v="203469"/>
  </r>
  <r>
    <x v="19"/>
    <s v="Mochi Craft power boats"/>
    <x v="4"/>
    <x v="30"/>
    <x v="279"/>
    <n v="4.5199999999999996"/>
    <x v="2"/>
    <x v="335"/>
    <n v="70000"/>
    <s v="Italy "/>
    <s v=" Toscana "/>
    <s v="Mid-Priced"/>
    <x v="3"/>
    <n v="116749"/>
  </r>
  <r>
    <x v="5"/>
    <s v="Capelli power boats"/>
    <x v="3"/>
    <x v="47"/>
    <x v="228"/>
    <n v="3"/>
    <x v="2"/>
    <x v="89"/>
    <n v="70000"/>
    <s v="Italy "/>
    <s v=" Liguria "/>
    <s v="Mid-Priced"/>
    <x v="1"/>
    <n v="116749"/>
  </r>
  <r>
    <x v="5"/>
    <s v="Regal power boats"/>
    <x v="3"/>
    <x v="47"/>
    <x v="38"/>
    <n v="3.2"/>
    <x v="2"/>
    <x v="265"/>
    <n v="70000"/>
    <s v="Italy "/>
    <s v=" Dormelletto (NO)"/>
    <s v="Mid-Priced"/>
    <x v="1"/>
    <n v="116749"/>
  </r>
  <r>
    <x v="7"/>
    <s v="Tornado power boats"/>
    <x v="2"/>
    <x v="51"/>
    <x v="257"/>
    <n v="3.86"/>
    <x v="2"/>
    <x v="275"/>
    <n v="70000"/>
    <s v="Italy "/>
    <s v=" Toscana "/>
    <s v="Mid-Priced"/>
    <x v="1"/>
    <n v="116749"/>
  </r>
  <r>
    <x v="3"/>
    <s v="Quicksilver (Brunswick Marine) power boats"/>
    <x v="5"/>
    <x v="0"/>
    <x v="156"/>
    <n v="3"/>
    <x v="2"/>
    <x v="246"/>
    <n v="69999"/>
    <s v="Germany "/>
    <s v=" Kieler Bucht mit Fehmarn "/>
    <s v="Mid-Priced"/>
    <x v="1"/>
    <n v="203469"/>
  </r>
  <r>
    <x v="0"/>
    <s v="Jeanneau power boats"/>
    <x v="5"/>
    <x v="0"/>
    <x v="330"/>
    <n v="2.52"/>
    <x v="3"/>
    <x v="288"/>
    <n v="71500"/>
    <s v="France "/>
    <s v=" ARZON, France"/>
    <s v="Mid-Priced"/>
    <x v="2"/>
    <n v="79308"/>
  </r>
  <r>
    <x v="4"/>
    <s v="BÃƒÂ©nÃƒÂ©teau power boats"/>
    <x v="5"/>
    <x v="0"/>
    <x v="175"/>
    <n v="2.79"/>
    <x v="3"/>
    <x v="101"/>
    <n v="71500"/>
    <s v="France "/>
    <s v=" Lorient, France"/>
    <s v="Mid-Priced"/>
    <x v="1"/>
    <n v="79308"/>
  </r>
  <r>
    <x v="11"/>
    <s v="Viper power boats"/>
    <x v="5"/>
    <x v="0"/>
    <x v="144"/>
    <n v="2.57"/>
    <x v="2"/>
    <x v="60"/>
    <n v="78697.08"/>
    <s v="Switzerland "/>
    <s v=" Lake Constance "/>
    <s v="Mid-Priced"/>
    <x v="2"/>
    <n v="316879"/>
  </r>
  <r>
    <x v="19"/>
    <s v="Bayliner power boats"/>
    <x v="2"/>
    <x v="4"/>
    <x v="288"/>
    <n v="3.35"/>
    <x v="2"/>
    <x v="138"/>
    <n v="68900"/>
    <s v="Denmark "/>
    <s v=" Nordjylland"/>
    <s v="Mid-Priced"/>
    <x v="1"/>
    <n v="10235"/>
  </r>
  <r>
    <x v="4"/>
    <s v="Salpa power boats"/>
    <x v="5"/>
    <x v="0"/>
    <x v="119"/>
    <n v="2.5299999999999998"/>
    <x v="2"/>
    <x v="252"/>
    <n v="78438"/>
    <s v="Switzerland "/>
    <s v=" VierwaldstÃƒÂ¤ttersee "/>
    <s v="Mid-Priced"/>
    <x v="2"/>
    <n v="316879"/>
  </r>
  <r>
    <x v="4"/>
    <s v="BÃƒÂ©nÃƒÂ©teau power boats"/>
    <x v="4"/>
    <x v="8"/>
    <x v="345"/>
    <n v="2.78"/>
    <x v="3"/>
    <x v="355"/>
    <n v="71000"/>
    <s v="France "/>
    <s v=" BENODET, BENODET"/>
    <s v="Mid-Priced"/>
    <x v="1"/>
    <n v="79308"/>
  </r>
  <r>
    <x v="5"/>
    <s v="Quicksilver (Brunswick Marine) power boats"/>
    <x v="7"/>
    <x v="0"/>
    <x v="241"/>
    <n v="2.5499999999999998"/>
    <x v="2"/>
    <x v="269"/>
    <n v="70990"/>
    <s v="Germany "/>
    <s v=" Niedersachsen "/>
    <s v="Mid-Priced"/>
    <x v="2"/>
    <n v="203469"/>
  </r>
  <r>
    <x v="4"/>
    <s v="BÃƒÂ©nÃƒÂ©teau power boats"/>
    <x v="5"/>
    <x v="1"/>
    <x v="254"/>
    <n v="2.59"/>
    <x v="3"/>
    <x v="168"/>
    <n v="70900"/>
    <s v="France "/>
    <s v=" PORNICHET, PORNICHET"/>
    <s v="Mid-Priced"/>
    <x v="2"/>
    <n v="79308"/>
  </r>
  <r>
    <x v="0"/>
    <s v="BÃƒÂ©nÃƒÂ©teau power boats"/>
    <x v="5"/>
    <x v="0"/>
    <x v="346"/>
    <n v="2.5"/>
    <x v="3"/>
    <x v="332"/>
    <n v="70900"/>
    <s v="France "/>
    <s v=" PORT LEUCATE, France"/>
    <s v="Mid-Priced"/>
    <x v="2"/>
    <n v="79308"/>
  </r>
  <r>
    <x v="22"/>
    <s v="Off-Course power boats"/>
    <x v="4"/>
    <x v="24"/>
    <x v="280"/>
    <n v="3.85"/>
    <x v="2"/>
    <x v="377"/>
    <n v="78030"/>
    <s v="Switzerland "/>
    <s v=" VierwaldstÃƒÂ¤ttersee "/>
    <s v="Mid-Priced"/>
    <x v="3"/>
    <n v="316879"/>
  </r>
  <r>
    <x v="2"/>
    <s v="Pro-Line power boats"/>
    <x v="3"/>
    <x v="52"/>
    <x v="256"/>
    <n v="3.3"/>
    <x v="2"/>
    <x v="173"/>
    <n v="73000"/>
    <s v="Italy "/>
    <s v=" Friuli Venezia Giulia "/>
    <s v="Mid-Priced"/>
    <x v="1"/>
    <n v="116749"/>
  </r>
  <r>
    <x v="4"/>
    <s v="Parker power boats"/>
    <x v="5"/>
    <x v="1"/>
    <x v="347"/>
    <n v="2.5"/>
    <x v="2"/>
    <x v="305"/>
    <n v="73000"/>
    <s v="Slovenia "/>
    <s v=" LJUBLJANA"/>
    <s v="Mid-Priced"/>
    <x v="2"/>
    <n v="2980"/>
  </r>
  <r>
    <x v="11"/>
    <s v="Innovazioni e Progetti power boats"/>
    <x v="4"/>
    <x v="3"/>
    <x v="348"/>
    <n v="3.7"/>
    <x v="2"/>
    <x v="287"/>
    <n v="73000"/>
    <s v="Italy "/>
    <s v=" Marche - Umbria "/>
    <s v="Mid-Priced"/>
    <x v="1"/>
    <n v="116749"/>
  </r>
  <r>
    <x v="11"/>
    <s v="Innovazioni e Progetti power boats"/>
    <x v="4"/>
    <x v="3"/>
    <x v="348"/>
    <n v="3.7"/>
    <x v="2"/>
    <x v="330"/>
    <n v="73000"/>
    <s v="Italy "/>
    <s v=" Marche - Umbria "/>
    <s v="Mid-Priced"/>
    <x v="1"/>
    <n v="116749"/>
  </r>
  <r>
    <x v="11"/>
    <s v="Gobbi power boats"/>
    <x v="4"/>
    <x v="46"/>
    <x v="252"/>
    <n v="3.54"/>
    <x v="2"/>
    <x v="153"/>
    <n v="72900"/>
    <s v="Belgium "/>
    <s v=" NÃƒÂ¤he BrÃƒÂ¼gge"/>
    <s v="Mid-Priced"/>
    <x v="1"/>
    <n v="7904"/>
  </r>
  <r>
    <x v="0"/>
    <s v="BÃƒÂ©nÃƒÂ©teau power boats"/>
    <x v="5"/>
    <x v="0"/>
    <x v="346"/>
    <n v="2.5"/>
    <x v="3"/>
    <x v="343"/>
    <n v="72900"/>
    <s v="France "/>
    <s v=" PORT LEUCATE, France"/>
    <s v="Mid-Priced"/>
    <x v="2"/>
    <n v="79308"/>
  </r>
  <r>
    <x v="4"/>
    <s v="BÃƒÂ©nÃƒÂ©teau power boats"/>
    <x v="5"/>
    <x v="0"/>
    <x v="175"/>
    <n v="2.79"/>
    <x v="2"/>
    <x v="1"/>
    <n v="72900"/>
    <s v="Germany "/>
    <s v=" Erftstadt-Liblar"/>
    <s v="Mid-Priced"/>
    <x v="1"/>
    <n v="203469"/>
  </r>
  <r>
    <x v="38"/>
    <s v="Moomba power boats"/>
    <x v="3"/>
    <x v="1"/>
    <x v="93"/>
    <n v="2.5499999999999998"/>
    <x v="2"/>
    <x v="378"/>
    <n v="80376"/>
    <s v="Switzerland "/>
    <s v=" Murtensee "/>
    <s v="Mid-Priced"/>
    <x v="2"/>
    <n v="316879"/>
  </r>
  <r>
    <x v="5"/>
    <s v="Quicksilver (Brunswick Marine) power boats"/>
    <x v="5"/>
    <x v="0"/>
    <x v="241"/>
    <n v="2.5499999999999998"/>
    <x v="2"/>
    <x v="205"/>
    <n v="80325"/>
    <s v="Switzerland "/>
    <s v=" Neuenburgersee "/>
    <s v="Mid-Priced"/>
    <x v="2"/>
    <n v="316879"/>
  </r>
  <r>
    <x v="2"/>
    <s v="Formula power boats"/>
    <x v="3"/>
    <x v="52"/>
    <x v="349"/>
    <n v="3.1"/>
    <x v="2"/>
    <x v="27"/>
    <n v="72500"/>
    <s v="Spain "/>
    <s v=" Ibiza"/>
    <s v="Mid-Priced"/>
    <x v="1"/>
    <n v="60234"/>
  </r>
  <r>
    <x v="19"/>
    <s v="Princess power boats"/>
    <x v="4"/>
    <x v="21"/>
    <x v="350"/>
    <n v="4.17"/>
    <x v="2"/>
    <x v="317"/>
    <n v="72500"/>
    <s v="Portugal "/>
    <s v=" North of Portugal"/>
    <s v="Mid-Priced"/>
    <x v="3"/>
    <n v="13337"/>
  </r>
  <r>
    <x v="5"/>
    <s v="Marine Offshore power boats"/>
    <x v="2"/>
    <x v="45"/>
    <x v="286"/>
    <n v="2.6"/>
    <x v="6"/>
    <x v="273"/>
    <n v="72500"/>
    <s v="Netherlands "/>
    <s v=" In verkoophaven"/>
    <s v="Mid-Priced"/>
    <x v="2"/>
    <n v="50666"/>
  </r>
  <r>
    <x v="11"/>
    <s v="Ocqueteau power boats"/>
    <x v="4"/>
    <x v="23"/>
    <x v="351"/>
    <n v="3.4"/>
    <x v="2"/>
    <x v="133"/>
    <n v="72500"/>
    <s v="Germany "/>
    <s v=" Brandenburg"/>
    <s v="Mid-Priced"/>
    <x v="1"/>
    <n v="203469"/>
  </r>
  <r>
    <x v="11"/>
    <s v="Rinker power boats"/>
    <x v="2"/>
    <x v="37"/>
    <x v="352"/>
    <n v="3.66"/>
    <x v="2"/>
    <x v="290"/>
    <n v="72500"/>
    <s v="Netherlands "/>
    <s v=" In verkoophaven"/>
    <s v="Mid-Priced"/>
    <x v="1"/>
    <n v="50666"/>
  </r>
  <r>
    <x v="11"/>
    <s v="Bavaria power boats"/>
    <x v="4"/>
    <x v="44"/>
    <x v="228"/>
    <n v="2.99"/>
    <x v="3"/>
    <x v="61"/>
    <n v="74500"/>
    <s v="Netherlands "/>
    <s v=" Drimmelen"/>
    <s v="Mid-Priced"/>
    <x v="1"/>
    <n v="50666"/>
  </r>
  <r>
    <x v="2"/>
    <s v="Sensation power boats"/>
    <x v="5"/>
    <x v="1"/>
    <x v="87"/>
    <n v="2.6"/>
    <x v="2"/>
    <x v="0"/>
    <n v="74245"/>
    <s v="Germany "/>
    <s v=" FA. SIEGEL, GUMMERSBACH, FA. SIEGEL, GUMMERSBACH"/>
    <s v="Mid-Priced"/>
    <x v="1"/>
    <n v="203469"/>
  </r>
  <r>
    <x v="4"/>
    <s v="BÃƒÂ©nÃƒÂ©teau power boats"/>
    <x v="5"/>
    <x v="0"/>
    <x v="175"/>
    <n v="2.79"/>
    <x v="5"/>
    <x v="254"/>
    <n v="74229"/>
    <s v="France "/>
    <s v=" PLUNERET, France"/>
    <s v="Mid-Priced"/>
    <x v="1"/>
    <n v="79308"/>
  </r>
  <r>
    <x v="4"/>
    <s v="Sea Ray power boats"/>
    <x v="3"/>
    <x v="20"/>
    <x v="181"/>
    <n v="3.48"/>
    <x v="2"/>
    <x v="37"/>
    <n v="81600"/>
    <s v="Switzerland "/>
    <s v=" VÃƒÂ©senaz"/>
    <s v="Mid-Priced"/>
    <x v="1"/>
    <n v="316879"/>
  </r>
  <r>
    <x v="2"/>
    <s v="Windy power boats"/>
    <x v="2"/>
    <x v="20"/>
    <x v="42"/>
    <n v="2.6"/>
    <x v="2"/>
    <x v="379"/>
    <n v="81600"/>
    <s v="Switzerland "/>
    <s v=" Lake Geneva "/>
    <s v="Mid-Priced"/>
    <x v="1"/>
    <n v="316879"/>
  </r>
  <r>
    <x v="44"/>
    <s v="Condor Yachting power boats"/>
    <x v="4"/>
    <x v="35"/>
    <x v="47"/>
    <n v="3.55"/>
    <x v="5"/>
    <x v="75"/>
    <n v="81600"/>
    <s v="Switzerland "/>
    <s v=" Lake of Zurich "/>
    <s v="Mid-Priced"/>
    <x v="1"/>
    <n v="316879"/>
  </r>
  <r>
    <x v="11"/>
    <s v="Sunseeker power boats"/>
    <x v="3"/>
    <x v="42"/>
    <x v="353"/>
    <n v="3.3"/>
    <x v="2"/>
    <x v="136"/>
    <n v="81600"/>
    <s v="Switzerland "/>
    <s v=" Bielersee"/>
    <s v="Mid-Priced"/>
    <x v="3"/>
    <n v="316879"/>
  </r>
  <r>
    <x v="11"/>
    <s v="Condor Yachting power boats"/>
    <x v="4"/>
    <x v="30"/>
    <x v="354"/>
    <n v="3.65"/>
    <x v="5"/>
    <x v="287"/>
    <n v="74000"/>
    <s v="Germany "/>
    <s v=" Norddeutschland"/>
    <s v="Mid-Priced"/>
    <x v="1"/>
    <n v="203469"/>
  </r>
  <r>
    <x v="11"/>
    <s v="Fairline power boats"/>
    <x v="4"/>
    <x v="9"/>
    <x v="355"/>
    <n v="3.66"/>
    <x v="2"/>
    <x v="168"/>
    <n v="75000"/>
    <s v="Portugal "/>
    <s v=" Lisbon "/>
    <s v="Mid-Priced"/>
    <x v="1"/>
    <n v="13337"/>
  </r>
  <r>
    <x v="11"/>
    <s v="Bertram power boats"/>
    <x v="2"/>
    <x v="36"/>
    <x v="95"/>
    <n v="2.8"/>
    <x v="2"/>
    <x v="350"/>
    <n v="75000"/>
    <s v="Finland "/>
    <s v=" HangÃƒÂ¶"/>
    <s v="Mid-Priced"/>
    <x v="2"/>
    <n v="3160"/>
  </r>
  <r>
    <x v="11"/>
    <s v="Apreamare power boats"/>
    <x v="4"/>
    <x v="3"/>
    <x v="228"/>
    <n v="3.3"/>
    <x v="2"/>
    <x v="378"/>
    <n v="75000"/>
    <s v="Italy "/>
    <s v=" porto santo stefano "/>
    <s v="Mid-Priced"/>
    <x v="1"/>
    <n v="116749"/>
  </r>
  <r>
    <x v="18"/>
    <s v="Bella power boats"/>
    <x v="4"/>
    <x v="43"/>
    <x v="331"/>
    <n v="2.6"/>
    <x v="2"/>
    <x v="17"/>
    <n v="75000"/>
    <s v="Germany "/>
    <s v=" Niedersachsen "/>
    <s v="Mid-Priced"/>
    <x v="1"/>
    <n v="203469"/>
  </r>
  <r>
    <x v="19"/>
    <s v="Viking Marin power boats"/>
    <x v="4"/>
    <x v="46"/>
    <x v="77"/>
    <n v="3.5"/>
    <x v="2"/>
    <x v="116"/>
    <n v="75000"/>
    <s v="Germany "/>
    <s v=" MÃƒÂ¼ritz "/>
    <s v="Mid-Priced"/>
    <x v="1"/>
    <n v="203469"/>
  </r>
  <r>
    <x v="21"/>
    <s v="Fairline power boats"/>
    <x v="4"/>
    <x v="9"/>
    <x v="356"/>
    <n v="3.54"/>
    <x v="2"/>
    <x v="56"/>
    <n v="75000"/>
    <s v="Portugal "/>
    <s v=" Lisbon "/>
    <s v="Mid-Priced"/>
    <x v="1"/>
    <n v="13337"/>
  </r>
  <r>
    <x v="0"/>
    <s v="Gagliotta power boats"/>
    <x v="2"/>
    <x v="3"/>
    <x v="182"/>
    <n v="3.5"/>
    <x v="2"/>
    <x v="201"/>
    <n v="75000"/>
    <s v="Italy "/>
    <s v=" Campania "/>
    <s v="Mid-Priced"/>
    <x v="1"/>
    <n v="116749"/>
  </r>
  <r>
    <x v="11"/>
    <s v="Cranchi power boats"/>
    <x v="4"/>
    <x v="37"/>
    <x v="357"/>
    <n v="3.5"/>
    <x v="2"/>
    <x v="115"/>
    <n v="75000"/>
    <s v="Portugal "/>
    <s v=" Lisbon "/>
    <s v="Mid-Priced"/>
    <x v="1"/>
    <n v="13337"/>
  </r>
  <r>
    <x v="4"/>
    <s v="Nimbus power boats"/>
    <x v="4"/>
    <x v="37"/>
    <x v="6"/>
    <n v="2"/>
    <x v="2"/>
    <x v="67"/>
    <n v="75000"/>
    <s v="Croatia (Hrvatska) "/>
    <s v=" Kvarner"/>
    <s v="Mid-Priced"/>
    <x v="1"/>
    <n v="62671"/>
  </r>
  <r>
    <x v="19"/>
    <s v="Azimut power boats"/>
    <x v="2"/>
    <x v="9"/>
    <x v="308"/>
    <n v="3.96"/>
    <x v="2"/>
    <x v="55"/>
    <n v="75000"/>
    <s v="Italy "/>
    <s v=" Toscana "/>
    <s v="Mid-Priced"/>
    <x v="1"/>
    <n v="116749"/>
  </r>
  <r>
    <x v="10"/>
    <s v="Gillissen power boats"/>
    <x v="4"/>
    <x v="39"/>
    <x v="358"/>
    <n v="4.05"/>
    <x v="5"/>
    <x v="58"/>
    <n v="75000"/>
    <s v="Netherlands "/>
    <s v=" Genemuiden (NL)"/>
    <s v="Mid-Priced"/>
    <x v="3"/>
    <n v="50666"/>
  </r>
  <r>
    <x v="19"/>
    <s v="Carnevali power boats"/>
    <x v="2"/>
    <x v="20"/>
    <x v="359"/>
    <n v="3.74"/>
    <x v="2"/>
    <x v="300"/>
    <n v="75000"/>
    <s v="Croatia (Hrvatska) "/>
    <s v=" onbekend"/>
    <s v="Mid-Priced"/>
    <x v="1"/>
    <n v="62671"/>
  </r>
  <r>
    <x v="11"/>
    <s v="Italcraft power boats"/>
    <x v="4"/>
    <x v="16"/>
    <x v="360"/>
    <n v="4.38"/>
    <x v="2"/>
    <x v="4"/>
    <n v="75000"/>
    <s v="Portugal "/>
    <s v=" North of Portugal"/>
    <s v="Mid-Priced"/>
    <x v="3"/>
    <n v="13337"/>
  </r>
  <r>
    <x v="19"/>
    <s v="Carnevali power boats"/>
    <x v="4"/>
    <x v="20"/>
    <x v="359"/>
    <n v="3.73"/>
    <x v="2"/>
    <x v="342"/>
    <n v="75000"/>
    <s v="Croatia (Hrvatska) "/>
    <s v=" Split"/>
    <s v="Mid-Priced"/>
    <x v="1"/>
    <n v="62671"/>
  </r>
  <r>
    <x v="11"/>
    <s v="Fairline power boats"/>
    <x v="4"/>
    <x v="18"/>
    <x v="361"/>
    <n v="4.2"/>
    <x v="2"/>
    <x v="322"/>
    <n v="75000"/>
    <s v="Spain "/>
    <s v=" Costa Blanca "/>
    <s v="Mid-Priced"/>
    <x v="1"/>
    <n v="60234"/>
  </r>
  <r>
    <x v="4"/>
    <s v="Rhea power boats"/>
    <x v="4"/>
    <x v="44"/>
    <x v="140"/>
    <n v="3.1"/>
    <x v="3"/>
    <x v="211"/>
    <n v="75000"/>
    <s v="France "/>
    <s v=" OlÃƒÂ©ron, OlÃƒÂ©ron"/>
    <s v="Mid-Priced"/>
    <x v="1"/>
    <n v="79308"/>
  </r>
  <r>
    <x v="2"/>
    <s v="Cruisers Yachts power boats"/>
    <x v="4"/>
    <x v="7"/>
    <x v="362"/>
    <n v="4.0999999999999996"/>
    <x v="2"/>
    <x v="101"/>
    <n v="75000"/>
    <s v="Spain "/>
    <s v=" Valencia"/>
    <s v="Mid-Priced"/>
    <x v="3"/>
    <n v="60234"/>
  </r>
  <r>
    <x v="19"/>
    <s v="BÃƒÂ©nÃƒÂ©teau power boats"/>
    <x v="4"/>
    <x v="47"/>
    <x v="187"/>
    <n v="3.36"/>
    <x v="3"/>
    <x v="253"/>
    <n v="75000"/>
    <s v="France "/>
    <s v=" HENDAYE, HENDAYE"/>
    <s v="Mid-Priced"/>
    <x v="1"/>
    <n v="79308"/>
  </r>
  <r>
    <x v="33"/>
    <s v="Boesch power boats"/>
    <x v="2"/>
    <x v="16"/>
    <x v="97"/>
    <n v="2.12"/>
    <x v="6"/>
    <x v="380"/>
    <n v="85170"/>
    <s v="Switzerland "/>
    <s v=" Lake of Zurich "/>
    <s v="Mid-Priced"/>
    <x v="2"/>
    <n v="316879"/>
  </r>
  <r>
    <x v="4"/>
    <s v="Jeanneau power boats"/>
    <x v="7"/>
    <x v="0"/>
    <x v="71"/>
    <n v="2.99"/>
    <x v="2"/>
    <x v="381"/>
    <n v="77231"/>
    <s v="Germany "/>
    <s v=" BÃƒÂ¶nningstedt"/>
    <s v="Mid-Priced"/>
    <x v="1"/>
    <n v="203469"/>
  </r>
  <r>
    <x v="2"/>
    <s v="AMT power boats"/>
    <x v="5"/>
    <x v="1"/>
    <x v="43"/>
    <n v="2.4"/>
    <x v="2"/>
    <x v="163"/>
    <n v="85119"/>
    <s v="Switzerland "/>
    <s v=" VierwaldstÃƒÂ¤ttersee "/>
    <s v="Mid-Priced"/>
    <x v="2"/>
    <n v="316879"/>
  </r>
  <r>
    <x v="19"/>
    <s v="Princess power boats"/>
    <x v="4"/>
    <x v="18"/>
    <x v="363"/>
    <n v="4.29"/>
    <x v="4"/>
    <x v="273"/>
    <n v="77000"/>
    <s v="Italy "/>
    <s v=" Lombardia - Trentino Alto Adige "/>
    <s v="Mid-Priced"/>
    <x v="3"/>
    <n v="116749"/>
  </r>
  <r>
    <x v="10"/>
    <s v="De Groot power boats"/>
    <x v="4"/>
    <x v="6"/>
    <x v="66"/>
    <n v="3.7"/>
    <x v="5"/>
    <x v="290"/>
    <n v="77000"/>
    <s v="France "/>
    <s v=" Fongrave, France"/>
    <s v="Mid-Priced"/>
    <x v="3"/>
    <n v="79308"/>
  </r>
  <r>
    <x v="2"/>
    <s v="Airon Marine power boats"/>
    <x v="4"/>
    <x v="52"/>
    <x v="257"/>
    <n v="3.2"/>
    <x v="3"/>
    <x v="55"/>
    <n v="77000"/>
    <s v="France "/>
    <s v=" PORTO VECCHIO, PORTO VECCHIO"/>
    <s v="Mid-Priced"/>
    <x v="1"/>
    <n v="79308"/>
  </r>
  <r>
    <x v="19"/>
    <s v="BÃƒÂ©nÃƒÂ©teau power boats"/>
    <x v="4"/>
    <x v="23"/>
    <x v="129"/>
    <n v="3.44"/>
    <x v="3"/>
    <x v="122"/>
    <n v="77000"/>
    <s v="France "/>
    <s v=" LES SABLES OLONNE, France"/>
    <s v="Mid-Priced"/>
    <x v="1"/>
    <n v="79308"/>
  </r>
  <r>
    <x v="19"/>
    <s v="BÃƒÂ©nÃƒÂ©teau power boats"/>
    <x v="4"/>
    <x v="52"/>
    <x v="187"/>
    <n v="3.36"/>
    <x v="2"/>
    <x v="196"/>
    <n v="77000"/>
    <s v="France "/>
    <s v=" CÃƒÂ´te d'Azur "/>
    <s v="Mid-Priced"/>
    <x v="1"/>
    <n v="79308"/>
  </r>
  <r>
    <x v="19"/>
    <s v="Uniesse power boats"/>
    <x v="4"/>
    <x v="32"/>
    <x v="47"/>
    <n v="4.5"/>
    <x v="2"/>
    <x v="101"/>
    <n v="77000"/>
    <s v="Italy "/>
    <s v=" Mar Tirreno"/>
    <s v="Mid-Priced"/>
    <x v="1"/>
    <n v="116749"/>
  </r>
  <r>
    <x v="4"/>
    <s v="Jeanneau power boats"/>
    <x v="2"/>
    <x v="57"/>
    <x v="364"/>
    <n v="3.02"/>
    <x v="3"/>
    <x v="49"/>
    <n v="69950"/>
    <s v="United Kingdom "/>
    <s v=" Lincoln, Lincoln"/>
    <s v="Mid-Priced"/>
    <x v="1"/>
    <n v="12005"/>
  </r>
  <r>
    <x v="10"/>
    <s v="Blauwe Hand power boats"/>
    <x v="4"/>
    <x v="22"/>
    <x v="289"/>
    <n v="3.62"/>
    <x v="5"/>
    <x v="323"/>
    <n v="78900"/>
    <s v="Germany "/>
    <s v=" BOOTSSERVICE ENK IN TREIS KARDEN, BOOTSSERVICE ENK"/>
    <s v="Mid-Priced"/>
    <x v="1"/>
    <n v="203469"/>
  </r>
  <r>
    <x v="5"/>
    <s v="Jeanneau power boats"/>
    <x v="5"/>
    <x v="0"/>
    <x v="80"/>
    <n v="2.81"/>
    <x v="2"/>
    <x v="130"/>
    <n v="78900"/>
    <s v="Germany "/>
    <s v=" Bayern "/>
    <s v="Mid-Priced"/>
    <x v="2"/>
    <n v="203469"/>
  </r>
  <r>
    <x v="4"/>
    <s v="Jeanneau power boats"/>
    <x v="5"/>
    <x v="8"/>
    <x v="286"/>
    <n v="2.54"/>
    <x v="2"/>
    <x v="29"/>
    <n v="86700"/>
    <s v="Switzerland "/>
    <s v=" Walensee "/>
    <s v="Mid-Priced"/>
    <x v="2"/>
    <n v="316879"/>
  </r>
  <r>
    <x v="5"/>
    <s v="Aquanaut power boats"/>
    <x v="4"/>
    <x v="30"/>
    <x v="181"/>
    <n v="3.3"/>
    <x v="5"/>
    <x v="382"/>
    <n v="86700"/>
    <s v="Switzerland "/>
    <s v=" Neuenburgersee "/>
    <s v="Mid-Priced"/>
    <x v="1"/>
    <n v="316879"/>
  </r>
  <r>
    <x v="4"/>
    <s v="Jeanneau power boats"/>
    <x v="0"/>
    <x v="0"/>
    <x v="147"/>
    <n v="2.99"/>
    <x v="2"/>
    <x v="7"/>
    <n v="78540"/>
    <s v="Germany "/>
    <s v=" BÃƒÂ¶nningstedt"/>
    <s v="Mid-Priced"/>
    <x v="1"/>
    <n v="203469"/>
  </r>
  <r>
    <x v="6"/>
    <s v="Sessa power boats"/>
    <x v="5"/>
    <x v="0"/>
    <x v="6"/>
    <n v="2.64"/>
    <x v="2"/>
    <x v="114"/>
    <n v="78500"/>
    <s v="Italy "/>
    <s v=" Toscana "/>
    <s v="Mid-Priced"/>
    <x v="1"/>
    <n v="116749"/>
  </r>
  <r>
    <x v="6"/>
    <s v="BÃƒÂ©nÃƒÂ©teau power boats"/>
    <x v="5"/>
    <x v="0"/>
    <x v="277"/>
    <n v="2.5299999999999998"/>
    <x v="3"/>
    <x v="130"/>
    <n v="78500"/>
    <s v="France "/>
    <s v=" Vaux-sur-Seine, France"/>
    <s v="Mid-Priced"/>
    <x v="2"/>
    <n v="79308"/>
  </r>
  <r>
    <x v="2"/>
    <s v="Grginic power boats"/>
    <x v="4"/>
    <x v="8"/>
    <x v="111"/>
    <n v="3"/>
    <x v="2"/>
    <x v="39"/>
    <n v="78500"/>
    <s v="Croatia (Hrvatska) "/>
    <s v=" Dalmatia"/>
    <s v="Mid-Priced"/>
    <x v="1"/>
    <n v="62671"/>
  </r>
  <r>
    <x v="33"/>
    <s v="Boesch power boats"/>
    <x v="3"/>
    <x v="50"/>
    <x v="30"/>
    <n v="2.25"/>
    <x v="6"/>
    <x v="383"/>
    <n v="86190"/>
    <s v="Switzerland "/>
    <s v=" Lake of Zurich "/>
    <s v="Mid-Priced"/>
    <x v="2"/>
    <n v="316879"/>
  </r>
  <r>
    <x v="2"/>
    <s v="Regal power boats"/>
    <x v="5"/>
    <x v="61"/>
    <x v="30"/>
    <n v="2.5"/>
    <x v="2"/>
    <x v="221"/>
    <n v="86015.58"/>
    <s v="Switzerland "/>
    <s v=" Lake of Zurich "/>
    <s v="Mid-Priced"/>
    <x v="2"/>
    <n v="316879"/>
  </r>
  <r>
    <x v="43"/>
    <s v="Camuffo power boats"/>
    <x v="4"/>
    <x v="21"/>
    <x v="279"/>
    <n v="4.4000000000000004"/>
    <x v="6"/>
    <x v="19"/>
    <n v="79000"/>
    <s v="Italy "/>
    <s v=" Friuli-Venezia Giulia"/>
    <s v="Mid-Priced"/>
    <x v="3"/>
    <n v="116749"/>
  </r>
  <r>
    <x v="19"/>
    <s v="Princess power boats"/>
    <x v="4"/>
    <x v="20"/>
    <x v="365"/>
    <n v="3.96"/>
    <x v="3"/>
    <x v="114"/>
    <n v="79000"/>
    <s v="France "/>
    <s v=" TOULON, France"/>
    <s v="Mid-Priced"/>
    <x v="3"/>
    <n v="79308"/>
  </r>
  <r>
    <x v="8"/>
    <s v="Draco power boats"/>
    <x v="3"/>
    <x v="48"/>
    <x v="366"/>
    <n v="2.4900000000000002"/>
    <x v="2"/>
    <x v="273"/>
    <n v="79000"/>
    <s v="Germany "/>
    <s v=" Boltenhagen"/>
    <s v="Mid-Priced"/>
    <x v="1"/>
    <n v="203469"/>
  </r>
  <r>
    <x v="10"/>
    <s v="Blue Ocean power boats"/>
    <x v="4"/>
    <x v="39"/>
    <x v="129"/>
    <n v="3.9"/>
    <x v="2"/>
    <x v="246"/>
    <n v="79000"/>
    <s v="Netherlands "/>
    <s v=" Urk (NL)"/>
    <s v="Mid-Priced"/>
    <x v="1"/>
    <n v="50666"/>
  </r>
  <r>
    <x v="11"/>
    <s v="Cranchi power boats"/>
    <x v="4"/>
    <x v="3"/>
    <x v="281"/>
    <n v="3.5"/>
    <x v="2"/>
    <x v="71"/>
    <n v="79000"/>
    <s v="Italy "/>
    <s v=" Nord Adria"/>
    <s v="Mid-Priced"/>
    <x v="1"/>
    <n v="116749"/>
  </r>
  <r>
    <x v="8"/>
    <s v="Jeanneau power boats"/>
    <x v="5"/>
    <x v="0"/>
    <x v="99"/>
    <n v="2.54"/>
    <x v="3"/>
    <x v="216"/>
    <n v="79000"/>
    <s v="France "/>
    <s v=" BORMES LES MIMOSAS, BORMES LES MIMOSAS"/>
    <s v="Mid-Priced"/>
    <x v="2"/>
    <n v="79308"/>
  </r>
  <r>
    <x v="4"/>
    <s v="BÃƒÂ©nÃƒÂ©teau power boats"/>
    <x v="3"/>
    <x v="27"/>
    <x v="367"/>
    <n v="2.93"/>
    <x v="3"/>
    <x v="306"/>
    <n v="79000"/>
    <s v="France "/>
    <s v=" ARCACHON, ARCACHON"/>
    <s v="Mid-Priced"/>
    <x v="1"/>
    <n v="79308"/>
  </r>
  <r>
    <x v="11"/>
    <s v="Inter power boats"/>
    <x v="4"/>
    <x v="37"/>
    <x v="132"/>
    <n v="3.15"/>
    <x v="2"/>
    <x v="232"/>
    <n v="79000"/>
    <s v="Germany "/>
    <s v=" Brandenburg "/>
    <s v="Mid-Priced"/>
    <x v="1"/>
    <n v="203469"/>
  </r>
  <r>
    <x v="4"/>
    <s v="Jeanneau power boats"/>
    <x v="3"/>
    <x v="48"/>
    <x v="368"/>
    <n v="2.97"/>
    <x v="3"/>
    <x v="323"/>
    <n v="79000"/>
    <s v="France "/>
    <s v=" CANET EN ROUSSILLON, CANET EN ROUSSILLON"/>
    <s v="Mid-Priced"/>
    <x v="1"/>
    <n v="79308"/>
  </r>
  <r>
    <x v="19"/>
    <s v="Raffaelli power boats"/>
    <x v="4"/>
    <x v="32"/>
    <x v="253"/>
    <n v="3.64"/>
    <x v="2"/>
    <x v="323"/>
    <n v="79000"/>
    <s v="Italy "/>
    <s v=" Marche - Umbria "/>
    <s v="Mid-Priced"/>
    <x v="1"/>
    <n v="116749"/>
  </r>
  <r>
    <x v="2"/>
    <s v="Formula power boats"/>
    <x v="3"/>
    <x v="52"/>
    <x v="229"/>
    <n v="2.9"/>
    <x v="2"/>
    <x v="72"/>
    <n v="79900"/>
    <s v="Finland "/>
    <s v=" Ostsee "/>
    <s v="Mid-Priced"/>
    <x v="1"/>
    <n v="3160"/>
  </r>
  <r>
    <x v="4"/>
    <s v="Viknes power boats"/>
    <x v="2"/>
    <x v="3"/>
    <x v="369"/>
    <n v="2.97"/>
    <x v="2"/>
    <x v="345"/>
    <n v="79900"/>
    <s v="Netherlands "/>
    <s v=" In verkoophaven"/>
    <s v="Mid-Priced"/>
    <x v="1"/>
    <n v="50666"/>
  </r>
  <r>
    <x v="11"/>
    <s v="Wim van der Valk power boats"/>
    <x v="4"/>
    <x v="39"/>
    <x v="279"/>
    <n v="4.25"/>
    <x v="5"/>
    <x v="41"/>
    <n v="79900"/>
    <s v="Netherlands "/>
    <s v=" Sas van Gent"/>
    <s v="Mid-Priced"/>
    <x v="3"/>
    <n v="50666"/>
  </r>
  <r>
    <x v="2"/>
    <s v="Invictus power boats"/>
    <x v="0"/>
    <x v="27"/>
    <x v="162"/>
    <n v="2.7"/>
    <x v="3"/>
    <x v="101"/>
    <n v="79900"/>
    <s v="France "/>
    <s v=" SAINT CYPRIEN, France, SAINT CYPRIEN, SAINT CYPRIE"/>
    <s v="Mid-Priced"/>
    <x v="1"/>
    <n v="79308"/>
  </r>
  <r>
    <x v="2"/>
    <s v="Invictus power boats"/>
    <x v="5"/>
    <x v="27"/>
    <x v="162"/>
    <n v="2.7"/>
    <x v="3"/>
    <x v="335"/>
    <n v="79900"/>
    <s v="France "/>
    <s v=" SAINT CYPRIEN, SAINT CYPRIEN"/>
    <s v="Mid-Priced"/>
    <x v="1"/>
    <n v="79308"/>
  </r>
  <r>
    <x v="4"/>
    <s v="Jeanneau power boats"/>
    <x v="5"/>
    <x v="0"/>
    <x v="370"/>
    <n v="2.8"/>
    <x v="2"/>
    <x v="168"/>
    <n v="79900"/>
    <s v="Germany "/>
    <s v=" BÃƒÂ¶nningstedt"/>
    <s v="Mid-Priced"/>
    <x v="1"/>
    <n v="203469"/>
  </r>
  <r>
    <x v="4"/>
    <s v="Arvor power boats"/>
    <x v="4"/>
    <x v="55"/>
    <x v="94"/>
    <n v="2.96"/>
    <x v="2"/>
    <x v="384"/>
    <n v="79900"/>
    <s v="Sweden "/>
    <s v=" Baltic sea"/>
    <s v="Mid-Priced"/>
    <x v="1"/>
    <n v="2644"/>
  </r>
  <r>
    <x v="2"/>
    <s v="Sea Ray power boats"/>
    <x v="5"/>
    <x v="0"/>
    <x v="49"/>
    <n v="2.54"/>
    <x v="2"/>
    <x v="288"/>
    <n v="79800"/>
    <s v="Austria "/>
    <s v=" Linz"/>
    <s v="Mid-Priced"/>
    <x v="2"/>
    <n v="12666"/>
  </r>
  <r>
    <x v="2"/>
    <s v="Invictus power boats"/>
    <x v="11"/>
    <x v="1"/>
    <x v="152"/>
    <n v="2.5"/>
    <x v="2"/>
    <x v="159"/>
    <n v="79800"/>
    <s v="Switzerland "/>
    <s v=" Lago Maggiore "/>
    <s v="Mid-Priced"/>
    <x v="2"/>
    <n v="316879"/>
  </r>
  <r>
    <x v="4"/>
    <s v="Jeanneau power boats"/>
    <x v="5"/>
    <x v="0"/>
    <x v="371"/>
    <n v="2.79"/>
    <x v="3"/>
    <x v="264"/>
    <n v="72695"/>
    <s v="United Kingdom "/>
    <s v=" Burton Waters, Burton Waters"/>
    <s v="Mid-Priced"/>
    <x v="2"/>
    <n v="12005"/>
  </r>
  <r>
    <x v="2"/>
    <s v="Sea Ray power boats"/>
    <x v="4"/>
    <x v="42"/>
    <x v="296"/>
    <n v="3.4"/>
    <x v="2"/>
    <x v="73"/>
    <n v="79600"/>
    <s v="Germany "/>
    <s v=" BUDENHEIM/RHEIN"/>
    <s v="Mid-Priced"/>
    <x v="1"/>
    <n v="203469"/>
  </r>
  <r>
    <x v="2"/>
    <s v="Flipper power boats"/>
    <x v="11"/>
    <x v="1"/>
    <x v="61"/>
    <n v="2.48"/>
    <x v="2"/>
    <x v="88"/>
    <n v="87720"/>
    <s v="Switzerland "/>
    <s v=" VierwaldstÃƒÂ¤ttersee "/>
    <s v="Mid-Priced"/>
    <x v="2"/>
    <n v="316879"/>
  </r>
  <r>
    <x v="5"/>
    <s v="Saver power boats"/>
    <x v="5"/>
    <x v="0"/>
    <x v="62"/>
    <n v="2.5499999999999998"/>
    <x v="2"/>
    <x v="99"/>
    <n v="79550"/>
    <s v="Germany "/>
    <s v=" Bayern "/>
    <s v="Mid-Priced"/>
    <x v="2"/>
    <n v="203469"/>
  </r>
  <r>
    <x v="22"/>
    <s v="Sunseeker power boats"/>
    <x v="4"/>
    <x v="7"/>
    <x v="372"/>
    <n v="3.1"/>
    <x v="2"/>
    <x v="133"/>
    <n v="72495"/>
    <s v="United Kingdom "/>
    <s v=" Swanwick"/>
    <s v="Mid-Priced"/>
    <x v="1"/>
    <n v="12005"/>
  </r>
  <r>
    <x v="11"/>
    <s v="Salpa power boats"/>
    <x v="4"/>
    <x v="44"/>
    <x v="111"/>
    <n v="3"/>
    <x v="2"/>
    <x v="343"/>
    <n v="79500"/>
    <s v="Croatia (Hrvatska) "/>
    <s v=" Kvarner"/>
    <s v="Mid-Priced"/>
    <x v="1"/>
    <n v="62671"/>
  </r>
  <r>
    <x v="19"/>
    <s v="Ferretti power boats"/>
    <x v="4"/>
    <x v="16"/>
    <x v="373"/>
    <n v="4.3499999999999996"/>
    <x v="2"/>
    <x v="385"/>
    <n v="80000"/>
    <s v="Spain "/>
    <s v=" Alicante"/>
    <s v="Mid-Priced"/>
    <x v="3"/>
    <n v="60234"/>
  </r>
  <r>
    <x v="0"/>
    <s v="Cranchi power boats"/>
    <x v="2"/>
    <x v="26"/>
    <x v="306"/>
    <n v="3.84"/>
    <x v="2"/>
    <x v="222"/>
    <n v="80000"/>
    <s v="Italy "/>
    <s v=" Campania "/>
    <s v="Mid-Priced"/>
    <x v="3"/>
    <n v="116749"/>
  </r>
  <r>
    <x v="11"/>
    <s v="Maxum power boats"/>
    <x v="4"/>
    <x v="23"/>
    <x v="374"/>
    <n v="3.71"/>
    <x v="2"/>
    <x v="4"/>
    <n v="80000"/>
    <s v="Montenegro "/>
    <s v=" Kotor"/>
    <s v="Mid-Priced"/>
    <x v="1"/>
    <n v="834"/>
  </r>
  <r>
    <x v="2"/>
    <s v="Cranchi power boats"/>
    <x v="4"/>
    <x v="26"/>
    <x v="375"/>
    <n v="3.49"/>
    <x v="2"/>
    <x v="101"/>
    <n v="80000"/>
    <s v="Italy "/>
    <s v=" Toscana "/>
    <s v="Mid-Priced"/>
    <x v="1"/>
    <n v="116749"/>
  </r>
  <r>
    <x v="21"/>
    <s v="Bavaria power boats"/>
    <x v="3"/>
    <x v="52"/>
    <x v="181"/>
    <n v="3.2"/>
    <x v="2"/>
    <x v="373"/>
    <n v="80000"/>
    <s v="Italy "/>
    <s v=" Dormelletto (NO)"/>
    <s v="Mid-Priced"/>
    <x v="1"/>
    <n v="116749"/>
  </r>
  <r>
    <x v="11"/>
    <s v="Cruisers Yachts power boats"/>
    <x v="4"/>
    <x v="52"/>
    <x v="82"/>
    <n v="3"/>
    <x v="2"/>
    <x v="19"/>
    <n v="80000"/>
    <s v="Netherlands "/>
    <s v=" Brielle"/>
    <s v="Mid-Priced"/>
    <x v="1"/>
    <n v="50666"/>
  </r>
  <r>
    <x v="4"/>
    <s v="BÃƒÂ©nÃƒÂ©teau power boats"/>
    <x v="4"/>
    <x v="8"/>
    <x v="213"/>
    <n v="2.95"/>
    <x v="5"/>
    <x v="336"/>
    <n v="80000"/>
    <s v="France "/>
    <s v=" PORNICHET, France"/>
    <s v="Mid-Priced"/>
    <x v="2"/>
    <n v="79308"/>
  </r>
  <r>
    <x v="11"/>
    <s v="Boston Whaler power boats"/>
    <x v="3"/>
    <x v="52"/>
    <x v="376"/>
    <n v="3.22"/>
    <x v="2"/>
    <x v="306"/>
    <n v="80000"/>
    <s v="Italy "/>
    <s v=" Lazio "/>
    <s v="Mid-Priced"/>
    <x v="1"/>
    <n v="116749"/>
  </r>
  <r>
    <x v="5"/>
    <s v="Sessa power boats"/>
    <x v="3"/>
    <x v="26"/>
    <x v="155"/>
    <n v="3.53"/>
    <x v="2"/>
    <x v="251"/>
    <n v="80000"/>
    <s v="Italy "/>
    <s v=" Lombardia - Trentino Alto Adige "/>
    <s v="Mid-Priced"/>
    <x v="1"/>
    <n v="116749"/>
  </r>
  <r>
    <x v="11"/>
    <s v="Sunseeker power boats"/>
    <x v="4"/>
    <x v="43"/>
    <x v="377"/>
    <n v="3.05"/>
    <x v="2"/>
    <x v="222"/>
    <n v="80000"/>
    <s v="Malta "/>
    <s v=" San ?iljan"/>
    <s v="Mid-Priced"/>
    <x v="3"/>
    <n v="2266"/>
  </r>
  <r>
    <x v="2"/>
    <s v="Windy power boats"/>
    <x v="3"/>
    <x v="37"/>
    <x v="378"/>
    <n v="2.95"/>
    <x v="2"/>
    <x v="329"/>
    <n v="91290"/>
    <s v="Switzerland "/>
    <s v=" Lago Maggiore "/>
    <s v="Mid-Priced"/>
    <x v="1"/>
    <n v="316879"/>
  </r>
  <r>
    <x v="10"/>
    <s v="Super van Craft power boats"/>
    <x v="2"/>
    <x v="15"/>
    <x v="379"/>
    <n v="3.68"/>
    <x v="5"/>
    <x v="176"/>
    <n v="82500"/>
    <s v="Netherlands "/>
    <s v=" onbekend"/>
    <s v="Mid-Priced"/>
    <x v="3"/>
    <n v="50666"/>
  </r>
  <r>
    <x v="23"/>
    <s v="Super van Craft power boats"/>
    <x v="2"/>
    <x v="54"/>
    <x v="380"/>
    <n v="4.1500000000000004"/>
    <x v="5"/>
    <x v="79"/>
    <n v="82500"/>
    <s v="Netherlands "/>
    <s v=" Vinkeveen(nl)"/>
    <s v="Mid-Priced"/>
    <x v="3"/>
    <n v="50666"/>
  </r>
  <r>
    <x v="28"/>
    <s v="Jan Van Gent power boats"/>
    <x v="2"/>
    <x v="23"/>
    <x v="375"/>
    <n v="3.3"/>
    <x v="2"/>
    <x v="290"/>
    <n v="82500"/>
    <s v="Netherlands "/>
    <s v=" Schip ligt op locatie in Roermond, bel ons voor ee"/>
    <s v="Mid-Priced"/>
    <x v="1"/>
    <n v="50666"/>
  </r>
  <r>
    <x v="10"/>
    <s v="Linssen power boats"/>
    <x v="4"/>
    <x v="16"/>
    <x v="204"/>
    <n v="3.2"/>
    <x v="5"/>
    <x v="386"/>
    <n v="90780"/>
    <s v="Switzerland "/>
    <s v=" Bielersee "/>
    <s v="Mid-Priced"/>
    <x v="1"/>
    <n v="316879"/>
  </r>
  <r>
    <x v="33"/>
    <s v="Boesch power boats"/>
    <x v="3"/>
    <x v="51"/>
    <x v="43"/>
    <n v="2.35"/>
    <x v="6"/>
    <x v="387"/>
    <n v="90780"/>
    <s v="Switzerland "/>
    <s v=" Walensee "/>
    <s v="Mid-Priced"/>
    <x v="2"/>
    <n v="316879"/>
  </r>
  <r>
    <x v="38"/>
    <s v="MasterCraft power boats"/>
    <x v="3"/>
    <x v="48"/>
    <x v="381"/>
    <n v="2.59"/>
    <x v="2"/>
    <x v="388"/>
    <n v="90780"/>
    <s v="Lake Geneva "/>
    <s v=" Geneva"/>
    <s v="Mid-Priced"/>
    <x v="2"/>
    <n v="3171"/>
  </r>
  <r>
    <x v="1"/>
    <s v="Pursuit power boats"/>
    <x v="4"/>
    <x v="42"/>
    <x v="382"/>
    <n v="3.89"/>
    <x v="2"/>
    <x v="313"/>
    <n v="82000"/>
    <s v="Italy "/>
    <s v=" Mar Tirreno"/>
    <s v="Mid-Priced"/>
    <x v="1"/>
    <n v="116749"/>
  </r>
  <r>
    <x v="11"/>
    <s v="Chaparral power boats"/>
    <x v="4"/>
    <x v="52"/>
    <x v="287"/>
    <n v="3.61"/>
    <x v="2"/>
    <x v="274"/>
    <n v="82000"/>
    <s v="Spain "/>
    <s v=" Barcelona"/>
    <s v="Mid-Priced"/>
    <x v="1"/>
    <n v="60234"/>
  </r>
  <r>
    <x v="5"/>
    <s v="Bayliner power boats"/>
    <x v="5"/>
    <x v="0"/>
    <x v="383"/>
    <n v="2.4500000000000002"/>
    <x v="2"/>
    <x v="285"/>
    <n v="84950"/>
    <s v="Germany "/>
    <s v=" Lake Constance "/>
    <s v="Mid-Priced"/>
    <x v="2"/>
    <n v="203469"/>
  </r>
  <r>
    <x v="11"/>
    <s v="Boston Whaler power boats"/>
    <x v="3"/>
    <x v="47"/>
    <x v="111"/>
    <n v="3"/>
    <x v="2"/>
    <x v="181"/>
    <n v="84900"/>
    <s v="Croatia (Hrvatska) "/>
    <s v=" Dalmatia"/>
    <s v="Mid-Priced"/>
    <x v="1"/>
    <n v="62671"/>
  </r>
  <r>
    <x v="10"/>
    <s v="Zijlmans power boats"/>
    <x v="2"/>
    <x v="24"/>
    <x v="384"/>
    <n v="4"/>
    <x v="5"/>
    <x v="29"/>
    <n v="84900"/>
    <s v="Netherlands "/>
    <s v=" In verkoophaven"/>
    <s v="Mid-Priced"/>
    <x v="3"/>
    <n v="50666"/>
  </r>
  <r>
    <x v="0"/>
    <s v="BÃƒÂ©nÃƒÂ©teau power boats"/>
    <x v="5"/>
    <x v="0"/>
    <x v="162"/>
    <n v="2.5299999999999998"/>
    <x v="3"/>
    <x v="389"/>
    <n v="84900"/>
    <s v="France "/>
    <s v=" LES SABLES OLONNE, France"/>
    <s v="Mid-Priced"/>
    <x v="1"/>
    <n v="79308"/>
  </r>
  <r>
    <x v="2"/>
    <s v="Jeanneau power boats"/>
    <x v="3"/>
    <x v="27"/>
    <x v="385"/>
    <n v="2.92"/>
    <x v="2"/>
    <x v="206"/>
    <n v="84900"/>
    <s v="Germany "/>
    <s v=" LAMPERTHEIM"/>
    <s v="Mid-Priced"/>
    <x v="1"/>
    <n v="203469"/>
  </r>
  <r>
    <x v="4"/>
    <s v="Jeanneau power boats"/>
    <x v="5"/>
    <x v="0"/>
    <x v="370"/>
    <n v="2.8"/>
    <x v="2"/>
    <x v="347"/>
    <n v="84900"/>
    <s v="Germany "/>
    <s v=" BÃƒÂ¶nningstedt"/>
    <s v="Mid-Priced"/>
    <x v="1"/>
    <n v="203469"/>
  </r>
  <r>
    <x v="11"/>
    <s v="Sunseeker power boats"/>
    <x v="4"/>
    <x v="19"/>
    <x v="386"/>
    <n v="1.01"/>
    <x v="2"/>
    <x v="131"/>
    <n v="84500"/>
    <s v="Spain "/>
    <s v=" Eivissa-San Juan"/>
    <s v="Mid-Priced"/>
    <x v="3"/>
    <n v="60234"/>
  </r>
  <r>
    <x v="10"/>
    <s v="Pedro power boats"/>
    <x v="2"/>
    <x v="7"/>
    <x v="287"/>
    <n v="3.4"/>
    <x v="5"/>
    <x v="201"/>
    <n v="84500"/>
    <s v="Netherlands "/>
    <s v=" In verkoophaven"/>
    <s v="Mid-Priced"/>
    <x v="1"/>
    <n v="50666"/>
  </r>
  <r>
    <x v="28"/>
    <s v="Makma power boats"/>
    <x v="4"/>
    <x v="37"/>
    <x v="132"/>
    <n v="3.3"/>
    <x v="2"/>
    <x v="96"/>
    <n v="84500"/>
    <s v="Netherlands "/>
    <s v=" Deze Makma 31 Mk 1 ligt op locatie._x000a_Alleen op afsp"/>
    <s v="Mid-Priced"/>
    <x v="1"/>
    <n v="50666"/>
  </r>
  <r>
    <x v="2"/>
    <s v="Viper power boats"/>
    <x v="5"/>
    <x v="0"/>
    <x v="162"/>
    <n v="2.5499999999999998"/>
    <x v="2"/>
    <x v="382"/>
    <n v="92727.18"/>
    <s v="Switzerland "/>
    <s v=" Romanshorn"/>
    <s v="Mid-Priced"/>
    <x v="1"/>
    <n v="316879"/>
  </r>
  <r>
    <x v="4"/>
    <s v="Viknes power boats"/>
    <x v="2"/>
    <x v="23"/>
    <x v="387"/>
    <n v="2.97"/>
    <x v="2"/>
    <x v="56"/>
    <n v="81250"/>
    <s v="Denmark "/>
    <s v=" SjÃƒÂ¦lland"/>
    <s v="Mid-Priced"/>
    <x v="1"/>
    <n v="10235"/>
  </r>
  <r>
    <x v="19"/>
    <s v="Viksund power boats"/>
    <x v="4"/>
    <x v="20"/>
    <x v="229"/>
    <n v="3.2"/>
    <x v="2"/>
    <x v="390"/>
    <n v="81250"/>
    <s v="Denmark "/>
    <s v=" Seeland "/>
    <s v="Mid-Priced"/>
    <x v="1"/>
    <n v="10235"/>
  </r>
  <r>
    <x v="2"/>
    <s v="Dellapasqua power boats"/>
    <x v="0"/>
    <x v="1"/>
    <x v="62"/>
    <n v="2.4500000000000002"/>
    <x v="2"/>
    <x v="101"/>
    <n v="85000"/>
    <s v="Italy "/>
    <s v=" Lake Garda "/>
    <s v="Mid-Priced"/>
    <x v="2"/>
    <n v="116749"/>
  </r>
  <r>
    <x v="0"/>
    <s v="Gagliotta power boats"/>
    <x v="4"/>
    <x v="23"/>
    <x v="182"/>
    <n v="3.5"/>
    <x v="2"/>
    <x v="355"/>
    <n v="85000"/>
    <s v="Italy "/>
    <s v=" Sardegna "/>
    <s v="Mid-Priced"/>
    <x v="1"/>
    <n v="116749"/>
  </r>
  <r>
    <x v="19"/>
    <s v="Dellapasqua power boats"/>
    <x v="2"/>
    <x v="3"/>
    <x v="307"/>
    <n v="3.5"/>
    <x v="2"/>
    <x v="130"/>
    <n v="85000"/>
    <s v="Italy "/>
    <s v=" Campania "/>
    <s v="Mid-Priced"/>
    <x v="1"/>
    <n v="116749"/>
  </r>
  <r>
    <x v="11"/>
    <s v="Doqueve power boats"/>
    <x v="2"/>
    <x v="4"/>
    <x v="48"/>
    <n v="4.2"/>
    <x v="2"/>
    <x v="264"/>
    <n v="85000"/>
    <s v="Spain "/>
    <s v=" Murcia"/>
    <s v="Mid-Priced"/>
    <x v="3"/>
    <n v="60234"/>
  </r>
  <r>
    <x v="11"/>
    <s v="Pershing power boats"/>
    <x v="4"/>
    <x v="16"/>
    <x v="388"/>
    <n v="4.04"/>
    <x v="2"/>
    <x v="335"/>
    <n v="85000"/>
    <s v="Spain "/>
    <s v=" Alicante"/>
    <s v="Mid-Priced"/>
    <x v="3"/>
    <n v="60234"/>
  </r>
  <r>
    <x v="11"/>
    <s v="Cranchi power boats"/>
    <x v="2"/>
    <x v="42"/>
    <x v="375"/>
    <n v="3.49"/>
    <x v="2"/>
    <x v="216"/>
    <n v="85000"/>
    <s v="Spain "/>
    <s v=" Alicante"/>
    <s v="Mid-Priced"/>
    <x v="1"/>
    <n v="60234"/>
  </r>
  <r>
    <x v="19"/>
    <s v="Piantoni (IT) power boats"/>
    <x v="4"/>
    <x v="32"/>
    <x v="389"/>
    <n v="5.08"/>
    <x v="2"/>
    <x v="290"/>
    <n v="85000"/>
    <s v="Italy "/>
    <s v=" Calabria"/>
    <s v="Mid-Priced"/>
    <x v="3"/>
    <n v="116749"/>
  </r>
  <r>
    <x v="11"/>
    <s v="SAS-Vektor power boats"/>
    <x v="4"/>
    <x v="26"/>
    <x v="77"/>
    <n v="2"/>
    <x v="2"/>
    <x v="317"/>
    <n v="85000"/>
    <s v="Croatia (Hrvatska) "/>
    <s v=" Dalmatia"/>
    <s v="Mid-Priced"/>
    <x v="1"/>
    <n v="62671"/>
  </r>
  <r>
    <x v="10"/>
    <s v="Haines power boats"/>
    <x v="4"/>
    <x v="20"/>
    <x v="155"/>
    <n v="3.66"/>
    <x v="3"/>
    <x v="351"/>
    <n v="85000"/>
    <s v="France "/>
    <s v=" Saint-Jean-de-Losne, France"/>
    <s v="Mid-Priced"/>
    <x v="1"/>
    <n v="79308"/>
  </r>
  <r>
    <x v="11"/>
    <s v="Sagemar power boats"/>
    <x v="2"/>
    <x v="3"/>
    <x v="390"/>
    <n v="3.9"/>
    <x v="2"/>
    <x v="58"/>
    <n v="85000"/>
    <s v="Italy "/>
    <s v=" CATANIA"/>
    <s v="Mid-Priced"/>
    <x v="1"/>
    <n v="116749"/>
  </r>
  <r>
    <x v="11"/>
    <s v="Sealine power boats"/>
    <x v="4"/>
    <x v="43"/>
    <x v="265"/>
    <n v="3.35"/>
    <x v="2"/>
    <x v="298"/>
    <n v="85000"/>
    <s v="Italy "/>
    <s v=" Friuli-Venezia Giulia"/>
    <s v="Mid-Priced"/>
    <x v="1"/>
    <n v="116749"/>
  </r>
  <r>
    <x v="28"/>
    <s v="Makma power boats"/>
    <x v="2"/>
    <x v="44"/>
    <x v="265"/>
    <n v="3.35"/>
    <x v="2"/>
    <x v="253"/>
    <n v="87000"/>
    <s v="Netherlands "/>
    <s v=" onbekend"/>
    <s v="Mid-Priced"/>
    <x v="1"/>
    <n v="50666"/>
  </r>
  <r>
    <x v="2"/>
    <s v="BÃƒÂ©nÃƒÂ©teau power boats"/>
    <x v="0"/>
    <x v="0"/>
    <x v="111"/>
    <n v="2.94"/>
    <x v="2"/>
    <x v="274"/>
    <n v="86990"/>
    <s v="France "/>
    <s v=" France"/>
    <s v="Mid-Priced"/>
    <x v="1"/>
    <n v="79308"/>
  </r>
  <r>
    <x v="4"/>
    <s v="BÃƒÂ©nÃƒÂ©teau power boats"/>
    <x v="5"/>
    <x v="1"/>
    <x v="246"/>
    <n v="2.98"/>
    <x v="3"/>
    <x v="3"/>
    <n v="86990"/>
    <s v="Spain "/>
    <s v=" Barcelona"/>
    <s v="Mid-Priced"/>
    <x v="2"/>
    <n v="60234"/>
  </r>
  <r>
    <x v="4"/>
    <s v="BÃƒÂ©nÃƒÂ©teau power boats"/>
    <x v="5"/>
    <x v="1"/>
    <x v="345"/>
    <n v="2.82"/>
    <x v="3"/>
    <x v="323"/>
    <n v="86900"/>
    <s v="France "/>
    <s v=" 29200 BREST, France"/>
    <s v="Mid-Priced"/>
    <x v="1"/>
    <n v="79308"/>
  </r>
  <r>
    <x v="2"/>
    <s v="Regal power boats"/>
    <x v="5"/>
    <x v="0"/>
    <x v="43"/>
    <n v="2.5"/>
    <x v="2"/>
    <x v="194"/>
    <n v="86790"/>
    <s v="Germany "/>
    <s v=" Lake Constance "/>
    <s v="Mid-Priced"/>
    <x v="2"/>
    <n v="203469"/>
  </r>
  <r>
    <x v="11"/>
    <s v="BÃƒÂ©nÃƒÂ©teau power boats"/>
    <x v="4"/>
    <x v="44"/>
    <x v="187"/>
    <n v="3.42"/>
    <x v="3"/>
    <x v="21"/>
    <n v="79000"/>
    <s v="United Kingdom "/>
    <s v=" Ardrossan, Ardrossan"/>
    <s v="Mid-Priced"/>
    <x v="1"/>
    <n v="12005"/>
  </r>
  <r>
    <x v="20"/>
    <s v="Nautique power boats"/>
    <x v="7"/>
    <x v="0"/>
    <x v="216"/>
    <n v="2.41"/>
    <x v="2"/>
    <x v="289"/>
    <n v="86500"/>
    <s v="Germany "/>
    <s v=" Rheinland-Pfalz "/>
    <s v="Mid-Priced"/>
    <x v="2"/>
    <n v="203469"/>
  </r>
  <r>
    <x v="11"/>
    <s v="Parker power boats"/>
    <x v="5"/>
    <x v="1"/>
    <x v="234"/>
    <n v="2.8"/>
    <x v="2"/>
    <x v="56"/>
    <n v="86449"/>
    <s v="Germany "/>
    <s v=" Nordrhein-Westfalen "/>
    <s v="Mid-Priced"/>
    <x v="1"/>
    <n v="203469"/>
  </r>
  <r>
    <x v="4"/>
    <s v="Bayliner power boats"/>
    <x v="5"/>
    <x v="0"/>
    <x v="199"/>
    <n v="2.5499999999999998"/>
    <x v="2"/>
    <x v="83"/>
    <n v="95074.2"/>
    <s v="Switzerland "/>
    <s v=" Lake Geneva "/>
    <s v="Mid-Priced"/>
    <x v="2"/>
    <n v="316879"/>
  </r>
  <r>
    <x v="33"/>
    <s v="Boesch power boats"/>
    <x v="3"/>
    <x v="52"/>
    <x v="239"/>
    <n v="2.1800000000000002"/>
    <x v="6"/>
    <x v="60"/>
    <n v="94350"/>
    <s v="Switzerland "/>
    <s v=" Kilchberg"/>
    <s v="Mid-Priced"/>
    <x v="2"/>
    <n v="316879"/>
  </r>
  <r>
    <x v="2"/>
    <s v="Chris Craft power boats"/>
    <x v="3"/>
    <x v="26"/>
    <x v="111"/>
    <n v="3.05"/>
    <x v="2"/>
    <x v="191"/>
    <n v="94350"/>
    <s v="Switzerland "/>
    <s v=" Lake of Zurich "/>
    <s v="Mid-Priced"/>
    <x v="1"/>
    <n v="316879"/>
  </r>
  <r>
    <x v="2"/>
    <s v="Salpa power boats"/>
    <x v="7"/>
    <x v="0"/>
    <x v="153"/>
    <n v="2.54"/>
    <x v="2"/>
    <x v="59"/>
    <n v="94860"/>
    <s v="Switzerland "/>
    <s v=" Lake Constance "/>
    <s v="Mid-Priced"/>
    <x v="2"/>
    <n v="316879"/>
  </r>
  <r>
    <x v="8"/>
    <s v="Tullio Abbate power boats"/>
    <x v="5"/>
    <x v="1"/>
    <x v="391"/>
    <n v="7.55"/>
    <x v="2"/>
    <x v="149"/>
    <n v="94860"/>
    <s v="Switzerland "/>
    <s v=" VierwaldstÃƒÂ¤ttersee "/>
    <s v="Mid-Priced"/>
    <x v="0"/>
    <n v="316879"/>
  </r>
  <r>
    <x v="2"/>
    <s v="Salpa power boats"/>
    <x v="0"/>
    <x v="8"/>
    <x v="119"/>
    <n v="2.5299999999999998"/>
    <x v="2"/>
    <x v="391"/>
    <n v="94860"/>
    <s v="Switzerland "/>
    <s v=" VierwaldstÃƒÂ¤ttersee "/>
    <s v="Mid-Priced"/>
    <x v="2"/>
    <n v="316879"/>
  </r>
  <r>
    <x v="19"/>
    <s v="BÃƒÂ©nÃƒÂ©teau power boats"/>
    <x v="4"/>
    <x v="3"/>
    <x v="77"/>
    <n v="3"/>
    <x v="2"/>
    <x v="109"/>
    <n v="88900"/>
    <s v="Croatia (Hrvatska) "/>
    <s v=" Dalmatia"/>
    <s v="Mid-Priced"/>
    <x v="1"/>
    <n v="62671"/>
  </r>
  <r>
    <x v="3"/>
    <s v="Ganz Boats power boats"/>
    <x v="11"/>
    <x v="1"/>
    <x v="43"/>
    <n v="2.35"/>
    <x v="2"/>
    <x v="74"/>
    <n v="97920"/>
    <s v="Switzerland "/>
    <s v=" Lake of Zurich "/>
    <s v="Mid-Priced"/>
    <x v="2"/>
    <n v="316879"/>
  </r>
  <r>
    <x v="30"/>
    <s v="Frauscher power boats"/>
    <x v="2"/>
    <x v="17"/>
    <x v="172"/>
    <n v="2.25"/>
    <x v="2"/>
    <x v="392"/>
    <n v="97920"/>
    <s v="Switzerland "/>
    <s v=" Luganersee "/>
    <s v="Mid-Priced"/>
    <x v="2"/>
    <n v="316879"/>
  </r>
  <r>
    <x v="2"/>
    <s v="Windy power boats"/>
    <x v="4"/>
    <x v="37"/>
    <x v="392"/>
    <n v="2.62"/>
    <x v="2"/>
    <x v="172"/>
    <n v="97920"/>
    <s v="Switzerland "/>
    <s v=" Stansstad"/>
    <s v="Mid-Priced"/>
    <x v="1"/>
    <n v="316879"/>
  </r>
  <r>
    <x v="2"/>
    <s v="Windy power boats"/>
    <x v="3"/>
    <x v="43"/>
    <x v="378"/>
    <n v="2.95"/>
    <x v="2"/>
    <x v="393"/>
    <n v="97920"/>
    <s v="Switzerland "/>
    <s v=" Stansstad"/>
    <s v="Mid-Priced"/>
    <x v="1"/>
    <n v="316879"/>
  </r>
  <r>
    <x v="11"/>
    <s v="Amer power boats"/>
    <x v="2"/>
    <x v="17"/>
    <x v="333"/>
    <n v="2.5"/>
    <x v="2"/>
    <x v="296"/>
    <n v="88750"/>
    <s v="Netherlands "/>
    <s v=" In verkoophaven"/>
    <s v="Mid-Priced"/>
    <x v="1"/>
    <n v="50666"/>
  </r>
  <r>
    <x v="4"/>
    <s v="Quicksilver (Brunswick Marine) power boats"/>
    <x v="5"/>
    <x v="1"/>
    <x v="186"/>
    <n v="2.72"/>
    <x v="2"/>
    <x v="217"/>
    <n v="97858.8"/>
    <s v="Switzerland "/>
    <s v=" Luganersee "/>
    <s v="Mid-Priced"/>
    <x v="2"/>
    <n v="316879"/>
  </r>
  <r>
    <x v="2"/>
    <s v="Sessa power boats"/>
    <x v="5"/>
    <x v="1"/>
    <x v="393"/>
    <n v="2.4300000000000002"/>
    <x v="2"/>
    <x v="385"/>
    <n v="88658"/>
    <s v="Switzerland "/>
    <s v=" VierwaldstÃƒÂ¤ttersee "/>
    <s v="Mid-Priced"/>
    <x v="2"/>
    <n v="316879"/>
  </r>
  <r>
    <x v="11"/>
    <s v="Four Winns power boats"/>
    <x v="3"/>
    <x v="37"/>
    <x v="82"/>
    <n v="3.2"/>
    <x v="2"/>
    <x v="394"/>
    <n v="96900"/>
    <s v="Switzerland "/>
    <s v=" Bielersee "/>
    <s v="Mid-Priced"/>
    <x v="1"/>
    <n v="316879"/>
  </r>
  <r>
    <x v="11"/>
    <s v="Windy power boats"/>
    <x v="3"/>
    <x v="19"/>
    <x v="158"/>
    <n v="3.45"/>
    <x v="2"/>
    <x v="395"/>
    <n v="96900"/>
    <s v="Switzerland "/>
    <s v=" Solothurn "/>
    <s v="Mid-Priced"/>
    <x v="1"/>
    <n v="316879"/>
  </r>
  <r>
    <x v="11"/>
    <s v="Glastron power boats"/>
    <x v="3"/>
    <x v="27"/>
    <x v="393"/>
    <n v="2.5499999999999998"/>
    <x v="2"/>
    <x v="396"/>
    <n v="97410"/>
    <s v="Switzerland "/>
    <s v=" Lake Constance "/>
    <s v="Mid-Priced"/>
    <x v="2"/>
    <n v="316879"/>
  </r>
  <r>
    <x v="2"/>
    <s v="Four Winns power boats"/>
    <x v="0"/>
    <x v="1"/>
    <x v="212"/>
    <n v="2.5499999999999998"/>
    <x v="2"/>
    <x v="195"/>
    <n v="97213.14"/>
    <s v="Switzerland "/>
    <s v=" VierwaldstÃƒÂ¤ttersee "/>
    <s v="Mid-Priced"/>
    <x v="2"/>
    <n v="316879"/>
  </r>
  <r>
    <x v="11"/>
    <s v="Rio power boats"/>
    <x v="4"/>
    <x v="9"/>
    <x v="394"/>
    <n v="4.25"/>
    <x v="2"/>
    <x v="201"/>
    <n v="88000"/>
    <s v="Italy "/>
    <s v=" Friuli-Venezia Giulia"/>
    <s v="Mid-Priced"/>
    <x v="3"/>
    <n v="116749"/>
  </r>
  <r>
    <x v="4"/>
    <s v="BÃƒÂ©nÃƒÂ©teau power boats"/>
    <x v="15"/>
    <x v="17"/>
    <x v="295"/>
    <n v="2.95"/>
    <x v="3"/>
    <x v="322"/>
    <n v="88000"/>
    <s v="Cyprus "/>
    <s v=" Limassol, Chypre"/>
    <s v="Mid-Priced"/>
    <x v="1"/>
    <n v="405"/>
  </r>
  <r>
    <x v="4"/>
    <s v="Rhea power boats"/>
    <x v="4"/>
    <x v="3"/>
    <x v="395"/>
    <n v="3.5"/>
    <x v="3"/>
    <x v="114"/>
    <n v="89000"/>
    <s v="France "/>
    <s v=" 29200 BREST, 29200 BREST"/>
    <s v="Mid-Priced"/>
    <x v="1"/>
    <n v="79308"/>
  </r>
  <r>
    <x v="11"/>
    <s v="Sunseeker power boats"/>
    <x v="4"/>
    <x v="32"/>
    <x v="47"/>
    <n v="3"/>
    <x v="2"/>
    <x v="113"/>
    <n v="89000"/>
    <s v="Croatia (Hrvatska) "/>
    <s v=" INFO DD-YACHTING"/>
    <s v="Mid-Priced"/>
    <x v="1"/>
    <n v="62671"/>
  </r>
  <r>
    <x v="11"/>
    <s v="Pikmeerkruiser power boats"/>
    <x v="4"/>
    <x v="18"/>
    <x v="48"/>
    <n v="4"/>
    <x v="5"/>
    <x v="28"/>
    <n v="89000"/>
    <s v="Netherlands "/>
    <s v=" Nordholland "/>
    <s v="Mid-Priced"/>
    <x v="3"/>
    <n v="50666"/>
  </r>
  <r>
    <x v="2"/>
    <s v="Cobalt power boats"/>
    <x v="3"/>
    <x v="26"/>
    <x v="396"/>
    <n v="2.9"/>
    <x v="2"/>
    <x v="351"/>
    <n v="89000"/>
    <s v="Croatia (Hrvatska) "/>
    <s v=" Rijeka"/>
    <s v="Mid-Priced"/>
    <x v="1"/>
    <n v="62671"/>
  </r>
  <r>
    <x v="19"/>
    <s v="Dellapasqua power boats"/>
    <x v="4"/>
    <x v="37"/>
    <x v="307"/>
    <n v="3.5"/>
    <x v="2"/>
    <x v="257"/>
    <n v="89000"/>
    <s v="Italy "/>
    <s v=" Mar Tirreno"/>
    <s v="Mid-Priced"/>
    <x v="1"/>
    <n v="116749"/>
  </r>
  <r>
    <x v="10"/>
    <s v="Vacance power boats"/>
    <x v="2"/>
    <x v="7"/>
    <x v="287"/>
    <n v="3.6"/>
    <x v="5"/>
    <x v="246"/>
    <n v="89000"/>
    <s v="Netherlands "/>
    <s v=" In verkoophaven"/>
    <s v="Mid-Priced"/>
    <x v="1"/>
    <n v="50666"/>
  </r>
  <r>
    <x v="4"/>
    <s v="Aquador power boats"/>
    <x v="2"/>
    <x v="47"/>
    <x v="71"/>
    <n v="3.1"/>
    <x v="2"/>
    <x v="171"/>
    <n v="89000"/>
    <s v="Netherlands "/>
    <s v=" Winterstalling"/>
    <s v="Mid-Priced"/>
    <x v="1"/>
    <n v="50666"/>
  </r>
  <r>
    <x v="19"/>
    <s v="Sciallino power boats"/>
    <x v="4"/>
    <x v="37"/>
    <x v="397"/>
    <n v="3.3"/>
    <x v="2"/>
    <x v="322"/>
    <n v="89000"/>
    <s v="Italy "/>
    <s v=" Trieste"/>
    <s v="Mid-Priced"/>
    <x v="1"/>
    <n v="116749"/>
  </r>
  <r>
    <x v="11"/>
    <s v="Cranchi power boats"/>
    <x v="4"/>
    <x v="52"/>
    <x v="47"/>
    <n v="3"/>
    <x v="2"/>
    <x v="17"/>
    <n v="89900"/>
    <s v="Croatia (Hrvatska) "/>
    <s v=" Dalmatia"/>
    <s v="Mid-Priced"/>
    <x v="1"/>
    <n v="62671"/>
  </r>
  <r>
    <x v="23"/>
    <s v="Super van Craft power boats"/>
    <x v="4"/>
    <x v="11"/>
    <x v="398"/>
    <n v="3.5"/>
    <x v="5"/>
    <x v="196"/>
    <n v="89900"/>
    <s v="Netherlands "/>
    <s v=" Oostvoorne"/>
    <s v="Mid-Priced"/>
    <x v="1"/>
    <n v="50666"/>
  </r>
  <r>
    <x v="11"/>
    <s v="Cranchi power boats"/>
    <x v="4"/>
    <x v="46"/>
    <x v="48"/>
    <n v="3.5"/>
    <x v="2"/>
    <x v="397"/>
    <n v="89900"/>
    <s v="Netherlands "/>
    <s v=" Steelhaven"/>
    <s v="Mid-Priced"/>
    <x v="3"/>
    <n v="50666"/>
  </r>
  <r>
    <x v="8"/>
    <s v="Cobalt power boats"/>
    <x v="5"/>
    <x v="0"/>
    <x v="277"/>
    <n v="2.59"/>
    <x v="2"/>
    <x v="73"/>
    <n v="89900"/>
    <s v="Germany "/>
    <s v=" Bayern "/>
    <s v="Mid-Priced"/>
    <x v="2"/>
    <n v="203469"/>
  </r>
  <r>
    <x v="21"/>
    <s v="Bavaria power boats"/>
    <x v="3"/>
    <x v="52"/>
    <x v="181"/>
    <n v="3.2"/>
    <x v="2"/>
    <x v="291"/>
    <n v="89900"/>
    <s v="Germany "/>
    <s v=" Mecklenburg-Vorpommern / Binnen"/>
    <s v="Mid-Priced"/>
    <x v="1"/>
    <n v="203469"/>
  </r>
  <r>
    <x v="19"/>
    <s v="Neptunus power boats"/>
    <x v="4"/>
    <x v="16"/>
    <x v="280"/>
    <n v="4.4000000000000004"/>
    <x v="3"/>
    <x v="108"/>
    <n v="89900"/>
    <s v="Netherlands "/>
    <s v=" Drimmelen"/>
    <s v="Mid-Priced"/>
    <x v="3"/>
    <n v="50666"/>
  </r>
  <r>
    <x v="2"/>
    <s v="Sea Ray power boats"/>
    <x v="5"/>
    <x v="1"/>
    <x v="65"/>
    <n v="2.5499999999999998"/>
    <x v="2"/>
    <x v="342"/>
    <n v="89650"/>
    <s v="Austria "/>
    <s v=" Linz Schauraum TopYacht"/>
    <s v="Mid-Priced"/>
    <x v="2"/>
    <n v="12666"/>
  </r>
  <r>
    <x v="4"/>
    <s v="Stickl power boats"/>
    <x v="14"/>
    <x v="0"/>
    <x v="141"/>
    <n v="2.2999999999999998"/>
    <x v="2"/>
    <x v="295"/>
    <n v="89650"/>
    <s v="Germany "/>
    <s v=" Bayern "/>
    <s v="Mid-Priced"/>
    <x v="2"/>
    <n v="203469"/>
  </r>
  <r>
    <x v="2"/>
    <s v="Monterey power boats"/>
    <x v="5"/>
    <x v="45"/>
    <x v="305"/>
    <n v="2.6"/>
    <x v="2"/>
    <x v="342"/>
    <n v="98838"/>
    <s v="Switzerland "/>
    <s v=" Bielersee "/>
    <s v="Mid-Priced"/>
    <x v="2"/>
    <n v="316879"/>
  </r>
  <r>
    <x v="38"/>
    <s v="Centurion power boats"/>
    <x v="3"/>
    <x v="8"/>
    <x v="30"/>
    <n v="2.59"/>
    <x v="2"/>
    <x v="371"/>
    <n v="98838"/>
    <s v="Switzerland "/>
    <s v=" Neuenburgersee "/>
    <s v="Mid-Priced"/>
    <x v="2"/>
    <n v="316879"/>
  </r>
  <r>
    <x v="2"/>
    <s v="Regal power boats"/>
    <x v="5"/>
    <x v="61"/>
    <x v="133"/>
    <n v="2.5"/>
    <x v="2"/>
    <x v="344"/>
    <n v="98793.12"/>
    <s v="Switzerland "/>
    <s v=" Lake of Zurich "/>
    <s v="Mid-Priced"/>
    <x v="2"/>
    <n v="316879"/>
  </r>
  <r>
    <x v="4"/>
    <s v="Bella power boats"/>
    <x v="5"/>
    <x v="1"/>
    <x v="216"/>
    <n v="2.6"/>
    <x v="2"/>
    <x v="155"/>
    <n v="100980"/>
    <s v="Switzerland "/>
    <s v=" VierwaldstÃƒÂ¤ttersee "/>
    <s v="High-Priced"/>
    <x v="2"/>
    <n v="316879"/>
  </r>
  <r>
    <x v="25"/>
    <s v="Giudecca power boats"/>
    <x v="3"/>
    <x v="32"/>
    <x v="399"/>
    <n v="2.31"/>
    <x v="2"/>
    <x v="139"/>
    <n v="99960"/>
    <s v="Switzerland "/>
    <s v=" Luganersee "/>
    <s v="Mid-Priced"/>
    <x v="2"/>
    <n v="316879"/>
  </r>
  <r>
    <x v="45"/>
    <s v="Giudecca power boats"/>
    <x v="3"/>
    <x v="32"/>
    <x v="399"/>
    <n v="2"/>
    <x v="2"/>
    <x v="398"/>
    <n v="99960"/>
    <s v="Switzerland "/>
    <s v=" Luganersee "/>
    <s v="Mid-Priced"/>
    <x v="2"/>
    <n v="316879"/>
  </r>
  <r>
    <x v="10"/>
    <s v="De Boarnstream power boats"/>
    <x v="4"/>
    <x v="18"/>
    <x v="180"/>
    <n v="3.4"/>
    <x v="5"/>
    <x v="37"/>
    <n v="100470"/>
    <s v="Switzerland "/>
    <s v=" Bielersee "/>
    <s v="High-Priced"/>
    <x v="1"/>
    <n v="316879"/>
  </r>
  <r>
    <x v="38"/>
    <s v="Moomba power boats"/>
    <x v="11"/>
    <x v="0"/>
    <x v="400"/>
    <n v="2.59"/>
    <x v="2"/>
    <x v="284"/>
    <n v="99756"/>
    <s v="Switzerland "/>
    <s v=" Murtensee "/>
    <s v="Mid-Priced"/>
    <x v="2"/>
    <n v="316879"/>
  </r>
  <r>
    <x v="2"/>
    <s v="Cranchi power boats"/>
    <x v="5"/>
    <x v="1"/>
    <x v="56"/>
    <n v="2.4900000000000002"/>
    <x v="3"/>
    <x v="88"/>
    <n v="90282"/>
    <s v="Portugal "/>
    <s v=" Parchal, Portugal"/>
    <s v="Mid-Priced"/>
    <x v="2"/>
    <n v="13337"/>
  </r>
  <r>
    <x v="11"/>
    <s v="Glacer power boats"/>
    <x v="2"/>
    <x v="51"/>
    <x v="401"/>
    <n v="4.12"/>
    <x v="5"/>
    <x v="216"/>
    <n v="90000"/>
    <s v="Netherlands "/>
    <s v=" Lemmer (NL)"/>
    <s v="Mid-Priced"/>
    <x v="3"/>
    <n v="50666"/>
  </r>
  <r>
    <x v="21"/>
    <s v="Four Winns power boats"/>
    <x v="3"/>
    <x v="44"/>
    <x v="374"/>
    <n v="3"/>
    <x v="2"/>
    <x v="350"/>
    <n v="90000"/>
    <s v="Italy "/>
    <s v=" Friuli Venezia Giulia "/>
    <s v="Mid-Priced"/>
    <x v="1"/>
    <n v="116749"/>
  </r>
  <r>
    <x v="11"/>
    <s v="Cranchi power boats"/>
    <x v="2"/>
    <x v="7"/>
    <x v="155"/>
    <n v="3.6"/>
    <x v="2"/>
    <x v="204"/>
    <n v="90000"/>
    <s v="Netherlands "/>
    <s v=" Bij eigenaar op afspraak, Mit Besitzer nach Verein"/>
    <s v="Mid-Priced"/>
    <x v="1"/>
    <n v="50666"/>
  </r>
  <r>
    <x v="46"/>
    <s v="Tony Giugliano power boats"/>
    <x v="3"/>
    <x v="28"/>
    <x v="167"/>
    <n v="2.56"/>
    <x v="2"/>
    <x v="399"/>
    <n v="95000"/>
    <s v="Germany "/>
    <s v=" Bayern "/>
    <s v="Mid-Priced"/>
    <x v="1"/>
    <n v="203469"/>
  </r>
  <r>
    <x v="11"/>
    <s v="Jeanneau power boats"/>
    <x v="3"/>
    <x v="45"/>
    <x v="402"/>
    <n v="2.99"/>
    <x v="2"/>
    <x v="128"/>
    <n v="94900"/>
    <s v="Spain "/>
    <s v=" Alicante"/>
    <s v="Mid-Priced"/>
    <x v="1"/>
    <n v="60234"/>
  </r>
  <r>
    <x v="19"/>
    <s v="Jeanneau power boats"/>
    <x v="4"/>
    <x v="28"/>
    <x v="403"/>
    <n v="3.33"/>
    <x v="3"/>
    <x v="298"/>
    <n v="94900"/>
    <s v="France "/>
    <s v=" CAPBRETON, France"/>
    <s v="Mid-Priced"/>
    <x v="1"/>
    <n v="79308"/>
  </r>
  <r>
    <x v="10"/>
    <s v="American Marine power boats"/>
    <x v="4"/>
    <x v="25"/>
    <x v="404"/>
    <n v="3.8"/>
    <x v="2"/>
    <x v="112"/>
    <n v="94800"/>
    <s v="Germany "/>
    <s v=" Ostsee "/>
    <s v="Mid-Priced"/>
    <x v="3"/>
    <n v="203469"/>
  </r>
  <r>
    <x v="10"/>
    <s v="Linssen power boats"/>
    <x v="4"/>
    <x v="18"/>
    <x v="182"/>
    <n v="3.55"/>
    <x v="5"/>
    <x v="221"/>
    <n v="94750"/>
    <s v="Netherlands "/>
    <s v=" Bestboats Roermond"/>
    <s v="Mid-Priced"/>
    <x v="1"/>
    <n v="50666"/>
  </r>
  <r>
    <x v="8"/>
    <s v="Chaparral power boats"/>
    <x v="7"/>
    <x v="61"/>
    <x v="174"/>
    <n v="2.59"/>
    <x v="2"/>
    <x v="283"/>
    <n v="104211.36"/>
    <s v="Switzerland "/>
    <s v=" Lake Constance "/>
    <s v="High-Priced"/>
    <x v="2"/>
    <n v="316879"/>
  </r>
  <r>
    <x v="11"/>
    <s v="Cranchi power boats"/>
    <x v="4"/>
    <x v="37"/>
    <x v="357"/>
    <n v="3.5"/>
    <x v="2"/>
    <x v="221"/>
    <n v="94000"/>
    <s v="Germany "/>
    <s v=" Norddeutschland"/>
    <s v="Mid-Priced"/>
    <x v="1"/>
    <n v="203469"/>
  </r>
  <r>
    <x v="11"/>
    <s v="Linssen power boats"/>
    <x v="4"/>
    <x v="32"/>
    <x v="209"/>
    <n v="3.6"/>
    <x v="5"/>
    <x v="78"/>
    <n v="94000"/>
    <s v="Germany "/>
    <s v=" Breege"/>
    <s v="Mid-Priced"/>
    <x v="1"/>
    <n v="203469"/>
  </r>
  <r>
    <x v="19"/>
    <s v="Rodman power boats"/>
    <x v="4"/>
    <x v="17"/>
    <x v="82"/>
    <n v="3.25"/>
    <x v="2"/>
    <x v="257"/>
    <n v="95000"/>
    <s v="Portugal "/>
    <s v=" Azores"/>
    <s v="Mid-Priced"/>
    <x v="1"/>
    <n v="13337"/>
  </r>
  <r>
    <x v="2"/>
    <s v="Conam power boats"/>
    <x v="4"/>
    <x v="20"/>
    <x v="263"/>
    <n v="3.5"/>
    <x v="2"/>
    <x v="288"/>
    <n v="95000"/>
    <s v="Italy "/>
    <s v=" Campania "/>
    <s v="Mid-Priced"/>
    <x v="1"/>
    <n v="116749"/>
  </r>
  <r>
    <x v="11"/>
    <s v="Rodman power boats"/>
    <x v="4"/>
    <x v="26"/>
    <x v="287"/>
    <n v="3.54"/>
    <x v="2"/>
    <x v="120"/>
    <n v="95000"/>
    <s v="Spain "/>
    <s v=" Mallorca "/>
    <s v="Mid-Priced"/>
    <x v="1"/>
    <n v="60234"/>
  </r>
  <r>
    <x v="11"/>
    <s v="Four Winns power boats"/>
    <x v="3"/>
    <x v="47"/>
    <x v="405"/>
    <n v="3.27"/>
    <x v="2"/>
    <x v="272"/>
    <n v="95000"/>
    <s v="Croatia (Hrvatska) "/>
    <s v=" Insel Krk"/>
    <s v="Mid-Priced"/>
    <x v="1"/>
    <n v="62671"/>
  </r>
  <r>
    <x v="19"/>
    <s v="Carnevali power boats"/>
    <x v="4"/>
    <x v="43"/>
    <x v="47"/>
    <n v="3.75"/>
    <x v="2"/>
    <x v="48"/>
    <n v="95000"/>
    <s v="Italy "/>
    <s v=" Veneto "/>
    <s v="Mid-Priced"/>
    <x v="1"/>
    <n v="116749"/>
  </r>
  <r>
    <x v="19"/>
    <s v="BÃƒÂ©nÃƒÂ©teau power boats"/>
    <x v="4"/>
    <x v="17"/>
    <x v="403"/>
    <n v="3.33"/>
    <x v="3"/>
    <x v="27"/>
    <n v="95000"/>
    <s v="France "/>
    <s v=" MENTON, France"/>
    <s v="Mid-Priced"/>
    <x v="1"/>
    <n v="79308"/>
  </r>
  <r>
    <x v="19"/>
    <s v="Carver power boats"/>
    <x v="4"/>
    <x v="30"/>
    <x v="341"/>
    <n v="3.92"/>
    <x v="2"/>
    <x v="128"/>
    <n v="95000"/>
    <s v="Spain "/>
    <s v=" Murcia"/>
    <s v="Mid-Priced"/>
    <x v="1"/>
    <n v="60234"/>
  </r>
  <r>
    <x v="11"/>
    <s v="Carver power boats"/>
    <x v="4"/>
    <x v="42"/>
    <x v="406"/>
    <n v="4.24"/>
    <x v="2"/>
    <x v="27"/>
    <n v="95000"/>
    <s v="Italy "/>
    <s v=" Nord Adria"/>
    <s v="Mid-Priced"/>
    <x v="3"/>
    <n v="116749"/>
  </r>
  <r>
    <x v="21"/>
    <s v="Stama power boats"/>
    <x v="4"/>
    <x v="26"/>
    <x v="407"/>
    <n v="3.6"/>
    <x v="2"/>
    <x v="78"/>
    <n v="95000"/>
    <s v="Italy "/>
    <s v=" Nord Adria"/>
    <s v="Mid-Priced"/>
    <x v="1"/>
    <n v="116749"/>
  </r>
  <r>
    <x v="8"/>
    <s v="Glastron power boats"/>
    <x v="5"/>
    <x v="1"/>
    <x v="6"/>
    <n v="2.54"/>
    <x v="2"/>
    <x v="86"/>
    <n v="97733"/>
    <s v="Switzerland "/>
    <s v=" Lake Constance "/>
    <s v="Mid-Priced"/>
    <x v="1"/>
    <n v="316879"/>
  </r>
  <r>
    <x v="2"/>
    <s v="Cormate power boats"/>
    <x v="5"/>
    <x v="1"/>
    <x v="408"/>
    <n v="2.27"/>
    <x v="2"/>
    <x v="223"/>
    <n v="97650"/>
    <s v="Switzerland "/>
    <s v=" Lake Constance "/>
    <s v="Mid-Priced"/>
    <x v="2"/>
    <n v="316879"/>
  </r>
  <r>
    <x v="5"/>
    <s v="Stingray power boats"/>
    <x v="5"/>
    <x v="1"/>
    <x v="119"/>
    <n v="2.56"/>
    <x v="2"/>
    <x v="46"/>
    <n v="97631"/>
    <s v="Germany "/>
    <s v=" Lake Constance "/>
    <s v="Mid-Priced"/>
    <x v="2"/>
    <n v="203469"/>
  </r>
  <r>
    <x v="8"/>
    <s v="Regal power boats"/>
    <x v="5"/>
    <x v="0"/>
    <x v="141"/>
    <n v="2.5"/>
    <x v="2"/>
    <x v="155"/>
    <n v="97625"/>
    <s v="Germany "/>
    <s v=" Lake Constance "/>
    <s v="Mid-Priced"/>
    <x v="2"/>
    <n v="203469"/>
  </r>
  <r>
    <x v="11"/>
    <s v="Vri-Jon power boats"/>
    <x v="2"/>
    <x v="4"/>
    <x v="409"/>
    <n v="3.8"/>
    <x v="5"/>
    <x v="288"/>
    <n v="97500"/>
    <s v="Netherlands "/>
    <s v=" Roermond (NL)"/>
    <s v="Mid-Priced"/>
    <x v="1"/>
    <n v="50666"/>
  </r>
  <r>
    <x v="38"/>
    <s v="Axis power boats"/>
    <x v="3"/>
    <x v="0"/>
    <x v="210"/>
    <n v="2.59"/>
    <x v="2"/>
    <x v="400"/>
    <n v="107100"/>
    <s v="Switzerland "/>
    <s v=" Lake of Zurich "/>
    <s v="High-Priced"/>
    <x v="2"/>
    <n v="316879"/>
  </r>
  <r>
    <x v="2"/>
    <s v="Monterey power boats"/>
    <x v="5"/>
    <x v="45"/>
    <x v="80"/>
    <n v="2.6"/>
    <x v="2"/>
    <x v="178"/>
    <n v="106998"/>
    <s v="Switzerland "/>
    <s v=" Bielersee "/>
    <s v="High-Priced"/>
    <x v="2"/>
    <n v="316879"/>
  </r>
  <r>
    <x v="2"/>
    <s v="AMT power boats"/>
    <x v="11"/>
    <x v="8"/>
    <x v="208"/>
    <n v="2.6"/>
    <x v="2"/>
    <x v="18"/>
    <n v="106998"/>
    <s v="Switzerland "/>
    <s v=" VierwaldstÃƒÂ¤ttersee "/>
    <s v="High-Priced"/>
    <x v="2"/>
    <n v="316879"/>
  </r>
  <r>
    <x v="11"/>
    <s v="Bavaria power boats"/>
    <x v="4"/>
    <x v="43"/>
    <x v="48"/>
    <n v="3.7"/>
    <x v="2"/>
    <x v="401"/>
    <n v="97000"/>
    <s v="Germany "/>
    <s v=" Baden-WÃƒÂ¼rttemberg "/>
    <s v="Mid-Priced"/>
    <x v="3"/>
    <n v="203469"/>
  </r>
  <r>
    <x v="2"/>
    <s v="Sessa power boats"/>
    <x v="4"/>
    <x v="52"/>
    <x v="410"/>
    <n v="3.53"/>
    <x v="2"/>
    <x v="173"/>
    <n v="97000"/>
    <s v="Spain "/>
    <s v=" Mallorca "/>
    <s v="Mid-Priced"/>
    <x v="1"/>
    <n v="60234"/>
  </r>
  <r>
    <x v="11"/>
    <s v="Innovazioni e Progetti power boats"/>
    <x v="4"/>
    <x v="47"/>
    <x v="155"/>
    <n v="3.54"/>
    <x v="2"/>
    <x v="287"/>
    <n v="97000"/>
    <s v="Italy "/>
    <s v=" Friuli-Venezia Giulia"/>
    <s v="Mid-Priced"/>
    <x v="1"/>
    <n v="116749"/>
  </r>
  <r>
    <x v="11"/>
    <s v="Sunseeker power boats"/>
    <x v="4"/>
    <x v="24"/>
    <x v="324"/>
    <n v="3.3"/>
    <x v="2"/>
    <x v="288"/>
    <n v="89950"/>
    <s v="United Kingdom "/>
    <s v=" Torquay"/>
    <s v="Mid-Priced"/>
    <x v="3"/>
    <n v="12005"/>
  </r>
  <r>
    <x v="22"/>
    <s v="Sunseeker power boats"/>
    <x v="4"/>
    <x v="42"/>
    <x v="190"/>
    <n v="3.11"/>
    <x v="2"/>
    <x v="335"/>
    <n v="89950"/>
    <s v="United Kingdom "/>
    <s v=" Poole"/>
    <s v="Mid-Priced"/>
    <x v="1"/>
    <n v="12005"/>
  </r>
  <r>
    <x v="2"/>
    <s v="Fairline power boats"/>
    <x v="4"/>
    <x v="46"/>
    <x v="374"/>
    <n v="3.35"/>
    <x v="3"/>
    <x v="32"/>
    <n v="89950"/>
    <s v="United Kingdom "/>
    <s v=" Lincoln, Royaume Uni"/>
    <s v="Mid-Priced"/>
    <x v="1"/>
    <n v="12005"/>
  </r>
  <r>
    <x v="11"/>
    <s v="Bavaria power boats"/>
    <x v="4"/>
    <x v="3"/>
    <x v="257"/>
    <n v="3"/>
    <x v="2"/>
    <x v="203"/>
    <n v="98500"/>
    <s v="Croatia (Hrvatska) "/>
    <s v=" Kvarner"/>
    <s v="Mid-Priced"/>
    <x v="1"/>
    <n v="62671"/>
  </r>
  <r>
    <x v="11"/>
    <s v="Vri-Jon power boats"/>
    <x v="4"/>
    <x v="9"/>
    <x v="287"/>
    <n v="3.8"/>
    <x v="5"/>
    <x v="48"/>
    <n v="98500"/>
    <s v="Netherlands "/>
    <s v=" Op aanvraag - Auf Anfrage - On request"/>
    <s v="Mid-Priced"/>
    <x v="1"/>
    <n v="50666"/>
  </r>
  <r>
    <x v="6"/>
    <s v="Moonday power boats"/>
    <x v="0"/>
    <x v="1"/>
    <x v="155"/>
    <n v="3.3"/>
    <x v="2"/>
    <x v="122"/>
    <n v="98500"/>
    <s v="Netherlands "/>
    <s v=" Lemmer"/>
    <s v="Mid-Priced"/>
    <x v="1"/>
    <n v="50666"/>
  </r>
  <r>
    <x v="5"/>
    <s v="Bruno Abbate power boats"/>
    <x v="3"/>
    <x v="42"/>
    <x v="411"/>
    <n v="3.38"/>
    <x v="2"/>
    <x v="317"/>
    <n v="98500"/>
    <s v="Germany "/>
    <s v=" Deggendorf"/>
    <s v="Mid-Priced"/>
    <x v="1"/>
    <n v="203469"/>
  </r>
  <r>
    <x v="11"/>
    <s v="Proficiat power boats"/>
    <x v="4"/>
    <x v="3"/>
    <x v="257"/>
    <n v="3.55"/>
    <x v="5"/>
    <x v="119"/>
    <n v="98500"/>
    <s v="Netherlands "/>
    <s v=" Op aanvraag - Auf Anfrage - On request"/>
    <s v="Mid-Priced"/>
    <x v="1"/>
    <n v="50666"/>
  </r>
  <r>
    <x v="5"/>
    <s v="Eolo power boats"/>
    <x v="0"/>
    <x v="0"/>
    <x v="234"/>
    <n v="2.5499999999999998"/>
    <x v="2"/>
    <x v="78"/>
    <n v="98300"/>
    <s v="Germany "/>
    <s v=" Baden-WÃƒÂ¼rttemberg "/>
    <s v="Mid-Priced"/>
    <x v="1"/>
    <n v="203469"/>
  </r>
  <r>
    <x v="6"/>
    <s v="BÃƒÂ©nÃƒÂ©teau power boats"/>
    <x v="5"/>
    <x v="1"/>
    <x v="111"/>
    <n v="2"/>
    <x v="3"/>
    <x v="237"/>
    <n v="98190"/>
    <s v="Spain "/>
    <s v=" Palma, Espagne"/>
    <s v="Mid-Priced"/>
    <x v="1"/>
    <n v="60234"/>
  </r>
  <r>
    <x v="11"/>
    <s v="Raffaelli power boats"/>
    <x v="4"/>
    <x v="24"/>
    <x v="412"/>
    <n v="4.4000000000000004"/>
    <x v="2"/>
    <x v="389"/>
    <n v="98000"/>
    <s v="Italy "/>
    <s v=" Friuli-Venezia Giulia"/>
    <s v="Mid-Priced"/>
    <x v="3"/>
    <n v="116749"/>
  </r>
  <r>
    <x v="43"/>
    <s v="Camuffo power boats"/>
    <x v="2"/>
    <x v="5"/>
    <x v="413"/>
    <n v="4.4000000000000004"/>
    <x v="6"/>
    <x v="173"/>
    <n v="98000"/>
    <s v="Italy "/>
    <s v=" Veneto "/>
    <s v="Mid-Priced"/>
    <x v="3"/>
    <n v="116749"/>
  </r>
  <r>
    <x v="11"/>
    <s v="Princess power boats"/>
    <x v="4"/>
    <x v="20"/>
    <x v="353"/>
    <n v="3.73"/>
    <x v="2"/>
    <x v="56"/>
    <n v="99000"/>
    <s v="Croatia (Hrvatska) "/>
    <s v=" INFO DD-YACHTING"/>
    <s v="Mid-Priced"/>
    <x v="3"/>
    <n v="62671"/>
  </r>
  <r>
    <x v="4"/>
    <s v="BÃƒÂ©nÃƒÂ©teau power boats"/>
    <x v="3"/>
    <x v="1"/>
    <x v="332"/>
    <n v="2.95"/>
    <x v="3"/>
    <x v="307"/>
    <n v="99000"/>
    <s v="France "/>
    <s v=" Lorient, Lorient"/>
    <s v="Mid-Priced"/>
    <x v="1"/>
    <n v="79308"/>
  </r>
  <r>
    <x v="11"/>
    <s v="Rhea power boats"/>
    <x v="4"/>
    <x v="26"/>
    <x v="132"/>
    <n v="3.3"/>
    <x v="3"/>
    <x v="174"/>
    <n v="99000"/>
    <s v="France "/>
    <s v=" PORNICHET, PORNICHET"/>
    <s v="Mid-Priced"/>
    <x v="1"/>
    <n v="79308"/>
  </r>
  <r>
    <x v="5"/>
    <s v="Bavaria power boats"/>
    <x v="3"/>
    <x v="17"/>
    <x v="303"/>
    <n v="3.45"/>
    <x v="2"/>
    <x v="57"/>
    <n v="99000"/>
    <s v="Spain "/>
    <s v=" Mallorca "/>
    <s v="Mid-Priced"/>
    <x v="1"/>
    <n v="60234"/>
  </r>
  <r>
    <x v="11"/>
    <s v="Rhea power boats"/>
    <x v="4"/>
    <x v="26"/>
    <x v="132"/>
    <n v="3.3"/>
    <x v="3"/>
    <x v="171"/>
    <n v="99000"/>
    <s v="France "/>
    <s v=" 44380 PORNICHET, 44380 PORNICHET"/>
    <s v="Mid-Priced"/>
    <x v="1"/>
    <n v="79308"/>
  </r>
  <r>
    <x v="0"/>
    <s v="BÃƒÂ©nÃƒÂ©teau power boats"/>
    <x v="3"/>
    <x v="1"/>
    <x v="111"/>
    <n v="2.94"/>
    <x v="3"/>
    <x v="1"/>
    <n v="99000"/>
    <s v="France "/>
    <s v=" PORNICHET, PORNICHET"/>
    <s v="Mid-Priced"/>
    <x v="1"/>
    <n v="79308"/>
  </r>
  <r>
    <x v="19"/>
    <s v="Edership power boats"/>
    <x v="4"/>
    <x v="18"/>
    <x v="328"/>
    <n v="4.8"/>
    <x v="2"/>
    <x v="287"/>
    <n v="99000"/>
    <s v="Croatia (Hrvatska) "/>
    <s v=" INFO BOOTE RIEDL NOVIGRAD"/>
    <s v="Mid-Priced"/>
    <x v="3"/>
    <n v="62671"/>
  </r>
  <r>
    <x v="47"/>
    <s v="Grand Banks power boats"/>
    <x v="4"/>
    <x v="15"/>
    <x v="414"/>
    <n v="4"/>
    <x v="6"/>
    <x v="154"/>
    <n v="99000"/>
    <s v="Spain "/>
    <s v=" Palma, Espagne"/>
    <s v="Mid-Priced"/>
    <x v="3"/>
    <n v="60234"/>
  </r>
  <r>
    <x v="11"/>
    <s v="Bayliner power boats"/>
    <x v="3"/>
    <x v="45"/>
    <x v="415"/>
    <n v="2.6"/>
    <x v="2"/>
    <x v="71"/>
    <n v="99000"/>
    <s v="Germany "/>
    <s v=" Konstanz"/>
    <s v="Mid-Priced"/>
    <x v="1"/>
    <n v="203469"/>
  </r>
  <r>
    <x v="4"/>
    <s v="Rhea power boats"/>
    <x v="2"/>
    <x v="44"/>
    <x v="6"/>
    <n v="3.1"/>
    <x v="2"/>
    <x v="171"/>
    <n v="99000"/>
    <s v="France "/>
    <s v=" onbekend"/>
    <s v="Mid-Priced"/>
    <x v="1"/>
    <n v="79308"/>
  </r>
  <r>
    <x v="10"/>
    <s v="Linssen power boats"/>
    <x v="4"/>
    <x v="32"/>
    <x v="416"/>
    <n v="3.85"/>
    <x v="5"/>
    <x v="221"/>
    <n v="99900"/>
    <s v="Germany "/>
    <s v=" BOOTSSERVICE ENK/TREIS/MOSEL, BOOTSSERVICE ENK/TRE"/>
    <s v="Mid-Priced"/>
    <x v="3"/>
    <n v="203469"/>
  </r>
  <r>
    <x v="5"/>
    <s v="Flipper power boats"/>
    <x v="7"/>
    <x v="0"/>
    <x v="417"/>
    <n v="2.54"/>
    <x v="2"/>
    <x v="345"/>
    <n v="99900"/>
    <s v="Spain "/>
    <s v=" Mallorca "/>
    <s v="Mid-Priced"/>
    <x v="1"/>
    <n v="60234"/>
  </r>
  <r>
    <x v="0"/>
    <s v="BÃƒÂ©nÃƒÂ©teau power boats"/>
    <x v="4"/>
    <x v="44"/>
    <x v="361"/>
    <n v="3.91"/>
    <x v="3"/>
    <x v="318"/>
    <n v="99900"/>
    <s v="France "/>
    <s v=" Saint Cyprien, France"/>
    <s v="Mid-Priced"/>
    <x v="1"/>
    <n v="79308"/>
  </r>
  <r>
    <x v="0"/>
    <s v="BÃƒÂ©nÃƒÂ©teau power boats"/>
    <x v="4"/>
    <x v="44"/>
    <x v="361"/>
    <n v="3.91"/>
    <x v="3"/>
    <x v="113"/>
    <n v="99900"/>
    <s v="France "/>
    <s v=" Saint Cyprien, France"/>
    <s v="Mid-Priced"/>
    <x v="1"/>
    <n v="79308"/>
  </r>
  <r>
    <x v="4"/>
    <s v="BÃƒÂ©nÃƒÂ©teau power boats"/>
    <x v="7"/>
    <x v="0"/>
    <x v="167"/>
    <n v="2.95"/>
    <x v="2"/>
    <x v="373"/>
    <n v="99890"/>
    <s v="Germany "/>
    <s v=" Gersthofen"/>
    <s v="Mid-Priced"/>
    <x v="1"/>
    <n v="203469"/>
  </r>
  <r>
    <x v="11"/>
    <s v="ÃƒÂ–chsner power boats"/>
    <x v="4"/>
    <x v="41"/>
    <x v="418"/>
    <n v="2.5499999999999998"/>
    <x v="2"/>
    <x v="262"/>
    <n v="99800"/>
    <s v="Germany "/>
    <s v=" Rhein "/>
    <s v="Mid-Priced"/>
    <x v="1"/>
    <n v="203469"/>
  </r>
  <r>
    <x v="2"/>
    <s v="Four Winns power boats"/>
    <x v="2"/>
    <x v="27"/>
    <x v="6"/>
    <n v="2.54"/>
    <x v="2"/>
    <x v="127"/>
    <n v="99800"/>
    <s v="Germany "/>
    <s v=" Bissendorf"/>
    <s v="Mid-Priced"/>
    <x v="1"/>
    <n v="203469"/>
  </r>
  <r>
    <x v="2"/>
    <s v="BÃƒÂ©nÃƒÂ©teau power boats"/>
    <x v="5"/>
    <x v="0"/>
    <x v="111"/>
    <n v="2.97"/>
    <x v="3"/>
    <x v="237"/>
    <n v="101000"/>
    <s v="France "/>
    <s v=" ANTIBES, ANTIBES"/>
    <s v="High-Priced"/>
    <x v="1"/>
    <n v="79308"/>
  </r>
  <r>
    <x v="11"/>
    <s v="Sea Ray power boats"/>
    <x v="2"/>
    <x v="7"/>
    <x v="328"/>
    <n v="4.08"/>
    <x v="2"/>
    <x v="10"/>
    <n v="97500"/>
    <s v="Denmark "/>
    <s v=" Nordjylland"/>
    <s v="Mid-Priced"/>
    <x v="3"/>
    <n v="10235"/>
  </r>
  <r>
    <x v="3"/>
    <s v="Yamarin power boats"/>
    <x v="0"/>
    <x v="0"/>
    <x v="71"/>
    <n v="2.95"/>
    <x v="2"/>
    <x v="315"/>
    <n v="100185"/>
    <s v="Germany "/>
    <s v=" auf Anfrage"/>
    <s v="High-Priced"/>
    <x v="1"/>
    <n v="203469"/>
  </r>
  <r>
    <x v="11"/>
    <s v="Colombo power boats"/>
    <x v="4"/>
    <x v="46"/>
    <x v="419"/>
    <n v="3.93"/>
    <x v="2"/>
    <x v="288"/>
    <n v="100000"/>
    <s v="Italy "/>
    <s v=" Mar Tirreno"/>
    <s v="Mid-Priced"/>
    <x v="3"/>
    <n v="116749"/>
  </r>
  <r>
    <x v="30"/>
    <s v="Brunnert-Grimm power boats"/>
    <x v="3"/>
    <x v="14"/>
    <x v="38"/>
    <n v="2.65"/>
    <x v="6"/>
    <x v="110"/>
    <n v="100000"/>
    <s v="Austria "/>
    <s v=" Lake Constance "/>
    <s v="Mid-Priced"/>
    <x v="1"/>
    <n v="12666"/>
  </r>
  <r>
    <x v="21"/>
    <s v="Tecnomarine power boats"/>
    <x v="4"/>
    <x v="35"/>
    <x v="420"/>
    <n v="4.25"/>
    <x v="2"/>
    <x v="128"/>
    <n v="100000"/>
    <s v="Italy "/>
    <s v=" Sardegna "/>
    <s v="Mid-Priced"/>
    <x v="3"/>
    <n v="116749"/>
  </r>
  <r>
    <x v="0"/>
    <s v="Gagliotta power boats"/>
    <x v="4"/>
    <x v="3"/>
    <x v="265"/>
    <n v="3.5"/>
    <x v="2"/>
    <x v="323"/>
    <n v="100000"/>
    <s v="Italy "/>
    <s v=" Toscana "/>
    <s v="Mid-Priced"/>
    <x v="1"/>
    <n v="116749"/>
  </r>
  <r>
    <x v="19"/>
    <s v="Azimut power boats"/>
    <x v="4"/>
    <x v="32"/>
    <x v="421"/>
    <n v="4.4000000000000004"/>
    <x v="2"/>
    <x v="171"/>
    <n v="100000"/>
    <s v="Italy "/>
    <s v=" Toscana "/>
    <s v="Mid-Priced"/>
    <x v="3"/>
    <n v="116749"/>
  </r>
  <r>
    <x v="11"/>
    <s v="Sanlorenzo power boats"/>
    <x v="4"/>
    <x v="18"/>
    <x v="422"/>
    <n v="5.21"/>
    <x v="2"/>
    <x v="95"/>
    <n v="100000"/>
    <s v="Italy "/>
    <s v=" Liguria "/>
    <s v="Mid-Priced"/>
    <x v="3"/>
    <n v="116749"/>
  </r>
  <r>
    <x v="4"/>
    <s v="Jeanneau power boats"/>
    <x v="3"/>
    <x v="8"/>
    <x v="147"/>
    <n v="2.93"/>
    <x v="3"/>
    <x v="7"/>
    <n v="105000"/>
    <s v="France "/>
    <s v=" LA ROCHELLE, LA ROCHELLE"/>
    <s v="High-Priced"/>
    <x v="1"/>
    <n v="79308"/>
  </r>
  <r>
    <x v="11"/>
    <s v="Cranchi power boats"/>
    <x v="4"/>
    <x v="3"/>
    <x v="423"/>
    <n v="3.45"/>
    <x v="2"/>
    <x v="1"/>
    <n v="105000"/>
    <s v="Italy "/>
    <s v=" Friuli-Venezia Giulia"/>
    <s v="High-Priced"/>
    <x v="1"/>
    <n v="116749"/>
  </r>
  <r>
    <x v="0"/>
    <s v="Innovazioni e Progetti power boats"/>
    <x v="4"/>
    <x v="3"/>
    <x v="424"/>
    <n v="4.1500000000000004"/>
    <x v="2"/>
    <x v="271"/>
    <n v="105000"/>
    <s v="Italy "/>
    <s v=" Toscana "/>
    <s v="High-Priced"/>
    <x v="3"/>
    <n v="116749"/>
  </r>
  <r>
    <x v="11"/>
    <s v="Succes power boats"/>
    <x v="4"/>
    <x v="19"/>
    <x v="209"/>
    <n v="3.75"/>
    <x v="5"/>
    <x v="335"/>
    <n v="105000"/>
    <s v="Germany "/>
    <s v=" Brandenburg "/>
    <s v="High-Priced"/>
    <x v="1"/>
    <n v="203469"/>
  </r>
  <r>
    <x v="2"/>
    <s v="Aquador power boats"/>
    <x v="4"/>
    <x v="55"/>
    <x v="283"/>
    <n v="3.1"/>
    <x v="2"/>
    <x v="402"/>
    <n v="105000"/>
    <s v="Croatia (Hrvatska) "/>
    <s v=" Sibenik"/>
    <s v="High-Priced"/>
    <x v="1"/>
    <n v="62671"/>
  </r>
  <r>
    <x v="2"/>
    <s v="BÃƒÂ©nÃƒÂ©teau power boats"/>
    <x v="3"/>
    <x v="8"/>
    <x v="367"/>
    <n v="2.94"/>
    <x v="3"/>
    <x v="355"/>
    <n v="105000"/>
    <s v="France "/>
    <s v=" Marseille, France"/>
    <s v="High-Priced"/>
    <x v="1"/>
    <n v="79308"/>
  </r>
  <r>
    <x v="2"/>
    <s v="AB Yachts power boats"/>
    <x v="2"/>
    <x v="19"/>
    <x v="425"/>
    <n v="4.4000000000000004"/>
    <x v="2"/>
    <x v="204"/>
    <n v="105000"/>
    <s v="Italy "/>
    <s v=" Toscana "/>
    <s v="High-Priced"/>
    <x v="3"/>
    <n v="116749"/>
  </r>
  <r>
    <x v="2"/>
    <s v="AXOPAR power boats"/>
    <x v="3"/>
    <x v="1"/>
    <x v="81"/>
    <n v="2.95"/>
    <x v="2"/>
    <x v="13"/>
    <n v="105000"/>
    <s v="Germany "/>
    <s v=" Traben-Trarbach"/>
    <s v="High-Priced"/>
    <x v="1"/>
    <n v="203469"/>
  </r>
  <r>
    <x v="11"/>
    <s v="Galeon power boats"/>
    <x v="4"/>
    <x v="26"/>
    <x v="426"/>
    <n v="3.46"/>
    <x v="2"/>
    <x v="403"/>
    <n v="105000"/>
    <s v="Germany "/>
    <s v=" Ostsee "/>
    <s v="High-Priced"/>
    <x v="1"/>
    <n v="203469"/>
  </r>
  <r>
    <x v="11"/>
    <s v="BÃƒÂ©nÃƒÂ©teau power boats"/>
    <x v="4"/>
    <x v="41"/>
    <x v="403"/>
    <n v="3.35"/>
    <x v="3"/>
    <x v="253"/>
    <n v="105000"/>
    <s v="France "/>
    <s v=" Menton, France"/>
    <s v="High-Priced"/>
    <x v="1"/>
    <n v="79308"/>
  </r>
  <r>
    <x v="2"/>
    <s v="Vismara power boats"/>
    <x v="4"/>
    <x v="57"/>
    <x v="187"/>
    <n v="2.96"/>
    <x v="2"/>
    <x v="16"/>
    <n v="109000"/>
    <s v="Italy "/>
    <s v=" Mar Tirreno"/>
    <s v="High-Priced"/>
    <x v="1"/>
    <n v="116749"/>
  </r>
  <r>
    <x v="2"/>
    <s v="Salpa power boats"/>
    <x v="7"/>
    <x v="0"/>
    <x v="58"/>
    <n v="2.54"/>
    <x v="2"/>
    <x v="161"/>
    <n v="108992"/>
    <s v="Switzerland "/>
    <s v=" Lake Constance "/>
    <s v="High-Priced"/>
    <x v="2"/>
    <n v="316879"/>
  </r>
  <r>
    <x v="2"/>
    <s v="Scarab power boats"/>
    <x v="5"/>
    <x v="0"/>
    <x v="30"/>
    <n v="2.54"/>
    <x v="2"/>
    <x v="96"/>
    <n v="108900"/>
    <s v="Germany "/>
    <s v=" Bayern "/>
    <s v="High-Priced"/>
    <x v="2"/>
    <n v="203469"/>
  </r>
  <r>
    <x v="38"/>
    <s v="TigÃƒÂ© power boats"/>
    <x v="5"/>
    <x v="8"/>
    <x v="124"/>
    <n v="2.59"/>
    <x v="2"/>
    <x v="211"/>
    <n v="119936.7"/>
    <s v="Switzerland "/>
    <s v=" VierwaldstÃƒÂ¤ttersee "/>
    <s v="High-Priced"/>
    <x v="2"/>
    <n v="316879"/>
  </r>
  <r>
    <x v="38"/>
    <s v="Nautique power boats"/>
    <x v="7"/>
    <x v="0"/>
    <x v="319"/>
    <n v="2.4900000000000002"/>
    <x v="2"/>
    <x v="347"/>
    <n v="108000"/>
    <s v="Germany "/>
    <s v=" Rheinland-Pfalz "/>
    <s v="High-Priced"/>
    <x v="2"/>
    <n v="203469"/>
  </r>
  <r>
    <x v="19"/>
    <s v="Rodman power boats"/>
    <x v="4"/>
    <x v="43"/>
    <x v="404"/>
    <n v="4.21"/>
    <x v="3"/>
    <x v="381"/>
    <n v="108000"/>
    <s v="Spain "/>
    <s v=" Zumaya, Espagne"/>
    <s v="High-Priced"/>
    <x v="3"/>
    <n v="60234"/>
  </r>
  <r>
    <x v="48"/>
    <s v="Haines Marine power boats"/>
    <x v="4"/>
    <x v="55"/>
    <x v="390"/>
    <n v="4"/>
    <x v="2"/>
    <x v="114"/>
    <n v="108000"/>
    <s v="France "/>
    <s v=" Nordfrankreich"/>
    <s v="High-Priced"/>
    <x v="1"/>
    <n v="79308"/>
  </r>
  <r>
    <x v="19"/>
    <s v="Funcraft power boats"/>
    <x v="2"/>
    <x v="4"/>
    <x v="427"/>
    <n v="4.2"/>
    <x v="5"/>
    <x v="239"/>
    <n v="107500"/>
    <s v="Netherlands "/>
    <s v=" Veessen"/>
    <s v="High-Priced"/>
    <x v="3"/>
    <n v="50666"/>
  </r>
  <r>
    <x v="33"/>
    <s v="Riva power boats"/>
    <x v="3"/>
    <x v="38"/>
    <x v="262"/>
    <n v="2.25"/>
    <x v="6"/>
    <x v="84"/>
    <n v="103740"/>
    <s v="Denmark "/>
    <s v=" Reese Marin, Aabenraa"/>
    <s v="High-Priced"/>
    <x v="2"/>
    <n v="10235"/>
  </r>
  <r>
    <x v="33"/>
    <s v="Boesch power boats"/>
    <x v="3"/>
    <x v="16"/>
    <x v="43"/>
    <n v="2.35"/>
    <x v="6"/>
    <x v="404"/>
    <n v="117300"/>
    <s v="Switzerland "/>
    <s v=" VierwaldstÃƒÂ¤ttersee "/>
    <s v="High-Priced"/>
    <x v="2"/>
    <n v="316879"/>
  </r>
  <r>
    <x v="5"/>
    <s v="Nasbo power boats"/>
    <x v="5"/>
    <x v="0"/>
    <x v="120"/>
    <n v="2.5499999999999998"/>
    <x v="2"/>
    <x v="146"/>
    <n v="118014"/>
    <s v="Switzerland "/>
    <s v=" Lake Constance "/>
    <s v="High-Priced"/>
    <x v="1"/>
    <n v="316879"/>
  </r>
  <r>
    <x v="21"/>
    <s v="Sealine power boats"/>
    <x v="4"/>
    <x v="44"/>
    <x v="428"/>
    <n v="3.74"/>
    <x v="3"/>
    <x v="197"/>
    <n v="110000"/>
    <s v="France "/>
    <s v=" PORTO VECCHIO, France"/>
    <s v="High-Priced"/>
    <x v="1"/>
    <n v="79308"/>
  </r>
  <r>
    <x v="19"/>
    <s v="Fairline power boats"/>
    <x v="4"/>
    <x v="24"/>
    <x v="429"/>
    <n v="3.76"/>
    <x v="2"/>
    <x v="336"/>
    <n v="109990"/>
    <s v="Germany "/>
    <s v=" Frankfurt Main"/>
    <s v="High-Priced"/>
    <x v="1"/>
    <n v="203469"/>
  </r>
  <r>
    <x v="8"/>
    <s v="Cobalt power boats"/>
    <x v="11"/>
    <x v="0"/>
    <x v="430"/>
    <n v="2.59"/>
    <x v="2"/>
    <x v="342"/>
    <n v="109900"/>
    <s v="United States "/>
    <s v=" Florida"/>
    <s v="High-Priced"/>
    <x v="2"/>
    <n v="300"/>
  </r>
  <r>
    <x v="6"/>
    <s v="Jeanneau power boats"/>
    <x v="3"/>
    <x v="8"/>
    <x v="431"/>
    <n v="2.98"/>
    <x v="3"/>
    <x v="0"/>
    <n v="109900"/>
    <s v="France "/>
    <s v=" CAP D'AGDE, France"/>
    <s v="High-Priced"/>
    <x v="1"/>
    <n v="79308"/>
  </r>
  <r>
    <x v="48"/>
    <s v="Veha power boats"/>
    <x v="4"/>
    <x v="21"/>
    <x v="289"/>
    <n v="3.7"/>
    <x v="5"/>
    <x v="86"/>
    <n v="121176"/>
    <s v="Switzerland "/>
    <s v=" Lago Maggiore "/>
    <s v="High-Priced"/>
    <x v="1"/>
    <n v="316879"/>
  </r>
  <r>
    <x v="11"/>
    <s v="Windy power boats"/>
    <x v="4"/>
    <x v="3"/>
    <x v="432"/>
    <n v="3.17"/>
    <x v="2"/>
    <x v="239"/>
    <n v="99999"/>
    <s v="United Kingdom "/>
    <s v=" Poole"/>
    <s v="Mid-Priced"/>
    <x v="1"/>
    <n v="12005"/>
  </r>
  <r>
    <x v="11"/>
    <s v="Nimbus power boats"/>
    <x v="4"/>
    <x v="52"/>
    <x v="165"/>
    <n v="3.18"/>
    <x v="3"/>
    <x v="311"/>
    <n v="99950"/>
    <s v="United Kingdom "/>
    <s v=" LINCOLN, Royaume Uni"/>
    <s v="Mid-Priced"/>
    <x v="1"/>
    <n v="12005"/>
  </r>
  <r>
    <x v="11"/>
    <s v="Fairline power boats"/>
    <x v="4"/>
    <x v="16"/>
    <x v="433"/>
    <n v="4.49"/>
    <x v="3"/>
    <x v="317"/>
    <n v="99950"/>
    <s v="United Kingdom "/>
    <s v=" Greenock, Greenock"/>
    <s v="Mid-Priced"/>
    <x v="3"/>
    <n v="12005"/>
  </r>
  <r>
    <x v="11"/>
    <s v="Cruisers Yachts power boats"/>
    <x v="4"/>
    <x v="52"/>
    <x v="377"/>
    <n v="3.96"/>
    <x v="3"/>
    <x v="405"/>
    <n v="99950"/>
    <s v="United Kingdom "/>
    <s v=" Dunoon, Dunoon"/>
    <s v="Mid-Priced"/>
    <x v="3"/>
    <n v="12005"/>
  </r>
  <r>
    <x v="2"/>
    <s v="Crownline power boats"/>
    <x v="5"/>
    <x v="1"/>
    <x v="6"/>
    <n v="2.59"/>
    <x v="2"/>
    <x v="104"/>
    <n v="111950"/>
    <s v="Germany "/>
    <s v=" GUMMERSBACH, FA. SIEGEL GMBH, GUMMERSBACH, FA. SIE"/>
    <s v="High-Priced"/>
    <x v="1"/>
    <n v="203469"/>
  </r>
  <r>
    <x v="2"/>
    <s v="Crownline power boats"/>
    <x v="5"/>
    <x v="1"/>
    <x v="321"/>
    <n v="2.59"/>
    <x v="2"/>
    <x v="3"/>
    <n v="111600"/>
    <s v="Germany "/>
    <s v=" Gummersbach"/>
    <s v="High-Priced"/>
    <x v="1"/>
    <n v="203469"/>
  </r>
  <r>
    <x v="5"/>
    <s v="Invictus power boats"/>
    <x v="5"/>
    <x v="0"/>
    <x v="147"/>
    <n v="2.84"/>
    <x v="2"/>
    <x v="59"/>
    <n v="111350"/>
    <s v="Switzerland "/>
    <s v=" Lake Geneva "/>
    <s v="High-Priced"/>
    <x v="1"/>
    <n v="316879"/>
  </r>
  <r>
    <x v="2"/>
    <s v="Invictus power boats"/>
    <x v="7"/>
    <x v="0"/>
    <x v="147"/>
    <n v="2.84"/>
    <x v="2"/>
    <x v="406"/>
    <n v="111350"/>
    <s v="Switzerland "/>
    <s v=" Lake Constance "/>
    <s v="High-Priced"/>
    <x v="1"/>
    <n v="316879"/>
  </r>
  <r>
    <x v="38"/>
    <s v="Supra power boats"/>
    <x v="11"/>
    <x v="1"/>
    <x v="381"/>
    <n v="2.58"/>
    <x v="2"/>
    <x v="260"/>
    <n v="122400"/>
    <s v="Switzerland "/>
    <s v=" Murtensee "/>
    <s v="High-Priced"/>
    <x v="2"/>
    <n v="316879"/>
  </r>
  <r>
    <x v="11"/>
    <s v="BÃƒÂ©nÃƒÂ©teau power boats"/>
    <x v="5"/>
    <x v="1"/>
    <x v="187"/>
    <n v="3.35"/>
    <x v="3"/>
    <x v="126"/>
    <n v="111000"/>
    <s v="France "/>
    <s v=" La Rochelle, France"/>
    <s v="High-Priced"/>
    <x v="1"/>
    <n v="79308"/>
  </r>
  <r>
    <x v="11"/>
    <s v="A. Mostes power boats"/>
    <x v="11"/>
    <x v="0"/>
    <x v="119"/>
    <n v="2.4500000000000002"/>
    <x v="2"/>
    <x v="337"/>
    <n v="122298"/>
    <s v="Switzerland "/>
    <s v=" Lake of Zurich "/>
    <s v="High-Priced"/>
    <x v="2"/>
    <n v="316879"/>
  </r>
  <r>
    <x v="19"/>
    <s v="Princess power boats"/>
    <x v="4"/>
    <x v="9"/>
    <x v="434"/>
    <n v="4.3"/>
    <x v="2"/>
    <x v="407"/>
    <n v="107250"/>
    <s v="Denmark "/>
    <s v=" MitteljÃƒÂ¼tland "/>
    <s v="High-Priced"/>
    <x v="3"/>
    <n v="10235"/>
  </r>
  <r>
    <x v="2"/>
    <s v="Rohn power boats"/>
    <x v="5"/>
    <x v="8"/>
    <x v="13"/>
    <n v="2.0299999999999998"/>
    <x v="6"/>
    <x v="176"/>
    <n v="121785.96"/>
    <s v="Switzerland "/>
    <s v=" Bielersee "/>
    <s v="High-Priced"/>
    <x v="2"/>
    <n v="316879"/>
  </r>
  <r>
    <x v="2"/>
    <s v="Crownline power boats"/>
    <x v="5"/>
    <x v="1"/>
    <x v="6"/>
    <n v="2.59"/>
    <x v="2"/>
    <x v="114"/>
    <n v="110200"/>
    <s v="Germany "/>
    <s v=" SIEGEL AUTO  und  BOOT GUMMERSBA, SIEGEL AUTO  und"/>
    <s v="High-Priced"/>
    <x v="1"/>
    <n v="203469"/>
  </r>
  <r>
    <x v="33"/>
    <s v="Boesch power boats"/>
    <x v="3"/>
    <x v="9"/>
    <x v="216"/>
    <n v="2.2000000000000002"/>
    <x v="6"/>
    <x v="408"/>
    <n v="121380"/>
    <s v="Switzerland "/>
    <s v=" Lake of Zurich "/>
    <s v="High-Priced"/>
    <x v="2"/>
    <n v="316879"/>
  </r>
  <r>
    <x v="5"/>
    <s v="Stama power boats"/>
    <x v="4"/>
    <x v="47"/>
    <x v="47"/>
    <n v="3.6"/>
    <x v="4"/>
    <x v="409"/>
    <n v="121380"/>
    <s v="Switzerland "/>
    <s v=" Murtensee "/>
    <s v="High-Priced"/>
    <x v="1"/>
    <n v="316879"/>
  </r>
  <r>
    <x v="19"/>
    <s v="Altair power boats"/>
    <x v="2"/>
    <x v="17"/>
    <x v="435"/>
    <n v="3.85"/>
    <x v="2"/>
    <x v="176"/>
    <n v="110000"/>
    <s v="Italy "/>
    <s v=" Liguria "/>
    <s v="High-Priced"/>
    <x v="1"/>
    <n v="116749"/>
  </r>
  <r>
    <x v="19"/>
    <s v="BÃƒÂ©nÃƒÂ©teau power boats"/>
    <x v="4"/>
    <x v="47"/>
    <x v="291"/>
    <n v="3.8"/>
    <x v="3"/>
    <x v="290"/>
    <n v="115000"/>
    <s v="France "/>
    <s v=" 29200 BREST, France"/>
    <s v="High-Priced"/>
    <x v="1"/>
    <n v="79308"/>
  </r>
  <r>
    <x v="11"/>
    <s v="De Boarnstream power boats"/>
    <x v="4"/>
    <x v="24"/>
    <x v="129"/>
    <n v="3.8"/>
    <x v="5"/>
    <x v="133"/>
    <n v="115000"/>
    <s v="Germany "/>
    <s v=" Berlin "/>
    <s v="High-Priced"/>
    <x v="1"/>
    <n v="203469"/>
  </r>
  <r>
    <x v="11"/>
    <s v="Bavaria power boats"/>
    <x v="4"/>
    <x v="26"/>
    <x v="235"/>
    <n v="3.68"/>
    <x v="2"/>
    <x v="176"/>
    <n v="115000"/>
    <s v="Croatia (Hrvatska) "/>
    <s v=" INFO DD-YACHTING"/>
    <s v="High-Priced"/>
    <x v="1"/>
    <n v="62671"/>
  </r>
  <r>
    <x v="11"/>
    <s v="Veha power boats"/>
    <x v="4"/>
    <x v="23"/>
    <x v="265"/>
    <n v="3.75"/>
    <x v="5"/>
    <x v="68"/>
    <n v="115000"/>
    <s v="Germany "/>
    <s v=" Nordsee "/>
    <s v="High-Priced"/>
    <x v="1"/>
    <n v="203469"/>
  </r>
  <r>
    <x v="21"/>
    <s v="BÃƒÂ©nÃƒÂ©teau power boats"/>
    <x v="4"/>
    <x v="28"/>
    <x v="77"/>
    <n v="3.35"/>
    <x v="3"/>
    <x v="320"/>
    <n v="115000"/>
    <s v="France "/>
    <s v=" AJACCIO, AJACCIO"/>
    <s v="High-Priced"/>
    <x v="1"/>
    <n v="79308"/>
  </r>
  <r>
    <x v="19"/>
    <s v="Uniesse power boats"/>
    <x v="4"/>
    <x v="32"/>
    <x v="328"/>
    <n v="4.5"/>
    <x v="2"/>
    <x v="122"/>
    <n v="115000"/>
    <s v="Italy "/>
    <s v=" Mar Tirreno"/>
    <s v="High-Priced"/>
    <x v="3"/>
    <n v="116749"/>
  </r>
  <r>
    <x v="5"/>
    <s v="Gobbi power boats"/>
    <x v="4"/>
    <x v="46"/>
    <x v="201"/>
    <n v="3.86"/>
    <x v="2"/>
    <x v="410"/>
    <n v="115000"/>
    <s v="Germany "/>
    <s v=" Lake Constance "/>
    <s v="High-Priced"/>
    <x v="1"/>
    <n v="203469"/>
  </r>
  <r>
    <x v="2"/>
    <s v="Regal power boats"/>
    <x v="7"/>
    <x v="0"/>
    <x v="80"/>
    <n v="2.5"/>
    <x v="2"/>
    <x v="28"/>
    <n v="114990"/>
    <s v="Germany "/>
    <s v=" ab Herford"/>
    <s v="High-Priced"/>
    <x v="2"/>
    <n v="203469"/>
  </r>
  <r>
    <x v="11"/>
    <s v="Scandinavia power boats"/>
    <x v="15"/>
    <x v="1"/>
    <x v="82"/>
    <n v="3"/>
    <x v="2"/>
    <x v="289"/>
    <n v="114969"/>
    <s v="Poland "/>
    <s v=" Polen"/>
    <s v="High-Priced"/>
    <x v="1"/>
    <n v="5204"/>
  </r>
  <r>
    <x v="11"/>
    <s v="Princess power boats"/>
    <x v="4"/>
    <x v="20"/>
    <x v="384"/>
    <n v="3"/>
    <x v="2"/>
    <x v="411"/>
    <n v="114900"/>
    <s v="Croatia (Hrvatska) "/>
    <s v=" Kvarner"/>
    <s v="High-Priced"/>
    <x v="3"/>
    <n v="62671"/>
  </r>
  <r>
    <x v="6"/>
    <s v="Jeanneau power boats"/>
    <x v="5"/>
    <x v="0"/>
    <x v="94"/>
    <n v="2.98"/>
    <x v="3"/>
    <x v="273"/>
    <n v="116537"/>
    <s v="Spain "/>
    <s v=" Alicante (Alacant)"/>
    <s v="High-Priced"/>
    <x v="1"/>
    <n v="60234"/>
  </r>
  <r>
    <x v="21"/>
    <s v="Jeanneau power boats"/>
    <x v="4"/>
    <x v="55"/>
    <x v="436"/>
    <n v="3.3"/>
    <x v="2"/>
    <x v="204"/>
    <n v="116000"/>
    <s v="Croatia (Hrvatska) "/>
    <s v=" INFO DD-YACHTING"/>
    <s v="High-Priced"/>
    <x v="1"/>
    <n v="62671"/>
  </r>
  <r>
    <x v="11"/>
    <s v="Sealine power boats"/>
    <x v="4"/>
    <x v="9"/>
    <x v="427"/>
    <n v="4.16"/>
    <x v="2"/>
    <x v="315"/>
    <n v="116000"/>
    <s v="Germany "/>
    <s v=" Ludwigshafen"/>
    <s v="High-Priced"/>
    <x v="3"/>
    <n v="203469"/>
  </r>
  <r>
    <x v="19"/>
    <s v="Sealine power boats"/>
    <x v="4"/>
    <x v="9"/>
    <x v="279"/>
    <n v="4.26"/>
    <x v="2"/>
    <x v="113"/>
    <n v="116000"/>
    <s v="Germany "/>
    <s v=" INFO DD-YACHTING"/>
    <s v="High-Priced"/>
    <x v="3"/>
    <n v="203469"/>
  </r>
  <r>
    <x v="11"/>
    <s v="Bavaria power boats"/>
    <x v="4"/>
    <x v="52"/>
    <x v="257"/>
    <n v="3"/>
    <x v="2"/>
    <x v="204"/>
    <n v="115900"/>
    <s v="Croatia (Hrvatska) "/>
    <s v=" Kvarner"/>
    <s v="High-Priced"/>
    <x v="1"/>
    <n v="62671"/>
  </r>
  <r>
    <x v="8"/>
    <s v="Sea Ray power boats"/>
    <x v="11"/>
    <x v="0"/>
    <x v="437"/>
    <n v="2.59"/>
    <x v="2"/>
    <x v="163"/>
    <n v="115900"/>
    <s v="Germany "/>
    <s v=" Bayern "/>
    <s v="High-Priced"/>
    <x v="2"/>
    <n v="203469"/>
  </r>
  <r>
    <x v="2"/>
    <s v="Four Winns power boats"/>
    <x v="5"/>
    <x v="0"/>
    <x v="438"/>
    <n v="2.57"/>
    <x v="2"/>
    <x v="112"/>
    <n v="127594.86"/>
    <s v="Switzerland "/>
    <s v=" VierwaldstÃƒÂ¤ttersee "/>
    <s v="High-Priced"/>
    <x v="2"/>
    <n v="316879"/>
  </r>
  <r>
    <x v="2"/>
    <s v="Anytec Boats power boats"/>
    <x v="11"/>
    <x v="1"/>
    <x v="42"/>
    <n v="2.5499999999999998"/>
    <x v="1"/>
    <x v="37"/>
    <n v="127500"/>
    <s v="Switzerland "/>
    <s v=" Zugersee "/>
    <s v="High-Priced"/>
    <x v="1"/>
    <n v="316879"/>
  </r>
  <r>
    <x v="4"/>
    <s v="SAS-Vektor power boats"/>
    <x v="4"/>
    <x v="20"/>
    <x v="227"/>
    <n v="3.33"/>
    <x v="2"/>
    <x v="342"/>
    <n v="115500"/>
    <s v="Croatia (Hrvatska) "/>
    <s v=" Biograd"/>
    <s v="High-Priced"/>
    <x v="1"/>
    <n v="62671"/>
  </r>
  <r>
    <x v="19"/>
    <s v="Symbol Yachts power boats"/>
    <x v="4"/>
    <x v="30"/>
    <x v="439"/>
    <n v="4.78"/>
    <x v="3"/>
    <x v="274"/>
    <n v="119000"/>
    <s v="Spain "/>
    <s v=" Torrevieja"/>
    <s v="High-Priced"/>
    <x v="3"/>
    <n v="60234"/>
  </r>
  <r>
    <x v="21"/>
    <s v="Bavaria power boats"/>
    <x v="4"/>
    <x v="52"/>
    <x v="440"/>
    <n v="3.84"/>
    <x v="2"/>
    <x v="348"/>
    <n v="119000"/>
    <s v="Croatia (Hrvatska) "/>
    <s v=" INFO DD-YACHTING"/>
    <s v="High-Priced"/>
    <x v="1"/>
    <n v="62671"/>
  </r>
  <r>
    <x v="10"/>
    <s v="Linssen power boats"/>
    <x v="4"/>
    <x v="42"/>
    <x v="341"/>
    <n v="3.45"/>
    <x v="5"/>
    <x v="274"/>
    <n v="119000"/>
    <s v="Netherlands "/>
    <s v=" Op aanvraag - Auf Anfrage - On request"/>
    <s v="High-Priced"/>
    <x v="1"/>
    <n v="50666"/>
  </r>
  <r>
    <x v="19"/>
    <s v="Galeon power boats"/>
    <x v="2"/>
    <x v="44"/>
    <x v="441"/>
    <n v="3.42"/>
    <x v="2"/>
    <x v="128"/>
    <n v="119000"/>
    <s v="Croatia (Hrvatska) "/>
    <s v=" Split, (CRO)"/>
    <s v="High-Priced"/>
    <x v="1"/>
    <n v="62671"/>
  </r>
  <r>
    <x v="11"/>
    <s v="Bavaria power boats"/>
    <x v="4"/>
    <x v="23"/>
    <x v="357"/>
    <n v="3.99"/>
    <x v="2"/>
    <x v="385"/>
    <n v="119000"/>
    <s v="Croatia (Hrvatska) "/>
    <s v=" NOVIGRAD INFO BOOTE RIEDL"/>
    <s v="High-Priced"/>
    <x v="1"/>
    <n v="62671"/>
  </r>
  <r>
    <x v="2"/>
    <s v="Boston Whaler power boats"/>
    <x v="3"/>
    <x v="45"/>
    <x v="174"/>
    <n v="2.44"/>
    <x v="2"/>
    <x v="101"/>
    <n v="119000"/>
    <s v="Spain "/>
    <s v=" Baleares "/>
    <s v="High-Priced"/>
    <x v="2"/>
    <n v="60234"/>
  </r>
  <r>
    <x v="38"/>
    <s v="Nautique power boats"/>
    <x v="7"/>
    <x v="0"/>
    <x v="61"/>
    <n v="2.54"/>
    <x v="2"/>
    <x v="372"/>
    <n v="119000"/>
    <s v="Germany "/>
    <s v=" Rhein "/>
    <s v="High-Priced"/>
    <x v="2"/>
    <n v="203469"/>
  </r>
  <r>
    <x v="5"/>
    <s v="Aquador power boats"/>
    <x v="5"/>
    <x v="1"/>
    <x v="247"/>
    <n v="2.56"/>
    <x v="2"/>
    <x v="199"/>
    <n v="119000"/>
    <s v="Germany "/>
    <s v=" Traben-Trabach"/>
    <s v="High-Priced"/>
    <x v="2"/>
    <n v="203469"/>
  </r>
  <r>
    <x v="49"/>
    <s v="Boesch power boats"/>
    <x v="3"/>
    <x v="26"/>
    <x v="53"/>
    <n v="2.15"/>
    <x v="6"/>
    <x v="252"/>
    <n v="120000"/>
    <s v="Germany "/>
    <s v=" Bayern "/>
    <s v="High-Priced"/>
    <x v="2"/>
    <n v="203469"/>
  </r>
  <r>
    <x v="19"/>
    <s v="Dellapasqua power boats"/>
    <x v="2"/>
    <x v="26"/>
    <x v="307"/>
    <n v="3.5"/>
    <x v="2"/>
    <x v="196"/>
    <n v="120000"/>
    <s v="Italy "/>
    <s v=" Sardegna "/>
    <s v="High-Priced"/>
    <x v="1"/>
    <n v="116749"/>
  </r>
  <r>
    <x v="11"/>
    <s v="Pershing power boats"/>
    <x v="2"/>
    <x v="26"/>
    <x v="442"/>
    <n v="3.25"/>
    <x v="2"/>
    <x v="221"/>
    <n v="120000"/>
    <s v="Spain "/>
    <s v=" Balearic Islands"/>
    <s v="High-Priced"/>
    <x v="1"/>
    <n v="60234"/>
  </r>
  <r>
    <x v="10"/>
    <s v="Ecoline power boats"/>
    <x v="1"/>
    <x v="1"/>
    <x v="227"/>
    <n v="2.4"/>
    <x v="2"/>
    <x v="125"/>
    <n v="120000"/>
    <s v="Italy "/>
    <s v=" Lombardia - Trentino Alto Adige "/>
    <s v="High-Priced"/>
    <x v="1"/>
    <n v="116749"/>
  </r>
  <r>
    <x v="19"/>
    <s v="ARS Mare power boats"/>
    <x v="4"/>
    <x v="46"/>
    <x v="443"/>
    <n v="4.25"/>
    <x v="2"/>
    <x v="239"/>
    <n v="120000"/>
    <s v="Italy "/>
    <s v=" Mar Tirreno"/>
    <s v="High-Priced"/>
    <x v="3"/>
    <n v="116749"/>
  </r>
  <r>
    <x v="19"/>
    <s v="Princess power boats"/>
    <x v="4"/>
    <x v="32"/>
    <x v="201"/>
    <n v="3.89"/>
    <x v="2"/>
    <x v="186"/>
    <n v="120000"/>
    <s v="Netherlands "/>
    <s v=" Ijsselmeer"/>
    <s v="High-Priced"/>
    <x v="1"/>
    <n v="50666"/>
  </r>
  <r>
    <x v="19"/>
    <s v="BÃƒÂ©nÃƒÂ©teau power boats"/>
    <x v="4"/>
    <x v="37"/>
    <x v="444"/>
    <n v="4.3"/>
    <x v="2"/>
    <x v="206"/>
    <n v="120000"/>
    <s v="France "/>
    <s v=" PACA "/>
    <s v="High-Priced"/>
    <x v="3"/>
    <n v="79308"/>
  </r>
  <r>
    <x v="11"/>
    <s v="Apreamare power boats"/>
    <x v="4"/>
    <x v="37"/>
    <x v="445"/>
    <n v="4.05"/>
    <x v="2"/>
    <x v="350"/>
    <n v="120000"/>
    <s v="Italy "/>
    <s v=" Campania "/>
    <s v="High-Priced"/>
    <x v="1"/>
    <n v="116749"/>
  </r>
  <r>
    <x v="19"/>
    <s v="Azimut power boats"/>
    <x v="4"/>
    <x v="42"/>
    <x v="446"/>
    <n v="4.04"/>
    <x v="3"/>
    <x v="47"/>
    <n v="120000"/>
    <s v="France "/>
    <s v=" LA GRANDE MOTTE, France"/>
    <s v="High-Priced"/>
    <x v="1"/>
    <n v="79308"/>
  </r>
  <r>
    <x v="11"/>
    <s v="Astondoa power boats"/>
    <x v="2"/>
    <x v="46"/>
    <x v="447"/>
    <n v="3.6"/>
    <x v="2"/>
    <x v="272"/>
    <n v="119999"/>
    <s v="Spain "/>
    <s v=" Ibiza, Balearic Islands"/>
    <s v="High-Priced"/>
    <x v="1"/>
    <n v="60234"/>
  </r>
  <r>
    <x v="11"/>
    <s v="Saver power boats"/>
    <x v="11"/>
    <x v="8"/>
    <x v="257"/>
    <n v="3.35"/>
    <x v="2"/>
    <x v="315"/>
    <n v="119990"/>
    <s v="Germany "/>
    <s v=" Gersthofen"/>
    <s v="High-Priced"/>
    <x v="1"/>
    <n v="203469"/>
  </r>
  <r>
    <x v="33"/>
    <s v="Pedrazzini power boats"/>
    <x v="3"/>
    <x v="24"/>
    <x v="57"/>
    <n v="2.4500000000000002"/>
    <x v="6"/>
    <x v="44"/>
    <n v="132600"/>
    <s v="Switzerland "/>
    <s v=" Lake of Zurich "/>
    <s v="High-Priced"/>
    <x v="2"/>
    <n v="316879"/>
  </r>
  <r>
    <x v="5"/>
    <s v="Quicksilver (Brunswick Marine) power boats"/>
    <x v="5"/>
    <x v="0"/>
    <x v="448"/>
    <n v="3"/>
    <x v="2"/>
    <x v="63"/>
    <n v="133528.20000000001"/>
    <s v="Switzerland "/>
    <s v=" Neuenburgersee "/>
    <s v="High-Priced"/>
    <x v="1"/>
    <n v="316879"/>
  </r>
  <r>
    <x v="11"/>
    <s v="Monterey power boats"/>
    <x v="5"/>
    <x v="45"/>
    <x v="71"/>
    <n v="2.8"/>
    <x v="2"/>
    <x v="385"/>
    <n v="132498"/>
    <s v="Switzerland "/>
    <s v=" Bielersee "/>
    <s v="High-Priced"/>
    <x v="1"/>
    <n v="316879"/>
  </r>
  <r>
    <x v="2"/>
    <s v="Fairline power boats"/>
    <x v="4"/>
    <x v="46"/>
    <x v="449"/>
    <n v="3.68"/>
    <x v="3"/>
    <x v="79"/>
    <n v="109950"/>
    <s v="United Kingdom "/>
    <s v=" Lincoln, Royaume Uni"/>
    <s v="High-Priced"/>
    <x v="3"/>
    <n v="12005"/>
  </r>
  <r>
    <x v="4"/>
    <s v="Bayliner power boats"/>
    <x v="5"/>
    <x v="0"/>
    <x v="115"/>
    <n v="2.5499999999999998"/>
    <x v="2"/>
    <x v="23"/>
    <n v="132895.79999999999"/>
    <s v="Switzerland "/>
    <s v=" Lake Geneva "/>
    <s v="High-Priced"/>
    <x v="1"/>
    <n v="316879"/>
  </r>
  <r>
    <x v="38"/>
    <s v="Malibu power boats"/>
    <x v="3"/>
    <x v="1"/>
    <x v="95"/>
    <n v="2.59"/>
    <x v="2"/>
    <x v="412"/>
    <n v="132396"/>
    <s v="Switzerland "/>
    <s v=" Lake Geneva "/>
    <s v="High-Priced"/>
    <x v="2"/>
    <n v="316879"/>
  </r>
  <r>
    <x v="19"/>
    <s v="Edership power boats"/>
    <x v="4"/>
    <x v="18"/>
    <x v="388"/>
    <n v="4"/>
    <x v="2"/>
    <x v="194"/>
    <n v="120000"/>
    <s v="Croatia (Hrvatska) "/>
    <s v=" Dalmatia"/>
    <s v="High-Priced"/>
    <x v="3"/>
    <n v="62671"/>
  </r>
  <r>
    <x v="0"/>
    <s v="Sarnico power boats"/>
    <x v="4"/>
    <x v="9"/>
    <x v="450"/>
    <n v="4.5"/>
    <x v="2"/>
    <x v="168"/>
    <n v="120000"/>
    <s v="Italy "/>
    <s v=" Toscana "/>
    <s v="High-Priced"/>
    <x v="3"/>
    <n v="116749"/>
  </r>
  <r>
    <x v="2"/>
    <s v="Italversil power boats"/>
    <x v="4"/>
    <x v="16"/>
    <x v="451"/>
    <n v="2.7"/>
    <x v="2"/>
    <x v="119"/>
    <n v="120000"/>
    <s v="Italy "/>
    <s v=" Toscana "/>
    <s v="High-Priced"/>
    <x v="1"/>
    <n v="116749"/>
  </r>
  <r>
    <x v="11"/>
    <s v="Elan power boats"/>
    <x v="4"/>
    <x v="52"/>
    <x v="452"/>
    <n v="3.5"/>
    <x v="2"/>
    <x v="214"/>
    <n v="120000"/>
    <s v="Croatia (Hrvatska) "/>
    <s v=" INFO DD-YACHTING"/>
    <s v="High-Priced"/>
    <x v="1"/>
    <n v="62671"/>
  </r>
  <r>
    <x v="19"/>
    <s v="Mochi Craft power boats"/>
    <x v="4"/>
    <x v="24"/>
    <x v="453"/>
    <n v="4.63"/>
    <x v="2"/>
    <x v="0"/>
    <n v="125000"/>
    <s v="Italy "/>
    <s v=" Campania "/>
    <s v="High-Priced"/>
    <x v="3"/>
    <n v="116749"/>
  </r>
  <r>
    <x v="19"/>
    <s v="BÃƒÂ©nÃƒÂ©teau power boats"/>
    <x v="4"/>
    <x v="47"/>
    <x v="291"/>
    <n v="3.85"/>
    <x v="3"/>
    <x v="62"/>
    <n v="125000"/>
    <s v="France "/>
    <s v=" LORIENT, France"/>
    <s v="High-Priced"/>
    <x v="1"/>
    <n v="79308"/>
  </r>
  <r>
    <x v="1"/>
    <s v="Bertram power boats"/>
    <x v="4"/>
    <x v="18"/>
    <x v="252"/>
    <n v="3.95"/>
    <x v="2"/>
    <x v="320"/>
    <n v="125000"/>
    <s v="France "/>
    <s v=" PACA"/>
    <s v="High-Priced"/>
    <x v="1"/>
    <n v="79308"/>
  </r>
  <r>
    <x v="5"/>
    <s v="Cranchi power boats"/>
    <x v="4"/>
    <x v="17"/>
    <x v="375"/>
    <n v="3.49"/>
    <x v="2"/>
    <x v="97"/>
    <n v="125000"/>
    <s v="France "/>
    <s v=" CÃƒÂ´te d'Azur "/>
    <s v="High-Priced"/>
    <x v="1"/>
    <n v="79308"/>
  </r>
  <r>
    <x v="11"/>
    <s v="Astor power boats"/>
    <x v="4"/>
    <x v="19"/>
    <x v="454"/>
    <n v="4.01"/>
    <x v="2"/>
    <x v="22"/>
    <n v="124900"/>
    <s v="Germany "/>
    <s v=" Nordrhein-Westfalen "/>
    <s v="High-Priced"/>
    <x v="1"/>
    <n v="203469"/>
  </r>
  <r>
    <x v="5"/>
    <s v="Regal power boats"/>
    <x v="9"/>
    <x v="0"/>
    <x v="80"/>
    <n v="2.5"/>
    <x v="2"/>
    <x v="335"/>
    <n v="124900"/>
    <s v="Germany "/>
    <s v=" Herford"/>
    <s v="High-Priced"/>
    <x v="2"/>
    <n v="203469"/>
  </r>
  <r>
    <x v="11"/>
    <s v="Grandezza power boats"/>
    <x v="4"/>
    <x v="41"/>
    <x v="234"/>
    <n v="2.85"/>
    <x v="2"/>
    <x v="13"/>
    <n v="124900"/>
    <s v="Croatia (Hrvatska) "/>
    <s v=" Dalmatien "/>
    <s v="High-Priced"/>
    <x v="1"/>
    <n v="62671"/>
  </r>
  <r>
    <x v="11"/>
    <s v="Sealine power boats"/>
    <x v="4"/>
    <x v="19"/>
    <x v="384"/>
    <n v="4.16"/>
    <x v="2"/>
    <x v="413"/>
    <n v="124900"/>
    <s v="Germany "/>
    <s v=" Ostsee "/>
    <s v="High-Priced"/>
    <x v="3"/>
    <n v="203469"/>
  </r>
  <r>
    <x v="11"/>
    <s v="Sealine power boats"/>
    <x v="4"/>
    <x v="19"/>
    <x v="455"/>
    <n v="4.16"/>
    <x v="2"/>
    <x v="105"/>
    <n v="124900"/>
    <s v="Germany "/>
    <s v=" Raum LÃƒÂ¼beck"/>
    <s v="High-Priced"/>
    <x v="3"/>
    <n v="203469"/>
  </r>
  <r>
    <x v="11"/>
    <s v="Cobra Yachts power boats"/>
    <x v="15"/>
    <x v="1"/>
    <x v="257"/>
    <n v="3.5"/>
    <x v="2"/>
    <x v="276"/>
    <n v="124712"/>
    <s v="Poland "/>
    <s v=" Werft"/>
    <s v="High-Priced"/>
    <x v="1"/>
    <n v="5204"/>
  </r>
  <r>
    <x v="11"/>
    <s v="Baia power boats"/>
    <x v="4"/>
    <x v="42"/>
    <x v="456"/>
    <n v="4.1100000000000003"/>
    <x v="2"/>
    <x v="168"/>
    <n v="114950"/>
    <s v="United Kingdom "/>
    <s v=" Southampton"/>
    <s v="High-Priced"/>
    <x v="3"/>
    <n v="12005"/>
  </r>
  <r>
    <x v="21"/>
    <s v="Jeanneau power boats"/>
    <x v="4"/>
    <x v="55"/>
    <x v="227"/>
    <n v="3.05"/>
    <x v="3"/>
    <x v="119"/>
    <n v="114950"/>
    <s v="United Kingdom "/>
    <s v=" Lincoln, Lincoln"/>
    <s v="High-Priced"/>
    <x v="1"/>
    <n v="12005"/>
  </r>
  <r>
    <x v="11"/>
    <s v="Neptunus power boats"/>
    <x v="4"/>
    <x v="46"/>
    <x v="457"/>
    <n v="3.78"/>
    <x v="2"/>
    <x v="110"/>
    <n v="126000"/>
    <s v="Spain "/>
    <s v=" Altea"/>
    <s v="High-Priced"/>
    <x v="3"/>
    <n v="60234"/>
  </r>
  <r>
    <x v="11"/>
    <s v="BÃƒÂ©nÃƒÂ©teau power boats"/>
    <x v="4"/>
    <x v="26"/>
    <x v="458"/>
    <n v="3.99"/>
    <x v="3"/>
    <x v="178"/>
    <n v="126000"/>
    <s v="France "/>
    <s v=" PORNICHET, France"/>
    <s v="High-Priced"/>
    <x v="3"/>
    <n v="79308"/>
  </r>
  <r>
    <x v="4"/>
    <s v="Maxum power boats"/>
    <x v="3"/>
    <x v="52"/>
    <x v="459"/>
    <n v="3.71"/>
    <x v="2"/>
    <x v="110"/>
    <n v="125990"/>
    <s v="Croatia (Hrvatska) "/>
    <s v=" NOVIGRAD"/>
    <s v="High-Priced"/>
    <x v="1"/>
    <n v="62671"/>
  </r>
  <r>
    <x v="6"/>
    <s v="Jeanneau power boats"/>
    <x v="5"/>
    <x v="0"/>
    <x v="431"/>
    <n v="2.98"/>
    <x v="3"/>
    <x v="381"/>
    <n v="125900"/>
    <s v="France "/>
    <s v=" LA ROCHELLE, LA ROCHELLE"/>
    <s v="High-Priced"/>
    <x v="1"/>
    <n v="79308"/>
  </r>
  <r>
    <x v="19"/>
    <s v="Cranchi power boats"/>
    <x v="4"/>
    <x v="24"/>
    <x v="460"/>
    <n v="3.84"/>
    <x v="2"/>
    <x v="13"/>
    <n v="137700"/>
    <s v="Switzerland "/>
    <s v=" Stansstad"/>
    <s v="High-Priced"/>
    <x v="3"/>
    <n v="316879"/>
  </r>
  <r>
    <x v="38"/>
    <s v="Nautique power boats"/>
    <x v="3"/>
    <x v="45"/>
    <x v="286"/>
    <n v="2.59"/>
    <x v="2"/>
    <x v="414"/>
    <n v="138720"/>
    <s v="Switzerland "/>
    <s v=" Schmerikon"/>
    <s v="High-Priced"/>
    <x v="2"/>
    <n v="316879"/>
  </r>
  <r>
    <x v="11"/>
    <s v="Viper power boats"/>
    <x v="5"/>
    <x v="0"/>
    <x v="461"/>
    <n v="2.59"/>
    <x v="2"/>
    <x v="415"/>
    <n v="138046.79999999999"/>
    <s v="Germany "/>
    <s v=" Lake Constance "/>
    <s v="High-Priced"/>
    <x v="1"/>
    <n v="203469"/>
  </r>
  <r>
    <x v="11"/>
    <s v="Rizzardi power boats"/>
    <x v="4"/>
    <x v="24"/>
    <x v="462"/>
    <n v="4.5999999999999996"/>
    <x v="2"/>
    <x v="1"/>
    <n v="125000"/>
    <s v="Italy "/>
    <s v=" Mar Tirreno"/>
    <s v="High-Priced"/>
    <x v="3"/>
    <n v="116749"/>
  </r>
  <r>
    <x v="5"/>
    <s v="Atlantis power boats"/>
    <x v="4"/>
    <x v="52"/>
    <x v="374"/>
    <n v="3.6"/>
    <x v="2"/>
    <x v="416"/>
    <n v="125000"/>
    <s v="Germany "/>
    <s v=" Lake Constance "/>
    <s v="High-Priced"/>
    <x v="1"/>
    <n v="203469"/>
  </r>
  <r>
    <x v="11"/>
    <s v="Princess power boats"/>
    <x v="4"/>
    <x v="42"/>
    <x v="463"/>
    <n v="3.73"/>
    <x v="2"/>
    <x v="417"/>
    <n v="125000"/>
    <s v="Portugal "/>
    <s v=" South Of"/>
    <s v="High-Priced"/>
    <x v="3"/>
    <n v="13337"/>
  </r>
  <r>
    <x v="3"/>
    <s v="Cranchi power boats"/>
    <x v="3"/>
    <x v="45"/>
    <x v="111"/>
    <n v="3"/>
    <x v="2"/>
    <x v="305"/>
    <n v="125000"/>
    <s v="Italy "/>
    <s v=" Lago Maggiore "/>
    <s v="High-Priced"/>
    <x v="1"/>
    <n v="116749"/>
  </r>
  <r>
    <x v="4"/>
    <s v="BÃƒÂ©nÃƒÂ©teau power boats"/>
    <x v="5"/>
    <x v="1"/>
    <x v="79"/>
    <n v="2.98"/>
    <x v="3"/>
    <x v="303"/>
    <n v="129000"/>
    <s v="France "/>
    <s v=" MARTIGUES, France"/>
    <s v="High-Priced"/>
    <x v="1"/>
    <n v="79308"/>
  </r>
  <r>
    <x v="2"/>
    <s v="Sea Ray power boats"/>
    <x v="3"/>
    <x v="48"/>
    <x v="464"/>
    <n v="2.96"/>
    <x v="2"/>
    <x v="315"/>
    <n v="129000"/>
    <s v="Spain "/>
    <s v=" Mallorca "/>
    <s v="High-Priced"/>
    <x v="1"/>
    <n v="60234"/>
  </r>
  <r>
    <x v="11"/>
    <s v="Windy power boats"/>
    <x v="4"/>
    <x v="3"/>
    <x v="451"/>
    <n v="3.41"/>
    <x v="2"/>
    <x v="104"/>
    <n v="129000"/>
    <s v="Spain "/>
    <s v=" Alicante"/>
    <s v="High-Priced"/>
    <x v="1"/>
    <n v="60234"/>
  </r>
  <r>
    <x v="21"/>
    <s v="Seaway power boats"/>
    <x v="2"/>
    <x v="55"/>
    <x v="465"/>
    <n v="3.49"/>
    <x v="2"/>
    <x v="58"/>
    <n v="129000"/>
    <s v="Germany "/>
    <s v=" RÃƒÂ¼gen"/>
    <s v="High-Priced"/>
    <x v="1"/>
    <n v="203469"/>
  </r>
  <r>
    <x v="11"/>
    <s v="Atlantis power boats"/>
    <x v="4"/>
    <x v="52"/>
    <x v="466"/>
    <n v="4"/>
    <x v="2"/>
    <x v="8"/>
    <n v="129000"/>
    <s v="Italy "/>
    <s v=" Sardegna "/>
    <s v="High-Priced"/>
    <x v="1"/>
    <n v="116749"/>
  </r>
  <r>
    <x v="19"/>
    <s v="ACM Dufour power boats"/>
    <x v="4"/>
    <x v="44"/>
    <x v="467"/>
    <n v="3.71"/>
    <x v="3"/>
    <x v="18"/>
    <n v="129000"/>
    <s v="France "/>
    <s v=" GRIMAUD, GRIMAUD"/>
    <s v="High-Priced"/>
    <x v="1"/>
    <n v="79308"/>
  </r>
  <r>
    <x v="10"/>
    <s v="Mainship power boats"/>
    <x v="4"/>
    <x v="52"/>
    <x v="257"/>
    <n v="4.32"/>
    <x v="2"/>
    <x v="1"/>
    <n v="129000"/>
    <s v="Turkey "/>
    <s v=" Mu?la"/>
    <s v="High-Priced"/>
    <x v="1"/>
    <n v="3229"/>
  </r>
  <r>
    <x v="10"/>
    <s v="Gillissen power boats"/>
    <x v="4"/>
    <x v="24"/>
    <x v="279"/>
    <n v="4.05"/>
    <x v="5"/>
    <x v="180"/>
    <n v="129000"/>
    <s v="Netherlands "/>
    <s v=" In verkoophaven"/>
    <s v="High-Priced"/>
    <x v="3"/>
    <n v="50666"/>
  </r>
  <r>
    <x v="19"/>
    <s v="Sealine power boats"/>
    <x v="4"/>
    <x v="3"/>
    <x v="467"/>
    <n v="3.78"/>
    <x v="2"/>
    <x v="160"/>
    <n v="129000"/>
    <s v="Croatia (Hrvatska) "/>
    <s v=" Sukosan/HR"/>
    <s v="High-Priced"/>
    <x v="1"/>
    <n v="62671"/>
  </r>
  <r>
    <x v="10"/>
    <s v="Smelne power boats"/>
    <x v="2"/>
    <x v="23"/>
    <x v="287"/>
    <n v="3.8"/>
    <x v="5"/>
    <x v="101"/>
    <n v="129000"/>
    <s v="Netherlands "/>
    <s v=" In verkoophaven"/>
    <s v="High-Priced"/>
    <x v="1"/>
    <n v="50666"/>
  </r>
  <r>
    <x v="6"/>
    <s v="Jeanneau power boats"/>
    <x v="5"/>
    <x v="0"/>
    <x v="98"/>
    <n v="2.98"/>
    <x v="2"/>
    <x v="273"/>
    <n v="130000"/>
    <s v="Italy "/>
    <s v=" Mar Ligure"/>
    <s v="High-Priced"/>
    <x v="1"/>
    <n v="116749"/>
  </r>
  <r>
    <x v="11"/>
    <s v="Sunseeker power boats"/>
    <x v="4"/>
    <x v="7"/>
    <x v="406"/>
    <n v="4.24"/>
    <x v="2"/>
    <x v="178"/>
    <n v="130000"/>
    <s v="Spain "/>
    <s v=" Mallorca "/>
    <s v="High-Priced"/>
    <x v="3"/>
    <n v="60234"/>
  </r>
  <r>
    <x v="11"/>
    <s v="3B Craft power boats"/>
    <x v="4"/>
    <x v="23"/>
    <x v="201"/>
    <n v="3.33"/>
    <x v="2"/>
    <x v="254"/>
    <n v="130000"/>
    <s v="Italy "/>
    <s v=" Mar Tirreno"/>
    <s v="High-Priced"/>
    <x v="1"/>
    <n v="116749"/>
  </r>
  <r>
    <x v="11"/>
    <s v="Azimut power boats"/>
    <x v="2"/>
    <x v="4"/>
    <x v="416"/>
    <n v="3.98"/>
    <x v="2"/>
    <x v="221"/>
    <n v="130000"/>
    <s v="Italy "/>
    <s v=" Campania "/>
    <s v="High-Priced"/>
    <x v="3"/>
    <n v="116749"/>
  </r>
  <r>
    <x v="0"/>
    <s v="Jeanneau power boats"/>
    <x v="5"/>
    <x v="0"/>
    <x v="431"/>
    <n v="2.98"/>
    <x v="3"/>
    <x v="347"/>
    <n v="130000"/>
    <s v="France "/>
    <s v=" PORNICHET, France"/>
    <s v="High-Priced"/>
    <x v="1"/>
    <n v="79308"/>
  </r>
  <r>
    <x v="11"/>
    <s v="Doqueve power boats"/>
    <x v="4"/>
    <x v="37"/>
    <x v="468"/>
    <n v="3.66"/>
    <x v="2"/>
    <x v="318"/>
    <n v="130000"/>
    <s v="Spain "/>
    <s v=" Costa Brava"/>
    <s v="High-Priced"/>
    <x v="1"/>
    <n v="60234"/>
  </r>
  <r>
    <x v="11"/>
    <s v="Sunseeker power boats"/>
    <x v="4"/>
    <x v="43"/>
    <x v="469"/>
    <n v="4.24"/>
    <x v="2"/>
    <x v="146"/>
    <n v="130000"/>
    <s v="Spain "/>
    <s v=" Marbella"/>
    <s v="High-Priced"/>
    <x v="3"/>
    <n v="60234"/>
  </r>
  <r>
    <x v="19"/>
    <s v="BÃƒÂ©nÃƒÂ©teau power boats"/>
    <x v="4"/>
    <x v="48"/>
    <x v="403"/>
    <n v="3.33"/>
    <x v="3"/>
    <x v="62"/>
    <n v="130000"/>
    <s v="Spain "/>
    <s v=" Zumaya, Espagne"/>
    <s v="High-Priced"/>
    <x v="1"/>
    <n v="60234"/>
  </r>
  <r>
    <x v="2"/>
    <s v="AXOPAR power boats"/>
    <x v="7"/>
    <x v="0"/>
    <x v="180"/>
    <n v="2.95"/>
    <x v="2"/>
    <x v="39"/>
    <n v="130000"/>
    <s v="Poland "/>
    <s v=" In Produktion"/>
    <s v="High-Priced"/>
    <x v="1"/>
    <n v="5204"/>
  </r>
  <r>
    <x v="6"/>
    <s v="Sealine power boats"/>
    <x v="4"/>
    <x v="43"/>
    <x v="384"/>
    <n v="4.05"/>
    <x v="2"/>
    <x v="415"/>
    <n v="130000"/>
    <s v="French Southern Territories "/>
    <s v=" Port de Beaulieu"/>
    <s v="High-Priced"/>
    <x v="3"/>
    <n v="242"/>
  </r>
  <r>
    <x v="5"/>
    <s v="Airon Marine power boats"/>
    <x v="3"/>
    <x v="37"/>
    <x v="296"/>
    <n v="3.07"/>
    <x v="2"/>
    <x v="28"/>
    <n v="147900"/>
    <s v="Switzerland "/>
    <s v=" Lago Maggiore "/>
    <s v="High-Priced"/>
    <x v="1"/>
    <n v="316879"/>
  </r>
  <r>
    <x v="38"/>
    <s v="Nautique power boats"/>
    <x v="0"/>
    <x v="0"/>
    <x v="99"/>
    <n v="2.54"/>
    <x v="2"/>
    <x v="62"/>
    <n v="134000"/>
    <s v="Germany "/>
    <s v=" Rheinland-Pfalz "/>
    <s v="High-Priced"/>
    <x v="2"/>
    <n v="203469"/>
  </r>
  <r>
    <x v="10"/>
    <s v="Smelne power boats"/>
    <x v="2"/>
    <x v="9"/>
    <x v="280"/>
    <n v="4.25"/>
    <x v="5"/>
    <x v="322"/>
    <n v="134000"/>
    <s v="Netherlands "/>
    <s v=" Maastricht (NL)"/>
    <s v="High-Priced"/>
    <x v="3"/>
    <n v="50666"/>
  </r>
  <r>
    <x v="5"/>
    <s v="Sea Ray power boats"/>
    <x v="0"/>
    <x v="0"/>
    <x v="162"/>
    <n v="2.56"/>
    <x v="2"/>
    <x v="114"/>
    <n v="133900"/>
    <s v="Germany "/>
    <s v=" Boote Pfister GmbH Schwebheim / Schweinfurt"/>
    <s v="High-Priced"/>
    <x v="1"/>
    <n v="203469"/>
  </r>
  <r>
    <x v="19"/>
    <s v="Storebro power boats"/>
    <x v="2"/>
    <x v="19"/>
    <x v="285"/>
    <n v="3.85"/>
    <x v="2"/>
    <x v="108"/>
    <n v="129350"/>
    <s v="Denmark "/>
    <s v=" Nordjylland"/>
    <s v="High-Priced"/>
    <x v="1"/>
    <n v="10235"/>
  </r>
  <r>
    <x v="11"/>
    <s v="ManÃƒÂ² power boats"/>
    <x v="4"/>
    <x v="44"/>
    <x v="47"/>
    <n v="3.94"/>
    <x v="2"/>
    <x v="297"/>
    <n v="133500"/>
    <s v="Italy "/>
    <s v=" Adria"/>
    <s v="High-Priced"/>
    <x v="1"/>
    <n v="116749"/>
  </r>
  <r>
    <x v="11"/>
    <s v="ManÃƒÂ² power boats"/>
    <x v="4"/>
    <x v="44"/>
    <x v="47"/>
    <n v="3.94"/>
    <x v="2"/>
    <x v="93"/>
    <n v="133500"/>
    <s v="Italy "/>
    <s v=" Adria"/>
    <s v="High-Priced"/>
    <x v="1"/>
    <n v="116749"/>
  </r>
  <r>
    <x v="2"/>
    <s v="Heinrich power boats"/>
    <x v="4"/>
    <x v="44"/>
    <x v="6"/>
    <n v="2.5"/>
    <x v="2"/>
    <x v="127"/>
    <n v="146880"/>
    <s v="Switzerland "/>
    <s v=" Lake Constance "/>
    <s v="High-Priced"/>
    <x v="1"/>
    <n v="316879"/>
  </r>
  <r>
    <x v="19"/>
    <s v="Edership power boats"/>
    <x v="4"/>
    <x v="18"/>
    <x v="470"/>
    <n v="5"/>
    <x v="2"/>
    <x v="18"/>
    <n v="133000"/>
    <s v="Croatia (Hrvatska) "/>
    <s v=" Istra"/>
    <s v="High-Priced"/>
    <x v="3"/>
    <n v="62671"/>
  </r>
  <r>
    <x v="19"/>
    <s v="Menorquin power boats"/>
    <x v="4"/>
    <x v="26"/>
    <x v="190"/>
    <n v="3.76"/>
    <x v="2"/>
    <x v="55"/>
    <n v="135000"/>
    <s v="Spain "/>
    <s v=" Mallorca "/>
    <s v="High-Priced"/>
    <x v="1"/>
    <n v="60234"/>
  </r>
  <r>
    <x v="11"/>
    <s v="Sea Ray power boats"/>
    <x v="2"/>
    <x v="30"/>
    <x v="328"/>
    <n v="4.6500000000000004"/>
    <x v="2"/>
    <x v="96"/>
    <n v="135000"/>
    <s v="Germany "/>
    <s v=" Hamburg "/>
    <s v="High-Priced"/>
    <x v="3"/>
    <n v="203469"/>
  </r>
  <r>
    <x v="19"/>
    <s v="Neptunus power boats"/>
    <x v="2"/>
    <x v="9"/>
    <x v="404"/>
    <n v="4.2"/>
    <x v="2"/>
    <x v="246"/>
    <n v="135000"/>
    <s v="Netherlands "/>
    <s v=" Hellevoetsluis (NL)"/>
    <s v="High-Priced"/>
    <x v="3"/>
    <n v="50666"/>
  </r>
  <r>
    <x v="10"/>
    <s v="Hollandia power boats"/>
    <x v="4"/>
    <x v="55"/>
    <x v="129"/>
    <n v="3.5"/>
    <x v="5"/>
    <x v="163"/>
    <n v="135000"/>
    <s v="Germany "/>
    <s v=" Berlin "/>
    <s v="High-Priced"/>
    <x v="1"/>
    <n v="203469"/>
  </r>
  <r>
    <x v="26"/>
    <s v="Vertens power boats"/>
    <x v="4"/>
    <x v="10"/>
    <x v="471"/>
    <n v="3.94"/>
    <x v="6"/>
    <x v="196"/>
    <n v="135000"/>
    <s v="Germany "/>
    <s v=" 14467 Potsdam"/>
    <s v="High-Priced"/>
    <x v="3"/>
    <n v="203469"/>
  </r>
  <r>
    <x v="0"/>
    <s v="Innovazioni e Progetti power boats"/>
    <x v="2"/>
    <x v="23"/>
    <x v="424"/>
    <n v="4.1500000000000004"/>
    <x v="2"/>
    <x v="246"/>
    <n v="135000"/>
    <s v="Italy "/>
    <s v=" Campania "/>
    <s v="High-Priced"/>
    <x v="3"/>
    <n v="116749"/>
  </r>
  <r>
    <x v="4"/>
    <s v="Menorquin power boats"/>
    <x v="4"/>
    <x v="23"/>
    <x v="472"/>
    <n v="3.9"/>
    <x v="3"/>
    <x v="201"/>
    <n v="135000"/>
    <s v="France "/>
    <s v=" Grimaud, Grimaud"/>
    <s v="High-Priced"/>
    <x v="3"/>
    <n v="79308"/>
  </r>
  <r>
    <x v="4"/>
    <s v="BÃƒÂ©nÃƒÂ©teau power boats"/>
    <x v="5"/>
    <x v="1"/>
    <x v="111"/>
    <n v="2"/>
    <x v="3"/>
    <x v="323"/>
    <n v="135000"/>
    <s v="France "/>
    <s v=" Avignon, France"/>
    <s v="High-Priced"/>
    <x v="1"/>
    <n v="79308"/>
  </r>
  <r>
    <x v="11"/>
    <s v="Airon Marine power boats"/>
    <x v="4"/>
    <x v="26"/>
    <x v="473"/>
    <n v="3.74"/>
    <x v="3"/>
    <x v="204"/>
    <n v="139000"/>
    <s v="France "/>
    <s v=" Cogolin, France"/>
    <s v="High-Priced"/>
    <x v="3"/>
    <n v="79308"/>
  </r>
  <r>
    <x v="11"/>
    <s v="Smelne power boats"/>
    <x v="2"/>
    <x v="20"/>
    <x v="449"/>
    <n v="4"/>
    <x v="5"/>
    <x v="7"/>
    <n v="139000"/>
    <s v="Netherlands "/>
    <s v=" In verkoophaven"/>
    <s v="High-Priced"/>
    <x v="3"/>
    <n v="50666"/>
  </r>
  <r>
    <x v="11"/>
    <s v="Cranchi power boats"/>
    <x v="4"/>
    <x v="23"/>
    <x v="423"/>
    <n v="3.5"/>
    <x v="2"/>
    <x v="418"/>
    <n v="139000"/>
    <s v="Italy "/>
    <s v=" Lake Garda "/>
    <s v="High-Priced"/>
    <x v="1"/>
    <n v="116749"/>
  </r>
  <r>
    <x v="33"/>
    <s v="Chris Craft power boats"/>
    <x v="1"/>
    <x v="62"/>
    <x v="16"/>
    <n v="2"/>
    <x v="6"/>
    <x v="48"/>
    <n v="139000"/>
    <s v="Austria "/>
    <s v=" REIFNITZ AM WÃƒÂ–RTHERSEE"/>
    <s v="High-Priced"/>
    <x v="2"/>
    <n v="12666"/>
  </r>
  <r>
    <x v="50"/>
    <s v="Greenline power boats"/>
    <x v="4"/>
    <x v="57"/>
    <x v="465"/>
    <n v="3.47"/>
    <x v="2"/>
    <x v="419"/>
    <n v="139000"/>
    <s v="Germany "/>
    <s v=" Berlin "/>
    <s v="High-Priced"/>
    <x v="1"/>
    <n v="203469"/>
  </r>
  <r>
    <x v="11"/>
    <s v="De Boarnstream power boats"/>
    <x v="4"/>
    <x v="26"/>
    <x v="474"/>
    <n v="3.65"/>
    <x v="5"/>
    <x v="420"/>
    <n v="139000"/>
    <s v="Germany "/>
    <s v=" Mosel "/>
    <s v="High-Priced"/>
    <x v="1"/>
    <n v="203469"/>
  </r>
  <r>
    <x v="19"/>
    <s v="BÃƒÂ©nÃƒÂ©teau power boats"/>
    <x v="4"/>
    <x v="45"/>
    <x v="403"/>
    <n v="3.35"/>
    <x v="3"/>
    <x v="109"/>
    <n v="139000"/>
    <s v="France "/>
    <s v=" Bormes Les Mimosas, France"/>
    <s v="High-Priced"/>
    <x v="1"/>
    <n v="79308"/>
  </r>
  <r>
    <x v="11"/>
    <s v="De Boarnstream power boats"/>
    <x v="4"/>
    <x v="26"/>
    <x v="265"/>
    <n v="3.65"/>
    <x v="5"/>
    <x v="36"/>
    <n v="139000"/>
    <s v="Germany "/>
    <s v=" Mosel "/>
    <s v="High-Priced"/>
    <x v="1"/>
    <n v="203469"/>
  </r>
  <r>
    <x v="5"/>
    <s v="Bayliner power boats"/>
    <x v="5"/>
    <x v="0"/>
    <x v="115"/>
    <n v="2.5499999999999998"/>
    <x v="2"/>
    <x v="263"/>
    <n v="138810"/>
    <s v="Germany "/>
    <s v=" Lake Constance "/>
    <s v="High-Priced"/>
    <x v="1"/>
    <n v="203469"/>
  </r>
  <r>
    <x v="19"/>
    <s v="Viking Marin power boats"/>
    <x v="4"/>
    <x v="52"/>
    <x v="242"/>
    <n v="3.35"/>
    <x v="2"/>
    <x v="26"/>
    <n v="153000"/>
    <s v="Switzerland "/>
    <s v=" Lago Maggiore "/>
    <s v="High-Priced"/>
    <x v="1"/>
    <n v="316879"/>
  </r>
  <r>
    <x v="11"/>
    <s v="Gobbi power boats"/>
    <x v="4"/>
    <x v="23"/>
    <x v="388"/>
    <n v="4.0199999999999996"/>
    <x v="2"/>
    <x v="109"/>
    <n v="140000"/>
    <s v="Italy "/>
    <s v=" Mar Tirreno"/>
    <s v="High-Priced"/>
    <x v="3"/>
    <n v="116749"/>
  </r>
  <r>
    <x v="2"/>
    <s v="Regal power boats"/>
    <x v="5"/>
    <x v="61"/>
    <x v="6"/>
    <n v="2.6"/>
    <x v="2"/>
    <x v="36"/>
    <n v="154310.70000000001"/>
    <s v="Switzerland "/>
    <s v=" Lake of Zurich "/>
    <s v="High-Priced"/>
    <x v="1"/>
    <n v="316879"/>
  </r>
  <r>
    <x v="11"/>
    <s v="Windy power boats"/>
    <x v="4"/>
    <x v="37"/>
    <x v="475"/>
    <n v="3.48"/>
    <x v="2"/>
    <x v="49"/>
    <n v="139900"/>
    <s v="Croatia (Hrvatska) "/>
    <n v="21000"/>
    <s v="High-Priced"/>
    <x v="3"/>
    <n v="62671"/>
  </r>
  <r>
    <x v="11"/>
    <s v="Bavaria power boats"/>
    <x v="3"/>
    <x v="17"/>
    <x v="354"/>
    <n v="3.99"/>
    <x v="2"/>
    <x v="68"/>
    <n v="139900"/>
    <s v="Germany "/>
    <s v=" Worms"/>
    <s v="High-Priced"/>
    <x v="1"/>
    <n v="203469"/>
  </r>
  <r>
    <x v="11"/>
    <s v="Sessa power boats"/>
    <x v="4"/>
    <x v="26"/>
    <x v="404"/>
    <n v="3.85"/>
    <x v="2"/>
    <x v="257"/>
    <n v="139900"/>
    <s v="Italy "/>
    <s v=" Nord Adria"/>
    <s v="High-Priced"/>
    <x v="3"/>
    <n v="116749"/>
  </r>
  <r>
    <x v="11"/>
    <s v="Proficiat power boats"/>
    <x v="2"/>
    <x v="26"/>
    <x v="467"/>
    <n v="3.84"/>
    <x v="5"/>
    <x v="182"/>
    <n v="139900"/>
    <s v="Germany "/>
    <s v=" Hamburg "/>
    <s v="High-Priced"/>
    <x v="1"/>
    <n v="203469"/>
  </r>
  <r>
    <x v="15"/>
    <s v="Bavaria power boats"/>
    <x v="4"/>
    <x v="44"/>
    <x v="357"/>
    <n v="3.99"/>
    <x v="2"/>
    <x v="74"/>
    <n v="139900"/>
    <s v="Germany "/>
    <s v=" Ostsee "/>
    <s v="High-Priced"/>
    <x v="1"/>
    <n v="203469"/>
  </r>
  <r>
    <x v="48"/>
    <s v="Teltow Werft power boats"/>
    <x v="4"/>
    <x v="63"/>
    <x v="476"/>
    <n v="6.71"/>
    <x v="5"/>
    <x v="155"/>
    <n v="139500"/>
    <s v="Germany "/>
    <s v=" Ostfriesland"/>
    <s v="High-Priced"/>
    <x v="4"/>
    <n v="203469"/>
  </r>
  <r>
    <x v="10"/>
    <s v="Bavaria power boats"/>
    <x v="3"/>
    <x v="55"/>
    <x v="257"/>
    <n v="3"/>
    <x v="2"/>
    <x v="204"/>
    <n v="139500"/>
    <s v="Croatia (Hrvatska) "/>
    <s v=" Kvarner"/>
    <s v="High-Priced"/>
    <x v="1"/>
    <n v="62671"/>
  </r>
  <r>
    <x v="10"/>
    <s v="Vedette power boats"/>
    <x v="2"/>
    <x v="1"/>
    <x v="238"/>
    <n v="3.23"/>
    <x v="2"/>
    <x v="109"/>
    <n v="139500"/>
    <s v="Netherlands "/>
    <s v=" In verkoophaven"/>
    <s v="High-Priced"/>
    <x v="1"/>
    <n v="50666"/>
  </r>
  <r>
    <x v="5"/>
    <s v="Regal power boats"/>
    <x v="5"/>
    <x v="61"/>
    <x v="80"/>
    <n v="2.5"/>
    <x v="2"/>
    <x v="100"/>
    <n v="143819"/>
    <s v="Germany "/>
    <s v=" Lake Constance "/>
    <s v="High-Priced"/>
    <x v="2"/>
    <n v="203469"/>
  </r>
  <r>
    <x v="19"/>
    <s v="Sealine power boats"/>
    <x v="4"/>
    <x v="37"/>
    <x v="477"/>
    <n v="3.78"/>
    <x v="2"/>
    <x v="394"/>
    <n v="158100"/>
    <s v="Switzerland "/>
    <s v=" VierwaldstÃƒÂ¤ttersee "/>
    <s v="High-Priced"/>
    <x v="1"/>
    <n v="316879"/>
  </r>
  <r>
    <x v="2"/>
    <s v="Azimut power boats"/>
    <x v="4"/>
    <x v="47"/>
    <x v="252"/>
    <n v="3.85"/>
    <x v="3"/>
    <x v="89"/>
    <n v="143000"/>
    <s v="France "/>
    <s v=" Menton, France"/>
    <s v="High-Priced"/>
    <x v="1"/>
    <n v="79308"/>
  </r>
  <r>
    <x v="5"/>
    <s v="Sea Ray power boats"/>
    <x v="9"/>
    <x v="61"/>
    <x v="162"/>
    <n v="2.56"/>
    <x v="2"/>
    <x v="0"/>
    <n v="142900"/>
    <s v="Germany "/>
    <s v=" Boote Pfister GmbH Schwebheim / Schweinfurt"/>
    <s v="High-Priced"/>
    <x v="1"/>
    <n v="203469"/>
  </r>
  <r>
    <x v="5"/>
    <s v="Cranchi power boats"/>
    <x v="4"/>
    <x v="17"/>
    <x v="478"/>
    <n v="3.46"/>
    <x v="2"/>
    <x v="210"/>
    <n v="142800"/>
    <s v="Switzerland "/>
    <s v=" Lago Maggiore "/>
    <s v="High-Priced"/>
    <x v="1"/>
    <n v="316879"/>
  </r>
  <r>
    <x v="11"/>
    <s v="Sunseeker power boats"/>
    <x v="4"/>
    <x v="3"/>
    <x v="479"/>
    <n v="2.3199999999999998"/>
    <x v="2"/>
    <x v="128"/>
    <n v="129999"/>
    <s v="United Kingdom "/>
    <s v=" Southampton"/>
    <s v="High-Priced"/>
    <x v="1"/>
    <n v="12005"/>
  </r>
  <r>
    <x v="21"/>
    <s v="Jeanneau power boats"/>
    <x v="4"/>
    <x v="17"/>
    <x v="235"/>
    <n v="3.66"/>
    <x v="3"/>
    <x v="55"/>
    <n v="129950"/>
    <s v="United Kingdom "/>
    <s v=" Lincoln, Lincoln"/>
    <s v="High-Priced"/>
    <x v="1"/>
    <n v="12005"/>
  </r>
  <r>
    <x v="10"/>
    <s v="Marhen power boats"/>
    <x v="2"/>
    <x v="17"/>
    <x v="48"/>
    <n v="3.9"/>
    <x v="5"/>
    <x v="196"/>
    <n v="142500"/>
    <s v="Netherlands "/>
    <s v=" Swifterbant"/>
    <s v="High-Priced"/>
    <x v="3"/>
    <n v="50666"/>
  </r>
  <r>
    <x v="2"/>
    <s v="Mirakul power boats"/>
    <x v="16"/>
    <x v="0"/>
    <x v="480"/>
    <n v="3.1"/>
    <x v="2"/>
    <x v="163"/>
    <n v="142500"/>
    <s v="Switzerland "/>
    <s v=" Lake Constance "/>
    <s v="High-Priced"/>
    <x v="1"/>
    <n v="316879"/>
  </r>
  <r>
    <x v="11"/>
    <s v="Sessa power boats"/>
    <x v="3"/>
    <x v="44"/>
    <x v="155"/>
    <n v="3.53"/>
    <x v="2"/>
    <x v="168"/>
    <n v="142000"/>
    <s v="Germany "/>
    <s v=" Kressbronn Halle"/>
    <s v="High-Priced"/>
    <x v="1"/>
    <n v="203469"/>
  </r>
  <r>
    <x v="21"/>
    <s v="Sessa power boats"/>
    <x v="4"/>
    <x v="52"/>
    <x v="404"/>
    <n v="3.84"/>
    <x v="2"/>
    <x v="62"/>
    <n v="142000"/>
    <s v="Italy "/>
    <s v=" Sicilia "/>
    <s v="High-Priced"/>
    <x v="3"/>
    <n v="116749"/>
  </r>
  <r>
    <x v="5"/>
    <s v="Sea Ray power boats"/>
    <x v="7"/>
    <x v="61"/>
    <x v="162"/>
    <n v="2.56"/>
    <x v="2"/>
    <x v="153"/>
    <n v="141900"/>
    <s v="Germany "/>
    <s v=" Boote Pfister GmbH Schwebheim / Schweinfurt"/>
    <s v="High-Priced"/>
    <x v="1"/>
    <n v="203469"/>
  </r>
  <r>
    <x v="6"/>
    <s v="Jeanneau power boats"/>
    <x v="5"/>
    <x v="0"/>
    <x v="431"/>
    <n v="9.98"/>
    <x v="3"/>
    <x v="254"/>
    <n v="145900"/>
    <s v="France "/>
    <s v=" PORNICHET, France"/>
    <s v="High-Priced"/>
    <x v="1"/>
    <n v="79308"/>
  </r>
  <r>
    <x v="11"/>
    <s v="Gobbi power boats"/>
    <x v="4"/>
    <x v="44"/>
    <x v="384"/>
    <n v="4"/>
    <x v="2"/>
    <x v="134"/>
    <n v="145000"/>
    <s v="Croatia (Hrvatska) "/>
    <s v=" Dalmatia"/>
    <s v="High-Priced"/>
    <x v="3"/>
    <n v="62671"/>
  </r>
  <r>
    <x v="19"/>
    <s v="Rodman power boats"/>
    <x v="4"/>
    <x v="26"/>
    <x v="390"/>
    <n v="4.2"/>
    <x v="2"/>
    <x v="200"/>
    <n v="145000"/>
    <s v="Spain "/>
    <s v=" Mallorca "/>
    <s v="High-Priced"/>
    <x v="1"/>
    <n v="60234"/>
  </r>
  <r>
    <x v="11"/>
    <s v="Cranchi power boats"/>
    <x v="3"/>
    <x v="28"/>
    <x v="395"/>
    <n v="3.5"/>
    <x v="2"/>
    <x v="130"/>
    <n v="145000"/>
    <s v="Slovenia "/>
    <s v=" Portoroz"/>
    <s v="High-Priced"/>
    <x v="1"/>
    <n v="2980"/>
  </r>
  <r>
    <x v="4"/>
    <s v="Nimbus power boats"/>
    <x v="4"/>
    <x v="3"/>
    <x v="209"/>
    <n v="3.6"/>
    <x v="2"/>
    <x v="251"/>
    <n v="145000"/>
    <s v="Finland "/>
    <s v=" Informationen BCM-Yachtsales"/>
    <s v="High-Priced"/>
    <x v="1"/>
    <n v="3160"/>
  </r>
  <r>
    <x v="19"/>
    <s v="Menorquin power boats"/>
    <x v="4"/>
    <x v="43"/>
    <x v="481"/>
    <n v="3.9"/>
    <x v="3"/>
    <x v="274"/>
    <n v="145000"/>
    <s v="Spain "/>
    <s v=" Mallorca "/>
    <s v="High-Priced"/>
    <x v="3"/>
    <n v="60234"/>
  </r>
  <r>
    <x v="2"/>
    <s v="Sea Ray power boats"/>
    <x v="4"/>
    <x v="26"/>
    <x v="482"/>
    <n v="4.2699999999999996"/>
    <x v="3"/>
    <x v="99"/>
    <n v="145000"/>
    <s v="Croatia (Hrvatska) "/>
    <s v=" SIBENIK, Croatie"/>
    <s v="High-Priced"/>
    <x v="3"/>
    <n v="62671"/>
  </r>
  <r>
    <x v="11"/>
    <s v="BÃƒÂ©nÃƒÂ©teau power boats"/>
    <x v="4"/>
    <x v="28"/>
    <x v="483"/>
    <n v="4.45"/>
    <x v="3"/>
    <x v="130"/>
    <n v="145000"/>
    <s v="Croatia (Hrvatska) "/>
    <s v=" KASTEL GOMILICA"/>
    <s v="High-Priced"/>
    <x v="3"/>
    <n v="62671"/>
  </r>
  <r>
    <x v="1"/>
    <s v="Robalo power boats"/>
    <x v="2"/>
    <x v="28"/>
    <x v="484"/>
    <n v="3.2"/>
    <x v="2"/>
    <x v="200"/>
    <n v="145000"/>
    <s v="Italy "/>
    <s v=" Campania "/>
    <s v="High-Priced"/>
    <x v="1"/>
    <n v="116749"/>
  </r>
  <r>
    <x v="0"/>
    <s v="Fiart Mare power boats"/>
    <x v="2"/>
    <x v="47"/>
    <x v="485"/>
    <n v="3.88"/>
    <x v="2"/>
    <x v="355"/>
    <n v="145000"/>
    <s v="Italy "/>
    <s v=" Campania "/>
    <s v="High-Priced"/>
    <x v="1"/>
    <n v="116749"/>
  </r>
  <r>
    <x v="10"/>
    <s v="Smelne power boats"/>
    <x v="4"/>
    <x v="7"/>
    <x v="324"/>
    <n v="3.9"/>
    <x v="5"/>
    <x v="350"/>
    <n v="145000"/>
    <s v="France "/>
    <s v=" Saint-Jean-de-Losne, France"/>
    <s v="High-Priced"/>
    <x v="3"/>
    <n v="79308"/>
  </r>
  <r>
    <x v="2"/>
    <s v="Sessa power boats"/>
    <x v="4"/>
    <x v="28"/>
    <x v="454"/>
    <n v="3.45"/>
    <x v="3"/>
    <x v="347"/>
    <n v="149000"/>
    <s v="France "/>
    <s v=" CANET EN ROUSSILLON, CANET EN ROUSSILLON"/>
    <s v="High-Priced"/>
    <x v="1"/>
    <n v="79308"/>
  </r>
  <r>
    <x v="2"/>
    <s v="Four Winns power boats"/>
    <x v="3"/>
    <x v="1"/>
    <x v="322"/>
    <n v="2.44"/>
    <x v="2"/>
    <x v="216"/>
    <n v="149000"/>
    <s v="Spain "/>
    <s v=" Baleares "/>
    <s v="High-Priced"/>
    <x v="2"/>
    <n v="60234"/>
  </r>
  <r>
    <x v="19"/>
    <s v="Neptunus power boats"/>
    <x v="2"/>
    <x v="7"/>
    <x v="486"/>
    <n v="4.4000000000000004"/>
    <x v="2"/>
    <x v="181"/>
    <n v="149000"/>
    <s v="Netherlands "/>
    <s v=" In verkoophaven"/>
    <s v="High-Priced"/>
    <x v="3"/>
    <n v="50666"/>
  </r>
  <r>
    <x v="19"/>
    <s v="Altena power boats"/>
    <x v="2"/>
    <x v="21"/>
    <x v="434"/>
    <n v="4.4000000000000004"/>
    <x v="5"/>
    <x v="196"/>
    <n v="149000"/>
    <s v="Netherlands "/>
    <s v=" In verkoophaven"/>
    <s v="High-Priced"/>
    <x v="3"/>
    <n v="50666"/>
  </r>
  <r>
    <x v="19"/>
    <s v="Azimut power boats"/>
    <x v="4"/>
    <x v="20"/>
    <x v="413"/>
    <n v="4.4000000000000004"/>
    <x v="2"/>
    <x v="181"/>
    <n v="149000"/>
    <s v="Spain "/>
    <s v=" Mallorca "/>
    <s v="High-Priced"/>
    <x v="3"/>
    <n v="60234"/>
  </r>
  <r>
    <x v="11"/>
    <s v="Princess power boats"/>
    <x v="4"/>
    <x v="46"/>
    <x v="353"/>
    <n v="3.73"/>
    <x v="2"/>
    <x v="40"/>
    <n v="149000"/>
    <s v="France "/>
    <s v=" CÃƒÂ´te d'Azur "/>
    <s v="High-Priced"/>
    <x v="3"/>
    <n v="79308"/>
  </r>
  <r>
    <x v="11"/>
    <s v="Princess power boats"/>
    <x v="2"/>
    <x v="32"/>
    <x v="328"/>
    <n v="4.5"/>
    <x v="2"/>
    <x v="176"/>
    <n v="149000"/>
    <s v="Netherlands "/>
    <s v=" Schip ligt op locatie in Roermond, bel ons voor ee"/>
    <s v="High-Priced"/>
    <x v="3"/>
    <n v="50666"/>
  </r>
  <r>
    <x v="19"/>
    <s v="BÃƒÂ©nÃƒÂ©teau power boats"/>
    <x v="4"/>
    <x v="17"/>
    <x v="253"/>
    <n v="3.85"/>
    <x v="3"/>
    <x v="204"/>
    <n v="148700"/>
    <s v="France "/>
    <s v=" sete, France"/>
    <s v="High-Priced"/>
    <x v="1"/>
    <n v="79308"/>
  </r>
  <r>
    <x v="11"/>
    <s v="Chris Craft power boats"/>
    <x v="2"/>
    <x v="45"/>
    <x v="179"/>
    <n v="2.6"/>
    <x v="2"/>
    <x v="21"/>
    <n v="148500"/>
    <s v="Netherlands "/>
    <s v=" In verkoophaven"/>
    <s v="High-Priced"/>
    <x v="1"/>
    <n v="50666"/>
  </r>
  <r>
    <x v="11"/>
    <s v="Sea Ray power boats"/>
    <x v="4"/>
    <x v="30"/>
    <x v="328"/>
    <n v="4.6500000000000004"/>
    <x v="2"/>
    <x v="21"/>
    <n v="149900"/>
    <s v="Germany "/>
    <s v=" Hamburg "/>
    <s v="High-Priced"/>
    <x v="3"/>
    <n v="203469"/>
  </r>
  <r>
    <x v="4"/>
    <s v="Nord Star power boats"/>
    <x v="2"/>
    <x v="28"/>
    <x v="341"/>
    <n v="3.15"/>
    <x v="2"/>
    <x v="174"/>
    <n v="149900"/>
    <s v="Finland "/>
    <s v=" Taivassalo, (FI)"/>
    <s v="High-Priced"/>
    <x v="1"/>
    <n v="3160"/>
  </r>
  <r>
    <x v="11"/>
    <s v="Raffaelli power boats"/>
    <x v="4"/>
    <x v="46"/>
    <x v="487"/>
    <n v="4.4000000000000004"/>
    <x v="2"/>
    <x v="125"/>
    <n v="149900"/>
    <s v="Croatia (Hrvatska) "/>
    <s v=" INFO BOOTE RIEDL TROGIR"/>
    <s v="High-Priced"/>
    <x v="3"/>
    <n v="62671"/>
  </r>
  <r>
    <x v="2"/>
    <s v="Sea Ray power boats"/>
    <x v="5"/>
    <x v="0"/>
    <x v="488"/>
    <n v="2.59"/>
    <x v="2"/>
    <x v="9"/>
    <n v="149600"/>
    <s v="Austria "/>
    <s v=" Linz"/>
    <s v="High-Priced"/>
    <x v="1"/>
    <n v="12666"/>
  </r>
  <r>
    <x v="2"/>
    <s v="SAY power boats"/>
    <x v="3"/>
    <x v="27"/>
    <x v="489"/>
    <n v="2.78"/>
    <x v="8"/>
    <x v="101"/>
    <n v="149500"/>
    <s v="France "/>
    <s v=" Beaulieu, Beaulieu"/>
    <s v="High-Priced"/>
    <x v="1"/>
    <n v="79308"/>
  </r>
  <r>
    <x v="2"/>
    <s v="Ganz Boats power boats"/>
    <x v="3"/>
    <x v="45"/>
    <x v="153"/>
    <n v="2.5"/>
    <x v="2"/>
    <x v="264"/>
    <n v="149500"/>
    <s v="Germany "/>
    <s v=" INFO DD-YACHTING"/>
    <s v="High-Priced"/>
    <x v="2"/>
    <n v="203469"/>
  </r>
  <r>
    <x v="8"/>
    <s v="Sea Ray power boats"/>
    <x v="5"/>
    <x v="0"/>
    <x v="437"/>
    <n v="2.59"/>
    <x v="2"/>
    <x v="133"/>
    <n v="151310"/>
    <s v="Germany "/>
    <s v=" Berlin "/>
    <s v="High-Priced"/>
    <x v="2"/>
    <n v="203469"/>
  </r>
  <r>
    <x v="0"/>
    <s v="De Antonio Yachts power boats"/>
    <x v="7"/>
    <x v="0"/>
    <x v="269"/>
    <n v="2.95"/>
    <x v="2"/>
    <x v="78"/>
    <n v="150565"/>
    <s v="Switzerland "/>
    <s v=" Lake Geneva "/>
    <s v="High-Priced"/>
    <x v="1"/>
    <n v="316879"/>
  </r>
  <r>
    <x v="2"/>
    <s v="Cranchi power boats"/>
    <x v="5"/>
    <x v="0"/>
    <x v="56"/>
    <n v="2.4900000000000002"/>
    <x v="2"/>
    <x v="120"/>
    <n v="165750"/>
    <s v="Switzerland "/>
    <s v=" Lake of Zurich "/>
    <s v="High-Priced"/>
    <x v="2"/>
    <n v="316879"/>
  </r>
  <r>
    <x v="21"/>
    <s v="Conam power boats"/>
    <x v="4"/>
    <x v="23"/>
    <x v="388"/>
    <n v="4.4000000000000004"/>
    <x v="2"/>
    <x v="342"/>
    <n v="150000"/>
    <s v="Italy "/>
    <s v=" Lazio "/>
    <s v="High-Priced"/>
    <x v="3"/>
    <n v="116749"/>
  </r>
  <r>
    <x v="8"/>
    <s v="Frauscher power boats"/>
    <x v="11"/>
    <x v="45"/>
    <x v="240"/>
    <n v="2.4900000000000002"/>
    <x v="2"/>
    <x v="359"/>
    <n v="150000"/>
    <s v="Switzerland "/>
    <s v=" Lake Constance "/>
    <s v="High-Priced"/>
    <x v="2"/>
    <n v="316879"/>
  </r>
  <r>
    <x v="10"/>
    <s v="Gruno power boats"/>
    <x v="4"/>
    <x v="23"/>
    <x v="253"/>
    <n v="3.9"/>
    <x v="5"/>
    <x v="385"/>
    <n v="150000"/>
    <s v="Germany "/>
    <s v=" Berlin "/>
    <s v="High-Priced"/>
    <x v="1"/>
    <n v="203469"/>
  </r>
  <r>
    <x v="19"/>
    <s v="Rodman power boats"/>
    <x v="4"/>
    <x v="23"/>
    <x v="442"/>
    <n v="3.91"/>
    <x v="2"/>
    <x v="73"/>
    <n v="150000"/>
    <s v="Portugal "/>
    <s v=" South of Portugal"/>
    <s v="High-Priced"/>
    <x v="1"/>
    <n v="13337"/>
  </r>
  <r>
    <x v="11"/>
    <s v="Atlantis power boats"/>
    <x v="4"/>
    <x v="47"/>
    <x v="490"/>
    <n v="4.08"/>
    <x v="2"/>
    <x v="381"/>
    <n v="150000"/>
    <s v="Croatia (Hrvatska) "/>
    <s v=" Rovinj"/>
    <s v="High-Priced"/>
    <x v="3"/>
    <n v="62671"/>
  </r>
  <r>
    <x v="11"/>
    <s v="Cranchi power boats"/>
    <x v="3"/>
    <x v="41"/>
    <x v="132"/>
    <n v="3.24"/>
    <x v="2"/>
    <x v="341"/>
    <n v="155000"/>
    <s v="Austria "/>
    <s v=" Linz Schauraum TopYacht"/>
    <s v="High-Priced"/>
    <x v="1"/>
    <n v="12666"/>
  </r>
  <r>
    <x v="11"/>
    <s v="Fairline power boats"/>
    <x v="4"/>
    <x v="23"/>
    <x v="491"/>
    <n v="3.39"/>
    <x v="2"/>
    <x v="89"/>
    <n v="155000"/>
    <s v="Portugal "/>
    <s v=" Vilamoura"/>
    <s v="High-Priced"/>
    <x v="3"/>
    <n v="13337"/>
  </r>
  <r>
    <x v="21"/>
    <s v="Bavaria power boats"/>
    <x v="3"/>
    <x v="57"/>
    <x v="357"/>
    <n v="3.99"/>
    <x v="2"/>
    <x v="246"/>
    <n v="155000"/>
    <s v="Turkey "/>
    <s v=" Southern Turkey"/>
    <s v="High-Priced"/>
    <x v="1"/>
    <n v="3229"/>
  </r>
  <r>
    <x v="21"/>
    <s v="Jeanneau power boats"/>
    <x v="4"/>
    <x v="8"/>
    <x v="127"/>
    <n v="2.98"/>
    <x v="3"/>
    <x v="128"/>
    <n v="155000"/>
    <s v="France "/>
    <s v=" CANET EN ROUSSILLON, France"/>
    <s v="High-Priced"/>
    <x v="1"/>
    <n v="79308"/>
  </r>
  <r>
    <x v="11"/>
    <s v="Princess power boats"/>
    <x v="4"/>
    <x v="42"/>
    <x v="328"/>
    <n v="4"/>
    <x v="2"/>
    <x v="155"/>
    <n v="155000"/>
    <s v="Croatia (Hrvatska) "/>
    <s v=" Kvarner"/>
    <s v="High-Priced"/>
    <x v="3"/>
    <n v="62671"/>
  </r>
  <r>
    <x v="4"/>
    <s v="Nord Star power boats"/>
    <x v="4"/>
    <x v="55"/>
    <x v="132"/>
    <n v="3.1"/>
    <x v="3"/>
    <x v="18"/>
    <n v="155000"/>
    <s v="France "/>
    <s v=" Saint-Gilles-Croix-de-Vie, France"/>
    <s v="High-Priced"/>
    <x v="1"/>
    <n v="79308"/>
  </r>
  <r>
    <x v="21"/>
    <s v="Sessa power boats"/>
    <x v="4"/>
    <x v="17"/>
    <x v="201"/>
    <n v="3.75"/>
    <x v="2"/>
    <x v="133"/>
    <n v="155000"/>
    <s v="Italy "/>
    <s v=" Mar Tirreno"/>
    <s v="High-Priced"/>
    <x v="1"/>
    <n v="116749"/>
  </r>
  <r>
    <x v="51"/>
    <s v="Princess power boats"/>
    <x v="4"/>
    <x v="7"/>
    <x v="449"/>
    <n v="3.8"/>
    <x v="2"/>
    <x v="356"/>
    <n v="155000"/>
    <s v="Netherlands "/>
    <s v=" SÃƒÂ¼dholland "/>
    <s v="High-Priced"/>
    <x v="3"/>
    <n v="50666"/>
  </r>
  <r>
    <x v="19"/>
    <s v="Sealine power boats"/>
    <x v="4"/>
    <x v="43"/>
    <x v="492"/>
    <n v="4.3"/>
    <x v="2"/>
    <x v="159"/>
    <n v="155000"/>
    <s v="France "/>
    <s v=" PACA "/>
    <s v="High-Priced"/>
    <x v="3"/>
    <n v="79308"/>
  </r>
  <r>
    <x v="2"/>
    <s v="Apreamare power boats"/>
    <x v="4"/>
    <x v="46"/>
    <x v="474"/>
    <n v="3.93"/>
    <x v="2"/>
    <x v="114"/>
    <n v="155000"/>
    <s v="France "/>
    <s v=" PACA"/>
    <s v="High-Priced"/>
    <x v="1"/>
    <n v="79308"/>
  </r>
  <r>
    <x v="11"/>
    <s v="Princess power boats"/>
    <x v="2"/>
    <x v="35"/>
    <x v="493"/>
    <n v="4.87"/>
    <x v="2"/>
    <x v="131"/>
    <n v="155000"/>
    <s v="Croatia (Hrvatska) "/>
    <s v=" onbekend"/>
    <s v="High-Priced"/>
    <x v="3"/>
    <n v="62671"/>
  </r>
  <r>
    <x v="4"/>
    <s v="Rhea power boats"/>
    <x v="4"/>
    <x v="41"/>
    <x v="6"/>
    <n v="3.15"/>
    <x v="3"/>
    <x v="24"/>
    <n v="159000"/>
    <s v="France "/>
    <s v=" Saint-Gilles-Croix-de-Vie, France"/>
    <s v="High-Priced"/>
    <x v="1"/>
    <n v="79308"/>
  </r>
  <r>
    <x v="11"/>
    <s v="Fairline power boats"/>
    <x v="4"/>
    <x v="44"/>
    <x v="479"/>
    <n v="3.64"/>
    <x v="2"/>
    <x v="105"/>
    <n v="159000"/>
    <s v="Spain "/>
    <s v=" Mallorca "/>
    <s v="High-Priced"/>
    <x v="1"/>
    <n v="60234"/>
  </r>
  <r>
    <x v="2"/>
    <s v="Cranchi power boats"/>
    <x v="5"/>
    <x v="1"/>
    <x v="437"/>
    <n v="2.5"/>
    <x v="2"/>
    <x v="100"/>
    <n v="159000"/>
    <s v="Germany "/>
    <s v=" Niedersachsen "/>
    <s v="High-Priced"/>
    <x v="2"/>
    <n v="203469"/>
  </r>
  <r>
    <x v="2"/>
    <s v="Sessa power boats"/>
    <x v="4"/>
    <x v="28"/>
    <x v="454"/>
    <n v="3.53"/>
    <x v="3"/>
    <x v="186"/>
    <n v="159000"/>
    <s v="United States "/>
    <s v=" Valencia, ÃƒÂ‰tats-Unis"/>
    <s v="High-Priced"/>
    <x v="1"/>
    <n v="300"/>
  </r>
  <r>
    <x v="11"/>
    <s v="Valk power boats"/>
    <x v="2"/>
    <x v="32"/>
    <x v="494"/>
    <n v="4.2"/>
    <x v="5"/>
    <x v="300"/>
    <n v="159000"/>
    <s v="Netherlands "/>
    <s v=" Amsterdam"/>
    <s v="High-Priced"/>
    <x v="3"/>
    <n v="50666"/>
  </r>
  <r>
    <x v="19"/>
    <s v="Hatteras power boats"/>
    <x v="4"/>
    <x v="16"/>
    <x v="495"/>
    <n v="5.49"/>
    <x v="2"/>
    <x v="19"/>
    <n v="159000"/>
    <s v="Italy "/>
    <s v=" Lignano"/>
    <s v="High-Priced"/>
    <x v="4"/>
    <n v="116749"/>
  </r>
  <r>
    <x v="4"/>
    <s v="Marina Brodersby power boats"/>
    <x v="4"/>
    <x v="48"/>
    <x v="370"/>
    <n v="2.4"/>
    <x v="2"/>
    <x v="24"/>
    <n v="159000"/>
    <s v="Germany "/>
    <s v=" Norddeutschland"/>
    <s v="High-Priced"/>
    <x v="1"/>
    <n v="203469"/>
  </r>
  <r>
    <x v="11"/>
    <s v="Wake power boats"/>
    <x v="4"/>
    <x v="28"/>
    <x v="48"/>
    <n v="4.25"/>
    <x v="2"/>
    <x v="73"/>
    <n v="159000"/>
    <s v="Italy "/>
    <s v=" Mar Tirreno"/>
    <s v="High-Priced"/>
    <x v="3"/>
    <n v="116749"/>
  </r>
  <r>
    <x v="11"/>
    <s v="Cruisers Yachts power boats"/>
    <x v="4"/>
    <x v="3"/>
    <x v="496"/>
    <n v="4.3"/>
    <x v="2"/>
    <x v="372"/>
    <n v="159000"/>
    <s v="Netherlands "/>
    <s v=" Ijsselmmeer"/>
    <s v="High-Priced"/>
    <x v="3"/>
    <n v="50666"/>
  </r>
  <r>
    <x v="2"/>
    <s v="Jeanneau power boats"/>
    <x v="4"/>
    <x v="8"/>
    <x v="127"/>
    <n v="2.98"/>
    <x v="3"/>
    <x v="3"/>
    <n v="159000"/>
    <s v="France "/>
    <s v=" LE LAvandou, France"/>
    <s v="High-Priced"/>
    <x v="1"/>
    <n v="79308"/>
  </r>
  <r>
    <x v="11"/>
    <s v="Baia power boats"/>
    <x v="4"/>
    <x v="26"/>
    <x v="497"/>
    <n v="4.62"/>
    <x v="2"/>
    <x v="62"/>
    <n v="160000"/>
    <s v="Italy "/>
    <s v=" Lazio "/>
    <s v="High-Priced"/>
    <x v="3"/>
    <n v="116749"/>
  </r>
  <r>
    <x v="10"/>
    <s v="Hollandia power boats"/>
    <x v="4"/>
    <x v="55"/>
    <x v="257"/>
    <n v="3.7"/>
    <x v="5"/>
    <x v="10"/>
    <n v="160000"/>
    <s v="Germany "/>
    <s v=" Berlin "/>
    <s v="High-Priced"/>
    <x v="1"/>
    <n v="203469"/>
  </r>
  <r>
    <x v="21"/>
    <s v="BÃƒÂ©nÃƒÂ©teau power boats"/>
    <x v="2"/>
    <x v="57"/>
    <x v="77"/>
    <n v="3.35"/>
    <x v="3"/>
    <x v="119"/>
    <n v="160000"/>
    <s v="France "/>
    <s v=" Saint-Florent, France"/>
    <s v="High-Priced"/>
    <x v="1"/>
    <n v="79308"/>
  </r>
  <r>
    <x v="1"/>
    <s v="Portofino Marine power boats"/>
    <x v="4"/>
    <x v="17"/>
    <x v="292"/>
    <n v="3.54"/>
    <x v="2"/>
    <x v="264"/>
    <n v="160000"/>
    <s v="Italy "/>
    <s v=" Sardegna "/>
    <s v="High-Priced"/>
    <x v="1"/>
    <n v="116749"/>
  </r>
  <r>
    <x v="4"/>
    <s v="Portofino Marine power boats"/>
    <x v="4"/>
    <x v="28"/>
    <x v="498"/>
    <n v="3.54"/>
    <x v="2"/>
    <x v="313"/>
    <n v="160000"/>
    <s v="Italy "/>
    <s v=" Mar Tirreno"/>
    <s v="High-Priced"/>
    <x v="1"/>
    <n v="116749"/>
  </r>
  <r>
    <x v="11"/>
    <s v="Airon Marine power boats"/>
    <x v="4"/>
    <x v="44"/>
    <x v="287"/>
    <n v="3.75"/>
    <x v="2"/>
    <x v="318"/>
    <n v="160000"/>
    <s v="Italy "/>
    <s v=" Lazio "/>
    <s v="High-Priced"/>
    <x v="1"/>
    <n v="116749"/>
  </r>
  <r>
    <x v="21"/>
    <s v="Di Donna power boats"/>
    <x v="4"/>
    <x v="52"/>
    <x v="499"/>
    <n v="4.1399999999999997"/>
    <x v="2"/>
    <x v="421"/>
    <n v="160000"/>
    <s v="Italy "/>
    <s v=" Lazio "/>
    <s v="High-Priced"/>
    <x v="1"/>
    <n v="116749"/>
  </r>
  <r>
    <x v="21"/>
    <s v="Di Donna power boats"/>
    <x v="4"/>
    <x v="28"/>
    <x v="500"/>
    <n v="4"/>
    <x v="2"/>
    <x v="225"/>
    <n v="160000"/>
    <s v="Italy "/>
    <s v=" Lazio "/>
    <s v="High-Priced"/>
    <x v="1"/>
    <n v="116749"/>
  </r>
  <r>
    <x v="11"/>
    <s v="Cranchi power boats"/>
    <x v="4"/>
    <x v="23"/>
    <x v="501"/>
    <n v="4.0999999999999996"/>
    <x v="2"/>
    <x v="204"/>
    <n v="165000"/>
    <s v="Italy "/>
    <s v=" Aprilia Marittima"/>
    <s v="High-Priced"/>
    <x v="3"/>
    <n v="116749"/>
  </r>
  <r>
    <x v="0"/>
    <s v="Rapsody power boats"/>
    <x v="2"/>
    <x v="1"/>
    <x v="418"/>
    <n v="2.62"/>
    <x v="2"/>
    <x v="345"/>
    <n v="165000"/>
    <s v="Netherlands "/>
    <s v=" In verkoophaven"/>
    <s v="High-Priced"/>
    <x v="1"/>
    <n v="50666"/>
  </r>
  <r>
    <x v="0"/>
    <s v="Cantieri di Sarnico power boats"/>
    <x v="2"/>
    <x v="44"/>
    <x v="502"/>
    <n v="3.88"/>
    <x v="2"/>
    <x v="269"/>
    <n v="165000"/>
    <s v="Italy "/>
    <s v=" Toscana "/>
    <s v="High-Priced"/>
    <x v="3"/>
    <n v="116749"/>
  </r>
  <r>
    <x v="23"/>
    <s v="Pedrazzini power boats"/>
    <x v="3"/>
    <x v="15"/>
    <x v="6"/>
    <n v="2.8"/>
    <x v="6"/>
    <x v="364"/>
    <n v="165000"/>
    <s v="Germany "/>
    <s v=" Lake Constance "/>
    <s v="High-Priced"/>
    <x v="1"/>
    <n v="203469"/>
  </r>
  <r>
    <x v="19"/>
    <s v="Cranchi power boats"/>
    <x v="2"/>
    <x v="23"/>
    <x v="503"/>
    <n v="3.83"/>
    <x v="2"/>
    <x v="335"/>
    <n v="165000"/>
    <s v="Italy "/>
    <s v=" Liguria "/>
    <s v="High-Priced"/>
    <x v="1"/>
    <n v="116749"/>
  </r>
  <r>
    <x v="19"/>
    <s v="Grand Banks power boats"/>
    <x v="4"/>
    <x v="18"/>
    <x v="504"/>
    <n v="4.1399999999999997"/>
    <x v="2"/>
    <x v="22"/>
    <n v="165000"/>
    <s v="Spain "/>
    <s v=" Mallorca "/>
    <s v="High-Priced"/>
    <x v="3"/>
    <n v="60234"/>
  </r>
  <r>
    <x v="10"/>
    <s v="Aquanaut power boats"/>
    <x v="4"/>
    <x v="7"/>
    <x v="354"/>
    <n v="3.85"/>
    <x v="5"/>
    <x v="10"/>
    <n v="165000"/>
    <s v="Turkey "/>
    <s v=" Marmaris"/>
    <s v="High-Priced"/>
    <x v="1"/>
    <n v="3229"/>
  </r>
  <r>
    <x v="11"/>
    <s v="Tuccoli power boats"/>
    <x v="3"/>
    <x v="8"/>
    <x v="505"/>
    <n v="3.04"/>
    <x v="2"/>
    <x v="270"/>
    <n v="165000"/>
    <s v="Italy "/>
    <s v=" Toscana "/>
    <s v="High-Priced"/>
    <x v="1"/>
    <n v="116749"/>
  </r>
  <r>
    <x v="11"/>
    <s v="BÃƒÂ©nÃƒÂ©teau power boats"/>
    <x v="4"/>
    <x v="41"/>
    <x v="409"/>
    <n v="3.77"/>
    <x v="3"/>
    <x v="56"/>
    <n v="165000"/>
    <s v="Croatia (Hrvatska) "/>
    <s v=" ZAGREB"/>
    <s v="High-Priced"/>
    <x v="1"/>
    <n v="62671"/>
  </r>
  <r>
    <x v="48"/>
    <s v="Katwijker power boats"/>
    <x v="4"/>
    <x v="64"/>
    <x v="506"/>
    <n v="4.8"/>
    <x v="5"/>
    <x v="291"/>
    <n v="169000"/>
    <s v="Germany "/>
    <s v=" Oldenburg "/>
    <s v="High-Priced"/>
    <x v="4"/>
    <n v="203469"/>
  </r>
  <r>
    <x v="11"/>
    <s v="Cruisers Yachts power boats"/>
    <x v="4"/>
    <x v="44"/>
    <x v="306"/>
    <n v="3.96"/>
    <x v="2"/>
    <x v="122"/>
    <n v="169000"/>
    <s v="Croatia (Hrvatska) "/>
    <s v=" Split"/>
    <s v="High-Priced"/>
    <x v="3"/>
    <n v="62671"/>
  </r>
  <r>
    <x v="19"/>
    <s v="Astondoa power boats"/>
    <x v="4"/>
    <x v="43"/>
    <x v="507"/>
    <n v="4.4000000000000004"/>
    <x v="2"/>
    <x v="296"/>
    <n v="169000"/>
    <s v="Netherlands "/>
    <s v=" Lemmer"/>
    <s v="High-Priced"/>
    <x v="3"/>
    <n v="50666"/>
  </r>
  <r>
    <x v="11"/>
    <s v="Valk power boats"/>
    <x v="2"/>
    <x v="32"/>
    <x v="413"/>
    <n v="4.3"/>
    <x v="5"/>
    <x v="336"/>
    <n v="169000"/>
    <s v="Netherlands "/>
    <s v=" In verkoophaven"/>
    <s v="High-Priced"/>
    <x v="3"/>
    <n v="50666"/>
  </r>
  <r>
    <x v="11"/>
    <s v="Delphia power boats"/>
    <x v="4"/>
    <x v="27"/>
    <x v="129"/>
    <n v="3.45"/>
    <x v="2"/>
    <x v="422"/>
    <n v="169000"/>
    <s v="Germany "/>
    <s v=" Mosel "/>
    <s v="High-Priced"/>
    <x v="1"/>
    <n v="203469"/>
  </r>
  <r>
    <x v="2"/>
    <s v="BÃƒÂ©nÃƒÂ©teau power boats"/>
    <x v="5"/>
    <x v="0"/>
    <x v="187"/>
    <n v="3.35"/>
    <x v="3"/>
    <x v="231"/>
    <n v="168500"/>
    <s v="France "/>
    <s v=" HENDAYE, HENDAYE"/>
    <s v="High-Priced"/>
    <x v="1"/>
    <n v="79308"/>
  </r>
  <r>
    <x v="19"/>
    <s v="Hatteras power boats"/>
    <x v="2"/>
    <x v="2"/>
    <x v="508"/>
    <n v="4.88"/>
    <x v="2"/>
    <x v="200"/>
    <n v="168000"/>
    <s v="Italy "/>
    <s v=" Sardegna "/>
    <s v="High-Priced"/>
    <x v="3"/>
    <n v="116749"/>
  </r>
  <r>
    <x v="19"/>
    <s v="BÃƒÂ©nÃƒÂ©teau power boats"/>
    <x v="4"/>
    <x v="37"/>
    <x v="509"/>
    <n v="4.3"/>
    <x v="3"/>
    <x v="313"/>
    <n v="168000"/>
    <s v="Spain "/>
    <s v=" Mallorca "/>
    <s v="High-Priced"/>
    <x v="3"/>
    <n v="60234"/>
  </r>
  <r>
    <x v="19"/>
    <s v="Astondoa power boats"/>
    <x v="4"/>
    <x v="43"/>
    <x v="407"/>
    <n v="4.2"/>
    <x v="2"/>
    <x v="48"/>
    <n v="168000"/>
    <s v="Spain "/>
    <s v=" Mallorca "/>
    <s v="High-Priced"/>
    <x v="1"/>
    <n v="60234"/>
  </r>
  <r>
    <x v="1"/>
    <s v="Ocean Yachts power boats"/>
    <x v="4"/>
    <x v="18"/>
    <x v="510"/>
    <n v="4.96"/>
    <x v="2"/>
    <x v="101"/>
    <n v="170000"/>
    <s v="Italy "/>
    <s v=" Sardegna "/>
    <s v="High-Priced"/>
    <x v="3"/>
    <n v="116749"/>
  </r>
  <r>
    <x v="11"/>
    <s v="Atlantis power boats"/>
    <x v="4"/>
    <x v="47"/>
    <x v="511"/>
    <n v="4.03"/>
    <x v="2"/>
    <x v="128"/>
    <n v="170000"/>
    <s v="Croatia (Hrvatska) "/>
    <s v=" INFO DD-YACHTING"/>
    <s v="High-Priced"/>
    <x v="3"/>
    <n v="62671"/>
  </r>
  <r>
    <x v="19"/>
    <s v="Cabo power boats"/>
    <x v="4"/>
    <x v="46"/>
    <x v="512"/>
    <n v="3.96"/>
    <x v="2"/>
    <x v="362"/>
    <n v="170000"/>
    <s v="Italy "/>
    <s v=" Toscana "/>
    <s v="High-Priced"/>
    <x v="1"/>
    <n v="116749"/>
  </r>
  <r>
    <x v="19"/>
    <s v="President power boats"/>
    <x v="2"/>
    <x v="51"/>
    <x v="388"/>
    <n v="4.8"/>
    <x v="2"/>
    <x v="362"/>
    <n v="170000"/>
    <s v="Croatia (Hrvatska) "/>
    <s v=" onbekend"/>
    <s v="High-Priced"/>
    <x v="3"/>
    <n v="62671"/>
  </r>
  <r>
    <x v="11"/>
    <s v="Fairline power boats"/>
    <x v="4"/>
    <x v="23"/>
    <x v="513"/>
    <n v="3.66"/>
    <x v="2"/>
    <x v="296"/>
    <n v="170000"/>
    <s v="Croatia (Hrvatska) "/>
    <s v=" Split"/>
    <s v="High-Priced"/>
    <x v="0"/>
    <n v="62671"/>
  </r>
  <r>
    <x v="21"/>
    <s v="Sealine power boats"/>
    <x v="4"/>
    <x v="28"/>
    <x v="257"/>
    <n v="3.7"/>
    <x v="3"/>
    <x v="274"/>
    <n v="170000"/>
    <s v="Spain "/>
    <s v=" Espagne"/>
    <s v="High-Priced"/>
    <x v="1"/>
    <n v="60234"/>
  </r>
  <r>
    <x v="19"/>
    <s v="Prestige Yachts power boats"/>
    <x v="4"/>
    <x v="26"/>
    <x v="407"/>
    <n v="4.16"/>
    <x v="2"/>
    <x v="126"/>
    <n v="170000"/>
    <s v="Portugal "/>
    <s v=" Algarve"/>
    <s v="High-Priced"/>
    <x v="1"/>
    <n v="13337"/>
  </r>
  <r>
    <x v="22"/>
    <s v="Performance power boats"/>
    <x v="3"/>
    <x v="19"/>
    <x v="514"/>
    <n v="3"/>
    <x v="2"/>
    <x v="81"/>
    <n v="170000"/>
    <s v="Italy "/>
    <s v=" Lombardy, Soiano del Lago"/>
    <s v="High-Priced"/>
    <x v="1"/>
    <n v="116749"/>
  </r>
  <r>
    <x v="11"/>
    <s v="Azimut power boats"/>
    <x v="4"/>
    <x v="3"/>
    <x v="515"/>
    <n v="4.4000000000000004"/>
    <x v="2"/>
    <x v="97"/>
    <n v="170000"/>
    <s v="Spain "/>
    <s v=" Valencia"/>
    <s v="High-Priced"/>
    <x v="3"/>
    <n v="60234"/>
  </r>
  <r>
    <x v="5"/>
    <s v="Arcoa power boats"/>
    <x v="4"/>
    <x v="26"/>
    <x v="516"/>
    <n v="3.95"/>
    <x v="2"/>
    <x v="295"/>
    <n v="170000"/>
    <s v="France "/>
    <s v=" CÃƒÂ´te d'Azur "/>
    <s v="High-Priced"/>
    <x v="3"/>
    <n v="79308"/>
  </r>
  <r>
    <x v="0"/>
    <s v="Tuccoli power boats"/>
    <x v="3"/>
    <x v="1"/>
    <x v="95"/>
    <n v="2.54"/>
    <x v="2"/>
    <x v="110"/>
    <n v="170000"/>
    <s v="Italy "/>
    <s v=" Toscana "/>
    <s v="High-Priced"/>
    <x v="2"/>
    <n v="116749"/>
  </r>
  <r>
    <x v="11"/>
    <s v="Super van Craft power boats"/>
    <x v="2"/>
    <x v="51"/>
    <x v="328"/>
    <n v="4.5"/>
    <x v="5"/>
    <x v="109"/>
    <n v="175000"/>
    <s v="Netherlands "/>
    <s v=" Grou (NL)"/>
    <s v="High-Priced"/>
    <x v="3"/>
    <n v="50666"/>
  </r>
  <r>
    <x v="19"/>
    <s v="Sea Ray power boats"/>
    <x v="4"/>
    <x v="42"/>
    <x v="517"/>
    <n v="4.32"/>
    <x v="2"/>
    <x v="119"/>
    <n v="175000"/>
    <s v="Portugal "/>
    <s v=" Vilamoura"/>
    <s v="High-Priced"/>
    <x v="3"/>
    <n v="13337"/>
  </r>
  <r>
    <x v="3"/>
    <s v="Boesch power boats"/>
    <x v="3"/>
    <x v="37"/>
    <x v="56"/>
    <n v="2.5"/>
    <x v="6"/>
    <x v="256"/>
    <n v="175000"/>
    <s v="Austria "/>
    <s v=" WÃƒÂ¶rthersee "/>
    <s v="High-Priced"/>
    <x v="2"/>
    <n v="12666"/>
  </r>
  <r>
    <x v="2"/>
    <s v="Jeanneau power boats"/>
    <x v="3"/>
    <x v="8"/>
    <x v="512"/>
    <n v="3.21"/>
    <x v="2"/>
    <x v="27"/>
    <n v="175000"/>
    <s v="Spain "/>
    <s v=" Mallorca "/>
    <s v="High-Priced"/>
    <x v="1"/>
    <n v="60234"/>
  </r>
  <r>
    <x v="11"/>
    <s v="Sessa power boats"/>
    <x v="4"/>
    <x v="44"/>
    <x v="518"/>
    <n v="3.9"/>
    <x v="2"/>
    <x v="257"/>
    <n v="175000"/>
    <s v="Greece "/>
    <s v=" Paleo Faliro"/>
    <s v="High-Priced"/>
    <x v="3"/>
    <n v="4540"/>
  </r>
  <r>
    <x v="21"/>
    <s v="Sessa power boats"/>
    <x v="4"/>
    <x v="17"/>
    <x v="201"/>
    <n v="3.75"/>
    <x v="2"/>
    <x v="287"/>
    <n v="175000"/>
    <s v="Italy "/>
    <s v=" Mar Tirreno"/>
    <s v="High-Priced"/>
    <x v="1"/>
    <n v="116749"/>
  </r>
  <r>
    <x v="19"/>
    <s v="Cranchi power boats"/>
    <x v="4"/>
    <x v="3"/>
    <x v="507"/>
    <n v="4.33"/>
    <x v="3"/>
    <x v="54"/>
    <n v="175000"/>
    <s v="France "/>
    <s v=" Propriano, France"/>
    <s v="High-Priced"/>
    <x v="3"/>
    <n v="79308"/>
  </r>
  <r>
    <x v="19"/>
    <s v="Rodman power boats"/>
    <x v="4"/>
    <x v="26"/>
    <x v="390"/>
    <n v="4.2"/>
    <x v="2"/>
    <x v="274"/>
    <n v="175000"/>
    <s v="Spain "/>
    <s v=" CÃƒÂ¡diz"/>
    <s v="High-Priced"/>
    <x v="1"/>
    <n v="60234"/>
  </r>
  <r>
    <x v="11"/>
    <s v="Bavaria power boats"/>
    <x v="2"/>
    <x v="55"/>
    <x v="468"/>
    <n v="3.99"/>
    <x v="2"/>
    <x v="213"/>
    <n v="179000"/>
    <s v="Croatia (Hrvatska) "/>
    <s v=" Croatia"/>
    <s v="High-Priced"/>
    <x v="1"/>
    <n v="62671"/>
  </r>
  <r>
    <x v="10"/>
    <s v="Menorquin power boats"/>
    <x v="2"/>
    <x v="43"/>
    <x v="519"/>
    <n v="5"/>
    <x v="2"/>
    <x v="110"/>
    <n v="179000"/>
    <s v="Netherlands "/>
    <s v=" Lithoijen  (NL)"/>
    <s v="High-Priced"/>
    <x v="3"/>
    <n v="50666"/>
  </r>
  <r>
    <x v="11"/>
    <s v="Elling power boats"/>
    <x v="2"/>
    <x v="42"/>
    <x v="520"/>
    <n v="4.25"/>
    <x v="2"/>
    <x v="18"/>
    <n v="179000"/>
    <s v="Netherlands "/>
    <s v=" In verkoophaven"/>
    <s v="High-Priced"/>
    <x v="3"/>
    <n v="50666"/>
  </r>
  <r>
    <x v="11"/>
    <s v="Meridian Yachts power boats"/>
    <x v="4"/>
    <x v="44"/>
    <x v="47"/>
    <n v="4"/>
    <x v="2"/>
    <x v="3"/>
    <n v="179000"/>
    <s v="Croatia (Hrvatska) "/>
    <s v=" Dalmatia"/>
    <s v="High-Priced"/>
    <x v="1"/>
    <n v="62671"/>
  </r>
  <r>
    <x v="11"/>
    <s v="Atlantic Motor Yachts power boats"/>
    <x v="2"/>
    <x v="42"/>
    <x v="362"/>
    <n v="4.25"/>
    <x v="2"/>
    <x v="253"/>
    <n v="179000"/>
    <s v="Netherlands "/>
    <s v=" In verkoophaven"/>
    <s v="High-Priced"/>
    <x v="3"/>
    <n v="50666"/>
  </r>
  <r>
    <x v="11"/>
    <s v="Four Winns power boats"/>
    <x v="3"/>
    <x v="45"/>
    <x v="474"/>
    <n v="3.3"/>
    <x v="3"/>
    <x v="119"/>
    <n v="178900"/>
    <s v="France "/>
    <s v=" Marseille, France"/>
    <s v="High-Priced"/>
    <x v="1"/>
    <n v="79308"/>
  </r>
  <r>
    <x v="19"/>
    <s v="Bertram Yacht power boats"/>
    <x v="4"/>
    <x v="4"/>
    <x v="521"/>
    <n v="3.96"/>
    <x v="2"/>
    <x v="93"/>
    <n v="180000"/>
    <s v="Italy "/>
    <s v=" Lazio "/>
    <s v="High-Priced"/>
    <x v="1"/>
    <n v="116749"/>
  </r>
  <r>
    <x v="8"/>
    <s v="Sea Ray power boats"/>
    <x v="3"/>
    <x v="8"/>
    <x v="82"/>
    <n v="2.74"/>
    <x v="3"/>
    <x v="345"/>
    <n v="180000"/>
    <s v="France "/>
    <s v=" SAINT RAPHAEL, SAINT RAPHAEL"/>
    <s v="High-Priced"/>
    <x v="1"/>
    <n v="79308"/>
  </r>
  <r>
    <x v="1"/>
    <s v="Tiara power boats"/>
    <x v="4"/>
    <x v="23"/>
    <x v="48"/>
    <n v="4"/>
    <x v="2"/>
    <x v="300"/>
    <n v="180000"/>
    <s v="Italy "/>
    <s v=" Mare Adriatico"/>
    <s v="High-Priced"/>
    <x v="3"/>
    <n v="116749"/>
  </r>
  <r>
    <x v="21"/>
    <s v="Sessa power boats"/>
    <x v="2"/>
    <x v="17"/>
    <x v="209"/>
    <n v="3.75"/>
    <x v="2"/>
    <x v="423"/>
    <n v="180000"/>
    <s v="Italy "/>
    <s v=" Campania "/>
    <s v="High-Priced"/>
    <x v="1"/>
    <n v="116749"/>
  </r>
  <r>
    <x v="4"/>
    <s v="Boston Whaler power boats"/>
    <x v="3"/>
    <x v="41"/>
    <x v="165"/>
    <n v="3.1"/>
    <x v="3"/>
    <x v="222"/>
    <n v="180000"/>
    <s v="France "/>
    <s v=" MATIGNON, France"/>
    <s v="High-Priced"/>
    <x v="1"/>
    <n v="79308"/>
  </r>
  <r>
    <x v="11"/>
    <s v="Nimbus power boats"/>
    <x v="5"/>
    <x v="0"/>
    <x v="311"/>
    <n v="2.95"/>
    <x v="2"/>
    <x v="21"/>
    <n v="180000"/>
    <s v="Germany "/>
    <s v=" LÃƒÂ¼becker Bucht "/>
    <s v="High-Priced"/>
    <x v="1"/>
    <n v="203469"/>
  </r>
  <r>
    <x v="11"/>
    <s v="Princess power boats"/>
    <x v="4"/>
    <x v="20"/>
    <x v="522"/>
    <n v="4.2699999999999996"/>
    <x v="2"/>
    <x v="336"/>
    <n v="180000"/>
    <s v="Italy "/>
    <s v=" Lazio "/>
    <s v="High-Priced"/>
    <x v="3"/>
    <n v="116749"/>
  </r>
  <r>
    <x v="19"/>
    <s v="Fairline power boats"/>
    <x v="4"/>
    <x v="46"/>
    <x v="523"/>
    <n v="4.32"/>
    <x v="2"/>
    <x v="322"/>
    <n v="180000"/>
    <s v="Portugal "/>
    <s v=" Lisbon "/>
    <s v="High-Priced"/>
    <x v="3"/>
    <n v="13337"/>
  </r>
  <r>
    <x v="10"/>
    <s v="BÃƒÂ©nÃƒÂ©teau power boats"/>
    <x v="4"/>
    <x v="26"/>
    <x v="524"/>
    <n v="4.17"/>
    <x v="2"/>
    <x v="295"/>
    <n v="180000"/>
    <s v="Portugal "/>
    <s v=" Lisbon "/>
    <s v="High-Priced"/>
    <x v="3"/>
    <n v="13337"/>
  </r>
  <r>
    <x v="11"/>
    <s v="Astondoa power boats"/>
    <x v="2"/>
    <x v="7"/>
    <x v="525"/>
    <n v="4.6500000000000004"/>
    <x v="2"/>
    <x v="153"/>
    <n v="180000"/>
    <s v="Spain "/>
    <s v=" Denia"/>
    <s v="High-Priced"/>
    <x v="3"/>
    <n v="60234"/>
  </r>
  <r>
    <x v="19"/>
    <s v="Gianetti power boats"/>
    <x v="4"/>
    <x v="7"/>
    <x v="526"/>
    <n v="4.7"/>
    <x v="2"/>
    <x v="94"/>
    <n v="180000"/>
    <s v="Italy "/>
    <s v=" Liguria "/>
    <s v="High-Priced"/>
    <x v="3"/>
    <n v="116749"/>
  </r>
  <r>
    <x v="11"/>
    <s v="Aquador power boats"/>
    <x v="2"/>
    <x v="8"/>
    <x v="76"/>
    <n v="3.1"/>
    <x v="2"/>
    <x v="222"/>
    <n v="187000"/>
    <s v="Finland "/>
    <s v=" BorgÃƒÂ¥"/>
    <s v="High-Priced"/>
    <x v="1"/>
    <n v="3160"/>
  </r>
  <r>
    <x v="10"/>
    <s v="Grand Banks power boats"/>
    <x v="15"/>
    <x v="51"/>
    <x v="421"/>
    <n v="4.13"/>
    <x v="2"/>
    <x v="19"/>
    <n v="180375"/>
    <s v="Denmark "/>
    <s v=" Frankrig"/>
    <s v="High-Priced"/>
    <x v="3"/>
    <n v="10235"/>
  </r>
  <r>
    <x v="11"/>
    <s v="Rodman power boats"/>
    <x v="15"/>
    <x v="26"/>
    <x v="390"/>
    <n v="4.2"/>
    <x v="2"/>
    <x v="314"/>
    <n v="180375"/>
    <s v="Denmark "/>
    <s v=" Frankrig"/>
    <s v="High-Priced"/>
    <x v="1"/>
    <n v="10235"/>
  </r>
  <r>
    <x v="11"/>
    <s v="Jeanneau power boats"/>
    <x v="5"/>
    <x v="0"/>
    <x v="527"/>
    <n v="3.2"/>
    <x v="2"/>
    <x v="336"/>
    <n v="185900"/>
    <s v="Germany "/>
    <s v=" BÃƒÂ¶nningstedt"/>
    <s v="High-Priced"/>
    <x v="1"/>
    <n v="203469"/>
  </r>
  <r>
    <x v="2"/>
    <s v="BÃƒÂ©nÃƒÂ©teau power boats"/>
    <x v="5"/>
    <x v="0"/>
    <x v="187"/>
    <n v="3"/>
    <x v="3"/>
    <x v="96"/>
    <n v="185462"/>
    <s v="Spain "/>
    <s v=" Palma, Espagne"/>
    <s v="High-Priced"/>
    <x v="1"/>
    <n v="60234"/>
  </r>
  <r>
    <x v="33"/>
    <s v="Comitti power boats"/>
    <x v="3"/>
    <x v="48"/>
    <x v="265"/>
    <n v="2.99"/>
    <x v="2"/>
    <x v="424"/>
    <n v="185000"/>
    <s v="Switzerland "/>
    <s v=" Lake Constance "/>
    <s v="High-Priced"/>
    <x v="1"/>
    <n v="316879"/>
  </r>
  <r>
    <x v="11"/>
    <s v="Sea Ray power boats"/>
    <x v="4"/>
    <x v="3"/>
    <x v="528"/>
    <n v="4"/>
    <x v="2"/>
    <x v="180"/>
    <n v="185000"/>
    <s v="Croatia (Hrvatska) "/>
    <s v=" Kvarner"/>
    <s v="High-Priced"/>
    <x v="3"/>
    <n v="62671"/>
  </r>
  <r>
    <x v="11"/>
    <s v="Carnevali power boats"/>
    <x v="4"/>
    <x v="43"/>
    <x v="413"/>
    <n v="4.5599999999999996"/>
    <x v="2"/>
    <x v="27"/>
    <n v="185000"/>
    <s v="Italy "/>
    <s v=" Nord Adria"/>
    <s v="High-Priced"/>
    <x v="3"/>
    <n v="116749"/>
  </r>
  <r>
    <x v="19"/>
    <s v="Sealine power boats"/>
    <x v="4"/>
    <x v="17"/>
    <x v="477"/>
    <n v="3.78"/>
    <x v="2"/>
    <x v="136"/>
    <n v="209100"/>
    <s v="Switzerland "/>
    <s v=" VierwaldstÃƒÂ¤ttersee "/>
    <s v="High-Priced"/>
    <x v="1"/>
    <n v="316879"/>
  </r>
  <r>
    <x v="21"/>
    <s v="Princess power boats"/>
    <x v="4"/>
    <x v="37"/>
    <x v="388"/>
    <n v="4"/>
    <x v="2"/>
    <x v="256"/>
    <n v="189500"/>
    <s v="Croatia (Hrvatska) "/>
    <s v=" Dalmatia"/>
    <s v="High-Priced"/>
    <x v="3"/>
    <n v="62671"/>
  </r>
  <r>
    <x v="21"/>
    <s v="Jeanneau power boats"/>
    <x v="15"/>
    <x v="1"/>
    <x v="529"/>
    <n v="3.18"/>
    <x v="3"/>
    <x v="264"/>
    <n v="172500"/>
    <s v="United Kingdom "/>
    <s v=" Ipswich, Ipswich"/>
    <s v="High-Priced"/>
    <x v="1"/>
    <n v="12005"/>
  </r>
  <r>
    <x v="11"/>
    <s v="Ecoline power boats"/>
    <x v="4"/>
    <x v="4"/>
    <x v="328"/>
    <n v="4.4000000000000004"/>
    <x v="5"/>
    <x v="345"/>
    <n v="189000"/>
    <s v="Netherlands "/>
    <s v=" Groningen "/>
    <s v="High-Priced"/>
    <x v="3"/>
    <n v="50666"/>
  </r>
  <r>
    <x v="10"/>
    <s v="Treffer power boats"/>
    <x v="2"/>
    <x v="26"/>
    <x v="300"/>
    <n v="4.3"/>
    <x v="5"/>
    <x v="110"/>
    <n v="189000"/>
    <s v="Netherlands "/>
    <s v=" Op afspraak/on appointment/auf Termin."/>
    <s v="High-Priced"/>
    <x v="3"/>
    <n v="50666"/>
  </r>
  <r>
    <x v="11"/>
    <s v="Princess power boats"/>
    <x v="4"/>
    <x v="3"/>
    <x v="530"/>
    <n v="4.22"/>
    <x v="2"/>
    <x v="108"/>
    <n v="189000"/>
    <s v="Croatia (Hrvatska) "/>
    <s v=" NOVIGRAD - INFO BOOTE RIEDL"/>
    <s v="High-Priced"/>
    <x v="3"/>
    <n v="62671"/>
  </r>
  <r>
    <x v="11"/>
    <s v="Valkkruiser power boats"/>
    <x v="4"/>
    <x v="23"/>
    <x v="471"/>
    <n v="4.25"/>
    <x v="5"/>
    <x v="101"/>
    <n v="189000"/>
    <s v="Netherlands "/>
    <s v=" Op aanvraag - Auf Anfrage - On Request"/>
    <s v="High-Priced"/>
    <x v="3"/>
    <n v="50666"/>
  </r>
  <r>
    <x v="19"/>
    <s v="Ferretti power boats"/>
    <x v="2"/>
    <x v="23"/>
    <x v="531"/>
    <n v="4.33"/>
    <x v="2"/>
    <x v="146"/>
    <n v="195000"/>
    <s v="Spain "/>
    <s v=" Barcellona"/>
    <s v="High-Priced"/>
    <x v="3"/>
    <n v="60234"/>
  </r>
  <r>
    <x v="11"/>
    <s v="Jeanneau power boats"/>
    <x v="4"/>
    <x v="48"/>
    <x v="532"/>
    <n v="3.62"/>
    <x v="3"/>
    <x v="19"/>
    <n v="195000"/>
    <s v="France "/>
    <s v=" BORMES LES MIMOSAS, France"/>
    <s v="High-Priced"/>
    <x v="1"/>
    <n v="79308"/>
  </r>
  <r>
    <x v="11"/>
    <s v="Succes power boats"/>
    <x v="2"/>
    <x v="28"/>
    <x v="47"/>
    <n v="4.33"/>
    <x v="5"/>
    <x v="196"/>
    <n v="195000"/>
    <s v="Netherlands "/>
    <s v=" In verkoophaven"/>
    <s v="High-Priced"/>
    <x v="1"/>
    <n v="50666"/>
  </r>
  <r>
    <x v="11"/>
    <s v="van der Heijden power boats"/>
    <x v="4"/>
    <x v="17"/>
    <x v="279"/>
    <n v="4.25"/>
    <x v="5"/>
    <x v="356"/>
    <n v="195000"/>
    <s v="Germany "/>
    <s v=" Rhein "/>
    <s v="High-Priced"/>
    <x v="3"/>
    <n v="203469"/>
  </r>
  <r>
    <x v="11"/>
    <s v="Piculjan Marine power boats"/>
    <x v="4"/>
    <x v="52"/>
    <x v="47"/>
    <n v="3"/>
    <x v="2"/>
    <x v="239"/>
    <n v="194900"/>
    <s v="Croatia (Hrvatska) "/>
    <s v=" Kvarner"/>
    <s v="High-Priced"/>
    <x v="1"/>
    <n v="62671"/>
  </r>
  <r>
    <x v="21"/>
    <s v="Piculjan Marine power boats"/>
    <x v="4"/>
    <x v="52"/>
    <x v="533"/>
    <n v="3.72"/>
    <x v="2"/>
    <x v="225"/>
    <n v="194900"/>
    <s v="Slovenia "/>
    <s v=" Kvarner - Croatia"/>
    <s v="High-Priced"/>
    <x v="3"/>
    <n v="2980"/>
  </r>
  <r>
    <x v="38"/>
    <s v="Nautique power boats"/>
    <x v="7"/>
    <x v="0"/>
    <x v="366"/>
    <n v="2.59"/>
    <x v="2"/>
    <x v="178"/>
    <n v="194300"/>
    <s v="Germany "/>
    <s v=" Rheinland-Pfalz "/>
    <s v="High-Priced"/>
    <x v="1"/>
    <n v="203469"/>
  </r>
  <r>
    <x v="3"/>
    <s v="Ganz Boats power boats"/>
    <x v="11"/>
    <x v="1"/>
    <x v="119"/>
    <n v="2.5"/>
    <x v="2"/>
    <x v="28"/>
    <n v="214200"/>
    <s v="Switzerland "/>
    <s v=" Lake of Zurich "/>
    <s v="High-Priced"/>
    <x v="2"/>
    <n v="316879"/>
  </r>
  <r>
    <x v="10"/>
    <s v="BÃƒÂ©nÃƒÂ©teau power boats"/>
    <x v="4"/>
    <x v="48"/>
    <x v="514"/>
    <n v="4"/>
    <x v="3"/>
    <x v="336"/>
    <n v="194000"/>
    <s v="France "/>
    <s v=" 29200 BREST, 29200 BREST"/>
    <s v="High-Priced"/>
    <x v="1"/>
    <n v="79308"/>
  </r>
  <r>
    <x v="11"/>
    <s v="Windy power boats"/>
    <x v="4"/>
    <x v="44"/>
    <x v="235"/>
    <n v="3.1"/>
    <x v="2"/>
    <x v="70"/>
    <n v="194000"/>
    <s v="Germany "/>
    <s v=" Baden-WÃƒÂ¼rttemberg "/>
    <s v="High-Priced"/>
    <x v="1"/>
    <n v="203469"/>
  </r>
  <r>
    <x v="21"/>
    <s v="BÃƒÂ©nÃƒÂ©teau power boats"/>
    <x v="5"/>
    <x v="0"/>
    <x v="187"/>
    <n v="3.35"/>
    <x v="3"/>
    <x v="21"/>
    <n v="193920"/>
    <s v="France "/>
    <s v=" ARZON, France"/>
    <s v="High-Priced"/>
    <x v="1"/>
    <n v="79308"/>
  </r>
  <r>
    <x v="11"/>
    <s v="Linssen power boats"/>
    <x v="4"/>
    <x v="57"/>
    <x v="351"/>
    <n v="3.26"/>
    <x v="5"/>
    <x v="324"/>
    <n v="213180"/>
    <s v="Switzerland "/>
    <s v=" Lago Maggiore "/>
    <s v="High-Priced"/>
    <x v="1"/>
    <n v="316879"/>
  </r>
  <r>
    <x v="11"/>
    <s v="van der Heijden power boats"/>
    <x v="2"/>
    <x v="20"/>
    <x v="434"/>
    <n v="4.5"/>
    <x v="5"/>
    <x v="270"/>
    <n v="197500"/>
    <s v="Netherlands "/>
    <s v=" In verkoophaven"/>
    <s v="High-Priced"/>
    <x v="3"/>
    <n v="50666"/>
  </r>
  <r>
    <x v="11"/>
    <s v="AluVenture power boats"/>
    <x v="2"/>
    <x v="8"/>
    <x v="257"/>
    <n v="2.9"/>
    <x v="1"/>
    <x v="3"/>
    <n v="197431"/>
    <s v="Estonia "/>
    <s v=" Tallinn, (EST)"/>
    <s v="High-Priced"/>
    <x v="1"/>
    <n v="489"/>
  </r>
  <r>
    <x v="21"/>
    <s v="Bavaria power boats"/>
    <x v="4"/>
    <x v="27"/>
    <x v="432"/>
    <n v="3.31"/>
    <x v="2"/>
    <x v="252"/>
    <n v="190905"/>
    <s v="Germany "/>
    <s v=" Berlin "/>
    <s v="High-Priced"/>
    <x v="1"/>
    <n v="203469"/>
  </r>
  <r>
    <x v="11"/>
    <s v="Bavaria power boats"/>
    <x v="4"/>
    <x v="27"/>
    <x v="432"/>
    <n v="3.31"/>
    <x v="2"/>
    <x v="153"/>
    <n v="197000"/>
    <s v="Germany "/>
    <s v=" Allert marin - Ausstellung"/>
    <s v="High-Priced"/>
    <x v="1"/>
    <n v="203469"/>
  </r>
  <r>
    <x v="2"/>
    <s v="Marine Yachting power boats"/>
    <x v="4"/>
    <x v="17"/>
    <x v="280"/>
    <n v="4"/>
    <x v="2"/>
    <x v="323"/>
    <n v="197000"/>
    <s v="Italy "/>
    <s v=" Mar Tirreno"/>
    <s v="High-Priced"/>
    <x v="3"/>
    <n v="116749"/>
  </r>
  <r>
    <x v="11"/>
    <s v="Princess power boats"/>
    <x v="4"/>
    <x v="3"/>
    <x v="384"/>
    <n v="4"/>
    <x v="2"/>
    <x v="425"/>
    <n v="197000"/>
    <s v="Croatia (Hrvatska) "/>
    <s v=" Kvarner"/>
    <s v="High-Priced"/>
    <x v="3"/>
    <n v="62671"/>
  </r>
  <r>
    <x v="19"/>
    <s v="Posillipo power boats"/>
    <x v="4"/>
    <x v="18"/>
    <x v="470"/>
    <n v="4.74"/>
    <x v="2"/>
    <x v="201"/>
    <n v="196000"/>
    <s v="Germany "/>
    <s v=" Tarragona"/>
    <s v="High-Priced"/>
    <x v="3"/>
    <n v="203469"/>
  </r>
  <r>
    <x v="11"/>
    <s v="Delphia power boats"/>
    <x v="15"/>
    <x v="0"/>
    <x v="129"/>
    <n v="3.45"/>
    <x v="2"/>
    <x v="345"/>
    <n v="195755"/>
    <s v="Poland "/>
    <s v=" ab Werk"/>
    <s v="High-Priced"/>
    <x v="1"/>
    <n v="5204"/>
  </r>
  <r>
    <x v="3"/>
    <s v="Chris Craft power boats"/>
    <x v="5"/>
    <x v="8"/>
    <x v="179"/>
    <n v="2.59"/>
    <x v="2"/>
    <x v="245"/>
    <n v="214200"/>
    <s v="Switzerland "/>
    <s v=" Lago Maggiore "/>
    <s v="High-Priced"/>
    <x v="1"/>
    <n v="316879"/>
  </r>
  <r>
    <x v="11"/>
    <s v="Jeanneau power boats"/>
    <x v="4"/>
    <x v="47"/>
    <x v="534"/>
    <n v="4.16"/>
    <x v="2"/>
    <x v="122"/>
    <n v="199000"/>
    <s v="Croatia (Hrvatska) "/>
    <s v=" Dalmatien"/>
    <s v="High-Priced"/>
    <x v="3"/>
    <n v="62671"/>
  </r>
  <r>
    <x v="11"/>
    <s v="Bavaria power boats"/>
    <x v="4"/>
    <x v="28"/>
    <x v="535"/>
    <n v="4.41"/>
    <x v="2"/>
    <x v="153"/>
    <n v="199000"/>
    <s v="Spain "/>
    <s v=" Mallorca "/>
    <s v="High-Priced"/>
    <x v="3"/>
    <n v="60234"/>
  </r>
  <r>
    <x v="21"/>
    <s v="Jeanneau power boats"/>
    <x v="3"/>
    <x v="1"/>
    <x v="77"/>
    <n v="3"/>
    <x v="3"/>
    <x v="231"/>
    <n v="199000"/>
    <s v="Croatia (Hrvatska) "/>
    <s v=" Zadar, Croatie"/>
    <s v="High-Priced"/>
    <x v="1"/>
    <n v="62671"/>
  </r>
  <r>
    <x v="11"/>
    <s v="Bavaria power boats"/>
    <x v="3"/>
    <x v="28"/>
    <x v="440"/>
    <n v="3.99"/>
    <x v="2"/>
    <x v="8"/>
    <n v="199000"/>
    <s v="Germany "/>
    <s v=" Ausstellung Allert marin Werder (Havel)"/>
    <s v="High-Priced"/>
    <x v="1"/>
    <n v="203469"/>
  </r>
  <r>
    <x v="11"/>
    <s v="Bavaria power boats"/>
    <x v="3"/>
    <x v="48"/>
    <x v="536"/>
    <n v="3.99"/>
    <x v="2"/>
    <x v="156"/>
    <n v="199000"/>
    <s v="Germany "/>
    <s v=" OSNABRÃƒÂœCK"/>
    <s v="High-Priced"/>
    <x v="3"/>
    <n v="203469"/>
  </r>
  <r>
    <x v="19"/>
    <s v="BÃƒÂ©nÃƒÂ©teau power boats"/>
    <x v="4"/>
    <x v="28"/>
    <x v="279"/>
    <n v="4.09"/>
    <x v="3"/>
    <x v="122"/>
    <n v="199000"/>
    <s v="France "/>
    <s v=" PORT LEUCATE, PORT LEUCATE"/>
    <s v="High-Priced"/>
    <x v="3"/>
    <n v="79308"/>
  </r>
  <r>
    <x v="11"/>
    <s v="Jeanneau power boats"/>
    <x v="3"/>
    <x v="1"/>
    <x v="537"/>
    <n v="3.32"/>
    <x v="2"/>
    <x v="332"/>
    <n v="199000"/>
    <s v="Croatia (Hrvatska) "/>
    <s v=" INFO DD-YACHTING"/>
    <s v="High-Priced"/>
    <x v="1"/>
    <n v="62671"/>
  </r>
  <r>
    <x v="21"/>
    <s v="Jeanneau power boats"/>
    <x v="4"/>
    <x v="27"/>
    <x v="538"/>
    <n v="3.62"/>
    <x v="3"/>
    <x v="8"/>
    <n v="199000"/>
    <s v="France "/>
    <s v=" OlÃƒÂ©ron, France"/>
    <s v="High-Priced"/>
    <x v="1"/>
    <n v="79308"/>
  </r>
  <r>
    <x v="19"/>
    <s v="BÃƒÂ©nÃƒÂ©teau power boats"/>
    <x v="4"/>
    <x v="28"/>
    <x v="279"/>
    <n v="4.09"/>
    <x v="3"/>
    <x v="336"/>
    <n v="199000"/>
    <s v="France "/>
    <s v=" SAINT LAURENT DU VAR, SAINT LAURENT DU VAR"/>
    <s v="High-Priced"/>
    <x v="3"/>
    <n v="79308"/>
  </r>
  <r>
    <x v="21"/>
    <s v="Menorquin power boats"/>
    <x v="4"/>
    <x v="52"/>
    <x v="47"/>
    <n v="3"/>
    <x v="2"/>
    <x v="237"/>
    <n v="199000"/>
    <s v="Croatia (Hrvatska) "/>
    <s v=" Dalmatia"/>
    <s v="High-Priced"/>
    <x v="1"/>
    <n v="62671"/>
  </r>
  <r>
    <x v="11"/>
    <s v="Atlantis power boats"/>
    <x v="4"/>
    <x v="44"/>
    <x v="539"/>
    <n v="4.2"/>
    <x v="2"/>
    <x v="180"/>
    <n v="199000"/>
    <s v="Malta "/>
    <s v=" Paceville"/>
    <s v="High-Priced"/>
    <x v="3"/>
    <n v="2266"/>
  </r>
  <r>
    <x v="19"/>
    <s v="Conam power boats"/>
    <x v="4"/>
    <x v="9"/>
    <x v="540"/>
    <n v="4.3"/>
    <x v="2"/>
    <x v="71"/>
    <n v="199000"/>
    <s v="Belgium "/>
    <s v=" Op aanvraag - Auf Anfrage - On request"/>
    <s v="High-Priced"/>
    <x v="3"/>
    <n v="7904"/>
  </r>
  <r>
    <x v="21"/>
    <s v="Jeanneau power boats"/>
    <x v="4"/>
    <x v="45"/>
    <x v="155"/>
    <n v="3.7"/>
    <x v="3"/>
    <x v="237"/>
    <n v="199000"/>
    <s v="France "/>
    <s v=" 29200 BREST, France"/>
    <s v="High-Priced"/>
    <x v="1"/>
    <n v="79308"/>
  </r>
  <r>
    <x v="11"/>
    <s v="Baia power boats"/>
    <x v="2"/>
    <x v="46"/>
    <x v="66"/>
    <n v="4.2"/>
    <x v="2"/>
    <x v="80"/>
    <n v="200000"/>
    <s v="Croatia (Hrvatska) "/>
    <s v=" Dalmatia (HR)"/>
    <s v="High-Priced"/>
    <x v="3"/>
    <n v="62671"/>
  </r>
  <r>
    <x v="5"/>
    <s v="Sunseeker power boats"/>
    <x v="4"/>
    <x v="3"/>
    <x v="541"/>
    <n v="4.2"/>
    <x v="4"/>
    <x v="426"/>
    <n v="199999"/>
    <s v="Croatia (Hrvatska) "/>
    <s v=" Split "/>
    <s v="High-Priced"/>
    <x v="3"/>
    <n v="62671"/>
  </r>
  <r>
    <x v="19"/>
    <s v="Pfeil power boats"/>
    <x v="4"/>
    <x v="18"/>
    <x v="542"/>
    <n v="4.9000000000000004"/>
    <x v="2"/>
    <x v="173"/>
    <n v="199990"/>
    <s v="Croatia (Hrvatska) "/>
    <s v=" INFO BOOTE RIEDL"/>
    <s v="High-Priced"/>
    <x v="3"/>
    <n v="62671"/>
  </r>
  <r>
    <x v="19"/>
    <s v="Jeanneau power boats"/>
    <x v="4"/>
    <x v="47"/>
    <x v="534"/>
    <n v="4.16"/>
    <x v="2"/>
    <x v="88"/>
    <n v="199900"/>
    <s v="Croatia (Hrvatska) "/>
    <s v=" INFO BOOTE RIEDL DUBROVNIK"/>
    <s v="High-Priced"/>
    <x v="3"/>
    <n v="62671"/>
  </r>
  <r>
    <x v="19"/>
    <s v="Prestige Yachts power boats"/>
    <x v="4"/>
    <x v="17"/>
    <x v="427"/>
    <n v="4.2"/>
    <x v="3"/>
    <x v="300"/>
    <n v="199900"/>
    <s v="France "/>
    <s v=" CAP D'AGDE, CAP D'AGDE"/>
    <s v="High-Priced"/>
    <x v="3"/>
    <n v="79308"/>
  </r>
  <r>
    <x v="11"/>
    <s v="Atlantic Motor Yachts power boats"/>
    <x v="4"/>
    <x v="42"/>
    <x v="362"/>
    <n v="4.2699999999999996"/>
    <x v="2"/>
    <x v="307"/>
    <n v="199900"/>
    <s v="Germany "/>
    <s v=" D West"/>
    <s v="High-Priced"/>
    <x v="3"/>
    <n v="203469"/>
  </r>
  <r>
    <x v="11"/>
    <s v="Greenline power boats"/>
    <x v="15"/>
    <x v="8"/>
    <x v="465"/>
    <n v="3.49"/>
    <x v="2"/>
    <x v="49"/>
    <n v="199900"/>
    <s v="Netherlands "/>
    <s v=" Lelystad"/>
    <s v="High-Priced"/>
    <x v="1"/>
    <n v="50666"/>
  </r>
  <r>
    <x v="2"/>
    <s v="BÃƒÂ©nÃƒÂ©teau power boats"/>
    <x v="5"/>
    <x v="1"/>
    <x v="543"/>
    <n v="3.32"/>
    <x v="3"/>
    <x v="350"/>
    <n v="199900"/>
    <s v="France "/>
    <s v=" Ajaccio, France"/>
    <s v="High-Priced"/>
    <x v="1"/>
    <n v="79308"/>
  </r>
  <r>
    <x v="10"/>
    <s v="Topaz power boats"/>
    <x v="2"/>
    <x v="24"/>
    <x v="544"/>
    <n v="4.8"/>
    <x v="5"/>
    <x v="254"/>
    <n v="199900"/>
    <s v="Netherlands "/>
    <s v=" Sneek"/>
    <s v="High-Priced"/>
    <x v="3"/>
    <n v="50666"/>
  </r>
  <r>
    <x v="11"/>
    <s v="Chris Craft power boats"/>
    <x v="3"/>
    <x v="27"/>
    <x v="372"/>
    <n v="3.05"/>
    <x v="2"/>
    <x v="9"/>
    <n v="199900"/>
    <s v="Spain "/>
    <s v=" Baleares "/>
    <s v="High-Priced"/>
    <x v="1"/>
    <n v="60234"/>
  </r>
  <r>
    <x v="21"/>
    <s v="Flipper power boats"/>
    <x v="7"/>
    <x v="0"/>
    <x v="545"/>
    <n v="3.15"/>
    <x v="2"/>
    <x v="161"/>
    <n v="199900"/>
    <s v="Spain "/>
    <s v=" Baleares "/>
    <s v="High-Priced"/>
    <x v="1"/>
    <n v="60234"/>
  </r>
  <r>
    <x v="2"/>
    <s v="Jeanneau power boats"/>
    <x v="3"/>
    <x v="0"/>
    <x v="127"/>
    <n v="2.98"/>
    <x v="2"/>
    <x v="119"/>
    <n v="199900"/>
    <s v="Germany "/>
    <n v="2"/>
    <s v="High-Priced"/>
    <x v="1"/>
    <n v="203469"/>
  </r>
  <r>
    <x v="10"/>
    <s v="Linssen power boats"/>
    <x v="4"/>
    <x v="20"/>
    <x v="520"/>
    <n v="4.55"/>
    <x v="5"/>
    <x v="8"/>
    <n v="209000"/>
    <s v="Germany "/>
    <s v=" LÃƒÂ¼becker Bucht"/>
    <s v="High-Priced"/>
    <x v="3"/>
    <n v="203469"/>
  </r>
  <r>
    <x v="11"/>
    <s v="Valk power boats"/>
    <x v="2"/>
    <x v="42"/>
    <x v="413"/>
    <n v="4.45"/>
    <x v="5"/>
    <x v="427"/>
    <n v="209000"/>
    <s v="Netherlands "/>
    <s v=" onbekend"/>
    <s v="High-Priced"/>
    <x v="3"/>
    <n v="50666"/>
  </r>
  <r>
    <x v="21"/>
    <s v="Jeanneau power boats"/>
    <x v="5"/>
    <x v="0"/>
    <x v="265"/>
    <n v="3.35"/>
    <x v="3"/>
    <x v="182"/>
    <n v="209000"/>
    <s v="France "/>
    <s v=" BORMES LES MIMOSAS, France"/>
    <s v="High-Priced"/>
    <x v="1"/>
    <n v="79308"/>
  </r>
  <r>
    <x v="21"/>
    <s v="Jeanneau power boats"/>
    <x v="4"/>
    <x v="44"/>
    <x v="263"/>
    <n v="4.16"/>
    <x v="2"/>
    <x v="313"/>
    <n v="208000"/>
    <s v="Italy "/>
    <s v=" Liguria "/>
    <s v="High-Priced"/>
    <x v="1"/>
    <n v="116749"/>
  </r>
  <r>
    <x v="11"/>
    <s v="Sunseeker power boats"/>
    <x v="4"/>
    <x v="20"/>
    <x v="546"/>
    <n v="4.5999999999999996"/>
    <x v="2"/>
    <x v="62"/>
    <n v="189000"/>
    <s v="France "/>
    <s v=" Napoule"/>
    <s v="High-Priced"/>
    <x v="3"/>
    <n v="79308"/>
  </r>
  <r>
    <x v="11"/>
    <s v="Ferretti power boats"/>
    <x v="4"/>
    <x v="19"/>
    <x v="547"/>
    <n v="5.1100000000000003"/>
    <x v="2"/>
    <x v="196"/>
    <n v="205000"/>
    <s v="Portugal "/>
    <s v=" Lisbon"/>
    <s v="High-Priced"/>
    <x v="3"/>
    <n v="13337"/>
  </r>
  <r>
    <x v="19"/>
    <s v="Sealine power boats"/>
    <x v="4"/>
    <x v="47"/>
    <x v="404"/>
    <n v="4.21"/>
    <x v="2"/>
    <x v="171"/>
    <n v="205000"/>
    <s v="Italy "/>
    <s v=" Liguria "/>
    <s v="High-Priced"/>
    <x v="3"/>
    <n v="116749"/>
  </r>
  <r>
    <x v="10"/>
    <s v="Valk power boats"/>
    <x v="2"/>
    <x v="17"/>
    <x v="548"/>
    <n v="4.55"/>
    <x v="5"/>
    <x v="96"/>
    <n v="205000"/>
    <s v="Netherlands "/>
    <s v=" In verkoophaven"/>
    <s v="High-Priced"/>
    <x v="3"/>
    <n v="50666"/>
  </r>
  <r>
    <x v="19"/>
    <s v="Sea Ray power boats"/>
    <x v="4"/>
    <x v="26"/>
    <x v="482"/>
    <n v="4.2699999999999996"/>
    <x v="3"/>
    <x v="3"/>
    <n v="205000"/>
    <s v="Spain "/>
    <s v=" ZUMAIA"/>
    <s v="High-Priced"/>
    <x v="3"/>
    <n v="60234"/>
  </r>
  <r>
    <x v="48"/>
    <s v="Feltz power boats"/>
    <x v="5"/>
    <x v="8"/>
    <x v="507"/>
    <n v="4.8"/>
    <x v="5"/>
    <x v="115"/>
    <n v="205000"/>
    <s v="Germany "/>
    <s v=" Hamburg "/>
    <s v="High-Priced"/>
    <x v="3"/>
    <n v="203469"/>
  </r>
  <r>
    <x v="21"/>
    <s v="Bavaria power boats"/>
    <x v="4"/>
    <x v="41"/>
    <x v="549"/>
    <n v="3.99"/>
    <x v="2"/>
    <x v="100"/>
    <n v="212000"/>
    <s v="Croatia (Hrvatska) "/>
    <s v=" INFO DD-YACHTING"/>
    <s v="High-Priced"/>
    <x v="3"/>
    <n v="62671"/>
  </r>
  <r>
    <x v="4"/>
    <s v="Jeanneau power boats"/>
    <x v="5"/>
    <x v="0"/>
    <x v="128"/>
    <n v="3.37"/>
    <x v="2"/>
    <x v="288"/>
    <n v="212000"/>
    <s v="Germany "/>
    <s v=" BÃƒÂ¶nningstedt"/>
    <s v="High-Priced"/>
    <x v="1"/>
    <n v="203469"/>
  </r>
  <r>
    <x v="21"/>
    <s v="Saga power boats"/>
    <x v="4"/>
    <x v="57"/>
    <x v="257"/>
    <n v="3.47"/>
    <x v="2"/>
    <x v="134"/>
    <n v="233580"/>
    <s v="Switzerland "/>
    <s v=" VierwaldstÃƒÂ¤ttersee "/>
    <s v="High-Priced"/>
    <x v="1"/>
    <n v="316879"/>
  </r>
  <r>
    <x v="2"/>
    <s v="Fjord power boats"/>
    <x v="4"/>
    <x v="45"/>
    <x v="209"/>
    <n v="3.64"/>
    <x v="2"/>
    <x v="193"/>
    <n v="211800"/>
    <s v="Croatia (Hrvatska) "/>
    <s v=" Split"/>
    <s v="High-Priced"/>
    <x v="1"/>
    <n v="62671"/>
  </r>
  <r>
    <x v="19"/>
    <s v="Cranchi power boats"/>
    <x v="10"/>
    <x v="3"/>
    <x v="550"/>
    <n v="4.33"/>
    <x v="2"/>
    <x v="168"/>
    <n v="204750"/>
    <s v="Denmark "/>
    <s v=" Middelhavet"/>
    <s v="High-Priced"/>
    <x v="3"/>
    <n v="10235"/>
  </r>
  <r>
    <x v="11"/>
    <s v="Premier power boats"/>
    <x v="4"/>
    <x v="24"/>
    <x v="551"/>
    <n v="4.57"/>
    <x v="5"/>
    <x v="313"/>
    <n v="210000"/>
    <s v="Spain "/>
    <s v=" Valencia"/>
    <s v="High-Priced"/>
    <x v="3"/>
    <n v="60234"/>
  </r>
  <r>
    <x v="11"/>
    <s v="Cranchi power boats"/>
    <x v="4"/>
    <x v="23"/>
    <x v="552"/>
    <n v="3.83"/>
    <x v="2"/>
    <x v="126"/>
    <n v="210000"/>
    <s v="Portugal "/>
    <s v=" Lisbon"/>
    <s v="High-Priced"/>
    <x v="3"/>
    <n v="13337"/>
  </r>
  <r>
    <x v="19"/>
    <s v="Cranchi power boats"/>
    <x v="4"/>
    <x v="3"/>
    <x v="550"/>
    <n v="4.33"/>
    <x v="2"/>
    <x v="239"/>
    <n v="210000"/>
    <s v="Spain "/>
    <s v=" Costa Brava "/>
    <s v="High-Priced"/>
    <x v="3"/>
    <n v="60234"/>
  </r>
  <r>
    <x v="11"/>
    <s v="Princess power boats"/>
    <x v="4"/>
    <x v="37"/>
    <x v="553"/>
    <n v="3.96"/>
    <x v="2"/>
    <x v="287"/>
    <n v="210000"/>
    <s v="Croatia (Hrvatska) "/>
    <s v=" Split"/>
    <s v="High-Priced"/>
    <x v="3"/>
    <n v="62671"/>
  </r>
  <r>
    <x v="19"/>
    <s v="Rodman power boats"/>
    <x v="4"/>
    <x v="52"/>
    <x v="554"/>
    <n v="4.2"/>
    <x v="3"/>
    <x v="264"/>
    <n v="210000"/>
    <s v="Spain "/>
    <s v=" PALMA, Espagne"/>
    <s v="High-Priced"/>
    <x v="3"/>
    <n v="60234"/>
  </r>
  <r>
    <x v="10"/>
    <s v="Gruno power boats"/>
    <x v="2"/>
    <x v="44"/>
    <x v="427"/>
    <n v="4.0999999999999996"/>
    <x v="5"/>
    <x v="288"/>
    <n v="210000"/>
    <s v="Netherlands "/>
    <s v=" In verkoophaven"/>
    <s v="High-Priced"/>
    <x v="3"/>
    <n v="50666"/>
  </r>
  <r>
    <x v="11"/>
    <s v="Fairline power boats"/>
    <x v="4"/>
    <x v="44"/>
    <x v="406"/>
    <n v="3.99"/>
    <x v="2"/>
    <x v="3"/>
    <n v="199000"/>
    <s v="Spain "/>
    <s v=" Puerto Portals"/>
    <s v="High-Priced"/>
    <x v="3"/>
    <n v="60234"/>
  </r>
  <r>
    <x v="19"/>
    <s v="Prestige Yachts power boats"/>
    <x v="4"/>
    <x v="57"/>
    <x v="252"/>
    <n v="3.72"/>
    <x v="3"/>
    <x v="93"/>
    <n v="218000"/>
    <s v="France "/>
    <s v=" LA TRINITE SUR MER, France"/>
    <s v="High-Priced"/>
    <x v="1"/>
    <n v="79308"/>
  </r>
  <r>
    <x v="11"/>
    <s v="Jeanneau power boats"/>
    <x v="4"/>
    <x v="48"/>
    <x v="555"/>
    <n v="3.84"/>
    <x v="2"/>
    <x v="300"/>
    <n v="218000"/>
    <s v="Spain "/>
    <s v=" INFO DD-YACHTING"/>
    <s v="High-Priced"/>
    <x v="1"/>
    <n v="60234"/>
  </r>
  <r>
    <x v="4"/>
    <s v="Bavaria power boats"/>
    <x v="5"/>
    <x v="45"/>
    <x v="556"/>
    <n v="3.31"/>
    <x v="2"/>
    <x v="324"/>
    <n v="239700"/>
    <s v="Switzerland "/>
    <s v=" Neuenburgersee "/>
    <s v="High-Priced"/>
    <x v="1"/>
    <n v="316879"/>
  </r>
  <r>
    <x v="11"/>
    <s v="Aquador power boats"/>
    <x v="15"/>
    <x v="1"/>
    <x v="167"/>
    <n v="3.05"/>
    <x v="2"/>
    <x v="186"/>
    <n v="216590"/>
    <s v="Germany "/>
    <s v=" LÃƒÂ¼becker Bucht "/>
    <s v="High-Priced"/>
    <x v="1"/>
    <n v="203469"/>
  </r>
  <r>
    <x v="11"/>
    <s v="Viper power boats"/>
    <x v="5"/>
    <x v="0"/>
    <x v="165"/>
    <n v="3"/>
    <x v="2"/>
    <x v="149"/>
    <n v="237558"/>
    <s v="Switzerland "/>
    <s v=" Lake Constance "/>
    <s v="High-Priced"/>
    <x v="1"/>
    <n v="316879"/>
  </r>
  <r>
    <x v="19"/>
    <s v="Fairline power boats"/>
    <x v="4"/>
    <x v="43"/>
    <x v="523"/>
    <n v="4.32"/>
    <x v="2"/>
    <x v="119"/>
    <n v="215000"/>
    <s v="Portugal "/>
    <s v=" Lisbon"/>
    <s v="High-Priced"/>
    <x v="3"/>
    <n v="13337"/>
  </r>
  <r>
    <x v="21"/>
    <s v="BÃƒÂ©nÃƒÂ©teau power boats"/>
    <x v="2"/>
    <x v="28"/>
    <x v="404"/>
    <n v="3.99"/>
    <x v="2"/>
    <x v="423"/>
    <n v="220000"/>
    <s v="Italy "/>
    <s v=" Campania "/>
    <s v="High-Priced"/>
    <x v="3"/>
    <n v="116749"/>
  </r>
  <r>
    <x v="5"/>
    <s v="Majoni power boats"/>
    <x v="4"/>
    <x v="17"/>
    <x v="557"/>
    <n v="3.66"/>
    <x v="2"/>
    <x v="300"/>
    <n v="220000"/>
    <s v="Spain "/>
    <s v=" Mallorca "/>
    <s v="High-Priced"/>
    <x v="1"/>
    <n v="60234"/>
  </r>
  <r>
    <x v="11"/>
    <s v="Jeanneau power boats"/>
    <x v="4"/>
    <x v="27"/>
    <x v="288"/>
    <n v="3.74"/>
    <x v="2"/>
    <x v="146"/>
    <n v="220000"/>
    <s v="Netherlands "/>
    <s v=" INFO DD-YACHTING"/>
    <s v="High-Priced"/>
    <x v="1"/>
    <n v="50666"/>
  </r>
  <r>
    <x v="7"/>
    <s v="Rizzardi power boats"/>
    <x v="4"/>
    <x v="3"/>
    <x v="558"/>
    <n v="4.3499999999999996"/>
    <x v="2"/>
    <x v="49"/>
    <n v="220000"/>
    <s v="Italy "/>
    <s v=" Lazio "/>
    <s v="High-Priced"/>
    <x v="3"/>
    <n v="116749"/>
  </r>
  <r>
    <x v="11"/>
    <s v="Carver power boats"/>
    <x v="4"/>
    <x v="7"/>
    <x v="328"/>
    <n v="4"/>
    <x v="2"/>
    <x v="201"/>
    <n v="220000"/>
    <s v="Croatia (Hrvatska) "/>
    <s v=" Dalmatia"/>
    <s v="High-Priced"/>
    <x v="3"/>
    <n v="62671"/>
  </r>
  <r>
    <x v="21"/>
    <s v="BÃƒÂ©nÃƒÂ©teau power boats"/>
    <x v="5"/>
    <x v="0"/>
    <x v="187"/>
    <n v="3.32"/>
    <x v="3"/>
    <x v="372"/>
    <n v="220000"/>
    <s v="France "/>
    <s v=" ARCACHON, France"/>
    <s v="High-Priced"/>
    <x v="1"/>
    <n v="79308"/>
  </r>
  <r>
    <x v="19"/>
    <s v="Riva power boats"/>
    <x v="2"/>
    <x v="4"/>
    <x v="559"/>
    <n v="4.75"/>
    <x v="2"/>
    <x v="213"/>
    <n v="220000"/>
    <s v="Netherlands "/>
    <s v=" Altea (ES)"/>
    <s v="High-Priced"/>
    <x v="3"/>
    <n v="50666"/>
  </r>
  <r>
    <x v="11"/>
    <s v="Baia power boats"/>
    <x v="4"/>
    <x v="47"/>
    <x v="560"/>
    <n v="4.6100000000000003"/>
    <x v="2"/>
    <x v="307"/>
    <n v="220000"/>
    <s v="Italy "/>
    <s v=" Puglia"/>
    <s v="High-Priced"/>
    <x v="3"/>
    <n v="116749"/>
  </r>
  <r>
    <x v="52"/>
    <s v="Galeon power boats"/>
    <x v="4"/>
    <x v="17"/>
    <x v="201"/>
    <n v="3.66"/>
    <x v="2"/>
    <x v="428"/>
    <n v="220000"/>
    <s v="Germany "/>
    <s v=" Bodensee"/>
    <s v="High-Priced"/>
    <x v="1"/>
    <n v="203469"/>
  </r>
  <r>
    <x v="10"/>
    <s v="BÃƒÂ©nÃƒÂ©teau power boats"/>
    <x v="4"/>
    <x v="27"/>
    <x v="465"/>
    <n v="3.53"/>
    <x v="2"/>
    <x v="1"/>
    <n v="225000"/>
    <s v="France "/>
    <s v=" CÃƒÂ´te d'Azur "/>
    <s v="High-Priced"/>
    <x v="1"/>
    <n v="79308"/>
  </r>
  <r>
    <x v="11"/>
    <s v="Vacance power boats"/>
    <x v="2"/>
    <x v="3"/>
    <x v="279"/>
    <n v="4.2"/>
    <x v="5"/>
    <x v="48"/>
    <n v="225000"/>
    <s v="Germany "/>
    <s v=" In verkoophaven"/>
    <s v="High-Priced"/>
    <x v="3"/>
    <n v="203469"/>
  </r>
  <r>
    <x v="2"/>
    <s v="AXOPAR power boats"/>
    <x v="5"/>
    <x v="1"/>
    <x v="287"/>
    <n v="3.3"/>
    <x v="2"/>
    <x v="261"/>
    <n v="225000"/>
    <s v="Germany "/>
    <s v=" Ausstellungshalle Traben Trarbach "/>
    <s v="High-Priced"/>
    <x v="1"/>
    <n v="203469"/>
  </r>
  <r>
    <x v="21"/>
    <s v="BÃƒÂ©nÃƒÂ©teau power boats"/>
    <x v="4"/>
    <x v="47"/>
    <x v="508"/>
    <n v="4.2699999999999996"/>
    <x v="3"/>
    <x v="290"/>
    <n v="225000"/>
    <s v="France "/>
    <s v=" Ajaccio, France"/>
    <s v="High-Priced"/>
    <x v="3"/>
    <n v="79308"/>
  </r>
  <r>
    <x v="19"/>
    <s v="Hatteras power boats"/>
    <x v="4"/>
    <x v="2"/>
    <x v="561"/>
    <n v="4.97"/>
    <x v="2"/>
    <x v="336"/>
    <n v="225000"/>
    <s v="Italy "/>
    <s v=" Casamicciola Terme"/>
    <s v="High-Priced"/>
    <x v="4"/>
    <n v="116749"/>
  </r>
  <r>
    <x v="11"/>
    <s v="Nimbus power boats"/>
    <x v="4"/>
    <x v="45"/>
    <x v="562"/>
    <n v="3.25"/>
    <x v="2"/>
    <x v="80"/>
    <n v="225000"/>
    <s v="Germany "/>
    <s v=" Hessen "/>
    <s v="High-Priced"/>
    <x v="1"/>
    <n v="203469"/>
  </r>
  <r>
    <x v="19"/>
    <s v="BÃƒÂ©nÃƒÂ©teau power boats"/>
    <x v="4"/>
    <x v="44"/>
    <x v="563"/>
    <n v="4.2"/>
    <x v="2"/>
    <x v="290"/>
    <n v="225000"/>
    <s v="Italy "/>
    <s v=" Liguria "/>
    <s v="High-Priced"/>
    <x v="1"/>
    <n v="116749"/>
  </r>
  <r>
    <x v="19"/>
    <s v="Princess power boats"/>
    <x v="4"/>
    <x v="3"/>
    <x v="524"/>
    <n v="4.1399999999999997"/>
    <x v="2"/>
    <x v="290"/>
    <n v="225000"/>
    <s v="Croatia (Hrvatska) "/>
    <n v="22000"/>
    <s v="High-Priced"/>
    <x v="3"/>
    <n v="62671"/>
  </r>
  <r>
    <x v="10"/>
    <s v="Pacific power boats"/>
    <x v="4"/>
    <x v="24"/>
    <x v="434"/>
    <n v="4.25"/>
    <x v="5"/>
    <x v="3"/>
    <n v="225000"/>
    <s v="Netherlands "/>
    <s v=" Op aanvraag - Auf Anfrage - On request"/>
    <s v="High-Priced"/>
    <x v="3"/>
    <n v="50666"/>
  </r>
  <r>
    <x v="0"/>
    <s v="Innovazioni e Progetti power boats"/>
    <x v="2"/>
    <x v="47"/>
    <x v="66"/>
    <n v="4.6399999999999997"/>
    <x v="2"/>
    <x v="130"/>
    <n v="225000"/>
    <s v="Italy "/>
    <s v=" Campania "/>
    <s v="High-Priced"/>
    <x v="3"/>
    <n v="116749"/>
  </r>
  <r>
    <x v="11"/>
    <s v="Innovazioni e Progetti power boats"/>
    <x v="4"/>
    <x v="44"/>
    <x v="457"/>
    <n v="4.1500000000000004"/>
    <x v="2"/>
    <x v="17"/>
    <n v="225000"/>
    <s v="Italy "/>
    <s v=" Friuli Venezia Giulia "/>
    <s v="High-Priced"/>
    <x v="3"/>
    <n v="116749"/>
  </r>
  <r>
    <x v="10"/>
    <s v="Succes power boats"/>
    <x v="4"/>
    <x v="17"/>
    <x v="413"/>
    <n v="4.2"/>
    <x v="5"/>
    <x v="99"/>
    <n v="230000"/>
    <s v="Germany "/>
    <s v=" onbekend"/>
    <s v="High-Priced"/>
    <x v="3"/>
    <n v="203469"/>
  </r>
  <r>
    <x v="2"/>
    <s v="Cantieri di Sarnico power boats"/>
    <x v="4"/>
    <x v="44"/>
    <x v="564"/>
    <n v="4.16"/>
    <x v="2"/>
    <x v="101"/>
    <n v="230000"/>
    <s v="Italy "/>
    <s v=" Sardegna "/>
    <s v="High-Priced"/>
    <x v="3"/>
    <n v="116749"/>
  </r>
  <r>
    <x v="11"/>
    <s v="Marex power boats"/>
    <x v="4"/>
    <x v="28"/>
    <x v="291"/>
    <n v="3.5"/>
    <x v="2"/>
    <x v="133"/>
    <n v="230000"/>
    <s v="Croatia (Hrvatska) "/>
    <n v="22000"/>
    <s v="High-Priced"/>
    <x v="1"/>
    <n v="62671"/>
  </r>
  <r>
    <x v="21"/>
    <s v="Prestige Yachts power boats"/>
    <x v="4"/>
    <x v="55"/>
    <x v="534"/>
    <n v="4.16"/>
    <x v="3"/>
    <x v="201"/>
    <n v="230000"/>
    <s v="France "/>
    <s v=" Propriano, France"/>
    <s v="High-Priced"/>
    <x v="3"/>
    <n v="79308"/>
  </r>
  <r>
    <x v="11"/>
    <s v="Cruisers Yachts power boats"/>
    <x v="4"/>
    <x v="44"/>
    <x v="47"/>
    <n v="4"/>
    <x v="2"/>
    <x v="126"/>
    <n v="230000"/>
    <s v="Croatia (Hrvatska) "/>
    <s v=" Dalmatia"/>
    <s v="High-Priced"/>
    <x v="1"/>
    <n v="62671"/>
  </r>
  <r>
    <x v="11"/>
    <s v="Cranchi power boats"/>
    <x v="2"/>
    <x v="45"/>
    <x v="465"/>
    <n v="3.53"/>
    <x v="2"/>
    <x v="97"/>
    <n v="230000"/>
    <s v="Italy "/>
    <s v=" Campania "/>
    <s v="High-Priced"/>
    <x v="1"/>
    <n v="116749"/>
  </r>
  <r>
    <x v="19"/>
    <s v="Cranchi power boats"/>
    <x v="4"/>
    <x v="26"/>
    <x v="507"/>
    <n v="4.33"/>
    <x v="2"/>
    <x v="62"/>
    <n v="230000"/>
    <s v="Italy "/>
    <s v=" Liguria "/>
    <s v="High-Priced"/>
    <x v="3"/>
    <n v="116749"/>
  </r>
  <r>
    <x v="10"/>
    <s v="BÃƒÂ©nÃƒÂ©teau power boats"/>
    <x v="4"/>
    <x v="27"/>
    <x v="514"/>
    <n v="3.98"/>
    <x v="3"/>
    <x v="146"/>
    <n v="230000"/>
    <s v="France "/>
    <s v=" ANTIBES, ANTIBES"/>
    <s v="High-Priced"/>
    <x v="1"/>
    <n v="79308"/>
  </r>
  <r>
    <x v="19"/>
    <s v="Piantoni (IT) power boats"/>
    <x v="4"/>
    <x v="9"/>
    <x v="565"/>
    <n v="5.09"/>
    <x v="2"/>
    <x v="381"/>
    <n v="230000"/>
    <s v="Italy "/>
    <s v=" Sicilia "/>
    <s v="High-Priced"/>
    <x v="3"/>
    <n v="116749"/>
  </r>
  <r>
    <x v="19"/>
    <s v="Sagemar power boats"/>
    <x v="4"/>
    <x v="46"/>
    <x v="280"/>
    <n v="4.0999999999999996"/>
    <x v="2"/>
    <x v="332"/>
    <n v="230000"/>
    <s v="Italy "/>
    <s v=" Lazio "/>
    <s v="High-Priced"/>
    <x v="3"/>
    <n v="116749"/>
  </r>
  <r>
    <x v="21"/>
    <s v="BÃƒÂ©nÃƒÂ©teau power boats"/>
    <x v="4"/>
    <x v="57"/>
    <x v="48"/>
    <n v="3.7"/>
    <x v="4"/>
    <x v="211"/>
    <n v="230000"/>
    <s v="Croatia (Hrvatska) "/>
    <s v=" Pirovac"/>
    <s v="High-Priced"/>
    <x v="3"/>
    <n v="62671"/>
  </r>
  <r>
    <x v="19"/>
    <s v="Fairline power boats"/>
    <x v="4"/>
    <x v="9"/>
    <x v="566"/>
    <n v="4.6500000000000004"/>
    <x v="2"/>
    <x v="39"/>
    <n v="238000"/>
    <s v="Netherlands "/>
    <s v=" Op aanvraag - Auf Anfrage - On request"/>
    <s v="High-Priced"/>
    <x v="3"/>
    <n v="50666"/>
  </r>
  <r>
    <x v="10"/>
    <s v="Linssen power boats"/>
    <x v="2"/>
    <x v="1"/>
    <x v="204"/>
    <n v="3.35"/>
    <x v="5"/>
    <x v="239"/>
    <n v="238000"/>
    <s v="Netherlands "/>
    <s v=" Niet in verkoophaven, bezichtiging op afspraak"/>
    <s v="High-Priced"/>
    <x v="1"/>
    <n v="50666"/>
  </r>
  <r>
    <x v="5"/>
    <s v="Sea Ray power boats"/>
    <x v="3"/>
    <x v="1"/>
    <x v="178"/>
    <n v="2.74"/>
    <x v="2"/>
    <x v="50"/>
    <n v="238000"/>
    <s v="Germany "/>
    <s v=" Lake Constance "/>
    <s v="High-Priced"/>
    <x v="1"/>
    <n v="203469"/>
  </r>
  <r>
    <x v="19"/>
    <s v="BÃƒÂ©nÃƒÂ©teau power boats"/>
    <x v="4"/>
    <x v="1"/>
    <x v="465"/>
    <n v="3.53"/>
    <x v="2"/>
    <x v="201"/>
    <n v="237700"/>
    <s v="Germany "/>
    <s v=" Bayern "/>
    <s v="High-Priced"/>
    <x v="1"/>
    <n v="203469"/>
  </r>
  <r>
    <x v="11"/>
    <s v="Nimbus power boats"/>
    <x v="4"/>
    <x v="47"/>
    <x v="567"/>
    <n v="3.45"/>
    <x v="2"/>
    <x v="104"/>
    <n v="237500"/>
    <s v="Germany "/>
    <s v=" Nordrhein-Westfalen"/>
    <s v="High-Priced"/>
    <x v="1"/>
    <n v="203469"/>
  </r>
  <r>
    <x v="11"/>
    <s v="Viper power boats"/>
    <x v="5"/>
    <x v="0"/>
    <x v="165"/>
    <n v="3"/>
    <x v="2"/>
    <x v="37"/>
    <n v="261874.8"/>
    <s v="Switzerland "/>
    <s v=" Romanshorn "/>
    <s v="High-Priced"/>
    <x v="1"/>
    <n v="316879"/>
  </r>
  <r>
    <x v="2"/>
    <s v="BÃƒÂ©nÃƒÂ©teau power boats"/>
    <x v="5"/>
    <x v="0"/>
    <x v="293"/>
    <n v="3.35"/>
    <x v="3"/>
    <x v="113"/>
    <n v="237000"/>
    <s v="France "/>
    <s v=" LA GRANDE MOTTE, LA GRANDE MOTTE"/>
    <s v="High-Priced"/>
    <x v="1"/>
    <n v="79308"/>
  </r>
  <r>
    <x v="2"/>
    <s v="Windy power boats"/>
    <x v="5"/>
    <x v="1"/>
    <x v="568"/>
    <n v="2.6"/>
    <x v="2"/>
    <x v="160"/>
    <n v="260577.36"/>
    <s v="Switzerland "/>
    <s v=" Stansstad"/>
    <s v="High-Priced"/>
    <x v="1"/>
    <n v="316879"/>
  </r>
  <r>
    <x v="21"/>
    <s v="Jeanneau power boats"/>
    <x v="15"/>
    <x v="8"/>
    <x v="349"/>
    <n v="3.07"/>
    <x v="3"/>
    <x v="19"/>
    <n v="214950"/>
    <s v="United Kingdom "/>
    <s v=" Swanwick, Swanwick"/>
    <s v="High-Priced"/>
    <x v="1"/>
    <n v="12005"/>
  </r>
  <r>
    <x v="21"/>
    <s v="Jeanneau power boats"/>
    <x v="15"/>
    <x v="8"/>
    <x v="317"/>
    <n v="3.07"/>
    <x v="3"/>
    <x v="130"/>
    <n v="214950"/>
    <s v="United Kingdom "/>
    <s v=" Swanwick, Swanwick"/>
    <s v="High-Priced"/>
    <x v="1"/>
    <n v="12005"/>
  </r>
  <r>
    <x v="21"/>
    <s v="Aquador power boats"/>
    <x v="15"/>
    <x v="1"/>
    <x v="76"/>
    <n v="3.1"/>
    <x v="2"/>
    <x v="60"/>
    <n v="259896"/>
    <s v="Switzerland "/>
    <s v=" VierwaldstÃƒÂ¤ttersee "/>
    <s v="High-Priced"/>
    <x v="1"/>
    <n v="316879"/>
  </r>
  <r>
    <x v="21"/>
    <s v="BÃƒÂ©nÃƒÂ©teau power boats"/>
    <x v="4"/>
    <x v="27"/>
    <x v="209"/>
    <n v="3.85"/>
    <x v="3"/>
    <x v="1"/>
    <n v="240000"/>
    <s v="Spain "/>
    <s v=" Gerona"/>
    <s v="High-Priced"/>
    <x v="1"/>
    <n v="60234"/>
  </r>
  <r>
    <x v="2"/>
    <s v="AXOPAR power boats"/>
    <x v="9"/>
    <x v="0"/>
    <x v="209"/>
    <n v="3.35"/>
    <x v="2"/>
    <x v="321"/>
    <n v="240000"/>
    <s v="Poland "/>
    <s v=" In Produktion"/>
    <s v="High-Priced"/>
    <x v="1"/>
    <n v="5204"/>
  </r>
  <r>
    <x v="10"/>
    <s v="BÃƒÂ©nÃƒÂ©teau power boats"/>
    <x v="2"/>
    <x v="47"/>
    <x v="563"/>
    <n v="4.17"/>
    <x v="2"/>
    <x v="48"/>
    <n v="240000"/>
    <s v="Turkey "/>
    <s v=" Bodrum"/>
    <s v="High-Priced"/>
    <x v="1"/>
    <n v="3229"/>
  </r>
  <r>
    <x v="11"/>
    <s v="Princess power boats"/>
    <x v="4"/>
    <x v="23"/>
    <x v="530"/>
    <n v="4.22"/>
    <x v="2"/>
    <x v="19"/>
    <n v="240000"/>
    <s v="Croatia (Hrvatska) "/>
    <s v=" NÃƒÂ¤he Zadar"/>
    <s v="High-Priced"/>
    <x v="3"/>
    <n v="62671"/>
  </r>
  <r>
    <x v="19"/>
    <s v="Galeon power boats"/>
    <x v="4"/>
    <x v="41"/>
    <x v="569"/>
    <n v="3.46"/>
    <x v="2"/>
    <x v="429"/>
    <n v="240000"/>
    <s v="Germany "/>
    <s v=" Lake Constance "/>
    <s v="High-Priced"/>
    <x v="1"/>
    <n v="203469"/>
  </r>
  <r>
    <x v="19"/>
    <s v="Cayman power boats"/>
    <x v="4"/>
    <x v="26"/>
    <x v="570"/>
    <n v="4.24"/>
    <x v="2"/>
    <x v="270"/>
    <n v="240000"/>
    <s v="Italy "/>
    <s v=" Sardegna "/>
    <s v="High-Priced"/>
    <x v="3"/>
    <n v="116749"/>
  </r>
  <r>
    <x v="11"/>
    <s v="Sunseeker power boats"/>
    <x v="4"/>
    <x v="44"/>
    <x v="571"/>
    <n v="4.29"/>
    <x v="2"/>
    <x v="62"/>
    <n v="239900"/>
    <s v="Croatia (Hrvatska) "/>
    <s v=" NÃƒÂ¤he Zadar/Kroatien"/>
    <s v="High-Priced"/>
    <x v="3"/>
    <n v="62671"/>
  </r>
  <r>
    <x v="21"/>
    <s v="BÃƒÂ©nÃƒÂ©teau power boats"/>
    <x v="15"/>
    <x v="0"/>
    <x v="187"/>
    <n v="3.35"/>
    <x v="2"/>
    <x v="12"/>
    <n v="239896"/>
    <s v="Switzerland "/>
    <s v=" Stansstad"/>
    <s v="High-Priced"/>
    <x v="1"/>
    <n v="316879"/>
  </r>
  <r>
    <x v="11"/>
    <s v="Jeanneau power boats"/>
    <x v="16"/>
    <x v="0"/>
    <x v="316"/>
    <n v="3.32"/>
    <x v="2"/>
    <x v="347"/>
    <n v="239190"/>
    <s v="Germany "/>
    <s v=" BÃƒÂ¶nningstedt"/>
    <s v="High-Priced"/>
    <x v="1"/>
    <n v="203469"/>
  </r>
  <r>
    <x v="11"/>
    <s v="Majesty Yachts power boats"/>
    <x v="4"/>
    <x v="44"/>
    <x v="384"/>
    <n v="4"/>
    <x v="2"/>
    <x v="288"/>
    <n v="245000"/>
    <s v="Croatia (Hrvatska) "/>
    <s v=" Kvarner"/>
    <s v="High-Priced"/>
    <x v="3"/>
    <n v="62671"/>
  </r>
  <r>
    <x v="11"/>
    <s v="Fairline power boats"/>
    <x v="4"/>
    <x v="44"/>
    <x v="572"/>
    <n v="3.98"/>
    <x v="2"/>
    <x v="81"/>
    <n v="245000"/>
    <s v="United Kingdom "/>
    <s v=" Essex"/>
    <s v="High-Priced"/>
    <x v="3"/>
    <n v="12005"/>
  </r>
  <r>
    <x v="11"/>
    <s v="Catfish power boats"/>
    <x v="2"/>
    <x v="23"/>
    <x v="573"/>
    <n v="4.5"/>
    <x v="5"/>
    <x v="19"/>
    <n v="245000"/>
    <s v="Netherlands "/>
    <s v=" Schip ligt in Roermond, bezichtiging op afspraak /"/>
    <s v="High-Priced"/>
    <x v="3"/>
    <n v="50666"/>
  </r>
  <r>
    <x v="11"/>
    <s v="Falcon Yachts power boats"/>
    <x v="4"/>
    <x v="51"/>
    <x v="506"/>
    <n v="5.7"/>
    <x v="2"/>
    <x v="201"/>
    <n v="245000"/>
    <s v="Greece "/>
    <s v=" Athen"/>
    <s v="High-Priced"/>
    <x v="4"/>
    <n v="4540"/>
  </r>
  <r>
    <x v="3"/>
    <s v="Boesch power boats"/>
    <x v="3"/>
    <x v="28"/>
    <x v="56"/>
    <n v="2.5"/>
    <x v="6"/>
    <x v="18"/>
    <n v="245000"/>
    <s v="Austria "/>
    <s v=" WÃƒÂ¶rthersee "/>
    <s v="High-Priced"/>
    <x v="2"/>
    <n v="12666"/>
  </r>
  <r>
    <x v="2"/>
    <s v="Sea Ray power boats"/>
    <x v="15"/>
    <x v="0"/>
    <x v="178"/>
    <n v="2.74"/>
    <x v="2"/>
    <x v="186"/>
    <n v="245000"/>
    <s v="Austria "/>
    <s v=" Linz"/>
    <s v="High-Priced"/>
    <x v="1"/>
    <n v="12666"/>
  </r>
  <r>
    <x v="21"/>
    <s v="Sunseeker power boats"/>
    <x v="4"/>
    <x v="20"/>
    <x v="574"/>
    <n v="5.05"/>
    <x v="2"/>
    <x v="73"/>
    <n v="245000"/>
    <s v="Spain "/>
    <s v=" Costa Blanca "/>
    <s v="High-Priced"/>
    <x v="3"/>
    <n v="60234"/>
  </r>
  <r>
    <x v="19"/>
    <s v="Princess power boats"/>
    <x v="4"/>
    <x v="7"/>
    <x v="540"/>
    <n v="4.62"/>
    <x v="2"/>
    <x v="345"/>
    <n v="245000"/>
    <s v="Portugal "/>
    <s v=" Vilamoura"/>
    <s v="High-Priced"/>
    <x v="3"/>
    <n v="13337"/>
  </r>
  <r>
    <x v="2"/>
    <s v="Boston Whaler power boats"/>
    <x v="3"/>
    <x v="1"/>
    <x v="175"/>
    <n v="2.74"/>
    <x v="2"/>
    <x v="253"/>
    <n v="245000"/>
    <s v="Spain "/>
    <s v=" Baleares "/>
    <s v="High-Priced"/>
    <x v="1"/>
    <n v="60234"/>
  </r>
  <r>
    <x v="19"/>
    <s v="Azimut power boats"/>
    <x v="4"/>
    <x v="47"/>
    <x v="294"/>
    <n v="4.22"/>
    <x v="2"/>
    <x v="336"/>
    <n v="245000"/>
    <s v="Spain "/>
    <s v=" Mallorca "/>
    <s v="High-Priced"/>
    <x v="3"/>
    <n v="60234"/>
  </r>
  <r>
    <x v="11"/>
    <s v="Nimbus power boats"/>
    <x v="4"/>
    <x v="52"/>
    <x v="48"/>
    <n v="3.9"/>
    <x v="2"/>
    <x v="57"/>
    <n v="249000"/>
    <s v="Denmark "/>
    <s v=" NÃƒÂ¤he Kopenhagen"/>
    <s v="High-Priced"/>
    <x v="3"/>
    <n v="10235"/>
  </r>
  <r>
    <x v="10"/>
    <s v="Valk power boats"/>
    <x v="2"/>
    <x v="3"/>
    <x v="575"/>
    <n v="4.3499999999999996"/>
    <x v="5"/>
    <x v="21"/>
    <n v="249000"/>
    <s v="Netherlands "/>
    <s v=" In verkoophaven"/>
    <s v="High-Priced"/>
    <x v="3"/>
    <n v="50666"/>
  </r>
  <r>
    <x v="11"/>
    <s v="Fairline power boats"/>
    <x v="4"/>
    <x v="44"/>
    <x v="576"/>
    <n v="4.26"/>
    <x v="2"/>
    <x v="128"/>
    <n v="249000"/>
    <s v="Croatia (Hrvatska) "/>
    <n v="22000"/>
    <s v="High-Priced"/>
    <x v="3"/>
    <n v="62671"/>
  </r>
  <r>
    <x v="11"/>
    <s v="Pedrazzini power boats"/>
    <x v="3"/>
    <x v="46"/>
    <x v="82"/>
    <n v="2.8"/>
    <x v="6"/>
    <x v="176"/>
    <n v="249000"/>
    <s v="Germany "/>
    <s v=" Brandenburg "/>
    <s v="High-Priced"/>
    <x v="1"/>
    <n v="203469"/>
  </r>
  <r>
    <x v="19"/>
    <s v="Rodman power boats"/>
    <x v="4"/>
    <x v="44"/>
    <x v="471"/>
    <n v="4.28"/>
    <x v="3"/>
    <x v="298"/>
    <n v="249000"/>
    <s v="France "/>
    <s v=" LA GRANDE MOTTE, LA GRANDE MOTTE"/>
    <s v="High-Priced"/>
    <x v="3"/>
    <n v="79308"/>
  </r>
  <r>
    <x v="10"/>
    <s v="Linssen power boats"/>
    <x v="4"/>
    <x v="42"/>
    <x v="577"/>
    <n v="4.3499999999999996"/>
    <x v="5"/>
    <x v="32"/>
    <n v="249000"/>
    <s v="Germany "/>
    <s v=" INFO DD-YACHTING"/>
    <s v="High-Priced"/>
    <x v="3"/>
    <n v="203469"/>
  </r>
  <r>
    <x v="11"/>
    <s v="AXOPAR power boats"/>
    <x v="7"/>
    <x v="1"/>
    <x v="209"/>
    <n v="3.35"/>
    <x v="2"/>
    <x v="338"/>
    <n v="249000"/>
    <s v="Germany "/>
    <s v=" Ausstellungshalle Traben-Trarbach"/>
    <s v="High-Priced"/>
    <x v="1"/>
    <n v="203469"/>
  </r>
  <r>
    <x v="11"/>
    <s v="Fairline power boats"/>
    <x v="2"/>
    <x v="52"/>
    <x v="576"/>
    <n v="4.2699999999999996"/>
    <x v="2"/>
    <x v="16"/>
    <n v="249000"/>
    <s v="Croatia (Hrvatska) "/>
    <s v=" Sibenic"/>
    <s v="High-Priced"/>
    <x v="3"/>
    <n v="62671"/>
  </r>
  <r>
    <x v="19"/>
    <s v="Numarine power boats"/>
    <x v="2"/>
    <x v="52"/>
    <x v="578"/>
    <n v="4.45"/>
    <x v="2"/>
    <x v="7"/>
    <n v="249000"/>
    <s v="Croatia (Hrvatska) "/>
    <s v=" onbekend"/>
    <s v="High-Priced"/>
    <x v="3"/>
    <n v="62671"/>
  </r>
  <r>
    <x v="21"/>
    <s v="Jeanneau power boats"/>
    <x v="3"/>
    <x v="0"/>
    <x v="316"/>
    <n v="3.32"/>
    <x v="3"/>
    <x v="237"/>
    <n v="249000"/>
    <s v="France "/>
    <s v=" Les Marines de Cogolin, France"/>
    <s v="High-Priced"/>
    <x v="1"/>
    <n v="79308"/>
  </r>
  <r>
    <x v="11"/>
    <s v="Marex power boats"/>
    <x v="4"/>
    <x v="8"/>
    <x v="465"/>
    <n v="3.3"/>
    <x v="2"/>
    <x v="213"/>
    <n v="249000"/>
    <s v="Germany "/>
    <s v=" Berlin "/>
    <s v="High-Priced"/>
    <x v="1"/>
    <n v="203469"/>
  </r>
  <r>
    <x v="11"/>
    <s v="Sunseeker power boats"/>
    <x v="4"/>
    <x v="37"/>
    <x v="493"/>
    <n v="4.4800000000000004"/>
    <x v="2"/>
    <x v="93"/>
    <n v="230000"/>
    <s v="United Kingdom "/>
    <s v=" Poole"/>
    <s v="High-Priced"/>
    <x v="3"/>
    <n v="12005"/>
  </r>
  <r>
    <x v="21"/>
    <s v="Jeanneau power boats"/>
    <x v="15"/>
    <x v="8"/>
    <x v="372"/>
    <n v="3.05"/>
    <x v="3"/>
    <x v="430"/>
    <n v="229950"/>
    <s v="United Kingdom "/>
    <s v=" Lincoln, Lincoln"/>
    <s v="High-Priced"/>
    <x v="1"/>
    <n v="12005"/>
  </r>
  <r>
    <x v="11"/>
    <s v="Delphia power boats"/>
    <x v="0"/>
    <x v="0"/>
    <x v="579"/>
    <n v="4.26"/>
    <x v="2"/>
    <x v="300"/>
    <n v="251388"/>
    <s v="Poland "/>
    <s v=" ab Werk"/>
    <s v="High-Priced"/>
    <x v="3"/>
    <n v="5204"/>
  </r>
  <r>
    <x v="11"/>
    <s v="Sunseeker power boats"/>
    <x v="4"/>
    <x v="26"/>
    <x v="580"/>
    <n v="4.42"/>
    <x v="2"/>
    <x v="307"/>
    <n v="229000"/>
    <s v="United Kingdom "/>
    <s v=" Torquay"/>
    <s v="High-Priced"/>
    <x v="3"/>
    <n v="12005"/>
  </r>
  <r>
    <x v="11"/>
    <s v="BÃƒÂ©nÃƒÂ©teau power boats"/>
    <x v="4"/>
    <x v="28"/>
    <x v="367"/>
    <n v="2.75"/>
    <x v="3"/>
    <x v="271"/>
    <n v="251000"/>
    <s v="France "/>
    <s v=" Yvoire, France"/>
    <s v="High-Priced"/>
    <x v="1"/>
    <n v="79308"/>
  </r>
  <r>
    <x v="11"/>
    <s v="Azimut power boats"/>
    <x v="16"/>
    <x v="0"/>
    <x v="395"/>
    <n v="3.5"/>
    <x v="2"/>
    <x v="140"/>
    <n v="251000"/>
    <s v="Switzerland "/>
    <s v=" noch in Produktion"/>
    <s v="High-Priced"/>
    <x v="1"/>
    <n v="316879"/>
  </r>
  <r>
    <x v="19"/>
    <s v="Posillipo power boats"/>
    <x v="4"/>
    <x v="9"/>
    <x v="581"/>
    <n v="4.76"/>
    <x v="2"/>
    <x v="110"/>
    <n v="250000"/>
    <s v="Italy "/>
    <s v=" Sardegna "/>
    <s v="High-Priced"/>
    <x v="3"/>
    <n v="116749"/>
  </r>
  <r>
    <x v="11"/>
    <s v="C.N. Tigullio power boats"/>
    <x v="4"/>
    <x v="20"/>
    <x v="582"/>
    <n v="5.3"/>
    <x v="6"/>
    <x v="397"/>
    <n v="250000"/>
    <s v="Italy "/>
    <s v=" Toscana "/>
    <s v="High-Priced"/>
    <x v="4"/>
    <n v="116749"/>
  </r>
  <r>
    <x v="21"/>
    <s v="Sunseeker power boats"/>
    <x v="4"/>
    <x v="43"/>
    <x v="583"/>
    <n v="4.4400000000000004"/>
    <x v="2"/>
    <x v="96"/>
    <n v="250000"/>
    <s v="Portugal "/>
    <s v=" Lisbon"/>
    <s v="High-Priced"/>
    <x v="3"/>
    <n v="13337"/>
  </r>
  <r>
    <x v="21"/>
    <s v="Tiara power boats"/>
    <x v="4"/>
    <x v="23"/>
    <x v="443"/>
    <n v="4.42"/>
    <x v="2"/>
    <x v="271"/>
    <n v="250000"/>
    <s v="Spain "/>
    <s v=" Mallorca "/>
    <s v="High-Priced"/>
    <x v="3"/>
    <n v="60234"/>
  </r>
  <r>
    <x v="21"/>
    <s v="Galeon power boats"/>
    <x v="15"/>
    <x v="8"/>
    <x v="187"/>
    <n v="3.35"/>
    <x v="2"/>
    <x v="156"/>
    <n v="250000"/>
    <s v="Italy "/>
    <s v=" Lombardia - Trentino Alto Adige "/>
    <s v="High-Priced"/>
    <x v="1"/>
    <n v="116749"/>
  </r>
  <r>
    <x v="11"/>
    <s v="Sunseeker power boats"/>
    <x v="4"/>
    <x v="52"/>
    <x v="388"/>
    <n v="4"/>
    <x v="2"/>
    <x v="27"/>
    <n v="259000"/>
    <s v="Croatia (Hrvatska) "/>
    <s v=" Dalmatia"/>
    <s v="High-Priced"/>
    <x v="3"/>
    <n v="62671"/>
  </r>
  <r>
    <x v="11"/>
    <s v="Jeanneau power boats"/>
    <x v="4"/>
    <x v="45"/>
    <x v="293"/>
    <n v="3.84"/>
    <x v="2"/>
    <x v="336"/>
    <n v="259000"/>
    <s v="Italy "/>
    <s v=" Liguria "/>
    <s v="High-Priced"/>
    <x v="1"/>
    <n v="116749"/>
  </r>
  <r>
    <x v="19"/>
    <s v="Sealine power boats"/>
    <x v="4"/>
    <x v="41"/>
    <x v="253"/>
    <n v="3.77"/>
    <x v="2"/>
    <x v="347"/>
    <n v="259000"/>
    <s v="Spain "/>
    <s v=" Alicante"/>
    <s v="High-Priced"/>
    <x v="1"/>
    <n v="60234"/>
  </r>
  <r>
    <x v="21"/>
    <s v="Fairline power boats"/>
    <x v="4"/>
    <x v="26"/>
    <x v="584"/>
    <n v="4.08"/>
    <x v="3"/>
    <x v="7"/>
    <n v="259000"/>
    <s v="France "/>
    <s v=" Cogolin, Cogolin"/>
    <s v="High-Priced"/>
    <x v="3"/>
    <n v="79308"/>
  </r>
  <r>
    <x v="19"/>
    <s v="Doqueve power boats"/>
    <x v="2"/>
    <x v="52"/>
    <x v="525"/>
    <n v="4.5999999999999996"/>
    <x v="2"/>
    <x v="119"/>
    <n v="259000"/>
    <s v="Spain "/>
    <s v=" MURCIA (ES)"/>
    <s v="High-Priced"/>
    <x v="3"/>
    <n v="60234"/>
  </r>
  <r>
    <x v="3"/>
    <s v="SAY power boats"/>
    <x v="11"/>
    <x v="8"/>
    <x v="489"/>
    <n v="2.78"/>
    <x v="8"/>
    <x v="351"/>
    <n v="259000"/>
    <s v="Germany "/>
    <s v=" LÃƒÂ¼becker Bucht "/>
    <s v="High-Priced"/>
    <x v="1"/>
    <n v="203469"/>
  </r>
  <r>
    <x v="21"/>
    <s v="Marex power boats"/>
    <x v="15"/>
    <x v="0"/>
    <x v="465"/>
    <n v="3.3"/>
    <x v="2"/>
    <x v="128"/>
    <n v="250120"/>
    <s v="Denmark "/>
    <s v=" Ab vÃƒÂ¦rft"/>
    <s v="High-Priced"/>
    <x v="1"/>
    <n v="10235"/>
  </r>
  <r>
    <x v="19"/>
    <s v="BÃƒÂ©nÃƒÂ©teau power boats"/>
    <x v="15"/>
    <x v="1"/>
    <x v="465"/>
    <n v="3.53"/>
    <x v="2"/>
    <x v="291"/>
    <n v="258000"/>
    <s v="Switzerland "/>
    <s v=" VierwaldstÃƒÂ¤ttersee "/>
    <s v="High-Priced"/>
    <x v="1"/>
    <n v="316879"/>
  </r>
  <r>
    <x v="21"/>
    <s v="Egemar power boats"/>
    <x v="4"/>
    <x v="44"/>
    <x v="585"/>
    <n v="4.0999999999999996"/>
    <x v="2"/>
    <x v="314"/>
    <n v="265000"/>
    <s v="Turkey "/>
    <s v=" GÃƒÂ¶cek"/>
    <s v="High-Priced"/>
    <x v="3"/>
    <n v="3229"/>
  </r>
  <r>
    <x v="11"/>
    <s v="Koopmans power boats"/>
    <x v="4"/>
    <x v="15"/>
    <x v="586"/>
    <n v="5.24"/>
    <x v="5"/>
    <x v="178"/>
    <n v="265000"/>
    <s v="Germany "/>
    <s v=" Norddeutschland"/>
    <s v="High-Priced"/>
    <x v="4"/>
    <n v="203469"/>
  </r>
  <r>
    <x v="11"/>
    <s v="Aquador power boats"/>
    <x v="4"/>
    <x v="57"/>
    <x v="474"/>
    <n v="3.45"/>
    <x v="2"/>
    <x v="427"/>
    <n v="265000"/>
    <s v="Germany "/>
    <s v=" Ostsee "/>
    <s v="High-Priced"/>
    <x v="1"/>
    <n v="203469"/>
  </r>
  <r>
    <x v="53"/>
    <s v="Bavaria power boats"/>
    <x v="3"/>
    <x v="45"/>
    <x v="536"/>
    <n v="3.99"/>
    <x v="2"/>
    <x v="431"/>
    <n v="265000"/>
    <s v="Germany "/>
    <s v=" Brandenburg "/>
    <s v="High-Priced"/>
    <x v="3"/>
    <n v="203469"/>
  </r>
  <r>
    <x v="11"/>
    <s v="Rizzardi power boats"/>
    <x v="4"/>
    <x v="26"/>
    <x v="508"/>
    <n v="4.4000000000000004"/>
    <x v="2"/>
    <x v="182"/>
    <n v="265000"/>
    <s v="Italy "/>
    <s v=" Lazio "/>
    <s v="High-Priced"/>
    <x v="3"/>
    <n v="116749"/>
  </r>
  <r>
    <x v="11"/>
    <s v="Elling power boats"/>
    <x v="4"/>
    <x v="52"/>
    <x v="280"/>
    <n v="4.25"/>
    <x v="2"/>
    <x v="67"/>
    <n v="265000"/>
    <s v="Croatia (Hrvatska) "/>
    <s v=" Pula / Marina Veruda"/>
    <s v="High-Priced"/>
    <x v="3"/>
    <n v="62671"/>
  </r>
  <r>
    <x v="11"/>
    <s v="Elling power boats"/>
    <x v="2"/>
    <x v="3"/>
    <x v="434"/>
    <n v="4.25"/>
    <x v="2"/>
    <x v="113"/>
    <n v="265000"/>
    <s v="Netherlands "/>
    <s v=" In verkoophaven"/>
    <s v="High-Priced"/>
    <x v="3"/>
    <n v="50666"/>
  </r>
  <r>
    <x v="11"/>
    <s v="Frauscher power boats"/>
    <x v="3"/>
    <x v="8"/>
    <x v="465"/>
    <n v="2.98"/>
    <x v="2"/>
    <x v="5"/>
    <n v="265000"/>
    <s v="Switzerland "/>
    <s v=" ASCONA"/>
    <s v="High-Priced"/>
    <x v="1"/>
    <n v="316879"/>
  </r>
  <r>
    <x v="11"/>
    <s v="Sunseeker power boats"/>
    <x v="4"/>
    <x v="26"/>
    <x v="571"/>
    <n v="4.92"/>
    <x v="2"/>
    <x v="288"/>
    <n v="269900"/>
    <s v="Croatia (Hrvatska) "/>
    <s v=" Adria"/>
    <s v="High-Priced"/>
    <x v="3"/>
    <n v="62671"/>
  </r>
  <r>
    <x v="11"/>
    <s v="Pollard power boats"/>
    <x v="2"/>
    <x v="27"/>
    <x v="47"/>
    <n v="4.2"/>
    <x v="5"/>
    <x v="347"/>
    <n v="269500"/>
    <s v="Netherlands "/>
    <s v=" In verkoophaven"/>
    <s v="High-Priced"/>
    <x v="1"/>
    <n v="50666"/>
  </r>
  <r>
    <x v="11"/>
    <s v="Princess power boats"/>
    <x v="4"/>
    <x v="46"/>
    <x v="540"/>
    <n v="4.4800000000000004"/>
    <x v="2"/>
    <x v="112"/>
    <n v="269500"/>
    <s v="Croatia (Hrvatska) "/>
    <s v=" Istrien"/>
    <s v="High-Priced"/>
    <x v="3"/>
    <n v="62671"/>
  </r>
  <r>
    <x v="11"/>
    <s v="Invictus power boats"/>
    <x v="11"/>
    <x v="1"/>
    <x v="187"/>
    <n v="3.03"/>
    <x v="2"/>
    <x v="94"/>
    <n v="269400"/>
    <s v="Switzerland "/>
    <s v=" Lago Maggiore "/>
    <s v="High-Priced"/>
    <x v="1"/>
    <n v="316879"/>
  </r>
  <r>
    <x v="19"/>
    <s v="Fairline power boats"/>
    <x v="4"/>
    <x v="42"/>
    <x v="566"/>
    <n v="4.6500000000000004"/>
    <x v="2"/>
    <x v="133"/>
    <n v="269000"/>
    <s v="Spain "/>
    <s v=" onbekend"/>
    <s v="High-Priced"/>
    <x v="3"/>
    <n v="60234"/>
  </r>
  <r>
    <x v="21"/>
    <s v="Azimut power boats"/>
    <x v="2"/>
    <x v="44"/>
    <x v="587"/>
    <n v="4.22"/>
    <x v="2"/>
    <x v="114"/>
    <n v="269000"/>
    <s v="Italy "/>
    <s v=" Campania "/>
    <s v="High-Priced"/>
    <x v="3"/>
    <n v="116749"/>
  </r>
  <r>
    <x v="10"/>
    <s v="Smelne power boats"/>
    <x v="4"/>
    <x v="26"/>
    <x v="588"/>
    <n v="4.4000000000000004"/>
    <x v="5"/>
    <x v="200"/>
    <n v="269000"/>
    <s v="Netherlands "/>
    <s v=" Boat is not in our sales harbour, viewing after ap"/>
    <s v="High-Priced"/>
    <x v="3"/>
    <n v="50666"/>
  </r>
  <r>
    <x v="21"/>
    <s v="Fairline power boats"/>
    <x v="4"/>
    <x v="47"/>
    <x v="572"/>
    <n v="4.04"/>
    <x v="2"/>
    <x v="58"/>
    <n v="269000"/>
    <s v="Italy "/>
    <s v=" Campania "/>
    <s v="High-Priced"/>
    <x v="3"/>
    <n v="116749"/>
  </r>
  <r>
    <x v="11"/>
    <s v="Seaway power boats"/>
    <x v="4"/>
    <x v="8"/>
    <x v="407"/>
    <n v="3.75"/>
    <x v="2"/>
    <x v="101"/>
    <n v="269000"/>
    <s v="Italy "/>
    <s v=" INFO DD-YACHTING"/>
    <s v="High-Priced"/>
    <x v="1"/>
    <n v="116749"/>
  </r>
  <r>
    <x v="19"/>
    <s v="Princess power boats"/>
    <x v="4"/>
    <x v="9"/>
    <x v="589"/>
    <n v="4.8"/>
    <x v="2"/>
    <x v="71"/>
    <n v="269000"/>
    <s v="Belgium "/>
    <s v=" Op aanvraag - Auf Anfrage - On request"/>
    <s v="High-Priced"/>
    <x v="3"/>
    <n v="7904"/>
  </r>
  <r>
    <x v="10"/>
    <s v="Linssen power boats"/>
    <x v="4"/>
    <x v="45"/>
    <x v="474"/>
    <n v="3.4"/>
    <x v="5"/>
    <x v="174"/>
    <n v="269000"/>
    <s v="Netherlands "/>
    <s v=" Limburg "/>
    <s v="High-Priced"/>
    <x v="1"/>
    <n v="50666"/>
  </r>
  <r>
    <x v="19"/>
    <s v="Jeanneau power boats"/>
    <x v="4"/>
    <x v="45"/>
    <x v="555"/>
    <n v="3.84"/>
    <x v="3"/>
    <x v="300"/>
    <n v="269000"/>
    <s v="France "/>
    <s v=" LA GRANDE MOTTE, France"/>
    <s v="High-Priced"/>
    <x v="1"/>
    <n v="79308"/>
  </r>
  <r>
    <x v="11"/>
    <s v="Fairline power boats"/>
    <x v="4"/>
    <x v="42"/>
    <x v="590"/>
    <n v="4.6900000000000004"/>
    <x v="2"/>
    <x v="246"/>
    <n v="269000"/>
    <s v="Netherlands "/>
    <s v=" On Request"/>
    <s v="High-Priced"/>
    <x v="3"/>
    <n v="50666"/>
  </r>
  <r>
    <x v="11"/>
    <s v="Azimut power boats"/>
    <x v="4"/>
    <x v="44"/>
    <x v="487"/>
    <n v="4.3600000000000003"/>
    <x v="3"/>
    <x v="7"/>
    <n v="275000"/>
    <s v="Germany "/>
    <s v=" Norddeutschland"/>
    <s v="High-Priced"/>
    <x v="3"/>
    <n v="203469"/>
  </r>
  <r>
    <x v="11"/>
    <s v="Sunseeker power boats"/>
    <x v="4"/>
    <x v="52"/>
    <x v="580"/>
    <n v="4.3"/>
    <x v="2"/>
    <x v="196"/>
    <n v="275000"/>
    <s v="France "/>
    <s v=" Gruissan"/>
    <s v="High-Priced"/>
    <x v="3"/>
    <n v="79308"/>
  </r>
  <r>
    <x v="10"/>
    <s v="Linssen power boats"/>
    <x v="4"/>
    <x v="45"/>
    <x v="474"/>
    <n v="3.4"/>
    <x v="5"/>
    <x v="0"/>
    <n v="275000"/>
    <s v="Germany "/>
    <s v=" Ostsee "/>
    <s v="High-Priced"/>
    <x v="1"/>
    <n v="203469"/>
  </r>
  <r>
    <x v="11"/>
    <s v="Trader Motor Yachts power boats"/>
    <x v="4"/>
    <x v="37"/>
    <x v="591"/>
    <n v="4.58"/>
    <x v="2"/>
    <x v="99"/>
    <n v="275000"/>
    <s v="Germany "/>
    <s v=" LÃƒÂ¼becker Bucht "/>
    <s v="High-Priced"/>
    <x v="3"/>
    <n v="203469"/>
  </r>
  <r>
    <x v="5"/>
    <s v="Nimbus power boats"/>
    <x v="15"/>
    <x v="0"/>
    <x v="242"/>
    <n v="3.25"/>
    <x v="2"/>
    <x v="311"/>
    <n v="275000"/>
    <s v="Germany "/>
    <s v=" Mosel "/>
    <s v="High-Priced"/>
    <x v="1"/>
    <n v="203469"/>
  </r>
  <r>
    <x v="11"/>
    <s v="BÃƒÂ©nÃƒÂ©teau power boats"/>
    <x v="4"/>
    <x v="28"/>
    <x v="403"/>
    <n v="3.39"/>
    <x v="2"/>
    <x v="48"/>
    <n v="275000"/>
    <s v="Croatia (Hrvatska) "/>
    <s v=" Kroatien"/>
    <s v="High-Priced"/>
    <x v="1"/>
    <n v="62671"/>
  </r>
  <r>
    <x v="5"/>
    <s v="Nimbus power boats"/>
    <x v="16"/>
    <x v="0"/>
    <x v="242"/>
    <n v="3.25"/>
    <x v="2"/>
    <x v="94"/>
    <n v="275000"/>
    <s v="Sweden "/>
    <s v=" In Produktion"/>
    <s v="High-Priced"/>
    <x v="1"/>
    <n v="2644"/>
  </r>
  <r>
    <x v="11"/>
    <s v="Galeon power boats"/>
    <x v="4"/>
    <x v="45"/>
    <x v="201"/>
    <n v="3.66"/>
    <x v="2"/>
    <x v="432"/>
    <n v="275000"/>
    <s v="Germany "/>
    <s v=" Lake Constance "/>
    <s v="High-Priced"/>
    <x v="1"/>
    <n v="203469"/>
  </r>
  <r>
    <x v="11"/>
    <s v="Azimut power boats"/>
    <x v="4"/>
    <x v="52"/>
    <x v="592"/>
    <n v="4.3600000000000003"/>
    <x v="2"/>
    <x v="391"/>
    <n v="275000"/>
    <s v="Austria "/>
    <s v=" Kroatien"/>
    <s v="High-Priced"/>
    <x v="3"/>
    <n v="12666"/>
  </r>
  <r>
    <x v="21"/>
    <s v="Sunseeker power boats"/>
    <x v="4"/>
    <x v="52"/>
    <x v="434"/>
    <n v="4.3"/>
    <x v="2"/>
    <x v="234"/>
    <n v="275000"/>
    <s v="Spain "/>
    <s v=" Mallorca "/>
    <s v="High-Priced"/>
    <x v="3"/>
    <n v="60234"/>
  </r>
  <r>
    <x v="21"/>
    <s v="Jeanneau power boats"/>
    <x v="15"/>
    <x v="0"/>
    <x v="593"/>
    <n v="3.61"/>
    <x v="3"/>
    <x v="200"/>
    <n v="254950"/>
    <s v="United Kingdom "/>
    <s v=" Lincoln, Lincoln"/>
    <s v="High-Priced"/>
    <x v="1"/>
    <n v="12005"/>
  </r>
  <r>
    <x v="3"/>
    <s v="Frauscher power boats"/>
    <x v="3"/>
    <x v="1"/>
    <x v="465"/>
    <n v="2.92"/>
    <x v="2"/>
    <x v="433"/>
    <n v="306000"/>
    <s v="Switzerland "/>
    <s v=" Lago Maggiore "/>
    <s v="High-Priced"/>
    <x v="1"/>
    <n v="316879"/>
  </r>
  <r>
    <x v="10"/>
    <s v="BÃƒÂ©nÃƒÂ©teau power boats"/>
    <x v="4"/>
    <x v="8"/>
    <x v="594"/>
    <n v="3.96"/>
    <x v="3"/>
    <x v="173"/>
    <n v="279500"/>
    <s v="France "/>
    <s v=" LORIENT, France"/>
    <s v="High-Priced"/>
    <x v="1"/>
    <n v="79308"/>
  </r>
  <r>
    <x v="11"/>
    <s v="Atlantis power boats"/>
    <x v="4"/>
    <x v="52"/>
    <x v="590"/>
    <n v="4.6500000000000004"/>
    <x v="2"/>
    <x v="48"/>
    <n v="279000"/>
    <s v="Spain "/>
    <s v=" MÃƒÂ¡laga"/>
    <s v="High-Priced"/>
    <x v="3"/>
    <n v="60234"/>
  </r>
  <r>
    <x v="19"/>
    <s v="Princess power boats"/>
    <x v="4"/>
    <x v="37"/>
    <x v="551"/>
    <n v="4.47"/>
    <x v="2"/>
    <x v="372"/>
    <n v="279000"/>
    <s v="Portugal "/>
    <s v=" Vilamoura"/>
    <s v="High-Priced"/>
    <x v="3"/>
    <n v="13337"/>
  </r>
  <r>
    <x v="19"/>
    <s v="BÃƒÂ©nÃƒÂ©teau power boats"/>
    <x v="4"/>
    <x v="27"/>
    <x v="279"/>
    <n v="4.04"/>
    <x v="3"/>
    <x v="178"/>
    <n v="279000"/>
    <s v="France "/>
    <s v=" Lorient, Lorient"/>
    <s v="High-Priced"/>
    <x v="3"/>
    <n v="79308"/>
  </r>
  <r>
    <x v="11"/>
    <s v="Sealine power boats"/>
    <x v="4"/>
    <x v="55"/>
    <x v="386"/>
    <n v="4.51"/>
    <x v="2"/>
    <x v="296"/>
    <n v="279000"/>
    <s v="Spain "/>
    <s v=" Urbanitzacio Galatzo"/>
    <s v="High-Priced"/>
    <x v="3"/>
    <n v="60234"/>
  </r>
  <r>
    <x v="11"/>
    <s v="Fairline power boats"/>
    <x v="4"/>
    <x v="3"/>
    <x v="576"/>
    <n v="4.2699999999999996"/>
    <x v="2"/>
    <x v="109"/>
    <n v="279000"/>
    <s v="Spain "/>
    <s v=" Mallorca "/>
    <s v="High-Priced"/>
    <x v="3"/>
    <n v="60234"/>
  </r>
  <r>
    <x v="21"/>
    <s v="BÃƒÂ©nÃƒÂ©teau power boats"/>
    <x v="4"/>
    <x v="17"/>
    <x v="595"/>
    <n v="4.2699999999999996"/>
    <x v="2"/>
    <x v="27"/>
    <n v="279000"/>
    <s v="Croatia (Hrvatska) "/>
    <s v=" INFO DD-YACHTING"/>
    <s v="High-Priced"/>
    <x v="3"/>
    <n v="62671"/>
  </r>
  <r>
    <x v="11"/>
    <s v="Cayman power boats"/>
    <x v="4"/>
    <x v="52"/>
    <x v="337"/>
    <n v="4.6500000000000004"/>
    <x v="2"/>
    <x v="405"/>
    <n v="279000"/>
    <s v="Croatia (Hrvatska) "/>
    <s v=" Split"/>
    <s v="High-Priced"/>
    <x v="3"/>
    <n v="62671"/>
  </r>
  <r>
    <x v="10"/>
    <s v="Pikmeerkruiser power boats"/>
    <x v="2"/>
    <x v="47"/>
    <x v="596"/>
    <n v="4.3499999999999996"/>
    <x v="5"/>
    <x v="126"/>
    <n v="279000"/>
    <s v="Netherlands "/>
    <s v=" Grou."/>
    <s v="High-Priced"/>
    <x v="3"/>
    <n v="50666"/>
  </r>
  <r>
    <x v="21"/>
    <s v="Menorquin power boats"/>
    <x v="4"/>
    <x v="23"/>
    <x v="519"/>
    <n v="5"/>
    <x v="3"/>
    <x v="323"/>
    <n v="279000"/>
    <s v="Spain "/>
    <s v=" Calafat, Espagne"/>
    <s v="High-Priced"/>
    <x v="3"/>
    <n v="60234"/>
  </r>
  <r>
    <x v="10"/>
    <s v="BÃƒÂ©nÃƒÂ©teau power boats"/>
    <x v="4"/>
    <x v="28"/>
    <x v="597"/>
    <n v="4.25"/>
    <x v="2"/>
    <x v="296"/>
    <n v="285000"/>
    <s v="Germany "/>
    <s v=" N.-Deutschland"/>
    <s v="High-Priced"/>
    <x v="3"/>
    <n v="203469"/>
  </r>
  <r>
    <x v="21"/>
    <s v="Prestige Yachts power boats"/>
    <x v="4"/>
    <x v="28"/>
    <x v="534"/>
    <n v="4.16"/>
    <x v="3"/>
    <x v="345"/>
    <n v="285000"/>
    <s v="Spain "/>
    <s v=" Palma, Espagne"/>
    <s v="High-Priced"/>
    <x v="3"/>
    <n v="60234"/>
  </r>
  <r>
    <x v="19"/>
    <s v="Riviera power boats"/>
    <x v="4"/>
    <x v="43"/>
    <x v="329"/>
    <n v="4.88"/>
    <x v="3"/>
    <x v="352"/>
    <n v="285000"/>
    <s v="Spain "/>
    <s v=" Mallorca "/>
    <s v="High-Priced"/>
    <x v="3"/>
    <n v="60234"/>
  </r>
  <r>
    <x v="21"/>
    <s v="Jeanneau power boats"/>
    <x v="4"/>
    <x v="57"/>
    <x v="511"/>
    <n v="4.13"/>
    <x v="3"/>
    <x v="318"/>
    <n v="285000"/>
    <s v="France "/>
    <s v=" Saint-Cast-le-Guildo, France"/>
    <s v="High-Priced"/>
    <x v="3"/>
    <n v="79308"/>
  </r>
  <r>
    <x v="21"/>
    <s v="Cantieri Nautici Dalla Pieta power boats"/>
    <x v="4"/>
    <x v="23"/>
    <x v="598"/>
    <n v="4.1500000000000004"/>
    <x v="2"/>
    <x v="174"/>
    <n v="285000"/>
    <s v="Italy "/>
    <s v=" Lombardia - Trentino Alto Adige "/>
    <s v="High-Priced"/>
    <x v="3"/>
    <n v="116749"/>
  </r>
  <r>
    <x v="19"/>
    <s v="Raffaelli power boats"/>
    <x v="4"/>
    <x v="26"/>
    <x v="599"/>
    <n v="4.3"/>
    <x v="2"/>
    <x v="381"/>
    <n v="285000"/>
    <s v="Italy "/>
    <s v=" Puglia"/>
    <s v="High-Priced"/>
    <x v="3"/>
    <n v="116749"/>
  </r>
  <r>
    <x v="10"/>
    <s v="Bavaria power boats"/>
    <x v="4"/>
    <x v="8"/>
    <x v="600"/>
    <n v="4.2"/>
    <x v="2"/>
    <x v="63"/>
    <n v="285000"/>
    <s v="Italy "/>
    <s v=" Gardasee"/>
    <s v="High-Priced"/>
    <x v="3"/>
    <n v="116749"/>
  </r>
  <r>
    <x v="19"/>
    <s v="Bavaria power boats"/>
    <x v="4"/>
    <x v="8"/>
    <x v="600"/>
    <n v="4.2"/>
    <x v="2"/>
    <x v="74"/>
    <n v="285000"/>
    <s v="Italy "/>
    <s v=" INFO DD-YACHTING"/>
    <s v="High-Priced"/>
    <x v="3"/>
    <n v="116749"/>
  </r>
  <r>
    <x v="11"/>
    <s v="Prestige Yachts power boats"/>
    <x v="4"/>
    <x v="28"/>
    <x v="601"/>
    <n v="4.17"/>
    <x v="2"/>
    <x v="423"/>
    <n v="284000"/>
    <s v="Spain "/>
    <s v=" Mallorca "/>
    <s v="High-Priced"/>
    <x v="3"/>
    <n v="60234"/>
  </r>
  <r>
    <x v="21"/>
    <s v="BÃƒÂ©nÃƒÂ©teau power boats"/>
    <x v="4"/>
    <x v="1"/>
    <x v="602"/>
    <n v="3.85"/>
    <x v="2"/>
    <x v="288"/>
    <n v="290000"/>
    <s v="Croatia (Hrvatska) "/>
    <s v=" INFO DD-YACHTING"/>
    <s v="High-Priced"/>
    <x v="3"/>
    <n v="62671"/>
  </r>
  <r>
    <x v="21"/>
    <s v="Sunseeker power boats"/>
    <x v="4"/>
    <x v="47"/>
    <x v="571"/>
    <n v="4.29"/>
    <x v="2"/>
    <x v="434"/>
    <n v="290000"/>
    <s v="Switzerland "/>
    <s v=" Griechenland "/>
    <s v="High-Priced"/>
    <x v="3"/>
    <n v="316879"/>
  </r>
  <r>
    <x v="21"/>
    <s v="Absolute power boats"/>
    <x v="4"/>
    <x v="47"/>
    <x v="528"/>
    <n v="4.6500000000000004"/>
    <x v="2"/>
    <x v="99"/>
    <n v="290000"/>
    <s v="Italy "/>
    <s v=" Mar Tirreno"/>
    <s v="High-Priced"/>
    <x v="3"/>
    <n v="116749"/>
  </r>
  <r>
    <x v="10"/>
    <s v="BÃƒÂ©nÃƒÂ©teau power boats"/>
    <x v="15"/>
    <x v="0"/>
    <x v="594"/>
    <n v="3.96"/>
    <x v="3"/>
    <x v="381"/>
    <n v="290000"/>
    <s v="France "/>
    <s v=" Cogolin, France"/>
    <s v="High-Priced"/>
    <x v="1"/>
    <n v="79308"/>
  </r>
  <r>
    <x v="11"/>
    <s v="Sunseeker power boats"/>
    <x v="4"/>
    <x v="4"/>
    <x v="603"/>
    <n v="4.72"/>
    <x v="2"/>
    <x v="22"/>
    <n v="290000"/>
    <s v="Slovenia "/>
    <s v=" Izola / Isola"/>
    <s v="High-Priced"/>
    <x v="3"/>
    <n v="2980"/>
  </r>
  <r>
    <x v="11"/>
    <s v="BÃƒÂ©nÃƒÂ©teau power boats"/>
    <x v="4"/>
    <x v="27"/>
    <x v="365"/>
    <n v="3.85"/>
    <x v="3"/>
    <x v="274"/>
    <n v="290000"/>
    <s v="France "/>
    <s v=" saint cyprien, France, saint cyprien, saint cyprie"/>
    <s v="High-Priced"/>
    <x v="3"/>
    <n v="79308"/>
  </r>
  <r>
    <x v="11"/>
    <s v="BÃƒÂ©nÃƒÂ©teau power boats"/>
    <x v="4"/>
    <x v="27"/>
    <x v="365"/>
    <n v="3.85"/>
    <x v="3"/>
    <x v="119"/>
    <n v="290000"/>
    <s v="France "/>
    <s v=" saint cyprien, saint cyprien"/>
    <s v="High-Priced"/>
    <x v="3"/>
    <n v="79308"/>
  </r>
  <r>
    <x v="11"/>
    <s v="Fairline power boats"/>
    <x v="4"/>
    <x v="3"/>
    <x v="604"/>
    <n v="4.87"/>
    <x v="2"/>
    <x v="94"/>
    <n v="290000"/>
    <s v="Greece "/>
    <s v=" Mykonos Island"/>
    <s v="High-Priced"/>
    <x v="3"/>
    <n v="4540"/>
  </r>
  <r>
    <x v="11"/>
    <s v="Fountaine Pajot power boats"/>
    <x v="2"/>
    <x v="3"/>
    <x v="509"/>
    <n v="6.35"/>
    <x v="3"/>
    <x v="48"/>
    <n v="290000"/>
    <s v="France "/>
    <s v=" Canet-en-Roussillon, France"/>
    <s v="High-Priced"/>
    <x v="3"/>
    <n v="79308"/>
  </r>
  <r>
    <x v="11"/>
    <s v="Fairline power boats"/>
    <x v="4"/>
    <x v="52"/>
    <x v="605"/>
    <n v="4.0199999999999996"/>
    <x v="2"/>
    <x v="300"/>
    <n v="290000"/>
    <s v="Monaco "/>
    <s v=" ."/>
    <s v="High-Priced"/>
    <x v="3"/>
    <n v="649"/>
  </r>
  <r>
    <x v="11"/>
    <s v="Cantieri Estensi power boats"/>
    <x v="2"/>
    <x v="17"/>
    <x v="606"/>
    <n v="4.3"/>
    <x v="2"/>
    <x v="320"/>
    <n v="290000"/>
    <s v="Italy "/>
    <s v=" Campania "/>
    <s v="High-Priced"/>
    <x v="1"/>
    <n v="116749"/>
  </r>
  <r>
    <x v="19"/>
    <s v="Princess power boats"/>
    <x v="4"/>
    <x v="37"/>
    <x v="414"/>
    <n v="4.57"/>
    <x v="2"/>
    <x v="130"/>
    <n v="295000"/>
    <s v="Spain "/>
    <s v=" Alicante"/>
    <s v="High-Priced"/>
    <x v="3"/>
    <n v="60234"/>
  </r>
  <r>
    <x v="21"/>
    <s v="BÃƒÂ©nÃƒÂ©teau power boats"/>
    <x v="4"/>
    <x v="27"/>
    <x v="365"/>
    <n v="3.87"/>
    <x v="3"/>
    <x v="273"/>
    <n v="295000"/>
    <s v="France "/>
    <s v=" Antibes, Antibes"/>
    <s v="High-Priced"/>
    <x v="3"/>
    <n v="79308"/>
  </r>
  <r>
    <x v="21"/>
    <s v="Zeeland Jachtbouw power boats"/>
    <x v="4"/>
    <x v="23"/>
    <x v="309"/>
    <n v="4.5"/>
    <x v="5"/>
    <x v="156"/>
    <n v="295000"/>
    <s v="Belgium "/>
    <s v=" Gent"/>
    <s v="High-Priced"/>
    <x v="3"/>
    <n v="7904"/>
  </r>
  <r>
    <x v="11"/>
    <s v="Princess power boats"/>
    <x v="4"/>
    <x v="17"/>
    <x v="607"/>
    <n v="3.99"/>
    <x v="2"/>
    <x v="96"/>
    <n v="295000"/>
    <s v="France "/>
    <s v=" Cannes"/>
    <s v="High-Priced"/>
    <x v="3"/>
    <n v="79308"/>
  </r>
  <r>
    <x v="11"/>
    <s v="Rizzardi power boats"/>
    <x v="4"/>
    <x v="47"/>
    <x v="508"/>
    <n v="4.4000000000000004"/>
    <x v="2"/>
    <x v="318"/>
    <n v="295000"/>
    <s v="Italy "/>
    <s v=" Mar Tirreno"/>
    <s v="High-Priced"/>
    <x v="3"/>
    <n v="116749"/>
  </r>
  <r>
    <x v="11"/>
    <s v="XO Boats power boats"/>
    <x v="4"/>
    <x v="45"/>
    <x v="352"/>
    <n v="3.29"/>
    <x v="1"/>
    <x v="115"/>
    <n v="295000"/>
    <s v="Germany "/>
    <s v=" Berlin "/>
    <s v="High-Priced"/>
    <x v="1"/>
    <n v="203469"/>
  </r>
  <r>
    <x v="10"/>
    <s v="Aquanaut power boats"/>
    <x v="2"/>
    <x v="52"/>
    <x v="353"/>
    <n v="4.3499999999999996"/>
    <x v="5"/>
    <x v="56"/>
    <n v="295000"/>
    <s v="Netherlands "/>
    <s v=" In verkoophaven"/>
    <s v="High-Priced"/>
    <x v="3"/>
    <n v="50666"/>
  </r>
  <r>
    <x v="11"/>
    <s v="VanDutch power boats"/>
    <x v="2"/>
    <x v="17"/>
    <x v="263"/>
    <n v="3.5"/>
    <x v="2"/>
    <x v="10"/>
    <n v="295000"/>
    <s v="Netherlands "/>
    <s v=" In verkoophaven"/>
    <s v="High-Priced"/>
    <x v="1"/>
    <n v="50666"/>
  </r>
  <r>
    <x v="19"/>
    <s v="Doqueve power boats"/>
    <x v="4"/>
    <x v="44"/>
    <x v="525"/>
    <n v="4.5999999999999996"/>
    <x v="2"/>
    <x v="332"/>
    <n v="299000"/>
    <s v="Spain "/>
    <s v=" Murcia"/>
    <s v="High-Priced"/>
    <x v="3"/>
    <n v="60234"/>
  </r>
  <r>
    <x v="19"/>
    <s v="Azimut power boats"/>
    <x v="4"/>
    <x v="18"/>
    <x v="608"/>
    <n v="5.8"/>
    <x v="2"/>
    <x v="289"/>
    <n v="299000"/>
    <s v="Spain "/>
    <s v=" CastellÃƒÂ³n"/>
    <s v="High-Priced"/>
    <x v="4"/>
    <n v="60234"/>
  </r>
  <r>
    <x v="21"/>
    <s v="Formula power boats"/>
    <x v="4"/>
    <x v="44"/>
    <x v="609"/>
    <n v="4.25"/>
    <x v="2"/>
    <x v="168"/>
    <n v="299000"/>
    <s v="Germany "/>
    <s v=" Rhein "/>
    <s v="High-Priced"/>
    <x v="3"/>
    <n v="203469"/>
  </r>
  <r>
    <x v="11"/>
    <s v="Smelne power boats"/>
    <x v="4"/>
    <x v="42"/>
    <x v="544"/>
    <n v="4.7"/>
    <x v="5"/>
    <x v="335"/>
    <n v="299000"/>
    <s v="Germany "/>
    <s v=" Brandenburg "/>
    <s v="High-Priced"/>
    <x v="3"/>
    <n v="203469"/>
  </r>
  <r>
    <x v="11"/>
    <s v="Fairline power boats"/>
    <x v="4"/>
    <x v="37"/>
    <x v="610"/>
    <n v="4.26"/>
    <x v="2"/>
    <x v="122"/>
    <n v="299000"/>
    <s v="Spain "/>
    <s v=" Mallorca "/>
    <s v="High-Priced"/>
    <x v="3"/>
    <n v="60234"/>
  </r>
  <r>
    <x v="10"/>
    <s v="Grand Banks power boats"/>
    <x v="2"/>
    <x v="19"/>
    <x v="380"/>
    <n v="4.55"/>
    <x v="2"/>
    <x v="174"/>
    <n v="299000"/>
    <s v="Netherlands "/>
    <s v=" Elders"/>
    <s v="High-Priced"/>
    <x v="3"/>
    <n v="50666"/>
  </r>
  <r>
    <x v="21"/>
    <s v="Sealine power boats"/>
    <x v="4"/>
    <x v="55"/>
    <x v="386"/>
    <n v="4.4800000000000004"/>
    <x v="2"/>
    <x v="125"/>
    <n v="299000"/>
    <s v="Spain "/>
    <s v=" Mallorca "/>
    <s v="High-Priced"/>
    <x v="3"/>
    <n v="60234"/>
  </r>
  <r>
    <x v="21"/>
    <s v="Jeanneau power boats"/>
    <x v="4"/>
    <x v="27"/>
    <x v="514"/>
    <n v="3.8"/>
    <x v="2"/>
    <x v="269"/>
    <n v="299000"/>
    <s v="Italy "/>
    <s v=" Mar Tirreno"/>
    <s v="High-Priced"/>
    <x v="1"/>
    <n v="116749"/>
  </r>
  <r>
    <x v="21"/>
    <s v="Sunseeker power boats"/>
    <x v="4"/>
    <x v="43"/>
    <x v="611"/>
    <n v="4.5999999999999996"/>
    <x v="2"/>
    <x v="171"/>
    <n v="299000"/>
    <s v="Spain "/>
    <s v=" Mallorca "/>
    <s v="High-Priced"/>
    <x v="3"/>
    <n v="60234"/>
  </r>
  <r>
    <x v="11"/>
    <s v="BÃƒÂ©nÃƒÂ©teau power boats"/>
    <x v="4"/>
    <x v="28"/>
    <x v="595"/>
    <n v="4.2699999999999996"/>
    <x v="2"/>
    <x v="95"/>
    <n v="299000"/>
    <s v="Croatia (Hrvatska) "/>
    <s v=" INFO BOOTE RIEDL SUKOSAN"/>
    <s v="High-Priced"/>
    <x v="3"/>
    <n v="62671"/>
  </r>
  <r>
    <x v="11"/>
    <s v="Jeanneau power boats"/>
    <x v="4"/>
    <x v="27"/>
    <x v="377"/>
    <n v="3.66"/>
    <x v="2"/>
    <x v="48"/>
    <n v="299000"/>
    <s v="Malta "/>
    <s v=" San ?iljan"/>
    <s v="High-Priced"/>
    <x v="3"/>
    <n v="2266"/>
  </r>
  <r>
    <x v="11"/>
    <s v="Absolute power boats"/>
    <x v="4"/>
    <x v="55"/>
    <x v="358"/>
    <n v="4.1500000000000004"/>
    <x v="2"/>
    <x v="204"/>
    <n v="310000"/>
    <s v="France "/>
    <s v=" Perpignan"/>
    <s v="High-Priced"/>
    <x v="3"/>
    <n v="79308"/>
  </r>
  <r>
    <x v="21"/>
    <s v="Pershing power boats"/>
    <x v="4"/>
    <x v="46"/>
    <x v="612"/>
    <n v="4.72"/>
    <x v="2"/>
    <x v="345"/>
    <n v="310000"/>
    <s v="Italy "/>
    <s v=" Mare Adriatico"/>
    <s v="High-Priced"/>
    <x v="3"/>
    <n v="116749"/>
  </r>
  <r>
    <x v="5"/>
    <s v="Invictus power boats"/>
    <x v="5"/>
    <x v="1"/>
    <x v="613"/>
    <n v="3"/>
    <x v="2"/>
    <x v="12"/>
    <n v="309350"/>
    <s v="Germany "/>
    <s v=" Lake Constance "/>
    <s v="High-Priced"/>
    <x v="1"/>
    <n v="203469"/>
  </r>
  <r>
    <x v="11"/>
    <s v="Marex power boats"/>
    <x v="4"/>
    <x v="0"/>
    <x v="335"/>
    <n v="3.24"/>
    <x v="2"/>
    <x v="153"/>
    <n v="299000"/>
    <s v="Denmark "/>
    <s v=" SEPTEMBER 2020 Reese Marin"/>
    <s v="High-Priced"/>
    <x v="1"/>
    <n v="10235"/>
  </r>
  <r>
    <x v="19"/>
    <s v="Jeanneau power boats"/>
    <x v="4"/>
    <x v="8"/>
    <x v="555"/>
    <n v="3.84"/>
    <x v="3"/>
    <x v="180"/>
    <n v="309000"/>
    <s v="France "/>
    <s v=" LA ROCHELLE, LA ROCHELLE"/>
    <s v="High-Priced"/>
    <x v="1"/>
    <n v="79308"/>
  </r>
  <r>
    <x v="2"/>
    <s v="Technohull power boats"/>
    <x v="5"/>
    <x v="0"/>
    <x v="614"/>
    <n v="3.23"/>
    <x v="2"/>
    <x v="178"/>
    <n v="308000"/>
    <s v="Cyprus "/>
    <s v=" Limassol"/>
    <s v="High-Priced"/>
    <x v="1"/>
    <n v="405"/>
  </r>
  <r>
    <x v="2"/>
    <s v="Regal power boats"/>
    <x v="5"/>
    <x v="61"/>
    <x v="281"/>
    <n v="3.2"/>
    <x v="2"/>
    <x v="435"/>
    <n v="338664.48"/>
    <s v="Switzerland "/>
    <s v=" Lake of Zurich "/>
    <s v="High-Priced"/>
    <x v="1"/>
    <n v="316879"/>
  </r>
  <r>
    <x v="21"/>
    <s v="Princess power boats"/>
    <x v="4"/>
    <x v="28"/>
    <x v="615"/>
    <n v="4.1399999999999997"/>
    <x v="2"/>
    <x v="288"/>
    <n v="279000"/>
    <s v="United Kingdom "/>
    <s v=" Southhampton"/>
    <s v="High-Priced"/>
    <x v="3"/>
    <n v="12005"/>
  </r>
  <r>
    <x v="19"/>
    <s v="Sealine power boats"/>
    <x v="2"/>
    <x v="28"/>
    <x v="471"/>
    <n v="4.4800000000000004"/>
    <x v="2"/>
    <x v="97"/>
    <n v="305000"/>
    <s v="Finland "/>
    <s v=" Helsinki, (FI)"/>
    <s v="High-Priced"/>
    <x v="3"/>
    <n v="3160"/>
  </r>
  <r>
    <x v="11"/>
    <s v="Azimut power boats"/>
    <x v="4"/>
    <x v="28"/>
    <x v="616"/>
    <n v="4.0999999999999996"/>
    <x v="2"/>
    <x v="113"/>
    <n v="305000"/>
    <s v="Italy "/>
    <s v=" INFO DD-YACHTING"/>
    <s v="High-Priced"/>
    <x v="3"/>
    <n v="116749"/>
  </r>
  <r>
    <x v="21"/>
    <s v="Sealine power boats"/>
    <x v="4"/>
    <x v="1"/>
    <x v="617"/>
    <n v="3.5"/>
    <x v="2"/>
    <x v="238"/>
    <n v="336090"/>
    <s v="Switzerland "/>
    <s v=" VierwaldstÃƒÂ¤ttersee "/>
    <s v="High-Priced"/>
    <x v="1"/>
    <n v="316879"/>
  </r>
  <r>
    <x v="21"/>
    <s v="Pershing power boats"/>
    <x v="4"/>
    <x v="44"/>
    <x v="618"/>
    <n v="4.38"/>
    <x v="2"/>
    <x v="70"/>
    <n v="319000"/>
    <s v="Italy "/>
    <s v=" Trieste"/>
    <s v="High-Priced"/>
    <x v="3"/>
    <n v="116749"/>
  </r>
  <r>
    <x v="11"/>
    <s v="Elegance power boats"/>
    <x v="4"/>
    <x v="26"/>
    <x v="329"/>
    <n v="4.8"/>
    <x v="2"/>
    <x v="405"/>
    <n v="319000"/>
    <s v="Spain "/>
    <s v=" INFO DD-YACHTING"/>
    <s v="High-Priced"/>
    <x v="3"/>
    <n v="60234"/>
  </r>
  <r>
    <x v="10"/>
    <s v="Euroship power boats"/>
    <x v="2"/>
    <x v="47"/>
    <x v="379"/>
    <n v="4.46"/>
    <x v="5"/>
    <x v="1"/>
    <n v="319000"/>
    <s v="Netherlands "/>
    <s v=" Elders"/>
    <s v="High-Priced"/>
    <x v="3"/>
    <n v="50666"/>
  </r>
  <r>
    <x v="10"/>
    <s v="BÃƒÂ©nÃƒÂ©teau power boats"/>
    <x v="4"/>
    <x v="8"/>
    <x v="314"/>
    <n v="3.96"/>
    <x v="3"/>
    <x v="264"/>
    <n v="289950"/>
    <s v="United Kingdom "/>
    <s v=" Lincoln, Lincoln"/>
    <s v="High-Priced"/>
    <x v="1"/>
    <n v="12005"/>
  </r>
  <r>
    <x v="19"/>
    <s v="Jeanneau power boats"/>
    <x v="15"/>
    <x v="1"/>
    <x v="253"/>
    <n v="3.84"/>
    <x v="3"/>
    <x v="303"/>
    <n v="289950"/>
    <s v="United Kingdom "/>
    <s v=" Swanwick, Swanwick"/>
    <s v="High-Priced"/>
    <x v="1"/>
    <n v="12005"/>
  </r>
  <r>
    <x v="11"/>
    <s v="Jeanneau power boats"/>
    <x v="9"/>
    <x v="0"/>
    <x v="276"/>
    <n v="3.8"/>
    <x v="2"/>
    <x v="306"/>
    <n v="317849"/>
    <s v="Germany "/>
    <s v=" BÃƒÂ¶nningstedt"/>
    <s v="High-Priced"/>
    <x v="3"/>
    <n v="203469"/>
  </r>
  <r>
    <x v="19"/>
    <s v="Jeanneau power boats"/>
    <x v="4"/>
    <x v="27"/>
    <x v="555"/>
    <n v="3.84"/>
    <x v="3"/>
    <x v="113"/>
    <n v="316417"/>
    <s v="Belgium "/>
    <s v=" OOSTENDE, Belgique"/>
    <s v="High-Priced"/>
    <x v="1"/>
    <n v="7904"/>
  </r>
  <r>
    <x v="8"/>
    <s v="Frauscher power boats"/>
    <x v="5"/>
    <x v="0"/>
    <x v="465"/>
    <n v="2.99"/>
    <x v="2"/>
    <x v="265"/>
    <n v="315665"/>
    <s v="Switzerland "/>
    <s v=" Lake Constance "/>
    <s v="High-Priced"/>
    <x v="1"/>
    <n v="316879"/>
  </r>
  <r>
    <x v="10"/>
    <s v="BÃƒÂ©nÃƒÂ©teau power boats"/>
    <x v="15"/>
    <x v="0"/>
    <x v="594"/>
    <n v="4.03"/>
    <x v="3"/>
    <x v="436"/>
    <n v="326000"/>
    <s v="France "/>
    <s v=" SAINT GILLES CROIX DE VIE, LES SABLES OLONNE"/>
    <s v="High-Priced"/>
    <x v="1"/>
    <n v="79308"/>
  </r>
  <r>
    <x v="11"/>
    <s v="Greenline power boats"/>
    <x v="17"/>
    <x v="1"/>
    <x v="47"/>
    <n v="3.75"/>
    <x v="2"/>
    <x v="437"/>
    <n v="325000"/>
    <s v="Switzerland "/>
    <s v=" Neuenburgersee "/>
    <s v="High-Priced"/>
    <x v="1"/>
    <n v="316879"/>
  </r>
  <r>
    <x v="10"/>
    <s v="Pikmeerkruiser power boats"/>
    <x v="2"/>
    <x v="48"/>
    <x v="404"/>
    <n v="4.05"/>
    <x v="5"/>
    <x v="120"/>
    <n v="325000"/>
    <s v="Netherlands "/>
    <s v=" Grou"/>
    <s v="High-Priced"/>
    <x v="3"/>
    <n v="50666"/>
  </r>
  <r>
    <x v="10"/>
    <s v="Linssen power boats"/>
    <x v="2"/>
    <x v="46"/>
    <x v="386"/>
    <n v="4.3"/>
    <x v="2"/>
    <x v="100"/>
    <n v="325000"/>
    <s v="Netherlands "/>
    <s v=" In verkoophaven"/>
    <s v="High-Priced"/>
    <x v="3"/>
    <n v="50666"/>
  </r>
  <r>
    <x v="11"/>
    <s v="Fairline power boats"/>
    <x v="2"/>
    <x v="23"/>
    <x v="619"/>
    <n v="4.2699999999999996"/>
    <x v="2"/>
    <x v="313"/>
    <n v="325000"/>
    <s v="Spain "/>
    <s v=" Alicante"/>
    <s v="High-Priced"/>
    <x v="3"/>
    <n v="60234"/>
  </r>
  <r>
    <x v="11"/>
    <s v="Princess power boats"/>
    <x v="4"/>
    <x v="55"/>
    <x v="380"/>
    <n v="3.99"/>
    <x v="2"/>
    <x v="350"/>
    <n v="325000"/>
    <s v="Croatia (Hrvatska) "/>
    <s v=" INFO DD-YACHTING"/>
    <s v="High-Priced"/>
    <x v="3"/>
    <n v="62671"/>
  </r>
  <r>
    <x v="11"/>
    <s v="Sunseeker power boats"/>
    <x v="4"/>
    <x v="43"/>
    <x v="546"/>
    <n v="4.5999999999999996"/>
    <x v="2"/>
    <x v="307"/>
    <n v="325000"/>
    <s v="Spain "/>
    <s v=" Mallorca "/>
    <s v="High-Priced"/>
    <x v="3"/>
    <n v="60234"/>
  </r>
  <r>
    <x v="21"/>
    <s v="Sunseeker power boats"/>
    <x v="4"/>
    <x v="4"/>
    <x v="620"/>
    <n v="6"/>
    <x v="2"/>
    <x v="78"/>
    <n v="325000"/>
    <s v="Italy "/>
    <s v=" Sardegna "/>
    <s v="High-Priced"/>
    <x v="4"/>
    <n v="116749"/>
  </r>
  <r>
    <x v="21"/>
    <s v="Sunseeker power boats"/>
    <x v="4"/>
    <x v="52"/>
    <x v="621"/>
    <n v="4.5999999999999996"/>
    <x v="2"/>
    <x v="343"/>
    <n v="325000"/>
    <s v="France "/>
    <s v=" La Napoule"/>
    <s v="High-Priced"/>
    <x v="3"/>
    <n v="79308"/>
  </r>
  <r>
    <x v="21"/>
    <s v="Greenline power boats"/>
    <x v="0"/>
    <x v="0"/>
    <x v="407"/>
    <n v="3.75"/>
    <x v="2"/>
    <x v="119"/>
    <n v="325284.44"/>
    <s v="Denmark "/>
    <s v=" ab vÃƒÂ¦rft"/>
    <s v="High-Priced"/>
    <x v="1"/>
    <n v="10235"/>
  </r>
  <r>
    <x v="19"/>
    <s v="Storebro power boats"/>
    <x v="2"/>
    <x v="3"/>
    <x v="622"/>
    <n v="4.25"/>
    <x v="2"/>
    <x v="89"/>
    <n v="325000"/>
    <s v="Denmark "/>
    <s v=" Nordjylland"/>
    <s v="High-Priced"/>
    <x v="3"/>
    <n v="10235"/>
  </r>
  <r>
    <x v="11"/>
    <s v="Sunseeker power boats"/>
    <x v="4"/>
    <x v="47"/>
    <x v="388"/>
    <n v="4.29"/>
    <x v="2"/>
    <x v="146"/>
    <n v="335000"/>
    <s v="Portugal "/>
    <s v=" Lisbon"/>
    <s v="High-Priced"/>
    <x v="3"/>
    <n v="13337"/>
  </r>
  <r>
    <x v="11"/>
    <s v="Azimut power boats"/>
    <x v="4"/>
    <x v="52"/>
    <x v="623"/>
    <n v="4.3"/>
    <x v="2"/>
    <x v="70"/>
    <n v="335000"/>
    <s v="Portugal "/>
    <s v=" Vilamoura"/>
    <s v="High-Priced"/>
    <x v="3"/>
    <n v="13337"/>
  </r>
  <r>
    <x v="21"/>
    <s v="Apreamare power boats"/>
    <x v="4"/>
    <x v="52"/>
    <x v="66"/>
    <n v="4.7"/>
    <x v="2"/>
    <x v="225"/>
    <n v="335000"/>
    <s v="Italy "/>
    <s v=" Mar Tirreno"/>
    <s v="High-Priced"/>
    <x v="3"/>
    <n v="116749"/>
  </r>
  <r>
    <x v="19"/>
    <s v="Jeanneau power boats"/>
    <x v="4"/>
    <x v="1"/>
    <x v="555"/>
    <n v="3.8"/>
    <x v="3"/>
    <x v="257"/>
    <n v="335000"/>
    <s v="France "/>
    <s v=" VILLENEUVE LOUBET, France"/>
    <s v="High-Priced"/>
    <x v="1"/>
    <n v="79308"/>
  </r>
  <r>
    <x v="19"/>
    <s v="Jeanneau power boats"/>
    <x v="16"/>
    <x v="0"/>
    <x v="555"/>
    <n v="3.84"/>
    <x v="2"/>
    <x v="254"/>
    <n v="331296"/>
    <s v="Germany "/>
    <s v=" Bayern "/>
    <s v="High-Priced"/>
    <x v="1"/>
    <n v="203469"/>
  </r>
  <r>
    <x v="11"/>
    <s v="AICON Yachts power boats"/>
    <x v="4"/>
    <x v="44"/>
    <x v="624"/>
    <n v="4.8"/>
    <x v="2"/>
    <x v="314"/>
    <n v="345000"/>
    <s v="Italy "/>
    <s v=" Apulien"/>
    <s v="High-Priced"/>
    <x v="3"/>
    <n v="116749"/>
  </r>
  <r>
    <x v="11"/>
    <s v="Sunseeker power boats"/>
    <x v="4"/>
    <x v="37"/>
    <x v="603"/>
    <n v="1.4"/>
    <x v="2"/>
    <x v="3"/>
    <n v="345000"/>
    <s v="Greece "/>
    <s v=" Athens"/>
    <s v="High-Priced"/>
    <x v="3"/>
    <n v="4540"/>
  </r>
  <r>
    <x v="11"/>
    <s v="Sea Ray power boats"/>
    <x v="4"/>
    <x v="4"/>
    <x v="625"/>
    <n v="4.8"/>
    <x v="2"/>
    <x v="186"/>
    <n v="345000"/>
    <s v="Spain "/>
    <s v=" Mallorca "/>
    <s v="High-Priced"/>
    <x v="3"/>
    <n v="60234"/>
  </r>
  <r>
    <x v="19"/>
    <s v="Hatteras power boats"/>
    <x v="4"/>
    <x v="46"/>
    <x v="626"/>
    <n v="5.28"/>
    <x v="2"/>
    <x v="343"/>
    <n v="345000"/>
    <s v="Italy "/>
    <s v=" Mar Tirreno"/>
    <s v="High-Priced"/>
    <x v="3"/>
    <n v="116749"/>
  </r>
  <r>
    <x v="19"/>
    <s v="Viking power boats"/>
    <x v="4"/>
    <x v="44"/>
    <x v="360"/>
    <n v="4.3600000000000003"/>
    <x v="3"/>
    <x v="173"/>
    <n v="345000"/>
    <s v="Cyprus "/>
    <s v=" ????a?a, ????a?a"/>
    <s v="High-Priced"/>
    <x v="3"/>
    <n v="405"/>
  </r>
  <r>
    <x v="2"/>
    <s v="Invictus power boats"/>
    <x v="9"/>
    <x v="0"/>
    <x v="253"/>
    <n v="3.5"/>
    <x v="2"/>
    <x v="58"/>
    <n v="340500"/>
    <s v="Switzerland "/>
    <s v=" Lake Constance "/>
    <s v="High-Priced"/>
    <x v="1"/>
    <n v="316879"/>
  </r>
  <r>
    <x v="10"/>
    <s v="BÃƒÂ©nÃƒÂ©teau power boats"/>
    <x v="15"/>
    <x v="0"/>
    <x v="594"/>
    <n v="3.96"/>
    <x v="3"/>
    <x v="303"/>
    <n v="350000"/>
    <s v="France "/>
    <s v=" Cogolin, France"/>
    <s v="High-Priced"/>
    <x v="1"/>
    <n v="79308"/>
  </r>
  <r>
    <x v="10"/>
    <s v="BÃƒÂ©nÃƒÂ©teau power boats"/>
    <x v="4"/>
    <x v="48"/>
    <x v="597"/>
    <n v="4.25"/>
    <x v="2"/>
    <x v="110"/>
    <n v="350000"/>
    <s v="Croatia (Hrvatska) "/>
    <s v=" Split"/>
    <s v="High-Priced"/>
    <x v="3"/>
    <n v="62671"/>
  </r>
  <r>
    <x v="21"/>
    <s v="Sunseeker power boats"/>
    <x v="4"/>
    <x v="4"/>
    <x v="627"/>
    <n v="5.95"/>
    <x v="2"/>
    <x v="130"/>
    <n v="350000"/>
    <s v="Italy "/>
    <s v=" Sardegna "/>
    <s v="High-Priced"/>
    <x v="4"/>
    <n v="116749"/>
  </r>
  <r>
    <x v="11"/>
    <s v="Sunseeker power boats"/>
    <x v="4"/>
    <x v="46"/>
    <x v="628"/>
    <n v="5.21"/>
    <x v="2"/>
    <x v="269"/>
    <n v="350000"/>
    <s v="Italy "/>
    <s v=" Lingano"/>
    <s v="High-Priced"/>
    <x v="4"/>
    <n v="116749"/>
  </r>
  <r>
    <x v="19"/>
    <s v="Astondoa power boats"/>
    <x v="4"/>
    <x v="24"/>
    <x v="561"/>
    <n v="5"/>
    <x v="3"/>
    <x v="18"/>
    <n v="350000"/>
    <s v="Spain "/>
    <s v=" Alicante (Alacant), Espagne"/>
    <s v="High-Priced"/>
    <x v="4"/>
    <n v="60234"/>
  </r>
  <r>
    <x v="19"/>
    <s v="Cantieri Estensi power boats"/>
    <x v="4"/>
    <x v="52"/>
    <x v="309"/>
    <n v="4.4000000000000004"/>
    <x v="2"/>
    <x v="289"/>
    <n v="350000"/>
    <s v="Italy "/>
    <s v=" Liguria "/>
    <s v="High-Priced"/>
    <x v="3"/>
    <n v="116749"/>
  </r>
  <r>
    <x v="11"/>
    <s v="Bavaria power boats"/>
    <x v="3"/>
    <x v="8"/>
    <x v="536"/>
    <n v="3.99"/>
    <x v="2"/>
    <x v="218"/>
    <n v="350000"/>
    <s v="Germany "/>
    <s v=" Brandenburg "/>
    <s v="High-Priced"/>
    <x v="3"/>
    <n v="203469"/>
  </r>
  <r>
    <x v="21"/>
    <s v="Fairline power boats"/>
    <x v="4"/>
    <x v="23"/>
    <x v="629"/>
    <n v="4.22"/>
    <x v="2"/>
    <x v="21"/>
    <n v="350000"/>
    <s v="Spain "/>
    <s v=" Mallorca "/>
    <s v="High-Priced"/>
    <x v="3"/>
    <n v="60234"/>
  </r>
  <r>
    <x v="54"/>
    <s v="Fountaine Pajot power boats"/>
    <x v="4"/>
    <x v="45"/>
    <x v="257"/>
    <n v="5.0999999999999996"/>
    <x v="3"/>
    <x v="27"/>
    <n v="360000"/>
    <s v="France "/>
    <s v=" LORIENT, France"/>
    <s v="High-Priced"/>
    <x v="1"/>
    <n v="79308"/>
  </r>
  <r>
    <x v="43"/>
    <s v="Alalunga power boats"/>
    <x v="4"/>
    <x v="25"/>
    <x v="582"/>
    <n v="5.98"/>
    <x v="6"/>
    <x v="174"/>
    <n v="360000"/>
    <s v="Italy "/>
    <s v=" Mar Tirreno"/>
    <s v="High-Priced"/>
    <x v="4"/>
    <n v="116749"/>
  </r>
  <r>
    <x v="11"/>
    <s v="Princess power boats"/>
    <x v="4"/>
    <x v="3"/>
    <x v="630"/>
    <n v="4.5999999999999996"/>
    <x v="2"/>
    <x v="323"/>
    <n v="359900"/>
    <s v="Croatia (Hrvatska) "/>
    <s v=" INFO BOOTE RIEDL NOVIGRAD"/>
    <s v="High-Priced"/>
    <x v="3"/>
    <n v="62671"/>
  </r>
  <r>
    <x v="21"/>
    <s v="Sunseeker power boats"/>
    <x v="4"/>
    <x v="44"/>
    <x v="631"/>
    <n v="4.5999999999999996"/>
    <x v="2"/>
    <x v="246"/>
    <n v="328000"/>
    <s v="Spain "/>
    <s v=" Sotogrande"/>
    <s v="High-Priced"/>
    <x v="3"/>
    <n v="60234"/>
  </r>
  <r>
    <x v="21"/>
    <s v="Prestige Yachts power boats"/>
    <x v="4"/>
    <x v="57"/>
    <x v="548"/>
    <n v="4.5"/>
    <x v="3"/>
    <x v="120"/>
    <n v="359000"/>
    <s v="Croatia (Hrvatska) "/>
    <s v=" DUBROVNIK, Croatie"/>
    <s v="High-Priced"/>
    <x v="3"/>
    <n v="62671"/>
  </r>
  <r>
    <x v="48"/>
    <s v="Overblue power boats"/>
    <x v="2"/>
    <x v="27"/>
    <x v="279"/>
    <n v="4.2"/>
    <x v="2"/>
    <x v="295"/>
    <n v="359000"/>
    <s v="Croatia (Hrvatska) "/>
    <s v=" In verkoophaven"/>
    <s v="High-Priced"/>
    <x v="3"/>
    <n v="62671"/>
  </r>
  <r>
    <x v="21"/>
    <s v="Fairline power boats"/>
    <x v="4"/>
    <x v="23"/>
    <x v="632"/>
    <n v="4.75"/>
    <x v="2"/>
    <x v="113"/>
    <n v="359000"/>
    <s v="Denmark "/>
    <s v=" NÃƒÂ¤he Flensburg"/>
    <s v="High-Priced"/>
    <x v="3"/>
    <n v="10235"/>
  </r>
  <r>
    <x v="0"/>
    <s v="Wellcraft power boats"/>
    <x v="5"/>
    <x v="0"/>
    <x v="633"/>
    <n v="3.25"/>
    <x v="3"/>
    <x v="307"/>
    <n v="359000"/>
    <s v="France "/>
    <s v=" BORMES LES MIMOSA, France"/>
    <s v="High-Priced"/>
    <x v="1"/>
    <n v="79308"/>
  </r>
  <r>
    <x v="10"/>
    <s v="Integrity power boats"/>
    <x v="15"/>
    <x v="0"/>
    <x v="201"/>
    <n v="4.1100000000000003"/>
    <x v="2"/>
    <x v="254"/>
    <n v="359000"/>
    <s v="Germany "/>
    <s v=" Rostock"/>
    <s v="High-Priced"/>
    <x v="1"/>
    <n v="203469"/>
  </r>
  <r>
    <x v="11"/>
    <s v="Regal power boats"/>
    <x v="3"/>
    <x v="8"/>
    <x v="634"/>
    <n v="3.45"/>
    <x v="2"/>
    <x v="364"/>
    <n v="374500"/>
    <s v="Germany "/>
    <s v=" Mosel "/>
    <s v="High-Priced"/>
    <x v="1"/>
    <n v="203469"/>
  </r>
  <r>
    <x v="2"/>
    <s v="Sea Ray power boats"/>
    <x v="5"/>
    <x v="0"/>
    <x v="617"/>
    <n v="3.25"/>
    <x v="2"/>
    <x v="176"/>
    <n v="373350"/>
    <s v="Austria "/>
    <s v=" Linz"/>
    <s v="High-Priced"/>
    <x v="1"/>
    <n v="12666"/>
  </r>
  <r>
    <x v="21"/>
    <s v="Jeanneau power boats"/>
    <x v="15"/>
    <x v="0"/>
    <x v="498"/>
    <n v="3.59"/>
    <x v="2"/>
    <x v="306"/>
    <n v="372900"/>
    <s v="Germany "/>
    <s v=" BÃƒÂ¶nningstedt"/>
    <s v="High-Priced"/>
    <x v="1"/>
    <n v="203469"/>
  </r>
  <r>
    <x v="11"/>
    <s v="Sunseeker power boats"/>
    <x v="4"/>
    <x v="57"/>
    <x v="377"/>
    <n v="3.9"/>
    <x v="2"/>
    <x v="298"/>
    <n v="339000"/>
    <s v="Portugal "/>
    <s v=" Vilamoura"/>
    <s v="High-Priced"/>
    <x v="3"/>
    <n v="13337"/>
  </r>
  <r>
    <x v="19"/>
    <s v="Dominator power boats"/>
    <x v="4"/>
    <x v="37"/>
    <x v="635"/>
    <n v="5.18"/>
    <x v="2"/>
    <x v="323"/>
    <n v="370000"/>
    <s v="Croatia (Hrvatska) "/>
    <s v=" NOVIGRAD"/>
    <s v="High-Priced"/>
    <x v="3"/>
    <n v="62671"/>
  </r>
  <r>
    <x v="11"/>
    <s v="Atlantis power boats"/>
    <x v="4"/>
    <x v="47"/>
    <x v="636"/>
    <n v="4.54"/>
    <x v="2"/>
    <x v="7"/>
    <n v="370000"/>
    <s v="Greece "/>
    <s v=" Paleo Faliro"/>
    <s v="High-Priced"/>
    <x v="3"/>
    <n v="4540"/>
  </r>
  <r>
    <x v="19"/>
    <s v="Sealine power boats"/>
    <x v="2"/>
    <x v="44"/>
    <x v="637"/>
    <n v="4.5199999999999996"/>
    <x v="2"/>
    <x v="336"/>
    <n v="385000"/>
    <s v="Netherlands "/>
    <s v=" REGIO ROERMOND"/>
    <s v="High-Priced"/>
    <x v="3"/>
    <n v="50666"/>
  </r>
  <r>
    <x v="21"/>
    <s v="BÃƒÂ©nÃƒÂ©teau power boats"/>
    <x v="15"/>
    <x v="0"/>
    <x v="365"/>
    <n v="3.87"/>
    <x v="3"/>
    <x v="119"/>
    <n v="385000"/>
    <s v="Spain "/>
    <s v=" Barcelona, Espagne"/>
    <s v="High-Priced"/>
    <x v="3"/>
    <n v="60234"/>
  </r>
  <r>
    <x v="11"/>
    <s v="Sealine power boats"/>
    <x v="15"/>
    <x v="0"/>
    <x v="407"/>
    <n v="3.85"/>
    <x v="2"/>
    <x v="350"/>
    <n v="380741"/>
    <s v="Germany "/>
    <s v=" Nordsee "/>
    <s v="High-Priced"/>
    <x v="1"/>
    <n v="203469"/>
  </r>
  <r>
    <x v="21"/>
    <s v="Sessa power boats"/>
    <x v="15"/>
    <x v="0"/>
    <x v="520"/>
    <n v="3.9"/>
    <x v="2"/>
    <x v="28"/>
    <n v="380000"/>
    <s v="Italy "/>
    <s v=" Toscana "/>
    <s v="High-Priced"/>
    <x v="3"/>
    <n v="116749"/>
  </r>
  <r>
    <x v="21"/>
    <s v="Apreamare power boats"/>
    <x v="2"/>
    <x v="3"/>
    <x v="542"/>
    <n v="5.6"/>
    <x v="2"/>
    <x v="119"/>
    <n v="380000"/>
    <s v="Italy "/>
    <s v=" Campania "/>
    <s v="High-Priced"/>
    <x v="3"/>
    <n v="116749"/>
  </r>
  <r>
    <x v="19"/>
    <s v="Posillipo power boats"/>
    <x v="4"/>
    <x v="9"/>
    <x v="638"/>
    <n v="5.5"/>
    <x v="2"/>
    <x v="271"/>
    <n v="380000"/>
    <s v="Italy "/>
    <s v=" Sabaudia"/>
    <s v="High-Priced"/>
    <x v="4"/>
    <n v="116749"/>
  </r>
  <r>
    <x v="11"/>
    <s v="De Vries power boats"/>
    <x v="4"/>
    <x v="16"/>
    <x v="561"/>
    <n v="5.6"/>
    <x v="1"/>
    <x v="196"/>
    <n v="380000"/>
    <s v="Germany "/>
    <s v=" Hamburg "/>
    <s v="High-Priced"/>
    <x v="4"/>
    <n v="203469"/>
  </r>
  <r>
    <x v="11"/>
    <s v="Riva power boats"/>
    <x v="4"/>
    <x v="52"/>
    <x v="562"/>
    <n v="2.8"/>
    <x v="2"/>
    <x v="9"/>
    <n v="380000"/>
    <s v="Germany "/>
    <s v=" N.-Deutschland"/>
    <s v="High-Priced"/>
    <x v="1"/>
    <n v="203469"/>
  </r>
  <r>
    <x v="19"/>
    <s v="Fairline power boats"/>
    <x v="4"/>
    <x v="37"/>
    <x v="639"/>
    <n v="4.91"/>
    <x v="2"/>
    <x v="423"/>
    <n v="380000"/>
    <s v="Croatia (Hrvatska) "/>
    <s v=" INFO DD-YACHTING"/>
    <s v="High-Priced"/>
    <x v="3"/>
    <n v="62671"/>
  </r>
  <r>
    <x v="19"/>
    <s v="Dellapasqua power boats"/>
    <x v="4"/>
    <x v="47"/>
    <x v="640"/>
    <n v="4.95"/>
    <x v="2"/>
    <x v="4"/>
    <n v="380000"/>
    <s v="Italy "/>
    <s v=" Toscana "/>
    <s v="High-Priced"/>
    <x v="3"/>
    <n v="116749"/>
  </r>
  <r>
    <x v="11"/>
    <s v="Aquanaut power boats"/>
    <x v="4"/>
    <x v="44"/>
    <x v="450"/>
    <n v="4.55"/>
    <x v="5"/>
    <x v="55"/>
    <n v="380000"/>
    <s v="Netherlands "/>
    <s v=" Op aanvraag - Auf Anfrage - On request"/>
    <s v="High-Priced"/>
    <x v="3"/>
    <n v="50666"/>
  </r>
  <r>
    <x v="21"/>
    <s v="Sunseeker power boats"/>
    <x v="4"/>
    <x v="52"/>
    <x v="631"/>
    <n v="4.5999999999999996"/>
    <x v="2"/>
    <x v="298"/>
    <n v="357000"/>
    <s v="Italy "/>
    <s v=" Lavagna"/>
    <s v="High-Priced"/>
    <x v="3"/>
    <n v="116749"/>
  </r>
  <r>
    <x v="5"/>
    <s v="Sea Ray power boats"/>
    <x v="7"/>
    <x v="61"/>
    <x v="256"/>
    <n v="3.25"/>
    <x v="2"/>
    <x v="371"/>
    <n v="390930"/>
    <s v="Germany "/>
    <s v=" Baden-WÃƒÂ¼rttemberg "/>
    <s v="High-Priced"/>
    <x v="1"/>
    <n v="203469"/>
  </r>
  <r>
    <x v="21"/>
    <s v="AICON Yachts power boats"/>
    <x v="4"/>
    <x v="17"/>
    <x v="641"/>
    <n v="5.08"/>
    <x v="2"/>
    <x v="239"/>
    <n v="390000"/>
    <s v="Spain "/>
    <s v=" Valencia"/>
    <s v="High-Priced"/>
    <x v="4"/>
    <n v="60234"/>
  </r>
  <r>
    <x v="11"/>
    <s v="Azimut power boats"/>
    <x v="4"/>
    <x v="52"/>
    <x v="298"/>
    <n v="4.5"/>
    <x v="2"/>
    <x v="1"/>
    <n v="390000"/>
    <s v="Spain "/>
    <s v=" Alicante"/>
    <s v="High-Priced"/>
    <x v="3"/>
    <n v="60234"/>
  </r>
  <r>
    <x v="11"/>
    <s v="Dalla Pieta power boats"/>
    <x v="4"/>
    <x v="20"/>
    <x v="561"/>
    <n v="5"/>
    <x v="2"/>
    <x v="372"/>
    <n v="390000"/>
    <s v="Croatia (Hrvatska) "/>
    <s v=" Dalmatia"/>
    <s v="High-Priced"/>
    <x v="4"/>
    <n v="62671"/>
  </r>
  <r>
    <x v="19"/>
    <s v="Cayman power boats"/>
    <x v="4"/>
    <x v="44"/>
    <x v="328"/>
    <n v="4.5"/>
    <x v="2"/>
    <x v="336"/>
    <n v="390000"/>
    <s v="Italy "/>
    <s v=" Marche - Umbria "/>
    <s v="High-Priced"/>
    <x v="3"/>
    <n v="116749"/>
  </r>
  <r>
    <x v="11"/>
    <s v="Salpa power boats"/>
    <x v="0"/>
    <x v="1"/>
    <x v="357"/>
    <n v="3.85"/>
    <x v="2"/>
    <x v="112"/>
    <n v="429879"/>
    <s v="Switzerland "/>
    <s v=" Lake Constance "/>
    <s v="High-Priced"/>
    <x v="1"/>
    <n v="316879"/>
  </r>
  <r>
    <x v="2"/>
    <s v="Frauscher power boats"/>
    <x v="5"/>
    <x v="0"/>
    <x v="642"/>
    <n v="2.98"/>
    <x v="2"/>
    <x v="438"/>
    <n v="389500"/>
    <s v="Switzerland "/>
    <s v=" Lake Constance "/>
    <s v="High-Priced"/>
    <x v="1"/>
    <n v="316879"/>
  </r>
  <r>
    <x v="11"/>
    <s v="Sunseeker power boats"/>
    <x v="4"/>
    <x v="4"/>
    <x v="624"/>
    <n v="4.7"/>
    <x v="2"/>
    <x v="84"/>
    <n v="399000"/>
    <s v="Croatia (Hrvatska) "/>
    <s v=" INFO BOOTE RIEDL NOVIGRAD"/>
    <s v="High-Priced"/>
    <x v="3"/>
    <n v="62671"/>
  </r>
  <r>
    <x v="11"/>
    <s v="Princess power boats"/>
    <x v="4"/>
    <x v="52"/>
    <x v="643"/>
    <n v="4.47"/>
    <x v="2"/>
    <x v="101"/>
    <n v="399000"/>
    <s v="Croatia (Hrvatska) "/>
    <s v=" INFO BOOTE RIEDL TROGIR"/>
    <s v="High-Priced"/>
    <x v="3"/>
    <n v="62671"/>
  </r>
  <r>
    <x v="11"/>
    <s v="Sunseeker power boats"/>
    <x v="4"/>
    <x v="44"/>
    <x v="462"/>
    <n v="4.42"/>
    <x v="2"/>
    <x v="93"/>
    <n v="399000"/>
    <s v="Croatia (Hrvatska) "/>
    <s v=" Rijeka"/>
    <s v="High-Priced"/>
    <x v="3"/>
    <n v="62671"/>
  </r>
  <r>
    <x v="21"/>
    <s v="Prestige Yachts power boats"/>
    <x v="4"/>
    <x v="55"/>
    <x v="644"/>
    <n v="4.5"/>
    <x v="3"/>
    <x v="423"/>
    <n v="399000"/>
    <s v="France "/>
    <s v=" CANET EN ROUSSILLON, CANET EN ROUSSILLON"/>
    <s v="High-Priced"/>
    <x v="3"/>
    <n v="79308"/>
  </r>
  <r>
    <x v="10"/>
    <s v="Linssen power boats"/>
    <x v="4"/>
    <x v="26"/>
    <x v="515"/>
    <n v="4.47"/>
    <x v="5"/>
    <x v="347"/>
    <n v="399000"/>
    <s v="Slovenia "/>
    <s v=" Adriatic"/>
    <s v="High-Priced"/>
    <x v="3"/>
    <n v="2980"/>
  </r>
  <r>
    <x v="11"/>
    <s v="Azimut power boats"/>
    <x v="4"/>
    <x v="23"/>
    <x v="337"/>
    <n v="4"/>
    <x v="2"/>
    <x v="110"/>
    <n v="399000"/>
    <s v="Croatia (Hrvatska) "/>
    <s v=" Dalmatia"/>
    <s v="High-Priced"/>
    <x v="3"/>
    <n v="62671"/>
  </r>
  <r>
    <x v="11"/>
    <s v="Jeanneau power boats"/>
    <x v="4"/>
    <x v="45"/>
    <x v="645"/>
    <n v="4.0999999999999996"/>
    <x v="2"/>
    <x v="110"/>
    <n v="399000"/>
    <s v="Netherlands "/>
    <s v=" wemeldinge"/>
    <s v="High-Priced"/>
    <x v="3"/>
    <n v="50666"/>
  </r>
  <r>
    <x v="11"/>
    <s v="Jeanneau power boats"/>
    <x v="4"/>
    <x v="45"/>
    <x v="645"/>
    <n v="4.0999999999999996"/>
    <x v="2"/>
    <x v="384"/>
    <n v="399000"/>
    <s v="Netherlands "/>
    <s v=" ZEELAND"/>
    <s v="High-Priced"/>
    <x v="3"/>
    <n v="50666"/>
  </r>
  <r>
    <x v="11"/>
    <s v="Azimut power boats"/>
    <x v="4"/>
    <x v="45"/>
    <x v="646"/>
    <n v="4.25"/>
    <x v="2"/>
    <x v="28"/>
    <n v="399000"/>
    <s v="Croatia (Hrvatska) "/>
    <s v=" Istrien"/>
    <s v="High-Priced"/>
    <x v="3"/>
    <n v="62671"/>
  </r>
  <r>
    <x v="19"/>
    <s v="BÃƒÂ©nÃƒÂ©teau power boats"/>
    <x v="4"/>
    <x v="0"/>
    <x v="647"/>
    <n v="4.2"/>
    <x v="3"/>
    <x v="372"/>
    <n v="399000"/>
    <s v="Sweden "/>
    <s v=" Stockholm, Stockholm"/>
    <s v="High-Priced"/>
    <x v="3"/>
    <n v="2644"/>
  </r>
  <r>
    <x v="19"/>
    <s v="Prestige Yachts power boats"/>
    <x v="4"/>
    <x v="41"/>
    <x v="539"/>
    <n v="4.25"/>
    <x v="3"/>
    <x v="73"/>
    <n v="399000"/>
    <s v="France "/>
    <s v=" Cavalaire, ANTIBES"/>
    <s v="High-Priced"/>
    <x v="3"/>
    <n v="79308"/>
  </r>
  <r>
    <x v="11"/>
    <s v="Ferretti power boats"/>
    <x v="3"/>
    <x v="20"/>
    <x v="648"/>
    <n v="5.0999999999999996"/>
    <x v="2"/>
    <x v="269"/>
    <n v="415000"/>
    <s v="Greece "/>
    <s v=" Athen"/>
    <s v="High-Priced"/>
    <x v="3"/>
    <n v="4540"/>
  </r>
  <r>
    <x v="11"/>
    <s v="Azimut power boats"/>
    <x v="4"/>
    <x v="28"/>
    <x v="649"/>
    <n v="4.3"/>
    <x v="2"/>
    <x v="225"/>
    <n v="415000"/>
    <s v="Croatia (Hrvatska) "/>
    <s v=" INFO DD-YACHTING"/>
    <s v="High-Priced"/>
    <x v="3"/>
    <n v="62671"/>
  </r>
  <r>
    <x v="19"/>
    <s v="Prestige Yachts power boats"/>
    <x v="4"/>
    <x v="45"/>
    <x v="650"/>
    <n v="3.97"/>
    <x v="3"/>
    <x v="306"/>
    <n v="415000"/>
    <s v="France "/>
    <s v=" Grimaud, Grimaud"/>
    <s v="High-Priced"/>
    <x v="3"/>
    <n v="79308"/>
  </r>
  <r>
    <x v="10"/>
    <s v="BÃƒÂ©nÃƒÂ©teau power boats"/>
    <x v="4"/>
    <x v="8"/>
    <x v="597"/>
    <n v="4.25"/>
    <x v="3"/>
    <x v="73"/>
    <n v="415000"/>
    <s v="France "/>
    <s v=" SAINT GILLES CROIX DE VIE, SAINT GILLES CROIX DE V"/>
    <s v="High-Priced"/>
    <x v="3"/>
    <n v="79308"/>
  </r>
  <r>
    <x v="11"/>
    <s v="Elling power boats"/>
    <x v="2"/>
    <x v="28"/>
    <x v="434"/>
    <n v="4.25"/>
    <x v="2"/>
    <x v="21"/>
    <n v="415000"/>
    <s v="Netherlands "/>
    <s v=" In verkoophaven"/>
    <s v="High-Priced"/>
    <x v="3"/>
    <n v="50666"/>
  </r>
  <r>
    <x v="11"/>
    <s v="BÃƒÂ©nÃƒÂ©teau power boats"/>
    <x v="4"/>
    <x v="1"/>
    <x v="651"/>
    <n v="4.18"/>
    <x v="2"/>
    <x v="133"/>
    <n v="375000"/>
    <s v="United Kingdom "/>
    <s v=" Swanwick"/>
    <s v="High-Priced"/>
    <x v="3"/>
    <n v="12005"/>
  </r>
  <r>
    <x v="19"/>
    <s v="Cayman power boats"/>
    <x v="4"/>
    <x v="52"/>
    <x v="652"/>
    <n v="5.07"/>
    <x v="2"/>
    <x v="1"/>
    <n v="410000"/>
    <s v="Italy "/>
    <s v=" Toscana "/>
    <s v="High-Priced"/>
    <x v="3"/>
    <n v="116749"/>
  </r>
  <r>
    <x v="5"/>
    <s v="Nimbus power boats"/>
    <x v="16"/>
    <x v="0"/>
    <x v="567"/>
    <n v="3.4"/>
    <x v="2"/>
    <x v="284"/>
    <n v="410000"/>
    <s v="Sweden "/>
    <s v=" In Produktion"/>
    <s v="High-Priced"/>
    <x v="1"/>
    <n v="2644"/>
  </r>
  <r>
    <x v="10"/>
    <s v="Grand Banks power boats"/>
    <x v="4"/>
    <x v="23"/>
    <x v="496"/>
    <n v="4.5"/>
    <x v="2"/>
    <x v="28"/>
    <n v="410000"/>
    <s v="France "/>
    <s v=" PACA"/>
    <s v="High-Priced"/>
    <x v="3"/>
    <n v="79308"/>
  </r>
  <r>
    <x v="19"/>
    <s v="BÃƒÂ©nÃƒÂ©teau power boats"/>
    <x v="4"/>
    <x v="27"/>
    <x v="653"/>
    <n v="4.32"/>
    <x v="3"/>
    <x v="21"/>
    <n v="409000"/>
    <s v="France "/>
    <s v=" 44380 PORNICHET, France"/>
    <s v="High-Priced"/>
    <x v="3"/>
    <n v="79308"/>
  </r>
  <r>
    <x v="19"/>
    <s v="BÃƒÂ©nÃƒÂ©teau power boats"/>
    <x v="4"/>
    <x v="27"/>
    <x v="653"/>
    <n v="4.32"/>
    <x v="3"/>
    <x v="307"/>
    <n v="409000"/>
    <s v="France "/>
    <s v=" PORNICHET, France"/>
    <s v="High-Priced"/>
    <x v="3"/>
    <n v="79308"/>
  </r>
  <r>
    <x v="19"/>
    <s v="Azimut power boats"/>
    <x v="4"/>
    <x v="44"/>
    <x v="654"/>
    <n v="4.8"/>
    <x v="2"/>
    <x v="341"/>
    <n v="430000"/>
    <s v="Italy "/>
    <s v=" Lazio "/>
    <s v="High-Priced"/>
    <x v="3"/>
    <n v="116749"/>
  </r>
  <r>
    <x v="21"/>
    <s v="Nimbus power boats"/>
    <x v="16"/>
    <x v="0"/>
    <x v="454"/>
    <n v="3.4"/>
    <x v="2"/>
    <x v="337"/>
    <n v="430000"/>
    <s v="Germany "/>
    <s v=" Mosel "/>
    <s v="High-Priced"/>
    <x v="1"/>
    <n v="203469"/>
  </r>
  <r>
    <x v="11"/>
    <s v="Jeanneau power boats"/>
    <x v="4"/>
    <x v="45"/>
    <x v="655"/>
    <n v="4.0999999999999996"/>
    <x v="2"/>
    <x v="266"/>
    <n v="430000"/>
    <s v="Germany "/>
    <s v=" LÃƒÂ¼becker Bucht "/>
    <s v="High-Priced"/>
    <x v="3"/>
    <n v="203469"/>
  </r>
  <r>
    <x v="11"/>
    <s v="Sessa power boats"/>
    <x v="15"/>
    <x v="61"/>
    <x v="209"/>
    <n v="3.75"/>
    <x v="2"/>
    <x v="330"/>
    <n v="429111"/>
    <s v="Switzerland "/>
    <s v=" VierwaldstÃƒÂ¤ttersee "/>
    <s v="High-Priced"/>
    <x v="1"/>
    <n v="316879"/>
  </r>
  <r>
    <x v="54"/>
    <s v="Fountaine Pajot power boats"/>
    <x v="18"/>
    <x v="8"/>
    <x v="257"/>
    <n v="5.0999999999999996"/>
    <x v="2"/>
    <x v="287"/>
    <n v="429000"/>
    <s v="Spain "/>
    <s v=" Mallorca "/>
    <s v="High-Priced"/>
    <x v="1"/>
    <n v="60234"/>
  </r>
  <r>
    <x v="19"/>
    <s v="Prestige Yachts power boats"/>
    <x v="4"/>
    <x v="48"/>
    <x v="539"/>
    <n v="4.3099999999999996"/>
    <x v="2"/>
    <x v="19"/>
    <n v="429000"/>
    <s v="Spain "/>
    <s v=" Mallorca "/>
    <s v="High-Priced"/>
    <x v="3"/>
    <n v="60234"/>
  </r>
  <r>
    <x v="19"/>
    <s v="Prestige Yachts power boats"/>
    <x v="4"/>
    <x v="48"/>
    <x v="539"/>
    <n v="4.3"/>
    <x v="2"/>
    <x v="178"/>
    <n v="429000"/>
    <s v="Spain "/>
    <s v=" Mallorca "/>
    <s v="High-Priced"/>
    <x v="3"/>
    <n v="60234"/>
  </r>
  <r>
    <x v="19"/>
    <s v="Prestige Yachts power boats"/>
    <x v="4"/>
    <x v="48"/>
    <x v="384"/>
    <n v="4"/>
    <x v="3"/>
    <x v="126"/>
    <n v="429000"/>
    <s v="Spain "/>
    <s v=" Palma, Espagne"/>
    <s v="High-Priced"/>
    <x v="3"/>
    <n v="60234"/>
  </r>
  <r>
    <x v="11"/>
    <s v="Brabus power boats"/>
    <x v="5"/>
    <x v="1"/>
    <x v="656"/>
    <n v="3.35"/>
    <x v="2"/>
    <x v="276"/>
    <n v="429000"/>
    <s v="Germany "/>
    <s v=" Ausstellungshalle Traben-Trarbach "/>
    <s v="High-Priced"/>
    <x v="1"/>
    <n v="203469"/>
  </r>
  <r>
    <x v="21"/>
    <s v="Prestige Yachts power boats"/>
    <x v="4"/>
    <x v="41"/>
    <x v="548"/>
    <n v="4.5"/>
    <x v="3"/>
    <x v="119"/>
    <n v="429000"/>
    <s v="France "/>
    <s v=" CANET EN ROUSSILLON, CANET EN ROUSSILLON"/>
    <s v="High-Priced"/>
    <x v="3"/>
    <n v="79308"/>
  </r>
  <r>
    <x v="19"/>
    <s v="Azimut power boats"/>
    <x v="4"/>
    <x v="23"/>
    <x v="657"/>
    <n v="5.0599999999999996"/>
    <x v="2"/>
    <x v="168"/>
    <n v="429000"/>
    <s v="Croatia (Hrvatska) "/>
    <s v=" INFO BOOTE RIEDL SUKOSAN"/>
    <s v="High-Priced"/>
    <x v="3"/>
    <n v="62671"/>
  </r>
  <r>
    <x v="19"/>
    <s v="Jeanneau power boats"/>
    <x v="4"/>
    <x v="41"/>
    <x v="658"/>
    <n v="4.25"/>
    <x v="2"/>
    <x v="347"/>
    <n v="449000"/>
    <s v="France "/>
    <s v=" PACA"/>
    <s v="High-Priced"/>
    <x v="3"/>
    <n v="79308"/>
  </r>
  <r>
    <x v="21"/>
    <s v="Princess power boats"/>
    <x v="4"/>
    <x v="52"/>
    <x v="659"/>
    <n v="4.47"/>
    <x v="2"/>
    <x v="372"/>
    <n v="448000"/>
    <s v="Italy "/>
    <s v=" Nord Adria"/>
    <s v="High-Priced"/>
    <x v="3"/>
    <n v="116749"/>
  </r>
  <r>
    <x v="10"/>
    <s v="BÃƒÂ©nÃƒÂ©teau power boats"/>
    <x v="15"/>
    <x v="0"/>
    <x v="647"/>
    <n v="4.25"/>
    <x v="3"/>
    <x v="113"/>
    <n v="446760"/>
    <s v="France "/>
    <s v=" saint cyprien, France"/>
    <s v="High-Priced"/>
    <x v="3"/>
    <n v="79308"/>
  </r>
  <r>
    <x v="10"/>
    <s v="BÃƒÂ©nÃƒÂ©teau power boats"/>
    <x v="15"/>
    <x v="0"/>
    <x v="647"/>
    <n v="4.25"/>
    <x v="3"/>
    <x v="350"/>
    <n v="446760"/>
    <s v="France "/>
    <s v=" saint cyprien, France"/>
    <s v="High-Priced"/>
    <x v="3"/>
    <n v="79308"/>
  </r>
  <r>
    <x v="1"/>
    <s v="Cabo power boats"/>
    <x v="4"/>
    <x v="52"/>
    <x v="420"/>
    <n v="4.82"/>
    <x v="2"/>
    <x v="342"/>
    <n v="445000"/>
    <s v="Italy "/>
    <s v=" Sardegna "/>
    <s v="High-Priced"/>
    <x v="3"/>
    <n v="116749"/>
  </r>
  <r>
    <x v="19"/>
    <s v="Seaway power boats"/>
    <x v="4"/>
    <x v="23"/>
    <x v="528"/>
    <n v="4"/>
    <x v="2"/>
    <x v="342"/>
    <n v="445000"/>
    <s v="Croatia (Hrvatska) "/>
    <s v=" Kvarner"/>
    <s v="High-Priced"/>
    <x v="3"/>
    <n v="62671"/>
  </r>
  <r>
    <x v="54"/>
    <s v="Fountaine Pajot power boats"/>
    <x v="4"/>
    <x v="52"/>
    <x v="509"/>
    <n v="6.55"/>
    <x v="2"/>
    <x v="97"/>
    <n v="445000"/>
    <s v="France "/>
    <s v=" Marseille"/>
    <s v="High-Priced"/>
    <x v="3"/>
    <n v="79308"/>
  </r>
  <r>
    <x v="11"/>
    <s v="Sunseeker power boats"/>
    <x v="4"/>
    <x v="44"/>
    <x v="337"/>
    <n v="4"/>
    <x v="2"/>
    <x v="8"/>
    <n v="445000"/>
    <s v="Croatia (Hrvatska) "/>
    <s v=" On request"/>
    <s v="High-Priced"/>
    <x v="3"/>
    <n v="62671"/>
  </r>
  <r>
    <x v="33"/>
    <s v="Pedrazzini power boats"/>
    <x v="3"/>
    <x v="44"/>
    <x v="182"/>
    <n v="2.98"/>
    <x v="6"/>
    <x v="75"/>
    <n v="489600"/>
    <s v="Switzerland "/>
    <s v=" Lake of Zurich "/>
    <s v="High-Priced"/>
    <x v="1"/>
    <n v="316879"/>
  </r>
  <r>
    <x v="11"/>
    <s v="Marex power boats"/>
    <x v="4"/>
    <x v="0"/>
    <x v="660"/>
    <n v="3.49"/>
    <x v="2"/>
    <x v="127"/>
    <n v="428870"/>
    <s v="Denmark "/>
    <s v=" Ultimo Juni 2020 Reese Marin"/>
    <s v="High-Priced"/>
    <x v="1"/>
    <n v="10235"/>
  </r>
  <r>
    <x v="21"/>
    <s v="BÃƒÂ©nÃƒÂ©teau power boats"/>
    <x v="4"/>
    <x v="48"/>
    <x v="653"/>
    <n v="4.2699999999999996"/>
    <x v="3"/>
    <x v="126"/>
    <n v="441666"/>
    <s v="France "/>
    <s v=" HYERES, France"/>
    <s v="High-Priced"/>
    <x v="3"/>
    <n v="79308"/>
  </r>
  <r>
    <x v="21"/>
    <s v="Marex power boats"/>
    <x v="0"/>
    <x v="1"/>
    <x v="660"/>
    <n v="3.49"/>
    <x v="2"/>
    <x v="205"/>
    <n v="504900"/>
    <s v="Switzerland "/>
    <s v=" Goldach"/>
    <s v="High-Priced"/>
    <x v="1"/>
    <n v="316879"/>
  </r>
  <r>
    <x v="4"/>
    <s v="Jeanneau power boats"/>
    <x v="16"/>
    <x v="0"/>
    <x v="645"/>
    <n v="4.0999999999999996"/>
    <x v="2"/>
    <x v="110"/>
    <n v="457198"/>
    <s v="Germany "/>
    <s v=" Bayern "/>
    <s v="High-Priced"/>
    <x v="3"/>
    <n v="203469"/>
  </r>
  <r>
    <x v="11"/>
    <s v="Jeanneau power boats"/>
    <x v="16"/>
    <x v="0"/>
    <x v="645"/>
    <n v="4.0999999999999996"/>
    <x v="2"/>
    <x v="343"/>
    <n v="457198"/>
    <s v="Germany "/>
    <s v=" BÃƒÂ¶nningstedt"/>
    <s v="High-Priced"/>
    <x v="3"/>
    <n v="203469"/>
  </r>
  <r>
    <x v="11"/>
    <s v="Sunseeker power boats"/>
    <x v="4"/>
    <x v="47"/>
    <x v="661"/>
    <n v="4.63"/>
    <x v="2"/>
    <x v="389"/>
    <n v="455000"/>
    <s v="Turkey "/>
    <s v=" Gocek"/>
    <s v="High-Priced"/>
    <x v="3"/>
    <n v="3229"/>
  </r>
  <r>
    <x v="10"/>
    <s v="Super Lauwersmeer power boats"/>
    <x v="2"/>
    <x v="45"/>
    <x v="622"/>
    <n v="4.3600000000000003"/>
    <x v="5"/>
    <x v="81"/>
    <n v="453000"/>
    <s v="Netherlands "/>
    <s v=" In verkoophaven"/>
    <s v="High-Priced"/>
    <x v="3"/>
    <n v="50666"/>
  </r>
  <r>
    <x v="10"/>
    <s v="Doggersbank power boats"/>
    <x v="4"/>
    <x v="16"/>
    <x v="662"/>
    <n v="5"/>
    <x v="5"/>
    <x v="254"/>
    <n v="450000"/>
    <s v="Netherlands "/>
    <s v=" onbekend"/>
    <s v="High-Priced"/>
    <x v="3"/>
    <n v="50666"/>
  </r>
  <r>
    <x v="11"/>
    <s v="Dominator power boats"/>
    <x v="4"/>
    <x v="43"/>
    <x v="561"/>
    <n v="5"/>
    <x v="2"/>
    <x v="101"/>
    <n v="475000"/>
    <s v="Croatia (Hrvatska) "/>
    <s v=" Dalmatia"/>
    <s v="High-Priced"/>
    <x v="4"/>
    <n v="62671"/>
  </r>
  <r>
    <x v="10"/>
    <s v="van der Heijden power boats"/>
    <x v="2"/>
    <x v="47"/>
    <x v="470"/>
    <n v="5.3"/>
    <x v="5"/>
    <x v="128"/>
    <n v="475000"/>
    <s v="Netherlands "/>
    <s v=" onbekend"/>
    <s v="High-Priced"/>
    <x v="3"/>
    <n v="50666"/>
  </r>
  <r>
    <x v="11"/>
    <s v="Leopard power boats"/>
    <x v="4"/>
    <x v="26"/>
    <x v="663"/>
    <n v="6.04"/>
    <x v="2"/>
    <x v="73"/>
    <n v="475000"/>
    <s v="France "/>
    <s v=" South of France"/>
    <s v="High-Priced"/>
    <x v="4"/>
    <n v="79308"/>
  </r>
  <r>
    <x v="11"/>
    <s v="Wim van der Valk power boats"/>
    <x v="4"/>
    <x v="47"/>
    <x v="337"/>
    <n v="4.5999999999999996"/>
    <x v="5"/>
    <x v="256"/>
    <n v="475000"/>
    <s v="Netherlands "/>
    <s v=" Urk (NL)"/>
    <s v="High-Priced"/>
    <x v="3"/>
    <n v="50666"/>
  </r>
  <r>
    <x v="19"/>
    <s v="Sunseeker power boats"/>
    <x v="4"/>
    <x v="43"/>
    <x v="664"/>
    <n v="5.21"/>
    <x v="8"/>
    <x v="29"/>
    <n v="475000"/>
    <s v="Spain "/>
    <s v=" Costa Brava "/>
    <s v="High-Priced"/>
    <x v="4"/>
    <n v="60234"/>
  </r>
  <r>
    <x v="21"/>
    <s v="BÃƒÂ©nÃƒÂ©teau power boats"/>
    <x v="4"/>
    <x v="45"/>
    <x v="584"/>
    <n v="4.1500000000000004"/>
    <x v="3"/>
    <x v="32"/>
    <n v="475000"/>
    <s v="France "/>
    <s v=" Cannes, France"/>
    <s v="High-Priced"/>
    <x v="3"/>
    <n v="79308"/>
  </r>
  <r>
    <x v="11"/>
    <s v="Linssen power boats"/>
    <x v="4"/>
    <x v="48"/>
    <x v="665"/>
    <n v="4.3499999999999996"/>
    <x v="5"/>
    <x v="221"/>
    <n v="475000"/>
    <s v="Netherlands "/>
    <s v=" Limburg "/>
    <s v="High-Priced"/>
    <x v="3"/>
    <n v="50666"/>
  </r>
  <r>
    <x v="2"/>
    <s v="Cranchi power boats"/>
    <x v="15"/>
    <x v="0"/>
    <x v="201"/>
    <n v="3.53"/>
    <x v="2"/>
    <x v="220"/>
    <n v="473304"/>
    <s v="Italy "/>
    <s v=" Marine Test Centre &quot;Italo Monzino&quot;"/>
    <s v="High-Priced"/>
    <x v="1"/>
    <n v="116749"/>
  </r>
  <r>
    <x v="19"/>
    <s v="Prestige Yachts power boats"/>
    <x v="4"/>
    <x v="57"/>
    <x v="507"/>
    <n v="4.5"/>
    <x v="2"/>
    <x v="96"/>
    <n v="473000"/>
    <s v="Spain "/>
    <s v=" Costa Blanca "/>
    <s v="High-Priced"/>
    <x v="3"/>
    <n v="60234"/>
  </r>
  <r>
    <x v="21"/>
    <s v="Sealine power boats"/>
    <x v="18"/>
    <x v="0"/>
    <x v="47"/>
    <n v="3.85"/>
    <x v="2"/>
    <x v="181"/>
    <n v="473000"/>
    <s v="Germany "/>
    <s v=" Kieler Bucht mit Fehmarn "/>
    <s v="High-Priced"/>
    <x v="1"/>
    <n v="203469"/>
  </r>
  <r>
    <x v="11"/>
    <s v="Marquis power boats"/>
    <x v="4"/>
    <x v="44"/>
    <x v="666"/>
    <n v="4.88"/>
    <x v="2"/>
    <x v="313"/>
    <n v="490000"/>
    <s v="Croatia (Hrvatska) "/>
    <s v=" INFO DD-YACHTING"/>
    <s v="High-Priced"/>
    <x v="3"/>
    <n v="62671"/>
  </r>
  <r>
    <x v="11"/>
    <s v="Sunseeker power boats"/>
    <x v="4"/>
    <x v="46"/>
    <x v="667"/>
    <n v="5.45"/>
    <x v="2"/>
    <x v="79"/>
    <n v="490000"/>
    <s v="Spain "/>
    <s v=" Ibiza"/>
    <s v="High-Priced"/>
    <x v="4"/>
    <n v="60234"/>
  </r>
  <r>
    <x v="10"/>
    <s v="BÃƒÂ©nÃƒÂ©teau power boats"/>
    <x v="4"/>
    <x v="41"/>
    <x v="507"/>
    <n v="4.6500000000000004"/>
    <x v="3"/>
    <x v="1"/>
    <n v="490000"/>
    <s v="France "/>
    <s v=" PORNICHET, PORNICHET"/>
    <s v="High-Priced"/>
    <x v="3"/>
    <n v="79308"/>
  </r>
  <r>
    <x v="10"/>
    <s v="BÃƒÂ©nÃƒÂ©teau power boats"/>
    <x v="4"/>
    <x v="41"/>
    <x v="507"/>
    <n v="4.6500000000000004"/>
    <x v="3"/>
    <x v="80"/>
    <n v="490000"/>
    <s v="France "/>
    <s v=" PORNICHET, PORNICHET"/>
    <s v="High-Priced"/>
    <x v="3"/>
    <n v="79308"/>
  </r>
  <r>
    <x v="11"/>
    <s v="Fairline power boats"/>
    <x v="4"/>
    <x v="47"/>
    <x v="603"/>
    <n v="4.75"/>
    <x v="2"/>
    <x v="0"/>
    <n v="490000"/>
    <s v="Italy "/>
    <s v=" Venice"/>
    <s v="High-Priced"/>
    <x v="3"/>
    <n v="116749"/>
  </r>
  <r>
    <x v="19"/>
    <s v="BÃƒÂ©nÃƒÂ©teau power boats"/>
    <x v="4"/>
    <x v="41"/>
    <x v="653"/>
    <n v="4.32"/>
    <x v="3"/>
    <x v="120"/>
    <n v="490000"/>
    <s v="France "/>
    <s v=" ARZON, ARZON"/>
    <s v="High-Priced"/>
    <x v="3"/>
    <n v="79308"/>
  </r>
  <r>
    <x v="11"/>
    <s v="Sunseeker power boats"/>
    <x v="4"/>
    <x v="28"/>
    <x v="668"/>
    <n v="4.29"/>
    <x v="2"/>
    <x v="161"/>
    <n v="489900"/>
    <s v="United Kingdom "/>
    <s v=" Gb SÃƒÂ¼d West"/>
    <s v="High-Priced"/>
    <x v="3"/>
    <n v="12005"/>
  </r>
  <r>
    <x v="19"/>
    <s v="Sunseeker power boats"/>
    <x v="4"/>
    <x v="52"/>
    <x v="669"/>
    <n v="5"/>
    <x v="2"/>
    <x v="130"/>
    <n v="455000"/>
    <s v="France "/>
    <s v=" Antibes"/>
    <s v="High-Priced"/>
    <x v="3"/>
    <n v="79308"/>
  </r>
  <r>
    <x v="11"/>
    <s v="Princess power boats"/>
    <x v="4"/>
    <x v="55"/>
    <x v="670"/>
    <n v="4.3499999999999996"/>
    <x v="2"/>
    <x v="127"/>
    <n v="455000"/>
    <s v="Spain "/>
    <s v=" Alicante"/>
    <s v="High-Priced"/>
    <x v="3"/>
    <n v="60234"/>
  </r>
  <r>
    <x v="11"/>
    <s v="Azimut power boats"/>
    <x v="4"/>
    <x v="26"/>
    <x v="671"/>
    <n v="4.9000000000000004"/>
    <x v="2"/>
    <x v="264"/>
    <n v="499000"/>
    <s v="Croatia (Hrvatska) "/>
    <s v=" Informationen BCM-Yachtsales"/>
    <s v="High-Priced"/>
    <x v="3"/>
    <n v="62671"/>
  </r>
  <r>
    <x v="19"/>
    <s v="Princess power boats"/>
    <x v="4"/>
    <x v="44"/>
    <x v="635"/>
    <n v="4.88"/>
    <x v="2"/>
    <x v="180"/>
    <n v="499000"/>
    <s v="Croatia (Hrvatska) "/>
    <s v=" Split"/>
    <s v="High-Priced"/>
    <x v="3"/>
    <n v="62671"/>
  </r>
  <r>
    <x v="21"/>
    <s v="Prestige Yachts power boats"/>
    <x v="4"/>
    <x v="48"/>
    <x v="548"/>
    <n v="4.47"/>
    <x v="3"/>
    <x v="173"/>
    <n v="499000"/>
    <s v="France "/>
    <s v=" Mandelieu la Napoule, Mandelieu la Napoule"/>
    <s v="High-Priced"/>
    <x v="3"/>
    <n v="79308"/>
  </r>
  <r>
    <x v="19"/>
    <s v="Aicon power boats"/>
    <x v="4"/>
    <x v="52"/>
    <x v="672"/>
    <n v="5.28"/>
    <x v="2"/>
    <x v="196"/>
    <n v="499000"/>
    <s v="Italy "/>
    <s v=" INFO BOOTE RIEDL"/>
    <s v="High-Priced"/>
    <x v="4"/>
    <n v="116749"/>
  </r>
  <r>
    <x v="22"/>
    <s v="Sunseeker power boats"/>
    <x v="4"/>
    <x v="26"/>
    <x v="673"/>
    <n v="5"/>
    <x v="2"/>
    <x v="178"/>
    <n v="499000"/>
    <s v="France "/>
    <s v=" South of France"/>
    <s v="High-Priced"/>
    <x v="3"/>
    <n v="79308"/>
  </r>
  <r>
    <x v="10"/>
    <s v="BÃƒÂ©nÃƒÂ©teau power boats"/>
    <x v="15"/>
    <x v="0"/>
    <x v="647"/>
    <n v="4.2"/>
    <x v="3"/>
    <x v="436"/>
    <n v="499000"/>
    <s v="France "/>
    <s v=" LES SABLES OLONNE, France"/>
    <s v="High-Priced"/>
    <x v="3"/>
    <n v="79308"/>
  </r>
  <r>
    <x v="19"/>
    <s v="Princess power boats"/>
    <x v="4"/>
    <x v="44"/>
    <x v="674"/>
    <n v="5.03"/>
    <x v="2"/>
    <x v="288"/>
    <n v="499000"/>
    <s v="Croatia (Hrvatska) "/>
    <s v=" INFO BOOTE RIEDL TROGIR"/>
    <s v="High-Priced"/>
    <x v="3"/>
    <n v="62671"/>
  </r>
  <r>
    <x v="54"/>
    <s v="Leopard power boats"/>
    <x v="4"/>
    <x v="48"/>
    <x v="623"/>
    <n v="7.64"/>
    <x v="2"/>
    <x v="130"/>
    <n v="499000"/>
    <s v="Croatia (Hrvatska) "/>
    <s v=" Marina"/>
    <s v="High-Priced"/>
    <x v="3"/>
    <n v="62671"/>
  </r>
  <r>
    <x v="21"/>
    <s v="Sealine power boats"/>
    <x v="15"/>
    <x v="0"/>
    <x v="264"/>
    <n v="4.2"/>
    <x v="2"/>
    <x v="216"/>
    <n v="535441"/>
    <s v="Germany "/>
    <s v=" Nordsee "/>
    <s v="High-Priced"/>
    <x v="3"/>
    <n v="203469"/>
  </r>
  <r>
    <x v="19"/>
    <s v="Prestige Yachts power boats"/>
    <x v="4"/>
    <x v="27"/>
    <x v="548"/>
    <n v="4.5"/>
    <x v="3"/>
    <x v="290"/>
    <n v="535000"/>
    <s v="France "/>
    <s v=" Ouistreham, France"/>
    <s v="High-Priced"/>
    <x v="3"/>
    <n v="79308"/>
  </r>
  <r>
    <x v="11"/>
    <s v="Sunseeker power boats"/>
    <x v="4"/>
    <x v="46"/>
    <x v="675"/>
    <n v="5.21"/>
    <x v="2"/>
    <x v="372"/>
    <n v="530000"/>
    <s v="Spain "/>
    <s v=" Roses"/>
    <s v="High-Priced"/>
    <x v="4"/>
    <n v="60234"/>
  </r>
  <r>
    <x v="11"/>
    <s v="Blu Martin power boats"/>
    <x v="4"/>
    <x v="28"/>
    <x v="546"/>
    <n v="5.03"/>
    <x v="2"/>
    <x v="200"/>
    <n v="530000"/>
    <s v="Italy "/>
    <s v=" NAPLES"/>
    <s v="High-Priced"/>
    <x v="3"/>
    <n v="116749"/>
  </r>
  <r>
    <x v="11"/>
    <s v="Tuccoli power boats"/>
    <x v="4"/>
    <x v="45"/>
    <x v="358"/>
    <n v="4.0999999999999996"/>
    <x v="2"/>
    <x v="336"/>
    <n v="530000"/>
    <s v="Italy "/>
    <s v=" Toscana "/>
    <s v="High-Priced"/>
    <x v="3"/>
    <n v="116749"/>
  </r>
  <r>
    <x v="11"/>
    <s v="Sealine power boats"/>
    <x v="15"/>
    <x v="0"/>
    <x v="48"/>
    <n v="3.85"/>
    <x v="2"/>
    <x v="101"/>
    <n v="529000"/>
    <s v="Germany "/>
    <s v=" LÃƒÂ¼becker Bucht "/>
    <s v="High-Priced"/>
    <x v="3"/>
    <n v="203469"/>
  </r>
  <r>
    <x v="11"/>
    <s v="Haines power boats"/>
    <x v="2"/>
    <x v="8"/>
    <x v="306"/>
    <n v="4.0599999999999996"/>
    <x v="2"/>
    <x v="345"/>
    <n v="529000"/>
    <s v="Netherlands "/>
    <s v=" In verkoophaven"/>
    <s v="High-Priced"/>
    <x v="3"/>
    <n v="50666"/>
  </r>
  <r>
    <x v="11"/>
    <s v="Sunseeker power boats"/>
    <x v="4"/>
    <x v="57"/>
    <x v="433"/>
    <n v="4.2699999999999996"/>
    <x v="2"/>
    <x v="122"/>
    <n v="479000"/>
    <s v="Portugal "/>
    <s v=" Vilamoura"/>
    <s v="High-Priced"/>
    <x v="3"/>
    <n v="13337"/>
  </r>
  <r>
    <x v="21"/>
    <s v="Azimut power boats"/>
    <x v="4"/>
    <x v="26"/>
    <x v="676"/>
    <n v="5.07"/>
    <x v="2"/>
    <x v="274"/>
    <n v="550000"/>
    <s v="Italy "/>
    <s v=" Campania "/>
    <s v="High-Priced"/>
    <x v="4"/>
    <n v="116749"/>
  </r>
  <r>
    <x v="11"/>
    <s v="Sunseeker power boats"/>
    <x v="4"/>
    <x v="52"/>
    <x v="677"/>
    <n v="5.03"/>
    <x v="2"/>
    <x v="254"/>
    <n v="550000"/>
    <s v="Spain "/>
    <s v=" Ibiza"/>
    <s v="High-Priced"/>
    <x v="3"/>
    <n v="60234"/>
  </r>
  <r>
    <x v="21"/>
    <s v="BÃƒÂ©nÃƒÂ©teau power boats"/>
    <x v="4"/>
    <x v="8"/>
    <x v="584"/>
    <n v="4.2"/>
    <x v="3"/>
    <x v="341"/>
    <n v="550000"/>
    <s v="France "/>
    <s v=" Lorient, Lorient"/>
    <s v="High-Priced"/>
    <x v="3"/>
    <n v="79308"/>
  </r>
  <r>
    <x v="19"/>
    <s v="Prestige Yachts power boats"/>
    <x v="4"/>
    <x v="57"/>
    <x v="648"/>
    <n v="5.12"/>
    <x v="3"/>
    <x v="24"/>
    <n v="550000"/>
    <s v="Croatia (Hrvatska) "/>
    <s v=" ZAGREB, Croatie"/>
    <s v="High-Priced"/>
    <x v="3"/>
    <n v="62671"/>
  </r>
  <r>
    <x v="19"/>
    <s v="Sanlorenzo power boats"/>
    <x v="4"/>
    <x v="20"/>
    <x v="678"/>
    <n v="5.68"/>
    <x v="2"/>
    <x v="318"/>
    <n v="550000"/>
    <s v="Italy "/>
    <s v=" Friuli-Venezia Giulia"/>
    <s v="High-Priced"/>
    <x v="4"/>
    <n v="116749"/>
  </r>
  <r>
    <x v="11"/>
    <s v="Sunseeker power boats"/>
    <x v="4"/>
    <x v="26"/>
    <x v="679"/>
    <n v="5.03"/>
    <x v="2"/>
    <x v="322"/>
    <n v="550000"/>
    <s v="Portugal "/>
    <s v=" Porto"/>
    <s v="High-Priced"/>
    <x v="3"/>
    <n v="13337"/>
  </r>
  <r>
    <x v="11"/>
    <s v="Overmarine power boats"/>
    <x v="4"/>
    <x v="3"/>
    <x v="680"/>
    <n v="5.6"/>
    <x v="2"/>
    <x v="257"/>
    <n v="550000"/>
    <s v="France "/>
    <s v=" Mittelmeer"/>
    <s v="High-Priced"/>
    <x v="4"/>
    <n v="79308"/>
  </r>
  <r>
    <x v="11"/>
    <s v="Sunseeker power boats"/>
    <x v="4"/>
    <x v="44"/>
    <x v="677"/>
    <n v="5.03"/>
    <x v="2"/>
    <x v="335"/>
    <n v="550000"/>
    <s v="France "/>
    <s v=" Antibes"/>
    <s v="High-Priced"/>
    <x v="3"/>
    <n v="79308"/>
  </r>
  <r>
    <x v="19"/>
    <s v="Prestige Yachts power boats"/>
    <x v="4"/>
    <x v="57"/>
    <x v="648"/>
    <n v="5.12"/>
    <x v="3"/>
    <x v="237"/>
    <n v="550000"/>
    <s v="Montenegro "/>
    <s v=" Tivat, MontÃƒÂ©negro"/>
    <s v="High-Priced"/>
    <x v="3"/>
    <n v="834"/>
  </r>
  <r>
    <x v="48"/>
    <s v="Baikal power boats"/>
    <x v="16"/>
    <x v="61"/>
    <x v="470"/>
    <n v="8"/>
    <x v="5"/>
    <x v="417"/>
    <n v="550000"/>
    <s v="Russian Federation "/>
    <s v=" Moskau"/>
    <s v="High-Priced"/>
    <x v="3"/>
    <n v="1400"/>
  </r>
  <r>
    <x v="11"/>
    <s v="Fairline power boats"/>
    <x v="4"/>
    <x v="41"/>
    <x v="681"/>
    <n v="4.33"/>
    <x v="2"/>
    <x v="101"/>
    <n v="550000"/>
    <s v="Egypt "/>
    <s v=" El Gouna"/>
    <s v="High-Priced"/>
    <x v="3"/>
    <n v="81"/>
  </r>
  <r>
    <x v="21"/>
    <s v="Cranchi power boats"/>
    <x v="16"/>
    <x v="0"/>
    <x v="682"/>
    <n v="4.0599999999999996"/>
    <x v="2"/>
    <x v="183"/>
    <n v="578600"/>
    <s v="Switzerland "/>
    <s v=" Lago Maggiore "/>
    <s v="High-Priced"/>
    <x v="3"/>
    <n v="316879"/>
  </r>
  <r>
    <x v="2"/>
    <s v="Cranchi power boats"/>
    <x v="0"/>
    <x v="0"/>
    <x v="683"/>
    <n v="3.53"/>
    <x v="2"/>
    <x v="434"/>
    <n v="576384"/>
    <s v="Austria "/>
    <s v=" Linz"/>
    <s v="High-Priced"/>
    <x v="1"/>
    <n v="12666"/>
  </r>
  <r>
    <x v="19"/>
    <s v="Azimut power boats"/>
    <x v="4"/>
    <x v="20"/>
    <x v="684"/>
    <n v="5.48"/>
    <x v="2"/>
    <x v="28"/>
    <n v="575000"/>
    <s v="Spain "/>
    <s v=" onbekend"/>
    <s v="High-Priced"/>
    <x v="4"/>
    <n v="60234"/>
  </r>
  <r>
    <x v="21"/>
    <s v="Sealine power boats"/>
    <x v="15"/>
    <x v="1"/>
    <x v="48"/>
    <n v="3.85"/>
    <x v="3"/>
    <x v="427"/>
    <n v="573936"/>
    <s v="France "/>
    <s v=" Frejus, France"/>
    <s v="High-Priced"/>
    <x v="3"/>
    <n v="79308"/>
  </r>
  <r>
    <x v="19"/>
    <s v="Galeon power boats"/>
    <x v="16"/>
    <x v="0"/>
    <x v="48"/>
    <n v="4"/>
    <x v="2"/>
    <x v="439"/>
    <n v="572200"/>
    <s v="Germany "/>
    <s v=" Lake Constance "/>
    <s v="High-Priced"/>
    <x v="3"/>
    <n v="203469"/>
  </r>
  <r>
    <x v="11"/>
    <s v="Princess power boats"/>
    <x v="4"/>
    <x v="55"/>
    <x v="685"/>
    <n v="4.4800000000000004"/>
    <x v="2"/>
    <x v="257"/>
    <n v="519950"/>
    <s v="United Kingdom "/>
    <s v=" Swanwick"/>
    <s v="High-Priced"/>
    <x v="3"/>
    <n v="12005"/>
  </r>
  <r>
    <x v="11"/>
    <s v="Azimut power boats"/>
    <x v="4"/>
    <x v="44"/>
    <x v="635"/>
    <n v="4.9000000000000004"/>
    <x v="2"/>
    <x v="1"/>
    <n v="570000"/>
    <s v="Greece "/>
    <s v=" Athens"/>
    <s v="High-Priced"/>
    <x v="3"/>
    <n v="4540"/>
  </r>
  <r>
    <x v="11"/>
    <s v="Mangusta power boats"/>
    <x v="4"/>
    <x v="37"/>
    <x v="686"/>
    <n v="6.17"/>
    <x v="2"/>
    <x v="213"/>
    <n v="570000"/>
    <s v="Italy "/>
    <s v=" Formia"/>
    <s v="High-Priced"/>
    <x v="4"/>
    <n v="116749"/>
  </r>
  <r>
    <x v="10"/>
    <s v="BÃƒÂ©nÃƒÂ©teau power boats"/>
    <x v="4"/>
    <x v="28"/>
    <x v="337"/>
    <n v="4.9000000000000004"/>
    <x v="3"/>
    <x v="42"/>
    <n v="570000"/>
    <s v="France "/>
    <s v=" HyÃƒÂ¨res, France"/>
    <s v="High-Priced"/>
    <x v="3"/>
    <n v="79308"/>
  </r>
  <r>
    <x v="11"/>
    <s v="Sunseeker power boats"/>
    <x v="4"/>
    <x v="52"/>
    <x v="673"/>
    <n v="5"/>
    <x v="2"/>
    <x v="120"/>
    <n v="595000"/>
    <s v="Spain "/>
    <s v=" Palmanova"/>
    <s v="High-Priced"/>
    <x v="3"/>
    <n v="60234"/>
  </r>
  <r>
    <x v="55"/>
    <s v="Vitech power boats"/>
    <x v="4"/>
    <x v="44"/>
    <x v="687"/>
    <n v="5.33"/>
    <x v="2"/>
    <x v="156"/>
    <n v="595000"/>
    <s v="Spain "/>
    <s v=" Costa Blanca "/>
    <s v="High-Priced"/>
    <x v="4"/>
    <n v="60234"/>
  </r>
  <r>
    <x v="19"/>
    <s v="Prestige Yachts power boats"/>
    <x v="4"/>
    <x v="8"/>
    <x v="688"/>
    <n v="4.3"/>
    <x v="3"/>
    <x v="274"/>
    <n v="595000"/>
    <s v="France "/>
    <s v=" Saint-Cast-le-Guildo, France"/>
    <s v="High-Priced"/>
    <x v="3"/>
    <n v="79308"/>
  </r>
  <r>
    <x v="11"/>
    <s v="Azimut power boats"/>
    <x v="4"/>
    <x v="52"/>
    <x v="689"/>
    <n v="5.41"/>
    <x v="2"/>
    <x v="126"/>
    <n v="595000"/>
    <s v="Greece "/>
    <s v=" Lefkada"/>
    <s v="High-Priced"/>
    <x v="4"/>
    <n v="4540"/>
  </r>
  <r>
    <x v="11"/>
    <s v="Sunseeker power boats"/>
    <x v="4"/>
    <x v="26"/>
    <x v="690"/>
    <n v="5.21"/>
    <x v="2"/>
    <x v="54"/>
    <n v="595000"/>
    <s v="Greece "/>
    <s v=" ?????"/>
    <s v="High-Priced"/>
    <x v="4"/>
    <n v="4540"/>
  </r>
  <r>
    <x v="19"/>
    <s v="BÃƒÂ©nÃƒÂ©teau power boats"/>
    <x v="4"/>
    <x v="45"/>
    <x v="653"/>
    <n v="4.2699999999999996"/>
    <x v="3"/>
    <x v="341"/>
    <n v="595000"/>
    <s v="France "/>
    <s v=" AGDE, France, AGDE, AGDE"/>
    <s v="High-Priced"/>
    <x v="3"/>
    <n v="79308"/>
  </r>
  <r>
    <x v="19"/>
    <s v="BÃƒÂ©nÃƒÂ©teau power boats"/>
    <x v="4"/>
    <x v="45"/>
    <x v="653"/>
    <n v="4.2699999999999996"/>
    <x v="3"/>
    <x v="239"/>
    <n v="595000"/>
    <s v="France "/>
    <s v=" AGDE, AGDE"/>
    <s v="High-Priced"/>
    <x v="3"/>
    <n v="79308"/>
  </r>
  <r>
    <x v="19"/>
    <s v="Princess power boats"/>
    <x v="4"/>
    <x v="26"/>
    <x v="691"/>
    <n v="5.23"/>
    <x v="2"/>
    <x v="28"/>
    <n v="594000"/>
    <s v="Spain "/>
    <s v=" Mallorca "/>
    <s v="High-Priced"/>
    <x v="4"/>
    <n v="60234"/>
  </r>
  <r>
    <x v="11"/>
    <s v="Fairline power boats"/>
    <x v="4"/>
    <x v="44"/>
    <x v="565"/>
    <n v="4.8499999999999996"/>
    <x v="2"/>
    <x v="133"/>
    <n v="590000"/>
    <s v="Spain "/>
    <s v=" onbekend"/>
    <s v="High-Priced"/>
    <x v="3"/>
    <n v="60234"/>
  </r>
  <r>
    <x v="11"/>
    <s v="Sunseeker power boats"/>
    <x v="4"/>
    <x v="52"/>
    <x v="692"/>
    <n v="5"/>
    <x v="2"/>
    <x v="436"/>
    <n v="625000"/>
    <s v="Malta "/>
    <s v=" St Julians"/>
    <s v="High-Priced"/>
    <x v="3"/>
    <n v="2266"/>
  </r>
  <r>
    <x v="5"/>
    <s v="Nimbus power boats"/>
    <x v="16"/>
    <x v="0"/>
    <x v="693"/>
    <n v="3.75"/>
    <x v="2"/>
    <x v="115"/>
    <n v="625000"/>
    <s v="Sweden "/>
    <s v=" In Produktion"/>
    <s v="High-Priced"/>
    <x v="3"/>
    <n v="2644"/>
  </r>
  <r>
    <x v="19"/>
    <s v="Prestige Yachts power boats"/>
    <x v="15"/>
    <x v="8"/>
    <x v="694"/>
    <n v="4.5"/>
    <x v="3"/>
    <x v="19"/>
    <n v="562352"/>
    <s v="United Kingdom "/>
    <s v=" Lincoln, Lincoln"/>
    <s v="High-Priced"/>
    <x v="3"/>
    <n v="12005"/>
  </r>
  <r>
    <x v="19"/>
    <s v="Prestige Yachts power boats"/>
    <x v="4"/>
    <x v="1"/>
    <x v="695"/>
    <n v="4.25"/>
    <x v="3"/>
    <x v="270"/>
    <n v="615000"/>
    <s v="France "/>
    <s v=" LA ROCHELLE, LA ROCHELLE"/>
    <s v="High-Priced"/>
    <x v="3"/>
    <n v="79308"/>
  </r>
  <r>
    <x v="19"/>
    <s v="Greenline power boats"/>
    <x v="5"/>
    <x v="0"/>
    <x v="363"/>
    <n v="4.49"/>
    <x v="2"/>
    <x v="125"/>
    <n v="594506.25"/>
    <s v="Denmark "/>
    <s v=" ab vÃƒÂ¦rft"/>
    <s v="High-Priced"/>
    <x v="3"/>
    <n v="10235"/>
  </r>
  <r>
    <x v="11"/>
    <s v="Sunseeker power boats"/>
    <x v="4"/>
    <x v="41"/>
    <x v="696"/>
    <n v="4.3"/>
    <x v="2"/>
    <x v="19"/>
    <n v="560000"/>
    <s v="United Kingdom "/>
    <s v=" Torquay"/>
    <s v="High-Priced"/>
    <x v="3"/>
    <n v="12005"/>
  </r>
  <r>
    <x v="21"/>
    <s v="Mochi Craft power boats"/>
    <x v="2"/>
    <x v="44"/>
    <x v="697"/>
    <n v="4.9000000000000004"/>
    <x v="2"/>
    <x v="225"/>
    <n v="610000"/>
    <s v="Italy "/>
    <s v=" Mar Tirreno"/>
    <s v="High-Priced"/>
    <x v="3"/>
    <n v="116749"/>
  </r>
  <r>
    <x v="19"/>
    <s v="Sanlorenzo power boats"/>
    <x v="4"/>
    <x v="52"/>
    <x v="635"/>
    <n v="5.2"/>
    <x v="2"/>
    <x v="313"/>
    <n v="610000"/>
    <s v="Italy "/>
    <s v=" Mar Tirreno"/>
    <s v="High-Priced"/>
    <x v="3"/>
    <n v="116749"/>
  </r>
  <r>
    <x v="19"/>
    <s v="Prestige Yachts power boats"/>
    <x v="4"/>
    <x v="27"/>
    <x v="694"/>
    <n v="4.5"/>
    <x v="3"/>
    <x v="225"/>
    <n v="549950"/>
    <s v="United Kingdom "/>
    <s v=" Burton Waters, Burton Waters"/>
    <s v="High-Priced"/>
    <x v="3"/>
    <n v="12005"/>
  </r>
  <r>
    <x v="19"/>
    <s v="Spertini power boats"/>
    <x v="4"/>
    <x v="37"/>
    <x v="698"/>
    <n v="5.45"/>
    <x v="2"/>
    <x v="362"/>
    <n v="650000"/>
    <s v="Italy "/>
    <s v=" Veneto "/>
    <s v="High-Priced"/>
    <x v="4"/>
    <n v="116749"/>
  </r>
  <r>
    <x v="21"/>
    <s v="Prestige Yachts power boats"/>
    <x v="4"/>
    <x v="45"/>
    <x v="548"/>
    <n v="4.5"/>
    <x v="3"/>
    <x v="274"/>
    <n v="650000"/>
    <s v="France "/>
    <s v=" LA BAULE, France"/>
    <s v="High-Priced"/>
    <x v="3"/>
    <n v="79308"/>
  </r>
  <r>
    <x v="11"/>
    <s v="Sanlorenzo power boats"/>
    <x v="4"/>
    <x v="37"/>
    <x v="582"/>
    <n v="5.61"/>
    <x v="2"/>
    <x v="313"/>
    <n v="650000"/>
    <s v="France "/>
    <s v=" SÃƒÂ¼dfrankreich"/>
    <s v="High-Priced"/>
    <x v="4"/>
    <n v="79308"/>
  </r>
  <r>
    <x v="10"/>
    <s v="Linssen power boats"/>
    <x v="2"/>
    <x v="23"/>
    <x v="434"/>
    <n v="4.88"/>
    <x v="5"/>
    <x v="287"/>
    <n v="649500"/>
    <s v="Netherlands "/>
    <s v=" Regio Roermond"/>
    <s v="High-Priced"/>
    <x v="3"/>
    <n v="50666"/>
  </r>
  <r>
    <x v="19"/>
    <s v="Sunseeker power boats"/>
    <x v="4"/>
    <x v="26"/>
    <x v="699"/>
    <n v="5.0999999999999996"/>
    <x v="2"/>
    <x v="108"/>
    <n v="649000"/>
    <s v="Netherlands "/>
    <s v=" auf Anfrage / on request / Niederlande"/>
    <s v="High-Priced"/>
    <x v="4"/>
    <n v="50666"/>
  </r>
  <r>
    <x v="11"/>
    <s v="Draco power boats"/>
    <x v="3"/>
    <x v="12"/>
    <x v="111"/>
    <n v="3.2"/>
    <x v="2"/>
    <x v="214"/>
    <n v="765000"/>
    <s v="Switzerland "/>
    <s v=" VierwaldstÃƒÂ¤ttersee mit eigenem Bootsplatz "/>
    <s v="High-Priced"/>
    <x v="1"/>
    <n v="316879"/>
  </r>
  <r>
    <x v="11"/>
    <s v="Sunseeker power boats"/>
    <x v="4"/>
    <x v="26"/>
    <x v="690"/>
    <n v="5.41"/>
    <x v="2"/>
    <x v="173"/>
    <n v="690000"/>
    <s v="Spain "/>
    <s v=" Mallorca "/>
    <s v="High-Priced"/>
    <x v="4"/>
    <n v="60234"/>
  </r>
  <r>
    <x v="11"/>
    <s v="Sunseeker power boats"/>
    <x v="4"/>
    <x v="17"/>
    <x v="669"/>
    <n v="4.97"/>
    <x v="2"/>
    <x v="296"/>
    <n v="690000"/>
    <s v="France "/>
    <s v=" Corsica"/>
    <s v="High-Priced"/>
    <x v="3"/>
    <n v="79308"/>
  </r>
  <r>
    <x v="19"/>
    <s v="Sealine power boats"/>
    <x v="16"/>
    <x v="0"/>
    <x v="596"/>
    <n v="4.4800000000000004"/>
    <x v="2"/>
    <x v="199"/>
    <n v="689000"/>
    <s v="Croatia (Hrvatska) "/>
    <s v=" Marina Veruda "/>
    <s v="High-Priced"/>
    <x v="3"/>
    <n v="62671"/>
  </r>
  <r>
    <x v="19"/>
    <s v="BÃƒÂ©nÃƒÂ©teau power boats"/>
    <x v="4"/>
    <x v="45"/>
    <x v="653"/>
    <n v="4.32"/>
    <x v="3"/>
    <x v="93"/>
    <n v="686000"/>
    <s v="France "/>
    <s v=" Bandol, France"/>
    <s v="High-Priced"/>
    <x v="3"/>
    <n v="79308"/>
  </r>
  <r>
    <x v="11"/>
    <s v="Sealine power boats"/>
    <x v="4"/>
    <x v="45"/>
    <x v="631"/>
    <n v="4.3"/>
    <x v="2"/>
    <x v="174"/>
    <n v="625000"/>
    <s v="France "/>
    <s v=" Beaulieu-sur-Mer"/>
    <s v="High-Priced"/>
    <x v="3"/>
    <n v="79308"/>
  </r>
  <r>
    <x v="11"/>
    <s v="Sunseeker power boats"/>
    <x v="4"/>
    <x v="26"/>
    <x v="690"/>
    <n v="5.41"/>
    <x v="2"/>
    <x v="273"/>
    <n v="620000"/>
    <s v="Croatia (Hrvatska) "/>
    <s v=" Split"/>
    <s v="High-Priced"/>
    <x v="4"/>
    <n v="62671"/>
  </r>
  <r>
    <x v="11"/>
    <s v="Princess power boats"/>
    <x v="4"/>
    <x v="47"/>
    <x v="700"/>
    <n v="5"/>
    <x v="2"/>
    <x v="323"/>
    <n v="748000"/>
    <s v="Croatia (Hrvatska) "/>
    <s v=" INFO DD-YACHTING"/>
    <s v="High-Priced"/>
    <x v="3"/>
    <n v="62671"/>
  </r>
  <r>
    <x v="19"/>
    <s v="Prestige Yachts power boats"/>
    <x v="4"/>
    <x v="27"/>
    <x v="565"/>
    <n v="4.79"/>
    <x v="2"/>
    <x v="289"/>
    <n v="745000"/>
    <s v="Spain "/>
    <s v=" Costa Brava "/>
    <s v="High-Priced"/>
    <x v="3"/>
    <n v="60234"/>
  </r>
  <r>
    <x v="19"/>
    <s v="Greenline power boats"/>
    <x v="5"/>
    <x v="0"/>
    <x v="507"/>
    <n v="4.8"/>
    <x v="2"/>
    <x v="133"/>
    <n v="715528.19"/>
    <s v="Denmark "/>
    <s v=" ab vÃƒÂ¦rft"/>
    <s v="High-Priced"/>
    <x v="3"/>
    <n v="10235"/>
  </r>
  <r>
    <x v="11"/>
    <s v="Sunseeker power boats"/>
    <x v="4"/>
    <x v="52"/>
    <x v="701"/>
    <n v="5"/>
    <x v="2"/>
    <x v="21"/>
    <n v="730000"/>
    <s v="Italy "/>
    <s v=" Nord Adria"/>
    <s v="High-Priced"/>
    <x v="3"/>
    <n v="116749"/>
  </r>
  <r>
    <x v="19"/>
    <s v="Galeon power boats"/>
    <x v="4"/>
    <x v="45"/>
    <x v="542"/>
    <n v="4.46"/>
    <x v="2"/>
    <x v="128"/>
    <n v="730000"/>
    <s v="Spain "/>
    <s v=" Mallorca "/>
    <s v="High-Priced"/>
    <x v="3"/>
    <n v="60234"/>
  </r>
  <r>
    <x v="5"/>
    <s v="De Antonio Yachts power boats"/>
    <x v="7"/>
    <x v="0"/>
    <x v="596"/>
    <n v="4.4000000000000004"/>
    <x v="2"/>
    <x v="37"/>
    <n v="729000"/>
    <s v="Switzerland "/>
    <s v=" Lake Geneva "/>
    <s v="High-Priced"/>
    <x v="3"/>
    <n v="316879"/>
  </r>
  <r>
    <x v="55"/>
    <s v="Galeon power boats"/>
    <x v="4"/>
    <x v="8"/>
    <x v="542"/>
    <n v="4.46"/>
    <x v="2"/>
    <x v="218"/>
    <n v="729000"/>
    <s v="Spain "/>
    <s v=" Costa Blanca "/>
    <s v="High-Priced"/>
    <x v="3"/>
    <n v="60234"/>
  </r>
  <r>
    <x v="11"/>
    <s v="Greenline power boats"/>
    <x v="5"/>
    <x v="0"/>
    <x v="507"/>
    <n v="4.8"/>
    <x v="2"/>
    <x v="1"/>
    <n v="696881.25"/>
    <s v="Denmark "/>
    <s v=" ab vÃƒÂ¦rft"/>
    <s v="High-Priced"/>
    <x v="3"/>
    <n v="10235"/>
  </r>
  <r>
    <x v="44"/>
    <s v="Princess power boats"/>
    <x v="4"/>
    <x v="44"/>
    <x v="674"/>
    <n v="5.03"/>
    <x v="2"/>
    <x v="207"/>
    <n v="790000"/>
    <s v="Greece "/>
    <s v=" Mykonos Island"/>
    <s v="High-Priced"/>
    <x v="3"/>
    <n v="4540"/>
  </r>
  <r>
    <x v="19"/>
    <s v="Prestige Yachts power boats"/>
    <x v="15"/>
    <x v="0"/>
    <x v="688"/>
    <n v="4.3"/>
    <x v="2"/>
    <x v="168"/>
    <n v="789000"/>
    <s v="Germany "/>
    <s v=" BÃƒÂ¶nningstedt"/>
    <s v="High-Priced"/>
    <x v="3"/>
    <n v="203469"/>
  </r>
  <r>
    <x v="11"/>
    <s v="Sunseeker power boats"/>
    <x v="4"/>
    <x v="52"/>
    <x v="702"/>
    <n v="5.03"/>
    <x v="2"/>
    <x v="336"/>
    <n v="785000"/>
    <s v="Spain "/>
    <s v=" Barcelona"/>
    <s v="High-Priced"/>
    <x v="3"/>
    <n v="60234"/>
  </r>
  <r>
    <x v="2"/>
    <s v="Cranchi power boats"/>
    <x v="15"/>
    <x v="0"/>
    <x v="682"/>
    <n v="4.0599999999999996"/>
    <x v="2"/>
    <x v="295"/>
    <n v="780840"/>
    <s v="Austria "/>
    <s v=" Linz - San Giorgio di Nogaro (I)"/>
    <s v="High-Priced"/>
    <x v="3"/>
    <n v="12666"/>
  </r>
  <r>
    <x v="11"/>
    <s v="Fincantieri Yachts power boats"/>
    <x v="4"/>
    <x v="41"/>
    <x v="627"/>
    <n v="6.08"/>
    <x v="5"/>
    <x v="0"/>
    <n v="780000"/>
    <s v="Slovenia "/>
    <s v=" Koper Capodistria"/>
    <s v="High-Priced"/>
    <x v="4"/>
    <n v="2980"/>
  </r>
  <r>
    <x v="44"/>
    <s v="Prestige Yachts power boats"/>
    <x v="4"/>
    <x v="41"/>
    <x v="329"/>
    <n v="4.5"/>
    <x v="2"/>
    <x v="440"/>
    <n v="780000"/>
    <s v="Austria "/>
    <s v=" Lake Constance "/>
    <s v="High-Priced"/>
    <x v="3"/>
    <n v="12666"/>
  </r>
  <r>
    <x v="11"/>
    <s v="Astondoa power boats"/>
    <x v="4"/>
    <x v="48"/>
    <x v="703"/>
    <n v="5"/>
    <x v="2"/>
    <x v="10"/>
    <n v="779000"/>
    <s v="Spain "/>
    <s v=" Murcia"/>
    <s v="High-Priced"/>
    <x v="3"/>
    <n v="60234"/>
  </r>
  <r>
    <x v="2"/>
    <s v="Frauscher power boats"/>
    <x v="15"/>
    <x v="0"/>
    <x v="596"/>
    <n v="3.8"/>
    <x v="2"/>
    <x v="441"/>
    <n v="776179"/>
    <s v="Switzerland "/>
    <s v=" Gottlieben "/>
    <s v="High-Priced"/>
    <x v="3"/>
    <n v="316879"/>
  </r>
  <r>
    <x v="19"/>
    <s v="Prestige Yachts power boats"/>
    <x v="4"/>
    <x v="17"/>
    <x v="648"/>
    <n v="5.12"/>
    <x v="3"/>
    <x v="3"/>
    <n v="775000"/>
    <s v="Greece "/>
    <s v=" ATHENS, GrÃƒÂ¨ce"/>
    <s v="High-Priced"/>
    <x v="3"/>
    <n v="4540"/>
  </r>
  <r>
    <x v="11"/>
    <s v="Princess power boats"/>
    <x v="4"/>
    <x v="26"/>
    <x v="704"/>
    <n v="5.33"/>
    <x v="2"/>
    <x v="73"/>
    <n v="775000"/>
    <s v="France "/>
    <s v=" Saint-Jean-Cap-Ferrat"/>
    <s v="High-Priced"/>
    <x v="4"/>
    <n v="79308"/>
  </r>
  <r>
    <x v="11"/>
    <s v="Sunseeker power boats"/>
    <x v="15"/>
    <x v="0"/>
    <x v="705"/>
    <n v="4.51"/>
    <x v="2"/>
    <x v="125"/>
    <n v="705000"/>
    <s v="United Kingdom "/>
    <s v=" Poole"/>
    <s v="High-Priced"/>
    <x v="3"/>
    <n v="12005"/>
  </r>
  <r>
    <x v="2"/>
    <s v="Sea Ray power boats"/>
    <x v="5"/>
    <x v="0"/>
    <x v="252"/>
    <n v="3.2"/>
    <x v="2"/>
    <x v="18"/>
    <n v="772000"/>
    <s v="Austria "/>
    <s v=" Linz"/>
    <s v="High-Priced"/>
    <x v="1"/>
    <n v="12666"/>
  </r>
  <r>
    <x v="11"/>
    <s v="Sunseeker power boats"/>
    <x v="4"/>
    <x v="26"/>
    <x v="706"/>
    <n v="6"/>
    <x v="2"/>
    <x v="101"/>
    <n v="835000"/>
    <s v="Turkey "/>
    <s v=" Southern Turkey"/>
    <s v="High-Priced"/>
    <x v="4"/>
    <n v="3229"/>
  </r>
  <r>
    <x v="19"/>
    <s v="Aicon power boats"/>
    <x v="2"/>
    <x v="52"/>
    <x v="707"/>
    <n v="5.31"/>
    <x v="2"/>
    <x v="120"/>
    <n v="830000"/>
    <s v="Italy "/>
    <s v=" Veneto "/>
    <s v="High-Priced"/>
    <x v="4"/>
    <n v="116749"/>
  </r>
  <r>
    <x v="19"/>
    <s v="Azimut power boats"/>
    <x v="4"/>
    <x v="27"/>
    <x v="659"/>
    <n v="4.66"/>
    <x v="2"/>
    <x v="288"/>
    <n v="830000"/>
    <s v="Italy "/>
    <s v=" Rome"/>
    <s v="High-Priced"/>
    <x v="3"/>
    <n v="116749"/>
  </r>
  <r>
    <x v="5"/>
    <s v="Linssen power boats"/>
    <x v="4"/>
    <x v="44"/>
    <x v="668"/>
    <n v="4.88"/>
    <x v="5"/>
    <x v="256"/>
    <n v="825000"/>
    <s v="Germany "/>
    <s v=" Brandenburg "/>
    <s v="High-Priced"/>
    <x v="3"/>
    <n v="203469"/>
  </r>
  <r>
    <x v="19"/>
    <s v="Sunseeker power boats"/>
    <x v="4"/>
    <x v="52"/>
    <x v="708"/>
    <n v="5.7"/>
    <x v="2"/>
    <x v="350"/>
    <n v="750000"/>
    <s v="Turkey "/>
    <s v=" Gocek"/>
    <s v="High-Priced"/>
    <x v="4"/>
    <n v="3229"/>
  </r>
  <r>
    <x v="21"/>
    <s v="Princess power boats"/>
    <x v="4"/>
    <x v="45"/>
    <x v="558"/>
    <n v="4.0999999999999996"/>
    <x v="2"/>
    <x v="295"/>
    <n v="749950"/>
    <s v="Spain "/>
    <s v=" Costa del Sol "/>
    <s v="High-Priced"/>
    <x v="3"/>
    <n v="60234"/>
  </r>
  <r>
    <x v="11"/>
    <s v="Sunseeker power boats"/>
    <x v="4"/>
    <x v="23"/>
    <x v="709"/>
    <n v="6.19"/>
    <x v="2"/>
    <x v="182"/>
    <n v="749500"/>
    <s v="United Kingdom "/>
    <s v=" Southampton"/>
    <s v="High-Priced"/>
    <x v="4"/>
    <n v="12005"/>
  </r>
  <r>
    <x v="19"/>
    <s v="Prestige Yachts power boats"/>
    <x v="15"/>
    <x v="0"/>
    <x v="710"/>
    <n v="4.5"/>
    <x v="3"/>
    <x v="372"/>
    <n v="814200"/>
    <s v="France "/>
    <s v=" CANET EN ROUSSILLON, France"/>
    <s v="High-Priced"/>
    <x v="3"/>
    <n v="79308"/>
  </r>
  <r>
    <x v="11"/>
    <s v="Sunseeker power boats"/>
    <x v="4"/>
    <x v="44"/>
    <x v="711"/>
    <n v="5.52"/>
    <x v="2"/>
    <x v="61"/>
    <n v="799000"/>
    <s v="Croatia (Hrvatska) "/>
    <s v=" ."/>
    <s v="High-Priced"/>
    <x v="4"/>
    <n v="62671"/>
  </r>
  <r>
    <x v="10"/>
    <s v="Integrity power boats"/>
    <x v="4"/>
    <x v="45"/>
    <x v="712"/>
    <n v="4.8"/>
    <x v="2"/>
    <x v="101"/>
    <n v="874306"/>
    <s v="Germany "/>
    <s v=" Ostsee "/>
    <s v="High-Priced"/>
    <x v="3"/>
    <n v="203469"/>
  </r>
  <r>
    <x v="19"/>
    <s v="Sunseeker power boats"/>
    <x v="4"/>
    <x v="20"/>
    <x v="713"/>
    <n v="5.95"/>
    <x v="2"/>
    <x v="97"/>
    <n v="795000"/>
    <s v="Spain "/>
    <s v=" onbekend"/>
    <s v="High-Priced"/>
    <x v="4"/>
    <n v="60234"/>
  </r>
  <r>
    <x v="19"/>
    <s v="Sunseeker power boats"/>
    <x v="4"/>
    <x v="47"/>
    <x v="714"/>
    <n v="5.67"/>
    <x v="2"/>
    <x v="313"/>
    <n v="870000"/>
    <s v="Croatia (Hrvatska) "/>
    <s v=" INFO DD-YACHTING"/>
    <s v="High-Priced"/>
    <x v="4"/>
    <n v="62671"/>
  </r>
  <r>
    <x v="11"/>
    <s v="Sunseeker power boats"/>
    <x v="4"/>
    <x v="44"/>
    <x v="715"/>
    <n v="5.41"/>
    <x v="2"/>
    <x v="3"/>
    <n v="870000"/>
    <s v="Greece "/>
    <s v=" ."/>
    <s v="High-Priced"/>
    <x v="4"/>
    <n v="4540"/>
  </r>
  <r>
    <x v="11"/>
    <s v="Riva power boats"/>
    <x v="4"/>
    <x v="26"/>
    <x v="716"/>
    <n v="5.45"/>
    <x v="2"/>
    <x v="180"/>
    <n v="869000"/>
    <s v="Greece "/>
    <s v=" Griechenland"/>
    <s v="High-Priced"/>
    <x v="4"/>
    <n v="4540"/>
  </r>
  <r>
    <x v="19"/>
    <s v="Prestige Yachts power boats"/>
    <x v="4"/>
    <x v="1"/>
    <x v="558"/>
    <n v="4.49"/>
    <x v="3"/>
    <x v="320"/>
    <n v="868000"/>
    <s v="France "/>
    <s v=" Cavalaire, Cavalaire"/>
    <s v="High-Priced"/>
    <x v="3"/>
    <n v="79308"/>
  </r>
  <r>
    <x v="11"/>
    <s v="Sunseeker power boats"/>
    <x v="4"/>
    <x v="44"/>
    <x v="715"/>
    <n v="5.7"/>
    <x v="2"/>
    <x v="93"/>
    <n v="790000"/>
    <s v="Turkey "/>
    <s v=" Bodrum"/>
    <s v="High-Priced"/>
    <x v="4"/>
    <n v="3229"/>
  </r>
  <r>
    <x v="19"/>
    <s v="BÃƒÂ©nÃƒÂ©teau power boats"/>
    <x v="4"/>
    <x v="48"/>
    <x v="717"/>
    <n v="4.88"/>
    <x v="3"/>
    <x v="201"/>
    <n v="865000"/>
    <s v="France "/>
    <s v=" PORT NAPOLEON, France"/>
    <s v="High-Priced"/>
    <x v="3"/>
    <n v="79308"/>
  </r>
  <r>
    <x v="11"/>
    <s v="Sunseeker power boats"/>
    <x v="4"/>
    <x v="48"/>
    <x v="611"/>
    <n v="4.72"/>
    <x v="2"/>
    <x v="351"/>
    <n v="930000"/>
    <s v="Spain "/>
    <s v=" Mallorca "/>
    <s v="High-Priced"/>
    <x v="3"/>
    <n v="60234"/>
  </r>
  <r>
    <x v="11"/>
    <s v="Riviera power boats"/>
    <x v="2"/>
    <x v="45"/>
    <x v="718"/>
    <n v="4.88"/>
    <x v="2"/>
    <x v="318"/>
    <n v="920000"/>
    <s v="France "/>
    <s v=" Frankrijk (France)"/>
    <s v="High-Priced"/>
    <x v="3"/>
    <n v="79308"/>
  </r>
  <r>
    <x v="21"/>
    <s v="Cayman power boats"/>
    <x v="4"/>
    <x v="44"/>
    <x v="719"/>
    <n v="5.5"/>
    <x v="2"/>
    <x v="153"/>
    <n v="900000"/>
    <s v="Italy "/>
    <s v=" Liguria "/>
    <s v="High-Priced"/>
    <x v="4"/>
    <n v="116749"/>
  </r>
  <r>
    <x v="11"/>
    <s v="Azimut power boats"/>
    <x v="4"/>
    <x v="18"/>
    <x v="720"/>
    <n v="6.2"/>
    <x v="2"/>
    <x v="442"/>
    <n v="900000"/>
    <s v="France "/>
    <s v=" CÃƒÂ´te d'Azur "/>
    <s v="High-Priced"/>
    <x v="4"/>
    <n v="79308"/>
  </r>
  <r>
    <x v="19"/>
    <s v="BÃƒÂ©nÃƒÂ©teau power boats"/>
    <x v="4"/>
    <x v="8"/>
    <x v="665"/>
    <n v="4.2699999999999996"/>
    <x v="2"/>
    <x v="237"/>
    <n v="899000"/>
    <s v="Croatia (Hrvatska) "/>
    <s v=" NOVIGRAD"/>
    <s v="High-Priced"/>
    <x v="3"/>
    <n v="62671"/>
  </r>
  <r>
    <x v="19"/>
    <s v="Princess power boats"/>
    <x v="4"/>
    <x v="28"/>
    <x v="721"/>
    <n v="5.05"/>
    <x v="2"/>
    <x v="8"/>
    <n v="990000"/>
    <s v="Croatia (Hrvatska) "/>
    <s v=" INFO BOOTE RIEDL DUBROVNIK"/>
    <s v="High-Priced"/>
    <x v="3"/>
    <n v="62671"/>
  </r>
  <r>
    <x v="19"/>
    <s v="Azimut power boats"/>
    <x v="4"/>
    <x v="30"/>
    <x v="722"/>
    <n v="6.1"/>
    <x v="2"/>
    <x v="100"/>
    <n v="989900"/>
    <s v="Croatia (Hrvatska) "/>
    <s v=" Kroatien"/>
    <s v="High-Priced"/>
    <x v="4"/>
    <n v="62671"/>
  </r>
  <r>
    <x v="19"/>
    <s v="Princess power boats"/>
    <x v="4"/>
    <x v="0"/>
    <x v="723"/>
    <n v="4.34"/>
    <x v="2"/>
    <x v="103"/>
    <n v="1081200"/>
    <s v="Netherlands "/>
    <s v=" Niederlande"/>
    <s v="High-Priced"/>
    <x v="3"/>
    <n v="50666"/>
  </r>
  <r>
    <x v="19"/>
    <s v="Fairline power boats"/>
    <x v="4"/>
    <x v="45"/>
    <x v="724"/>
    <n v="4.3"/>
    <x v="2"/>
    <x v="204"/>
    <n v="899900"/>
    <s v="United Kingdom "/>
    <s v=" Southampton"/>
    <s v="High-Priced"/>
    <x v="3"/>
    <n v="12005"/>
  </r>
  <r>
    <x v="2"/>
    <s v="Cranchi power boats"/>
    <x v="18"/>
    <x v="1"/>
    <x v="280"/>
    <n v="4.37"/>
    <x v="2"/>
    <x v="108"/>
    <n v="983424"/>
    <s v="Italy "/>
    <s v=" Veneto "/>
    <s v="High-Priced"/>
    <x v="3"/>
    <n v="116749"/>
  </r>
  <r>
    <x v="19"/>
    <s v="Azimut power boats"/>
    <x v="4"/>
    <x v="57"/>
    <x v="725"/>
    <n v="5"/>
    <x v="2"/>
    <x v="290"/>
    <n v="980000"/>
    <s v="Turkey "/>
    <s v=" Northern Turkey"/>
    <s v="High-Priced"/>
    <x v="4"/>
    <n v="3229"/>
  </r>
  <r>
    <x v="11"/>
    <s v="Sunseeker power boats"/>
    <x v="4"/>
    <x v="27"/>
    <x v="726"/>
    <n v="4.72"/>
    <x v="2"/>
    <x v="1"/>
    <n v="1050000"/>
    <s v="Malta "/>
    <s v=" Portomaso"/>
    <s v="High-Priced"/>
    <x v="3"/>
    <n v="2266"/>
  </r>
  <r>
    <x v="19"/>
    <s v="Sunseeker power boats"/>
    <x v="15"/>
    <x v="0"/>
    <x v="703"/>
    <n v="4.6100000000000003"/>
    <x v="2"/>
    <x v="318"/>
    <n v="950000"/>
    <s v="United Kingdom "/>
    <s v=" Poole"/>
    <s v="High-Priced"/>
    <x v="3"/>
    <n v="12005"/>
  </r>
  <r>
    <x v="11"/>
    <s v="Sunseeker power boats"/>
    <x v="4"/>
    <x v="27"/>
    <x v="726"/>
    <n v="4.72"/>
    <x v="2"/>
    <x v="173"/>
    <n v="949000"/>
    <s v="Spain "/>
    <s v=" Empuriabrava"/>
    <s v="High-Priced"/>
    <x v="3"/>
    <n v="60234"/>
  </r>
  <r>
    <x v="55"/>
    <s v="Pershing power boats"/>
    <x v="4"/>
    <x v="26"/>
    <x v="727"/>
    <n v="5.51"/>
    <x v="2"/>
    <x v="16"/>
    <n v="1040000"/>
    <s v="Italy "/>
    <s v=" Napels"/>
    <s v="High-Priced"/>
    <x v="4"/>
    <n v="116749"/>
  </r>
  <r>
    <x v="11"/>
    <s v="Cranchi power boats"/>
    <x v="0"/>
    <x v="8"/>
    <x v="728"/>
    <n v="4.67"/>
    <x v="2"/>
    <x v="300"/>
    <n v="1027774"/>
    <s v="Netherlands "/>
    <s v=" onbekend"/>
    <s v="High-Priced"/>
    <x v="3"/>
    <n v="50666"/>
  </r>
  <r>
    <x v="19"/>
    <s v="Sunseeker power boats"/>
    <x v="4"/>
    <x v="17"/>
    <x v="675"/>
    <n v="5.7"/>
    <x v="2"/>
    <x v="341"/>
    <n v="1020000"/>
    <s v="Turkey "/>
    <s v=" Bodrum"/>
    <s v="High-Priced"/>
    <x v="4"/>
    <n v="3229"/>
  </r>
  <r>
    <x v="19"/>
    <s v="Jeanneau power boats"/>
    <x v="4"/>
    <x v="27"/>
    <x v="648"/>
    <n v="5.0999999999999996"/>
    <x v="2"/>
    <x v="443"/>
    <n v="1020000"/>
    <s v="Croatia (Hrvatska) "/>
    <s v=" Croatia Seget "/>
    <s v="High-Priced"/>
    <x v="3"/>
    <n v="62671"/>
  </r>
  <r>
    <x v="11"/>
    <s v="Sunseeker power boats"/>
    <x v="4"/>
    <x v="27"/>
    <x v="729"/>
    <n v="4.72"/>
    <x v="2"/>
    <x v="48"/>
    <n v="925000"/>
    <s v="Italy "/>
    <s v=" Lavagna"/>
    <s v="High-Priced"/>
    <x v="3"/>
    <n v="116749"/>
  </r>
  <r>
    <x v="11"/>
    <s v="Sunseeker power boats"/>
    <x v="4"/>
    <x v="55"/>
    <x v="635"/>
    <n v="5.13"/>
    <x v="2"/>
    <x v="1"/>
    <n v="925000"/>
    <s v="France "/>
    <s v=" Beaulieu sur Mer"/>
    <s v="High-Priced"/>
    <x v="3"/>
    <n v="79308"/>
  </r>
  <r>
    <x v="19"/>
    <s v="Sunseeker power boats"/>
    <x v="4"/>
    <x v="57"/>
    <x v="730"/>
    <n v="5.08"/>
    <x v="2"/>
    <x v="97"/>
    <n v="1150000"/>
    <s v="Spain "/>
    <s v=" Mallorca "/>
    <s v="High-Priced"/>
    <x v="4"/>
    <n v="60234"/>
  </r>
  <r>
    <x v="19"/>
    <s v="Sunseeker power boats"/>
    <x v="4"/>
    <x v="8"/>
    <x v="731"/>
    <n v="4.87"/>
    <x v="2"/>
    <x v="252"/>
    <n v="1150000"/>
    <s v="Switzerland "/>
    <s v=" Griechenland "/>
    <s v="High-Priced"/>
    <x v="3"/>
    <n v="316879"/>
  </r>
  <r>
    <x v="11"/>
    <s v="Azimut power boats"/>
    <x v="4"/>
    <x v="17"/>
    <x v="732"/>
    <n v="5.58"/>
    <x v="2"/>
    <x v="27"/>
    <n v="1150000"/>
    <s v="Italy "/>
    <s v=" Rome"/>
    <s v="High-Priced"/>
    <x v="4"/>
    <n v="116749"/>
  </r>
  <r>
    <x v="19"/>
    <s v="Sunseeker power boats"/>
    <x v="4"/>
    <x v="8"/>
    <x v="726"/>
    <n v="4.6100000000000003"/>
    <x v="2"/>
    <x v="352"/>
    <n v="1040000"/>
    <s v="Turkey "/>
    <s v=" Bodrum"/>
    <s v="High-Priced"/>
    <x v="3"/>
    <n v="3229"/>
  </r>
  <r>
    <x v="19"/>
    <s v="Prestige Yachts power boats"/>
    <x v="15"/>
    <x v="1"/>
    <x v="673"/>
    <n v="4.88"/>
    <x v="3"/>
    <x v="257"/>
    <n v="1038734"/>
    <s v="United Kingdom "/>
    <s v=" Lincoln, Lincoln"/>
    <s v="High-Priced"/>
    <x v="3"/>
    <n v="12005"/>
  </r>
  <r>
    <x v="19"/>
    <s v="Sunseeker power boats"/>
    <x v="4"/>
    <x v="1"/>
    <x v="703"/>
    <n v="4.6100000000000003"/>
    <x v="2"/>
    <x v="3"/>
    <n v="1149000"/>
    <s v="Spain "/>
    <s v=" Mallorca "/>
    <s v="High-Priced"/>
    <x v="3"/>
    <n v="60234"/>
  </r>
  <r>
    <x v="21"/>
    <s v="Pershing power boats"/>
    <x v="4"/>
    <x v="45"/>
    <x v="733"/>
    <n v="4.38"/>
    <x v="2"/>
    <x v="9"/>
    <n v="1250000"/>
    <s v="Italy "/>
    <s v=" Rom"/>
    <s v="High-Priced"/>
    <x v="3"/>
    <n v="116749"/>
  </r>
  <r>
    <x v="11"/>
    <s v="Pershing power boats"/>
    <x v="4"/>
    <x v="17"/>
    <x v="677"/>
    <n v="5.03"/>
    <x v="2"/>
    <x v="204"/>
    <n v="1250000"/>
    <s v="France "/>
    <s v=" Bormes-les-Mimosas"/>
    <s v="High-Priced"/>
    <x v="3"/>
    <n v="79308"/>
  </r>
  <r>
    <x v="21"/>
    <s v="Pershing power boats"/>
    <x v="4"/>
    <x v="17"/>
    <x v="734"/>
    <n v="5.45"/>
    <x v="2"/>
    <x v="206"/>
    <n v="1250000"/>
    <s v="Switzerland "/>
    <s v=" Frankreich "/>
    <s v="High-Priced"/>
    <x v="4"/>
    <n v="316879"/>
  </r>
  <r>
    <x v="55"/>
    <s v="Tecnomar power boats"/>
    <x v="4"/>
    <x v="26"/>
    <x v="735"/>
    <n v="7.22"/>
    <x v="2"/>
    <x v="384"/>
    <n v="1250000"/>
    <s v="Italy "/>
    <s v=" Rome"/>
    <s v="High-Priced"/>
    <x v="4"/>
    <n v="116749"/>
  </r>
  <r>
    <x v="19"/>
    <s v="Princess power boats"/>
    <x v="4"/>
    <x v="17"/>
    <x v="736"/>
    <n v="5.49"/>
    <x v="2"/>
    <x v="343"/>
    <n v="1250000"/>
    <s v="Croatia (Hrvatska) "/>
    <s v=" INFO BOOTE RIEDL DUBROVNIK"/>
    <s v="High-Priced"/>
    <x v="4"/>
    <n v="62671"/>
  </r>
  <r>
    <x v="19"/>
    <s v="Aicon power boats"/>
    <x v="4"/>
    <x v="44"/>
    <x v="627"/>
    <n v="6.44"/>
    <x v="2"/>
    <x v="130"/>
    <n v="1250000"/>
    <s v="Italy "/>
    <s v=" Mare Adriatico"/>
    <s v="High-Priced"/>
    <x v="4"/>
    <n v="116749"/>
  </r>
  <r>
    <x v="11"/>
    <s v="Baikal power boats"/>
    <x v="16"/>
    <x v="61"/>
    <x v="699"/>
    <n v="9"/>
    <x v="5"/>
    <x v="444"/>
    <n v="1250000"/>
    <s v="Russian Federation "/>
    <s v=" Moskau"/>
    <s v="High-Priced"/>
    <x v="4"/>
    <n v="1400"/>
  </r>
  <r>
    <x v="11"/>
    <s v="Azimut power boats"/>
    <x v="4"/>
    <x v="27"/>
    <x v="703"/>
    <n v="4.7"/>
    <x v="2"/>
    <x v="16"/>
    <n v="1249000"/>
    <s v="Spain "/>
    <s v=" Mallorca "/>
    <s v="High-Priced"/>
    <x v="3"/>
    <n v="60234"/>
  </r>
  <r>
    <x v="11"/>
    <s v="Sunseeker power boats"/>
    <x v="15"/>
    <x v="0"/>
    <x v="729"/>
    <n v="4.72"/>
    <x v="2"/>
    <x v="73"/>
    <n v="1135000"/>
    <s v="United Kingdom "/>
    <s v=" Poole"/>
    <s v="High-Priced"/>
    <x v="3"/>
    <n v="12005"/>
  </r>
  <r>
    <x v="19"/>
    <s v="Fairline power boats"/>
    <x v="4"/>
    <x v="41"/>
    <x v="672"/>
    <n v="5.24"/>
    <x v="2"/>
    <x v="352"/>
    <n v="1245000"/>
    <s v="France "/>
    <s v=" Nice"/>
    <s v="High-Priced"/>
    <x v="4"/>
    <n v="79308"/>
  </r>
  <r>
    <x v="11"/>
    <s v="Posillipo power boats"/>
    <x v="4"/>
    <x v="52"/>
    <x v="737"/>
    <n v="6.4"/>
    <x v="2"/>
    <x v="264"/>
    <n v="1400000"/>
    <s v="Montenegro "/>
    <s v=" Budva"/>
    <s v="High-Priced"/>
    <x v="4"/>
    <n v="834"/>
  </r>
  <r>
    <x v="11"/>
    <s v="MCY power boats"/>
    <x v="4"/>
    <x v="55"/>
    <x v="738"/>
    <n v="5.25"/>
    <x v="2"/>
    <x v="381"/>
    <n v="1395000"/>
    <s v="Croatia (Hrvatska) "/>
    <s v=" Zadar"/>
    <s v="High-Priced"/>
    <x v="4"/>
    <n v="62671"/>
  </r>
  <r>
    <x v="2"/>
    <s v="Cranchi power boats"/>
    <x v="15"/>
    <x v="0"/>
    <x v="739"/>
    <n v="4.8499999999999996"/>
    <x v="2"/>
    <x v="10"/>
    <n v="1391400"/>
    <s v="Austria "/>
    <s v=" Linz Marine Test Centre &quot;Italo Monzino&quot;"/>
    <s v="High-Priced"/>
    <x v="3"/>
    <n v="12666"/>
  </r>
  <r>
    <x v="56"/>
    <s v="Prestige Yachts power boats"/>
    <x v="4"/>
    <x v="8"/>
    <x v="740"/>
    <n v="5.15"/>
    <x v="2"/>
    <x v="107"/>
    <n v="1390000"/>
    <s v="Spain "/>
    <s v=" Mallorca "/>
    <s v="High-Priced"/>
    <x v="3"/>
    <n v="60234"/>
  </r>
  <r>
    <x v="19"/>
    <s v="Azimut power boats"/>
    <x v="4"/>
    <x v="57"/>
    <x v="741"/>
    <n v="5.56"/>
    <x v="2"/>
    <x v="182"/>
    <n v="1375000"/>
    <s v="Italy "/>
    <s v=" tyrrhenian"/>
    <s v="High-Priced"/>
    <x v="4"/>
    <n v="116749"/>
  </r>
  <r>
    <x v="11"/>
    <s v="Sunseeker power boats"/>
    <x v="4"/>
    <x v="1"/>
    <x v="669"/>
    <n v="4.72"/>
    <x v="2"/>
    <x v="342"/>
    <n v="1249995"/>
    <s v="United Kingdom "/>
    <s v=" Southampton"/>
    <s v="High-Priced"/>
    <x v="3"/>
    <n v="12005"/>
  </r>
  <r>
    <x v="11"/>
    <s v="Sunseeker power boats"/>
    <x v="4"/>
    <x v="45"/>
    <x v="742"/>
    <n v="5.27"/>
    <x v="2"/>
    <x v="351"/>
    <n v="1450000"/>
    <s v="Spain "/>
    <s v=" Mallorca "/>
    <s v="High-Priced"/>
    <x v="4"/>
    <n v="60234"/>
  </r>
  <r>
    <x v="19"/>
    <s v="MCY power boats"/>
    <x v="4"/>
    <x v="27"/>
    <x v="738"/>
    <n v="5.21"/>
    <x v="3"/>
    <x v="55"/>
    <n v="1590000"/>
    <s v="Spain "/>
    <s v=" PORTO PICCOLO, Espagne"/>
    <s v="High-Priced"/>
    <x v="4"/>
    <n v="60234"/>
  </r>
  <r>
    <x v="21"/>
    <s v="Pershing power boats"/>
    <x v="4"/>
    <x v="48"/>
    <x v="743"/>
    <n v="4.8"/>
    <x v="2"/>
    <x v="274"/>
    <n v="1590000"/>
    <s v="Malta "/>
    <s v=" Malta"/>
    <s v="High-Priced"/>
    <x v="3"/>
    <n v="2266"/>
  </r>
  <r>
    <x v="19"/>
    <s v="Princess power boats"/>
    <x v="4"/>
    <x v="8"/>
    <x v="744"/>
    <n v="5.03"/>
    <x v="2"/>
    <x v="125"/>
    <n v="1590000"/>
    <s v="Croatia (Hrvatska) "/>
    <s v=" Adria"/>
    <s v="High-Priced"/>
    <x v="3"/>
    <n v="62671"/>
  </r>
  <r>
    <x v="11"/>
    <s v="Sunseeker power boats"/>
    <x v="4"/>
    <x v="44"/>
    <x v="745"/>
    <n v="6.5"/>
    <x v="2"/>
    <x v="138"/>
    <n v="1575000"/>
    <s v="Croatia (Hrvatska) "/>
    <s v=" Split"/>
    <s v="High-Priced"/>
    <x v="4"/>
    <n v="62671"/>
  </r>
  <r>
    <x v="11"/>
    <s v="Cranchi power boats"/>
    <x v="15"/>
    <x v="0"/>
    <x v="746"/>
    <n v="4.8499999999999996"/>
    <x v="2"/>
    <x v="257"/>
    <n v="1567638"/>
    <s v="Italy "/>
    <s v=" Veneto "/>
    <s v="High-Priced"/>
    <x v="3"/>
    <n v="116749"/>
  </r>
  <r>
    <x v="11"/>
    <s v="Sunseeker power boats"/>
    <x v="4"/>
    <x v="45"/>
    <x v="747"/>
    <n v="5.15"/>
    <x v="2"/>
    <x v="4"/>
    <n v="1425000"/>
    <s v="France "/>
    <s v=" Golf Juan"/>
    <s v="High-Priced"/>
    <x v="4"/>
    <n v="79308"/>
  </r>
  <r>
    <x v="11"/>
    <s v="Fairline power boats"/>
    <x v="4"/>
    <x v="41"/>
    <x v="748"/>
    <n v="5.73"/>
    <x v="2"/>
    <x v="110"/>
    <n v="1550000"/>
    <s v="France "/>
    <s v=" Beaulieu-sur-Mer"/>
    <s v="High-Priced"/>
    <x v="4"/>
    <n v="79308"/>
  </r>
  <r>
    <x v="11"/>
    <s v="MCY power boats"/>
    <x v="4"/>
    <x v="48"/>
    <x v="738"/>
    <n v="5.21"/>
    <x v="2"/>
    <x v="126"/>
    <n v="1550000"/>
    <s v="Croatia (Hrvatska) "/>
    <s v=" Split"/>
    <s v="High-Priced"/>
    <x v="4"/>
    <n v="62671"/>
  </r>
  <r>
    <x v="11"/>
    <s v="Sunseeker power boats"/>
    <x v="4"/>
    <x v="28"/>
    <x v="749"/>
    <n v="6.13"/>
    <x v="2"/>
    <x v="178"/>
    <n v="1850000"/>
    <s v="France "/>
    <s v=" Antibes"/>
    <s v="High-Priced"/>
    <x v="4"/>
    <n v="79308"/>
  </r>
  <r>
    <x v="19"/>
    <s v="Azimut power boats"/>
    <x v="4"/>
    <x v="55"/>
    <x v="750"/>
    <n v="5.82"/>
    <x v="2"/>
    <x v="237"/>
    <n v="1850000"/>
    <s v="Turkey "/>
    <s v=" Southern Turkey"/>
    <s v="High-Priced"/>
    <x v="4"/>
    <n v="3229"/>
  </r>
  <r>
    <x v="11"/>
    <s v="Cranchi power boats"/>
    <x v="15"/>
    <x v="0"/>
    <x v="746"/>
    <n v="4.8499999999999996"/>
    <x v="2"/>
    <x v="334"/>
    <n v="1839768"/>
    <s v="Italy "/>
    <s v=" Veneto "/>
    <s v="High-Priced"/>
    <x v="3"/>
    <n v="116749"/>
  </r>
  <r>
    <x v="19"/>
    <s v="Princess power boats"/>
    <x v="4"/>
    <x v="55"/>
    <x v="582"/>
    <n v="5"/>
    <x v="3"/>
    <x v="130"/>
    <n v="1800000"/>
    <s v="Greece "/>
    <s v=" Athens, GrÃƒÂ¨ce"/>
    <s v="High-Priced"/>
    <x v="4"/>
    <n v="4540"/>
  </r>
  <r>
    <x v="19"/>
    <s v="Princess power boats"/>
    <x v="4"/>
    <x v="17"/>
    <x v="751"/>
    <n v="5.72"/>
    <x v="2"/>
    <x v="81"/>
    <n v="1795000"/>
    <s v="Spain "/>
    <s v=" onbekend"/>
    <s v="High-Priced"/>
    <x v="4"/>
    <n v="60234"/>
  </r>
  <r>
    <x v="11"/>
    <s v="Sunseeker power boats"/>
    <x v="4"/>
    <x v="17"/>
    <x v="749"/>
    <n v="6.35"/>
    <x v="2"/>
    <x v="182"/>
    <n v="1795000"/>
    <s v="Spain "/>
    <s v=" Murcia"/>
    <s v="High-Priced"/>
    <x v="4"/>
    <n v="60234"/>
  </r>
  <r>
    <x v="11"/>
    <s v="Sunseeker power boats"/>
    <x v="4"/>
    <x v="55"/>
    <x v="690"/>
    <n v="5.52"/>
    <x v="2"/>
    <x v="303"/>
    <n v="1634995"/>
    <s v="Australia "/>
    <s v=" Perth"/>
    <s v="High-Priced"/>
    <x v="4"/>
    <n v="150"/>
  </r>
  <r>
    <x v="19"/>
    <s v="Sunseeker power boats"/>
    <x v="4"/>
    <x v="41"/>
    <x v="752"/>
    <n v="5.73"/>
    <x v="2"/>
    <x v="315"/>
    <n v="1995000"/>
    <s v="Montenegro "/>
    <s v=" Montenegro "/>
    <s v="High-Priced"/>
    <x v="4"/>
    <n v="834"/>
  </r>
  <r>
    <x v="19"/>
    <s v="Sunseeker power boats"/>
    <x v="4"/>
    <x v="41"/>
    <x v="753"/>
    <n v="5.52"/>
    <x v="2"/>
    <x v="423"/>
    <n v="1995000"/>
    <s v="Montenegro "/>
    <s v=" Tivat"/>
    <s v="High-Priced"/>
    <x v="4"/>
    <n v="834"/>
  </r>
  <r>
    <x v="19"/>
    <s v="Prestige Yachts power boats"/>
    <x v="4"/>
    <x v="1"/>
    <x v="740"/>
    <n v="5.15"/>
    <x v="3"/>
    <x v="97"/>
    <n v="2170000"/>
    <s v="France "/>
    <s v=" Cannes, France"/>
    <s v="High-Priced"/>
    <x v="3"/>
    <n v="79308"/>
  </r>
  <r>
    <x v="11"/>
    <s v="Sunseeker power boats"/>
    <x v="4"/>
    <x v="45"/>
    <x v="747"/>
    <n v="5.12"/>
    <x v="2"/>
    <x v="313"/>
    <n v="2150000"/>
    <s v="Spain "/>
    <s v=" Poligono Industrial a Tomada"/>
    <s v="High-Priced"/>
    <x v="4"/>
    <n v="60234"/>
  </r>
  <r>
    <x v="21"/>
    <s v="Sunseeker power boats"/>
    <x v="4"/>
    <x v="41"/>
    <x v="706"/>
    <n v="5.97"/>
    <x v="2"/>
    <x v="204"/>
    <n v="1950000"/>
    <s v="France "/>
    <s v=" Cannes"/>
    <s v="High-Priced"/>
    <x v="4"/>
    <n v="79308"/>
  </r>
  <r>
    <x v="19"/>
    <s v="Sunseeker power boats"/>
    <x v="4"/>
    <x v="27"/>
    <x v="708"/>
    <n v="5.52"/>
    <x v="2"/>
    <x v="120"/>
    <n v="1950000"/>
    <s v="Spain "/>
    <s v=" Alicante"/>
    <s v="High-Priced"/>
    <x v="4"/>
    <n v="60234"/>
  </r>
  <r>
    <x v="11"/>
    <s v="Sunseeker power boats"/>
    <x v="4"/>
    <x v="47"/>
    <x v="754"/>
    <n v="6.34"/>
    <x v="2"/>
    <x v="27"/>
    <n v="2100000"/>
    <s v="Turkey "/>
    <s v=" Marmaris"/>
    <s v="High-Priced"/>
    <x v="4"/>
    <n v="3229"/>
  </r>
  <r>
    <x v="19"/>
    <s v="MCY power boats"/>
    <x v="4"/>
    <x v="28"/>
    <x v="719"/>
    <n v="5.65"/>
    <x v="3"/>
    <x v="313"/>
    <n v="2100000"/>
    <s v="Italy "/>
    <s v=" CALVIA, Italie"/>
    <s v="High-Priced"/>
    <x v="4"/>
    <n v="116749"/>
  </r>
  <r>
    <x v="19"/>
    <s v="Astondoa power boats"/>
    <x v="4"/>
    <x v="41"/>
    <x v="755"/>
    <n v="6"/>
    <x v="2"/>
    <x v="320"/>
    <n v="2100000"/>
    <s v="Spain "/>
    <s v=" Alicante"/>
    <s v="High-Priced"/>
    <x v="4"/>
    <n v="60234"/>
  </r>
  <r>
    <x v="11"/>
    <s v="Sanlorenzo power boats"/>
    <x v="4"/>
    <x v="52"/>
    <x v="756"/>
    <n v="6.75"/>
    <x v="2"/>
    <x v="54"/>
    <n v="2100000"/>
    <s v="Italy "/>
    <s v=" Mar Ligure"/>
    <s v="High-Priced"/>
    <x v="4"/>
    <n v="116749"/>
  </r>
  <r>
    <x v="11"/>
    <s v="Azimut power boats"/>
    <x v="4"/>
    <x v="55"/>
    <x v="757"/>
    <n v="6.57"/>
    <x v="2"/>
    <x v="133"/>
    <n v="2650000"/>
    <s v="Spain "/>
    <s v=" Mallorca "/>
    <s v="High-Priced"/>
    <x v="4"/>
    <n v="60234"/>
  </r>
  <r>
    <x v="19"/>
    <s v="Sunseeker power boats"/>
    <x v="4"/>
    <x v="45"/>
    <x v="758"/>
    <n v="5.73"/>
    <x v="2"/>
    <x v="294"/>
    <n v="2395000"/>
    <s v="Switzerland "/>
    <s v=" Southcoast GB "/>
    <s v="High-Priced"/>
    <x v="4"/>
    <n v="316879"/>
  </r>
  <r>
    <x v="55"/>
    <s v="Cantieri Schiavone power boats"/>
    <x v="4"/>
    <x v="0"/>
    <x v="759"/>
    <n v="6.5"/>
    <x v="1"/>
    <x v="144"/>
    <n v="2600000"/>
    <s v="Italy "/>
    <s v=" Calabria "/>
    <s v="High-Priced"/>
    <x v="4"/>
    <n v="116749"/>
  </r>
  <r>
    <x v="11"/>
    <s v="Sunseeker power boats"/>
    <x v="4"/>
    <x v="37"/>
    <x v="760"/>
    <n v="6.3"/>
    <x v="2"/>
    <x v="112"/>
    <n v="2500000"/>
    <s v="Croatia (Hrvatska) "/>
    <s v=" Split"/>
    <s v="High-Priced"/>
    <x v="4"/>
    <n v="62671"/>
  </r>
  <r>
    <x v="11"/>
    <s v="Princess power boats"/>
    <x v="4"/>
    <x v="44"/>
    <x v="761"/>
    <n v="7.06"/>
    <x v="2"/>
    <x v="427"/>
    <n v="2500000"/>
    <s v="Italy "/>
    <s v=" Sardinien"/>
    <s v="High-Priced"/>
    <x v="4"/>
    <n v="116749"/>
  </r>
  <r>
    <x v="11"/>
    <s v="Sanlorenzo power boats"/>
    <x v="4"/>
    <x v="26"/>
    <x v="762"/>
    <n v="6.75"/>
    <x v="2"/>
    <x v="18"/>
    <n v="2500000"/>
    <s v="France "/>
    <s v=" Port La Napoule"/>
    <s v="High-Priced"/>
    <x v="4"/>
    <n v="79308"/>
  </r>
  <r>
    <x v="19"/>
    <s v="Azimut power boats"/>
    <x v="4"/>
    <x v="52"/>
    <x v="763"/>
    <n v="6.64"/>
    <x v="2"/>
    <x v="110"/>
    <n v="2500000"/>
    <s v="Bulgaria "/>
    <s v=" ."/>
    <s v="High-Priced"/>
    <x v="4"/>
    <n v="1061"/>
  </r>
  <r>
    <x v="19"/>
    <s v="Sunseeker power boats"/>
    <x v="4"/>
    <x v="1"/>
    <x v="764"/>
    <n v="5.97"/>
    <x v="2"/>
    <x v="73"/>
    <n v="3250000"/>
    <s v="Spain "/>
    <s v=" Mallorca "/>
    <s v="High-Priced"/>
    <x v="4"/>
    <n v="60234"/>
  </r>
  <r>
    <x v="11"/>
    <s v="Sossego power boats"/>
    <x v="4"/>
    <x v="48"/>
    <x v="582"/>
    <n v="5.8"/>
    <x v="1"/>
    <x v="119"/>
    <n v="3400000"/>
    <s v="Spain "/>
    <s v=" Mallorca "/>
    <s v="High-Priced"/>
    <x v="4"/>
    <n v="60234"/>
  </r>
  <r>
    <x v="19"/>
    <s v="Sunseeker power boats"/>
    <x v="4"/>
    <x v="28"/>
    <x v="765"/>
    <n v="6.4"/>
    <x v="2"/>
    <x v="300"/>
    <n v="3400000"/>
    <s v="Portugal "/>
    <s v=" Vilamoura"/>
    <s v="High-Priced"/>
    <x v="4"/>
    <n v="13337"/>
  </r>
  <r>
    <x v="11"/>
    <s v="Sunseeker power boats"/>
    <x v="2"/>
    <x v="57"/>
    <x v="766"/>
    <n v="6.5"/>
    <x v="2"/>
    <x v="95"/>
    <n v="3390000"/>
    <s v="Spain "/>
    <s v=" Alicante"/>
    <s v="High-Priced"/>
    <x v="4"/>
    <n v="60234"/>
  </r>
  <r>
    <x v="19"/>
    <s v="Sunseeker power boats"/>
    <x v="4"/>
    <x v="8"/>
    <x v="764"/>
    <n v="5.97"/>
    <x v="2"/>
    <x v="341"/>
    <n v="2995000"/>
    <s v="Greece "/>
    <s v=" Athens"/>
    <s v="High-Priced"/>
    <x v="4"/>
    <n v="4540"/>
  </r>
  <r>
    <x v="19"/>
    <s v="Princess power boats"/>
    <x v="4"/>
    <x v="45"/>
    <x v="767"/>
    <n v="5.64"/>
    <x v="2"/>
    <x v="168"/>
    <n v="3200000"/>
    <s v="Croatia (Hrvatska) "/>
    <s v=" INFO BOOTE RIEDL DUBROVNIK"/>
    <s v="High-Priced"/>
    <x v="4"/>
    <n v="62671"/>
  </r>
  <r>
    <x v="55"/>
    <s v="Ferretti power boats"/>
    <x v="2"/>
    <x v="57"/>
    <x v="768"/>
    <n v="7.08"/>
    <x v="2"/>
    <x v="274"/>
    <n v="5500000"/>
    <s v="Portugal "/>
    <s v=" Vilamoura"/>
    <s v="High-Priced"/>
    <x v="4"/>
    <n v="13337"/>
  </r>
  <r>
    <x v="11"/>
    <s v="Sanlorenzo power boats"/>
    <x v="4"/>
    <x v="57"/>
    <x v="769"/>
    <n v="7.1"/>
    <x v="2"/>
    <x v="156"/>
    <n v="5400000"/>
    <s v="Spain "/>
    <s v=" Mallorca "/>
    <s v="High-Priced"/>
    <x v="4"/>
    <n v="60234"/>
  </r>
  <r>
    <x v="11"/>
    <s v="Princess power boats"/>
    <x v="4"/>
    <x v="8"/>
    <x v="756"/>
    <n v="6.3"/>
    <x v="2"/>
    <x v="445"/>
    <n v="4850000"/>
    <s v="Italy "/>
    <s v=" Sardinien"/>
    <s v="High-Priced"/>
    <x v="4"/>
    <n v="116749"/>
  </r>
  <r>
    <x v="19"/>
    <s v="Sunseeker power boats"/>
    <x v="15"/>
    <x v="0"/>
    <x v="770"/>
    <n v="6.48"/>
    <x v="2"/>
    <x v="336"/>
    <n v="4780000"/>
    <s v="United Kingdom "/>
    <s v=" Poole"/>
    <s v="High-Priced"/>
    <x v="4"/>
    <n v="12005"/>
  </r>
  <r>
    <x v="55"/>
    <s v="Benetti power boats"/>
    <x v="4"/>
    <x v="18"/>
    <x v="771"/>
    <n v="8.57"/>
    <x v="5"/>
    <x v="296"/>
    <n v="4995000"/>
    <s v="Italy "/>
    <s v=" Genova"/>
    <s v="High-Priced"/>
    <x v="4"/>
    <n v="116749"/>
  </r>
  <r>
    <x v="55"/>
    <s v="Sunseeker power boats"/>
    <x v="4"/>
    <x v="1"/>
    <x v="772"/>
    <n v="7.35"/>
    <x v="2"/>
    <x v="346"/>
    <n v="11900000"/>
    <s v="Italy "/>
    <s v=" San Remo"/>
    <s v="High-Priced"/>
    <x v="4"/>
    <n v="116749"/>
  </r>
  <r>
    <x v="55"/>
    <s v="Sunseeker power boats"/>
    <x v="4"/>
    <x v="48"/>
    <x v="773"/>
    <n v="7.83"/>
    <x v="2"/>
    <x v="402"/>
    <n v="9995000"/>
    <s v="France "/>
    <s v=" Antibes"/>
    <s v="High-Priced"/>
    <x v="4"/>
    <n v="79308"/>
  </r>
  <r>
    <x v="55"/>
    <s v="Sunseeker power boats"/>
    <x v="4"/>
    <x v="8"/>
    <x v="774"/>
    <n v="7.35"/>
    <x v="2"/>
    <x v="251"/>
    <n v="10800000"/>
    <s v="Spain "/>
    <s v=" Altea"/>
    <s v="High-Priced"/>
    <x v="4"/>
    <n v="60234"/>
  </r>
  <r>
    <x v="55"/>
    <s v="Baglietto power boats"/>
    <x v="4"/>
    <x v="17"/>
    <x v="775"/>
    <n v="8"/>
    <x v="1"/>
    <x v="284"/>
    <n v="9900000"/>
    <s v="Italy "/>
    <s v=" La Spezia"/>
    <s v="High-Priced"/>
    <x v="4"/>
    <n v="116749"/>
  </r>
  <r>
    <x v="55"/>
    <s v="Benetti power boats"/>
    <x v="4"/>
    <x v="52"/>
    <x v="776"/>
    <n v="10.4"/>
    <x v="5"/>
    <x v="446"/>
    <n v="23500000"/>
    <s v="Greece "/>
    <s v=" Athen"/>
    <s v="High-Priced"/>
    <x v="4"/>
    <n v="4540"/>
  </r>
  <r>
    <x v="11"/>
    <s v="Curvelle power boats"/>
    <x v="4"/>
    <x v="57"/>
    <x v="777"/>
    <n v="9"/>
    <x v="8"/>
    <x v="16"/>
    <n v="8350000"/>
    <s v="Croatia (Hrvatska) "/>
    <s v=" Dubrovnik"/>
    <s v="High-Priced"/>
    <x v="4"/>
    <n v="62671"/>
  </r>
  <r>
    <x v="19"/>
    <s v="Sunseeker power boats"/>
    <x v="16"/>
    <x v="0"/>
    <x v="778"/>
    <n v="6.55"/>
    <x v="2"/>
    <x v="249"/>
    <n v="7200085"/>
    <s v="United Kingdom "/>
    <s v=" Poole / GB "/>
    <s v="High-Priced"/>
    <x v="4"/>
    <n v="12005"/>
  </r>
  <r>
    <x v="19"/>
    <s v="Princess power boats"/>
    <x v="4"/>
    <x v="8"/>
    <x v="779"/>
    <n v="7.04"/>
    <x v="2"/>
    <x v="433"/>
    <n v="6850000"/>
    <s v="Spain "/>
    <s v=" Denia"/>
    <s v="High-Priced"/>
    <x v="4"/>
    <n v="60234"/>
  </r>
  <r>
    <x v="55"/>
    <s v="Sunseeker power boats"/>
    <x v="4"/>
    <x v="48"/>
    <x v="780"/>
    <n v="7.44"/>
    <x v="2"/>
    <x v="28"/>
    <n v="7250000"/>
    <s v="Australia "/>
    <s v=" Brisbane City"/>
    <s v="High-Priced"/>
    <x v="4"/>
    <n v="150"/>
  </r>
  <r>
    <x v="11"/>
    <s v="Sunseeker power boats"/>
    <x v="4"/>
    <x v="45"/>
    <x v="781"/>
    <n v="6.58"/>
    <x v="2"/>
    <x v="186"/>
    <n v="6500000"/>
    <s v="Spain "/>
    <s v=" Torrevieja"/>
    <s v="High-Priced"/>
    <x v="4"/>
    <n v="60234"/>
  </r>
  <r>
    <x v="11"/>
    <s v="Sunseeker power boats"/>
    <x v="4"/>
    <x v="0"/>
    <x v="781"/>
    <n v="6.58"/>
    <x v="2"/>
    <x v="239"/>
    <n v="7100000"/>
    <s v="Malta "/>
    <s v=" Portomaso"/>
    <s v="High-Priced"/>
    <x v="4"/>
    <n v="2266"/>
  </r>
  <r>
    <x v="11"/>
    <s v="Sunseeker power boats"/>
    <x v="15"/>
    <x v="0"/>
    <x v="781"/>
    <n v="6.58"/>
    <x v="2"/>
    <x v="7"/>
    <n v="6360000"/>
    <s v="United Kingdom "/>
    <s v=" Southampton"/>
    <s v="High-Priced"/>
    <x v="4"/>
    <n v="12005"/>
  </r>
  <r>
    <x v="11"/>
    <s v="Princess power boats"/>
    <x v="4"/>
    <x v="8"/>
    <x v="782"/>
    <n v="6.92"/>
    <x v="2"/>
    <x v="159"/>
    <n v="6250000"/>
    <s v="Spain "/>
    <s v=" Alicante"/>
    <s v="High-Priced"/>
    <x v="4"/>
    <n v="60234"/>
  </r>
  <r>
    <x v="55"/>
    <s v="Sunseeker power boats"/>
    <x v="4"/>
    <x v="41"/>
    <x v="783"/>
    <n v="7.41"/>
    <x v="2"/>
    <x v="88"/>
    <n v="5995000"/>
    <s v="France "/>
    <s v=" St Raphael"/>
    <s v="High-Priced"/>
    <x v="4"/>
    <n v="79308"/>
  </r>
  <r>
    <x v="55"/>
    <s v="Princess power boats"/>
    <x v="4"/>
    <x v="8"/>
    <x v="784"/>
    <n v="6.95"/>
    <x v="2"/>
    <x v="201"/>
    <n v="5750000"/>
    <s v="Spain "/>
    <s v=" Denia"/>
    <s v="High-Priced"/>
    <x v="4"/>
    <n v="60234"/>
  </r>
  <r>
    <x v="19"/>
    <s v="Sunseeker power boats"/>
    <x v="16"/>
    <x v="1"/>
    <x v="770"/>
    <n v="6.47"/>
    <x v="2"/>
    <x v="330"/>
    <n v="5635153"/>
    <s v="United Kingdom "/>
    <s v=" United Kingdom "/>
    <s v="High-Priced"/>
    <x v="4"/>
    <n v="12005"/>
  </r>
  <r>
    <x v="55"/>
    <s v="Rodriguez Group (Italyachts) power boats"/>
    <x v="4"/>
    <x v="17"/>
    <x v="785"/>
    <n v="8.4"/>
    <x v="1"/>
    <x v="447"/>
    <n v="5900000"/>
    <s v="France "/>
    <s v=" South France-Contact SCHMIDT YACHTING"/>
    <s v="High-Priced"/>
    <x v="4"/>
    <n v="79308"/>
  </r>
  <r>
    <x v="55"/>
    <s v="Sunseeker power boats"/>
    <x v="4"/>
    <x v="17"/>
    <x v="786"/>
    <n v="7.39"/>
    <x v="2"/>
    <x v="146"/>
    <n v="4900000"/>
    <s v="France "/>
    <s v=" Antibes"/>
    <s v="High-Priced"/>
    <x v="4"/>
    <n v="79308"/>
  </r>
  <r>
    <x v="55"/>
    <s v="Perini Navi Spa power boats"/>
    <x v="4"/>
    <x v="20"/>
    <x v="787"/>
    <n v="11.41"/>
    <x v="1"/>
    <x v="348"/>
    <n v="4600000"/>
    <s v="Italy "/>
    <s v=" Olbia"/>
    <s v="High-Priced"/>
    <x v="4"/>
    <n v="116749"/>
  </r>
  <r>
    <x v="11"/>
    <s v="Sunseeker power boats"/>
    <x v="4"/>
    <x v="28"/>
    <x v="788"/>
    <n v="6.9"/>
    <x v="2"/>
    <x v="155"/>
    <n v="4500000"/>
    <s v="Croatia (Hrvatska) "/>
    <s v=" Split"/>
    <s v="High-Priced"/>
    <x v="4"/>
    <n v="62671"/>
  </r>
  <r>
    <x v="11"/>
    <s v="Benetti power boats"/>
    <x v="4"/>
    <x v="28"/>
    <x v="789"/>
    <n v="7.03"/>
    <x v="2"/>
    <x v="336"/>
    <n v="4350000"/>
    <s v="Turkey "/>
    <s v=" Southern Turkey"/>
    <s v="High-Priced"/>
    <x v="4"/>
    <n v="3229"/>
  </r>
  <r>
    <x v="11"/>
    <s v="Pershing power boats"/>
    <x v="4"/>
    <x v="55"/>
    <x v="790"/>
    <n v="6.23"/>
    <x v="2"/>
    <x v="337"/>
    <n v="4300000"/>
    <s v="France "/>
    <s v=" Six Four Les Plages"/>
    <s v="High-Priced"/>
    <x v="4"/>
    <n v="79308"/>
  </r>
  <r>
    <x v="55"/>
    <s v="Johnson power boats"/>
    <x v="4"/>
    <x v="57"/>
    <x v="791"/>
    <n v="7.2"/>
    <x v="2"/>
    <x v="18"/>
    <n v="4250000"/>
    <s v="Taiwan "/>
    <s v=" Kaohsiung"/>
    <s v="High-Priced"/>
    <x v="4"/>
    <n v="118"/>
  </r>
  <r>
    <x v="19"/>
    <s v="Sunseeker power boats"/>
    <x v="4"/>
    <x v="45"/>
    <x v="792"/>
    <n v="6.49"/>
    <x v="2"/>
    <x v="313"/>
    <n v="3850000"/>
    <s v="United Kingdom "/>
    <s v=" Lymington"/>
    <s v="High-Priced"/>
    <x v="4"/>
    <n v="12005"/>
  </r>
  <r>
    <x v="11"/>
    <s v="Sanlorenzo power boats"/>
    <x v="4"/>
    <x v="27"/>
    <x v="793"/>
    <n v="6.13"/>
    <x v="2"/>
    <x v="119"/>
    <n v="4200000"/>
    <s v="France "/>
    <s v=" Antibes"/>
    <s v="High-Priced"/>
    <x v="4"/>
    <n v="79308"/>
  </r>
  <r>
    <x v="55"/>
    <s v="Italcraft power boats"/>
    <x v="4"/>
    <x v="1"/>
    <x v="794"/>
    <n v="7.9"/>
    <x v="2"/>
    <x v="81"/>
    <n v="4150000"/>
    <s v="Italy "/>
    <s v=" Mar Tirreno"/>
    <s v="High-Priced"/>
    <x v="4"/>
    <n v="116749"/>
  </r>
  <r>
    <x v="19"/>
    <s v="Sunseeker power boats"/>
    <x v="4"/>
    <x v="57"/>
    <x v="795"/>
    <n v="6.4"/>
    <x v="2"/>
    <x v="24"/>
    <n v="3650000"/>
    <s v="Croatia (Hrvatska) "/>
    <s v=" Split"/>
    <s v="High-Priced"/>
    <x v="4"/>
    <n v="62671"/>
  </r>
  <r>
    <x v="11"/>
    <s v="Sunseeker power boats"/>
    <x v="4"/>
    <x v="1"/>
    <x v="764"/>
    <n v="5.97"/>
    <x v="2"/>
    <x v="182"/>
    <n v="3595000"/>
    <s v="Spain "/>
    <s v=" Mallorca "/>
    <s v="High-Priced"/>
    <x v="4"/>
    <n v="60234"/>
  </r>
  <r>
    <x v="21"/>
    <s v="ISA Yachts power boats"/>
    <x v="4"/>
    <x v="8"/>
    <x v="751"/>
    <n v="6.8"/>
    <x v="2"/>
    <x v="181"/>
    <n v="3850000"/>
    <s v="Italy "/>
    <s v=" Liguria "/>
    <s v="High-Priced"/>
    <x v="4"/>
    <n v="116749"/>
  </r>
  <r>
    <x v="11"/>
    <s v="Sunseeker power boats"/>
    <x v="4"/>
    <x v="57"/>
    <x v="796"/>
    <n v="6.13"/>
    <x v="2"/>
    <x v="364"/>
    <n v="3200000"/>
    <s v="Portugal "/>
    <s v=" Vilamoura"/>
    <s v="High-Priced"/>
    <x v="4"/>
    <n v="13337"/>
  </r>
  <r>
    <x v="11"/>
    <s v="Sunseeker power boats"/>
    <x v="4"/>
    <x v="57"/>
    <x v="797"/>
    <n v="6.52"/>
    <x v="2"/>
    <x v="73"/>
    <n v="2895000"/>
    <s v="France "/>
    <s v=" South of France"/>
    <s v="High-Priced"/>
    <x v="4"/>
    <n v="79308"/>
  </r>
  <r>
    <x v="19"/>
    <s v="Sunseeker power boats"/>
    <x v="15"/>
    <x v="0"/>
    <x v="764"/>
    <n v="5.97"/>
    <x v="2"/>
    <x v="405"/>
    <n v="2785000"/>
    <s v="United Kingdom "/>
    <s v=" Poole"/>
    <s v="High-Priced"/>
    <x v="4"/>
    <n v="12005"/>
  </r>
  <r>
    <x v="19"/>
    <s v="Sunseeker power boats"/>
    <x v="15"/>
    <x v="0"/>
    <x v="764"/>
    <n v="5.97"/>
    <x v="2"/>
    <x v="271"/>
    <n v="2785000"/>
    <s v="United Kingdom "/>
    <s v=" Poole"/>
    <s v="High-Priced"/>
    <x v="4"/>
    <n v="12005"/>
  </r>
  <r>
    <x v="55"/>
    <s v="Numarine power boats"/>
    <x v="4"/>
    <x v="48"/>
    <x v="798"/>
    <n v="7.1"/>
    <x v="2"/>
    <x v="24"/>
    <n v="2990000"/>
    <s v="Turkey "/>
    <s v=" Mu?la"/>
    <s v="High-Priced"/>
    <x v="4"/>
    <n v="3229"/>
  </r>
  <r>
    <x v="19"/>
    <s v="Princess power boats"/>
    <x v="4"/>
    <x v="1"/>
    <x v="799"/>
    <n v="5.38"/>
    <x v="2"/>
    <x v="27"/>
    <n v="2900000"/>
    <s v="Croatia (Hrvatska) "/>
    <s v=" INFO BOOTE RIEDL TROGIR"/>
    <s v="High-Priced"/>
    <x v="4"/>
    <n v="62671"/>
  </r>
  <r>
    <x v="19"/>
    <s v="Azimut power boats"/>
    <x v="4"/>
    <x v="45"/>
    <x v="800"/>
    <n v="5.6"/>
    <x v="2"/>
    <x v="342"/>
    <n v="2899000"/>
    <s v="United States "/>
    <s v=" Florida"/>
    <s v="High-Priced"/>
    <x v="4"/>
    <n v="300"/>
  </r>
  <r>
    <x v="11"/>
    <s v="Sunseeker power boats"/>
    <x v="16"/>
    <x v="1"/>
    <x v="801"/>
    <n v="5.38"/>
    <x v="2"/>
    <x v="70"/>
    <n v="2509220"/>
    <s v="United Kingdom "/>
    <s v=" United Kingdom "/>
    <s v="High-Priced"/>
    <x v="4"/>
    <n v="12005"/>
  </r>
  <r>
    <x v="11"/>
    <s v="Sunseeker power boats"/>
    <x v="4"/>
    <x v="23"/>
    <x v="802"/>
    <n v="6.3"/>
    <x v="2"/>
    <x v="136"/>
    <n v="2750000"/>
    <s v="France "/>
    <s v=" Cannes"/>
    <s v="High-Priced"/>
    <x v="4"/>
    <n v="79308"/>
  </r>
  <r>
    <x v="19"/>
    <s v="Azimut power boats"/>
    <x v="4"/>
    <x v="57"/>
    <x v="608"/>
    <n v="6.45"/>
    <x v="2"/>
    <x v="211"/>
    <n v="2700000"/>
    <s v="Italy "/>
    <s v=" Lazio "/>
    <s v="High-Priced"/>
    <x v="4"/>
    <n v="116749"/>
  </r>
  <r>
    <x v="19"/>
    <s v="Princess power boats"/>
    <x v="4"/>
    <x v="1"/>
    <x v="803"/>
    <n v="5.38"/>
    <x v="2"/>
    <x v="315"/>
    <n v="2420000"/>
    <s v="France "/>
    <s v=" Nice"/>
    <s v="High-Priced"/>
    <x v="4"/>
    <n v="79308"/>
  </r>
  <r>
    <x v="19"/>
    <s v="Riva power boats"/>
    <x v="4"/>
    <x v="26"/>
    <x v="804"/>
    <n v="6.2"/>
    <x v="2"/>
    <x v="180"/>
    <n v="2650000"/>
    <s v="Spain "/>
    <s v=" Valencia"/>
    <s v="High-Priced"/>
    <x v="4"/>
    <n v="60234"/>
  </r>
  <r>
    <x v="55"/>
    <s v="Leopard power boats"/>
    <x v="4"/>
    <x v="26"/>
    <x v="805"/>
    <n v="7.59"/>
    <x v="2"/>
    <x v="317"/>
    <n v="2490000"/>
    <s v="Italy "/>
    <s v=" Olbia"/>
    <s v="High-Priced"/>
    <x v="4"/>
    <n v="116749"/>
  </r>
  <r>
    <x v="11"/>
    <s v="Sunseeker power boats"/>
    <x v="15"/>
    <x v="1"/>
    <x v="806"/>
    <n v="5.43"/>
    <x v="2"/>
    <x v="186"/>
    <n v="2265000"/>
    <s v="Spain "/>
    <s v=" El Toro"/>
    <s v="High-Priced"/>
    <x v="4"/>
    <n v="60234"/>
  </r>
  <r>
    <x v="11"/>
    <s v="Sunseeker power boats"/>
    <x v="15"/>
    <x v="0"/>
    <x v="806"/>
    <n v="5.43"/>
    <x v="2"/>
    <x v="298"/>
    <n v="2265000"/>
    <s v="United Kingdom "/>
    <s v=" Poole"/>
    <s v="High-Priced"/>
    <x v="4"/>
    <n v="12005"/>
  </r>
  <r>
    <x v="21"/>
    <s v="Pershing power boats"/>
    <x v="4"/>
    <x v="45"/>
    <x v="807"/>
    <n v="5"/>
    <x v="2"/>
    <x v="194"/>
    <n v="2450000"/>
    <s v="Spain "/>
    <s v=" Costa Blanca "/>
    <s v="High-Priced"/>
    <x v="4"/>
    <n v="60234"/>
  </r>
  <r>
    <x v="11"/>
    <s v="Sunseeker power boats"/>
    <x v="4"/>
    <x v="45"/>
    <x v="808"/>
    <n v="5.52"/>
    <x v="2"/>
    <x v="178"/>
    <n v="2195000"/>
    <s v="United Kingdom "/>
    <s v=" Poole"/>
    <s v="High-Priced"/>
    <x v="4"/>
    <n v="12005"/>
  </r>
  <r>
    <x v="55"/>
    <s v="Greenline power boats"/>
    <x v="15"/>
    <x v="8"/>
    <x v="809"/>
    <n v="5.45"/>
    <x v="2"/>
    <x v="287"/>
    <n v="2400000"/>
    <s v="Slovenia "/>
    <s v=" Begunje"/>
    <s v="High-Priced"/>
    <x v="4"/>
    <n v="2980"/>
  </r>
  <r>
    <x v="11"/>
    <s v="Greenline power boats"/>
    <x v="15"/>
    <x v="0"/>
    <x v="809"/>
    <n v="5.45"/>
    <x v="2"/>
    <x v="307"/>
    <n v="2285156.25"/>
    <s v="Denmark "/>
    <s v=" ab vÃƒÂ¦rft"/>
    <s v="High-Priced"/>
    <x v="4"/>
    <n v="10235"/>
  </r>
  <r>
    <x v="11"/>
    <s v="Sunreef power boats"/>
    <x v="4"/>
    <x v="55"/>
    <x v="684"/>
    <n v="7.5"/>
    <x v="2"/>
    <x v="347"/>
    <n v="2350000"/>
    <s v="Spain "/>
    <s v=" Spanien"/>
    <s v="High-Priced"/>
    <x v="4"/>
    <n v="60234"/>
  </r>
  <r>
    <x v="11"/>
    <s v="Sunseeker power boats"/>
    <x v="15"/>
    <x v="1"/>
    <x v="806"/>
    <n v="5.43"/>
    <x v="2"/>
    <x v="314"/>
    <n v="2105000"/>
    <s v="United Kingdom "/>
    <s v=" Poole"/>
    <s v="High-Priced"/>
    <x v="4"/>
    <n v="12005"/>
  </r>
  <r>
    <x v="11"/>
    <s v="Sunseeker power boats"/>
    <x v="15"/>
    <x v="1"/>
    <x v="806"/>
    <n v="5.43"/>
    <x v="2"/>
    <x v="381"/>
    <n v="2105000"/>
    <s v="United Kingdom "/>
    <s v=" Southampton"/>
    <s v="High-Priced"/>
    <x v="4"/>
    <n v="12005"/>
  </r>
  <r>
    <x v="55"/>
    <s v="Sunseeker power boats"/>
    <x v="4"/>
    <x v="1"/>
    <x v="810"/>
    <n v="5.27"/>
    <x v="2"/>
    <x v="4"/>
    <n v="2099000"/>
    <s v="United Kingdom "/>
    <s v=" Torquay"/>
    <s v="High-Priced"/>
    <x v="4"/>
    <n v="12005"/>
  </r>
  <r>
    <x v="19"/>
    <s v="Bering Yachts power boats"/>
    <x v="4"/>
    <x v="8"/>
    <x v="807"/>
    <n v="5.57"/>
    <x v="5"/>
    <x v="131"/>
    <n v="2300000"/>
    <s v="Turkey "/>
    <s v=" Antalya"/>
    <s v="High-Priced"/>
    <x v="4"/>
    <n v="3229"/>
  </r>
  <r>
    <x v="21"/>
    <s v="Sunseeker power boats"/>
    <x v="4"/>
    <x v="41"/>
    <x v="811"/>
    <n v="6.09"/>
    <x v="2"/>
    <x v="234"/>
    <n v="2250000"/>
    <s v="Switzerland "/>
    <s v=" Frankreich "/>
    <s v="High-Priced"/>
    <x v="4"/>
    <n v="316879"/>
  </r>
  <r>
    <x v="19"/>
    <s v="Sunseeker power boats"/>
    <x v="4"/>
    <x v="44"/>
    <x v="754"/>
    <n v="6.34"/>
    <x v="2"/>
    <x v="204"/>
    <n v="2200000"/>
    <s v="Italy "/>
    <s v=" Capo Ferro"/>
    <s v="High-Priced"/>
    <x v="4"/>
    <n v="116749"/>
  </r>
  <r>
    <x v="54"/>
    <s v="Sunreef power boats"/>
    <x v="2"/>
    <x v="57"/>
    <x v="812"/>
    <n v="9.3000000000000007"/>
    <x v="2"/>
    <x v="320"/>
    <n v="2200000"/>
    <s v="Croatia (Hrvatska) "/>
    <s v=" Dalmatia (HR)"/>
    <s v="High-Priced"/>
    <x v="4"/>
    <n v="62671"/>
  </r>
  <r>
    <x v="11"/>
    <s v="Sunseeker power boats"/>
    <x v="4"/>
    <x v="41"/>
    <x v="753"/>
    <n v="5.52"/>
    <x v="2"/>
    <x v="351"/>
    <n v="1995000"/>
    <s v="United Kingdom "/>
    <s v=" Poole"/>
    <s v="High-Priced"/>
    <x v="4"/>
    <n v="12005"/>
  </r>
  <r>
    <x v="19"/>
    <s v="Baikal power boats"/>
    <x v="16"/>
    <x v="0"/>
    <x v="813"/>
    <n v="6.4"/>
    <x v="5"/>
    <x v="223"/>
    <n v="2000000"/>
    <s v="Russian Federation "/>
    <s v=" Russland"/>
    <s v="High-Priced"/>
    <x v="4"/>
    <n v="1400"/>
  </r>
  <r>
    <x v="11"/>
    <s v="Mangusta power boats"/>
    <x v="4"/>
    <x v="43"/>
    <x v="814"/>
    <n v="7.1"/>
    <x v="2"/>
    <x v="232"/>
    <n v="1995000"/>
    <s v="France "/>
    <s v=" CÃƒÂ´te d'Azur "/>
    <s v="High-Priced"/>
    <x v="4"/>
    <n v="79308"/>
  </r>
  <r>
    <x v="11"/>
    <s v="Pershing power boats"/>
    <x v="4"/>
    <x v="48"/>
    <x v="809"/>
    <n v="5"/>
    <x v="2"/>
    <x v="160"/>
    <n v="1990000"/>
    <s v="Croatia (Hrvatska) "/>
    <s v=" INFO BOOTE RIEDL TROGIR"/>
    <s v="High-Priced"/>
    <x v="4"/>
    <n v="62671"/>
  </r>
  <r>
    <x v="11"/>
    <s v="Riva power boats"/>
    <x v="4"/>
    <x v="47"/>
    <x v="815"/>
    <n v="6.16"/>
    <x v="2"/>
    <x v="10"/>
    <n v="1980000"/>
    <s v="France "/>
    <s v=" Antibes"/>
    <s v="High-Priced"/>
    <x v="4"/>
    <n v="79308"/>
  </r>
  <r>
    <x v="11"/>
    <s v="Sunseeker power boats"/>
    <x v="4"/>
    <x v="47"/>
    <x v="816"/>
    <n v="6.34"/>
    <x v="2"/>
    <x v="268"/>
    <n v="1950000"/>
    <s v="Italy "/>
    <s v=" Naples"/>
    <s v="High-Priced"/>
    <x v="4"/>
    <n v="116749"/>
  </r>
  <r>
    <x v="19"/>
    <s v="MCY power boats"/>
    <x v="4"/>
    <x v="48"/>
    <x v="684"/>
    <n v="5.45"/>
    <x v="3"/>
    <x v="246"/>
    <n v="1950000"/>
    <s v="Thailand "/>
    <s v=" Phuket, ThaÃƒÂ¯lande"/>
    <s v="High-Priced"/>
    <x v="4"/>
    <n v="1184"/>
  </r>
  <r>
    <x v="19"/>
    <s v="Prestige Yachts power boats"/>
    <x v="2"/>
    <x v="0"/>
    <x v="817"/>
    <n v="5.33"/>
    <x v="3"/>
    <x v="423"/>
    <n v="1945000"/>
    <s v="France "/>
    <s v=" CÃƒÂ´te Atlantique &quot;La Rochelle&quot;"/>
    <s v="High-Priced"/>
    <x v="4"/>
    <n v="79308"/>
  </r>
  <r>
    <x v="11"/>
    <s v="Filippetti power boats"/>
    <x v="4"/>
    <x v="44"/>
    <x v="687"/>
    <n v="5.8"/>
    <x v="2"/>
    <x v="352"/>
    <n v="1900000"/>
    <s v="Germany "/>
    <s v=" Nord"/>
    <s v="High-Priced"/>
    <x v="4"/>
    <n v="203469"/>
  </r>
  <r>
    <x v="19"/>
    <s v="Ses Yachts power boats"/>
    <x v="4"/>
    <x v="1"/>
    <x v="818"/>
    <n v="6.1"/>
    <x v="2"/>
    <x v="22"/>
    <n v="1890000"/>
    <s v="Turkey "/>
    <s v=" Bodrum"/>
    <s v="High-Priced"/>
    <x v="4"/>
    <n v="3229"/>
  </r>
  <r>
    <x v="19"/>
    <s v="Sunseeker power boats"/>
    <x v="4"/>
    <x v="8"/>
    <x v="819"/>
    <n v="5.27"/>
    <x v="2"/>
    <x v="237"/>
    <n v="1695000"/>
    <s v="France "/>
    <s v=" Beaulieu-sur-Mer"/>
    <s v="High-Priced"/>
    <x v="4"/>
    <n v="79308"/>
  </r>
  <r>
    <x v="11"/>
    <s v="MCY power boats"/>
    <x v="4"/>
    <x v="57"/>
    <x v="820"/>
    <n v="5.59"/>
    <x v="2"/>
    <x v="110"/>
    <n v="1780000"/>
    <s v="Spain "/>
    <s v=" Mallorca "/>
    <s v="High-Priced"/>
    <x v="4"/>
    <n v="60234"/>
  </r>
  <r>
    <x v="11"/>
    <s v="Sunseeker power boats"/>
    <x v="4"/>
    <x v="45"/>
    <x v="742"/>
    <n v="5.27"/>
    <x v="2"/>
    <x v="320"/>
    <n v="1595000"/>
    <s v="Spain "/>
    <s v=" Port Adriano"/>
    <s v="High-Priced"/>
    <x v="4"/>
    <n v="60234"/>
  </r>
  <r>
    <x v="55"/>
    <s v="Riva power boats"/>
    <x v="4"/>
    <x v="47"/>
    <x v="821"/>
    <n v="6.15"/>
    <x v="2"/>
    <x v="72"/>
    <n v="1750000"/>
    <s v="Italy "/>
    <s v=" Adriatic Sea (Fano)"/>
    <s v="High-Priced"/>
    <x v="4"/>
    <n v="116749"/>
  </r>
  <r>
    <x v="19"/>
    <s v="Prestige Yachts power boats"/>
    <x v="4"/>
    <x v="45"/>
    <x v="822"/>
    <n v="5.3"/>
    <x v="3"/>
    <x v="342"/>
    <n v="1750000"/>
    <s v="France "/>
    <s v=" Cavalaire, Cavalaire"/>
    <s v="High-Priced"/>
    <x v="4"/>
    <n v="79308"/>
  </r>
  <r>
    <x v="11"/>
    <s v="Sunseeker power boats"/>
    <x v="4"/>
    <x v="47"/>
    <x v="823"/>
    <n v="6.35"/>
    <x v="2"/>
    <x v="21"/>
    <n v="1750000"/>
    <s v="France "/>
    <s v=" Cannes"/>
    <s v="High-Priced"/>
    <x v="4"/>
    <n v="79308"/>
  </r>
  <r>
    <x v="11"/>
    <s v="Greenline power boats"/>
    <x v="15"/>
    <x v="0"/>
    <x v="626"/>
    <n v="4.99"/>
    <x v="2"/>
    <x v="73"/>
    <n v="1681875"/>
    <s v="Denmark "/>
    <s v=" ab vÃƒÂ¦rft"/>
    <s v="High-Priced"/>
    <x v="3"/>
    <n v="10235"/>
  </r>
  <r>
    <x v="19"/>
    <s v="Cranchi power boats"/>
    <x v="15"/>
    <x v="0"/>
    <x v="728"/>
    <n v="4.67"/>
    <x v="2"/>
    <x v="130"/>
    <n v="1705992"/>
    <s v="Italy "/>
    <s v=" Linz Marine Test Centre &quot;Italo Monzino&quot;"/>
    <s v="High-Priced"/>
    <x v="3"/>
    <n v="116749"/>
  </r>
  <r>
    <x v="19"/>
    <s v="Grand Banks power boats"/>
    <x v="4"/>
    <x v="55"/>
    <x v="470"/>
    <n v="5.5"/>
    <x v="2"/>
    <x v="251"/>
    <n v="1700000"/>
    <s v="France "/>
    <s v=" Bretagne "/>
    <s v="High-Priced"/>
    <x v="3"/>
    <n v="79308"/>
  </r>
  <r>
    <x v="11"/>
    <s v="MCY power boats"/>
    <x v="4"/>
    <x v="28"/>
    <x v="719"/>
    <n v="5.65"/>
    <x v="2"/>
    <x v="32"/>
    <n v="1700000"/>
    <s v="Italy "/>
    <s v=" Monfalcone"/>
    <s v="High-Priced"/>
    <x v="4"/>
    <n v="116749"/>
  </r>
  <r>
    <x v="19"/>
    <s v="Dominator power boats"/>
    <x v="4"/>
    <x v="47"/>
    <x v="608"/>
    <n v="6.05"/>
    <x v="2"/>
    <x v="24"/>
    <n v="1699000"/>
    <s v="Croatia (Hrvatska) "/>
    <s v=" INFO BOOTE RIEDL TROGIR"/>
    <s v="High-Priced"/>
    <x v="4"/>
    <n v="62671"/>
  </r>
  <r>
    <x v="19"/>
    <s v="Ferretti power boats"/>
    <x v="4"/>
    <x v="44"/>
    <x v="709"/>
    <n v="6.26"/>
    <x v="2"/>
    <x v="95"/>
    <n v="1690000"/>
    <s v="Croatia (Hrvatska) "/>
    <s v=" INFO BOOTE RIEDL TROGIR"/>
    <s v="High-Priced"/>
    <x v="4"/>
    <n v="62671"/>
  </r>
  <r>
    <x v="19"/>
    <s v="MCY power boats"/>
    <x v="4"/>
    <x v="48"/>
    <x v="684"/>
    <n v="5.42"/>
    <x v="3"/>
    <x v="342"/>
    <n v="1595000"/>
    <s v="Italy "/>
    <s v=" La Spezia, Italie"/>
    <s v="High-Priced"/>
    <x v="4"/>
    <n v="116749"/>
  </r>
  <r>
    <x v="19"/>
    <s v="Princess power boats"/>
    <x v="4"/>
    <x v="44"/>
    <x v="737"/>
    <n v="6.27"/>
    <x v="2"/>
    <x v="182"/>
    <n v="1550000"/>
    <s v="Croatia (Hrvatska) "/>
    <s v=" INFO BOOTE RIEDL TROGIR"/>
    <s v="High-Priced"/>
    <x v="4"/>
    <n v="62671"/>
  </r>
  <r>
    <x v="55"/>
    <s v="Mondo marine power boats"/>
    <x v="4"/>
    <x v="19"/>
    <x v="824"/>
    <n v="7.3"/>
    <x v="2"/>
    <x v="448"/>
    <n v="1500000"/>
    <s v="Spain "/>
    <s v=" Mittelmeer"/>
    <s v="High-Priced"/>
    <x v="4"/>
    <n v="60234"/>
  </r>
  <r>
    <x v="11"/>
    <s v="Filippetti power boats"/>
    <x v="4"/>
    <x v="44"/>
    <x v="825"/>
    <n v="5.32"/>
    <x v="2"/>
    <x v="264"/>
    <n v="1500000"/>
    <s v="Germany "/>
    <s v=" Nord Italien"/>
    <s v="High-Priced"/>
    <x v="4"/>
    <n v="203469"/>
  </r>
  <r>
    <x v="11"/>
    <s v="Overmarine power boats"/>
    <x v="2"/>
    <x v="44"/>
    <x v="826"/>
    <n v="5.9"/>
    <x v="2"/>
    <x v="246"/>
    <n v="1500000"/>
    <s v="Germany "/>
    <s v=" Mittelmeer"/>
    <s v="High-Priced"/>
    <x v="4"/>
    <n v="203469"/>
  </r>
  <r>
    <x v="19"/>
    <s v="Princess power boats"/>
    <x v="4"/>
    <x v="1"/>
    <x v="462"/>
    <n v="4.88"/>
    <x v="2"/>
    <x v="105"/>
    <n v="1500000"/>
    <s v="Croatia (Hrvatska) "/>
    <s v=" Adria"/>
    <s v="High-Priced"/>
    <x v="3"/>
    <n v="62671"/>
  </r>
  <r>
    <x v="19"/>
    <s v="Princess power boats"/>
    <x v="4"/>
    <x v="55"/>
    <x v="827"/>
    <n v="5.49"/>
    <x v="2"/>
    <x v="290"/>
    <n v="1500000"/>
    <s v="Greece "/>
    <s v=" ."/>
    <s v="High-Priced"/>
    <x v="4"/>
    <n v="4540"/>
  </r>
  <r>
    <x v="19"/>
    <s v="MCY power boats"/>
    <x v="4"/>
    <x v="27"/>
    <x v="738"/>
    <n v="5.21"/>
    <x v="2"/>
    <x v="96"/>
    <n v="1499000"/>
    <s v="Italy "/>
    <s v=" Genua"/>
    <s v="High-Priced"/>
    <x v="4"/>
    <n v="116749"/>
  </r>
  <r>
    <x v="11"/>
    <s v="Riva power boats"/>
    <x v="4"/>
    <x v="27"/>
    <x v="828"/>
    <n v="4.8"/>
    <x v="2"/>
    <x v="449"/>
    <n v="1499000"/>
    <s v="Spain "/>
    <s v=" Mallorca "/>
    <s v="High-Priced"/>
    <x v="3"/>
    <n v="60234"/>
  </r>
  <r>
    <x v="10"/>
    <s v="Linssen power boats"/>
    <x v="4"/>
    <x v="41"/>
    <x v="575"/>
    <n v="4.88"/>
    <x v="5"/>
    <x v="446"/>
    <n v="1499000"/>
    <s v="Sweden "/>
    <s v=" Ostsee "/>
    <s v="High-Priced"/>
    <x v="3"/>
    <n v="2644"/>
  </r>
  <r>
    <x v="11"/>
    <s v="Riva power boats"/>
    <x v="4"/>
    <x v="44"/>
    <x v="753"/>
    <n v="5.73"/>
    <x v="2"/>
    <x v="49"/>
    <n v="1495000"/>
    <s v="Portugal "/>
    <s v=" Vilamoura"/>
    <s v="High-Priced"/>
    <x v="4"/>
    <n v="13337"/>
  </r>
  <r>
    <x v="19"/>
    <s v="Azimut power boats"/>
    <x v="4"/>
    <x v="48"/>
    <x v="725"/>
    <n v="5.23"/>
    <x v="2"/>
    <x v="270"/>
    <n v="1490000"/>
    <s v="France "/>
    <s v=" Francia Mediterraneo"/>
    <s v="High-Priced"/>
    <x v="4"/>
    <n v="79308"/>
  </r>
  <r>
    <x v="19"/>
    <s v="Sunseeker power boats"/>
    <x v="4"/>
    <x v="57"/>
    <x v="730"/>
    <n v="5.08"/>
    <x v="3"/>
    <x v="201"/>
    <n v="1490000"/>
    <s v="Spain "/>
    <s v=" Mallorca "/>
    <s v="High-Priced"/>
    <x v="4"/>
    <n v="60234"/>
  </r>
  <r>
    <x v="11"/>
    <s v="Posillipo power boats"/>
    <x v="4"/>
    <x v="45"/>
    <x v="829"/>
    <n v="5.9"/>
    <x v="2"/>
    <x v="307"/>
    <n v="1450000"/>
    <s v="Italy "/>
    <s v=" Lazio "/>
    <s v="High-Priced"/>
    <x v="4"/>
    <n v="116749"/>
  </r>
  <r>
    <x v="0"/>
    <s v="Riva power boats"/>
    <x v="2"/>
    <x v="47"/>
    <x v="830"/>
    <n v="5.45"/>
    <x v="2"/>
    <x v="315"/>
    <n v="1450000"/>
    <s v="Italy "/>
    <s v=" Campania "/>
    <s v="High-Priced"/>
    <x v="4"/>
    <n v="116749"/>
  </r>
  <r>
    <x v="19"/>
    <s v="Sunseeker power boats"/>
    <x v="15"/>
    <x v="0"/>
    <x v="731"/>
    <n v="4.87"/>
    <x v="2"/>
    <x v="322"/>
    <n v="1301814"/>
    <s v="Switzerland "/>
    <s v=" United Kingdom "/>
    <s v="High-Priced"/>
    <x v="3"/>
    <n v="316879"/>
  </r>
  <r>
    <x v="19"/>
    <s v="Cranchi power boats"/>
    <x v="0"/>
    <x v="45"/>
    <x v="739"/>
    <n v="4.8499999999999996"/>
    <x v="2"/>
    <x v="178"/>
    <n v="1402995"/>
    <s v="Netherlands "/>
    <s v=" onbekend"/>
    <s v="High-Priced"/>
    <x v="3"/>
    <n v="50666"/>
  </r>
  <r>
    <x v="11"/>
    <s v="Cranchi power boats"/>
    <x v="0"/>
    <x v="45"/>
    <x v="739"/>
    <n v="4.8499999999999996"/>
    <x v="2"/>
    <x v="97"/>
    <n v="1371535"/>
    <s v="Netherlands "/>
    <s v=" onbekend"/>
    <s v="High-Priced"/>
    <x v="3"/>
    <n v="50666"/>
  </r>
  <r>
    <x v="19"/>
    <s v="Sunseeker power boats"/>
    <x v="4"/>
    <x v="41"/>
    <x v="747"/>
    <n v="5.12"/>
    <x v="2"/>
    <x v="1"/>
    <n v="1249000"/>
    <s v="Spain "/>
    <s v=" Menorca"/>
    <s v="High-Priced"/>
    <x v="4"/>
    <n v="60234"/>
  </r>
  <r>
    <x v="19"/>
    <s v="Prestige Yachts power boats"/>
    <x v="4"/>
    <x v="0"/>
    <x v="831"/>
    <n v="4.84"/>
    <x v="3"/>
    <x v="180"/>
    <n v="1339000"/>
    <s v="France "/>
    <s v=" CANET EN ROUSSILLON, CANET EN ROUSSILLON"/>
    <s v="High-Priced"/>
    <x v="3"/>
    <n v="79308"/>
  </r>
  <r>
    <x v="11"/>
    <s v="Hatteras power boats"/>
    <x v="4"/>
    <x v="3"/>
    <x v="832"/>
    <n v="5.49"/>
    <x v="2"/>
    <x v="231"/>
    <n v="1300000"/>
    <s v="Italy "/>
    <s v=" Olbia"/>
    <s v="High-Priced"/>
    <x v="4"/>
    <n v="116749"/>
  </r>
  <r>
    <x v="19"/>
    <s v="Wim van der Valk power boats"/>
    <x v="2"/>
    <x v="47"/>
    <x v="833"/>
    <n v="6.2"/>
    <x v="5"/>
    <x v="18"/>
    <n v="1295000"/>
    <s v="Germany "/>
    <s v=" a"/>
    <s v="High-Priced"/>
    <x v="4"/>
    <n v="203469"/>
  </r>
  <r>
    <x v="11"/>
    <s v="Sessa power boats"/>
    <x v="4"/>
    <x v="55"/>
    <x v="834"/>
    <n v="5.07"/>
    <x v="2"/>
    <x v="336"/>
    <n v="1289000"/>
    <s v="Croatia (Hrvatska) "/>
    <s v=" Kroatien"/>
    <s v="High-Priced"/>
    <x v="4"/>
    <n v="62671"/>
  </r>
  <r>
    <x v="2"/>
    <s v="Delta Powerboats power boats"/>
    <x v="15"/>
    <x v="0"/>
    <x v="671"/>
    <n v="4.5999999999999996"/>
    <x v="8"/>
    <x v="450"/>
    <n v="1285000"/>
    <s v="Switzerland "/>
    <s v=" Lake Constance "/>
    <s v="High-Priced"/>
    <x v="3"/>
    <n v="316879"/>
  </r>
  <r>
    <x v="11"/>
    <s v="BÃƒÂ©nÃƒÂ©teau power boats"/>
    <x v="18"/>
    <x v="1"/>
    <x v="717"/>
    <n v="4.93"/>
    <x v="2"/>
    <x v="295"/>
    <n v="1280500"/>
    <s v="Germany "/>
    <s v=" Schleswig-Holstein "/>
    <s v="High-Priced"/>
    <x v="3"/>
    <n v="203469"/>
  </r>
  <r>
    <x v="11"/>
    <s v="Sessa power boats"/>
    <x v="4"/>
    <x v="55"/>
    <x v="835"/>
    <n v="5.07"/>
    <x v="2"/>
    <x v="137"/>
    <n v="1270000"/>
    <s v="Croatia (Hrvatska) "/>
    <s v=" INFO BOOTE RIEDL"/>
    <s v="High-Priced"/>
    <x v="3"/>
    <n v="62671"/>
  </r>
  <r>
    <x v="19"/>
    <s v="Sunseeker power boats"/>
    <x v="4"/>
    <x v="8"/>
    <x v="836"/>
    <n v="4.63"/>
    <x v="2"/>
    <x v="180"/>
    <n v="1150000"/>
    <s v="Spain "/>
    <s v=" Alicante"/>
    <s v="High-Priced"/>
    <x v="3"/>
    <n v="60234"/>
  </r>
  <r>
    <x v="19"/>
    <s v="Cranchi power boats"/>
    <x v="0"/>
    <x v="8"/>
    <x v="746"/>
    <n v="4.8499999999999996"/>
    <x v="2"/>
    <x v="119"/>
    <n v="1232966"/>
    <s v="Netherlands "/>
    <s v=" onbekend"/>
    <s v="High-Priced"/>
    <x v="3"/>
    <n v="50666"/>
  </r>
  <r>
    <x v="11"/>
    <s v="Sunseeker power boats"/>
    <x v="4"/>
    <x v="8"/>
    <x v="631"/>
    <n v="4.6100000000000003"/>
    <x v="2"/>
    <x v="130"/>
    <n v="1100000"/>
    <s v="France "/>
    <s v=" La Napoule"/>
    <s v="High-Priced"/>
    <x v="3"/>
    <n v="79308"/>
  </r>
  <r>
    <x v="10"/>
    <s v="Cranchi power boats"/>
    <x v="0"/>
    <x v="0"/>
    <x v="337"/>
    <n v="4.95"/>
    <x v="2"/>
    <x v="320"/>
    <n v="1203950"/>
    <s v="Netherlands "/>
    <s v=" In verkoophaven"/>
    <s v="High-Priced"/>
    <x v="3"/>
    <n v="50666"/>
  </r>
  <r>
    <x v="55"/>
    <s v="Sanlorenzo power boats"/>
    <x v="4"/>
    <x v="52"/>
    <x v="837"/>
    <n v="6.3"/>
    <x v="2"/>
    <x v="288"/>
    <n v="1200000"/>
    <s v="Italy "/>
    <s v=" Castellammare di Stabia"/>
    <s v="High-Priced"/>
    <x v="4"/>
    <n v="116749"/>
  </r>
  <r>
    <x v="11"/>
    <s v="Sunseeker power boats"/>
    <x v="4"/>
    <x v="28"/>
    <x v="635"/>
    <n v="5.12"/>
    <x v="2"/>
    <x v="307"/>
    <n v="1200000"/>
    <s v="Spain "/>
    <s v=" Sant Feliu de GuÃƒÂ­xols"/>
    <s v="High-Priced"/>
    <x v="3"/>
    <n v="60234"/>
  </r>
  <r>
    <x v="54"/>
    <s v="Baikal power boats"/>
    <x v="16"/>
    <x v="61"/>
    <x v="528"/>
    <n v="7"/>
    <x v="5"/>
    <x v="117"/>
    <n v="1200000"/>
    <s v="Russian Federation "/>
    <s v=" Moaskau"/>
    <s v="High-Priced"/>
    <x v="3"/>
    <n v="1400"/>
  </r>
  <r>
    <x v="10"/>
    <s v="Selene power boats"/>
    <x v="4"/>
    <x v="44"/>
    <x v="838"/>
    <n v="5.69"/>
    <x v="2"/>
    <x v="300"/>
    <n v="1190000"/>
    <s v="Slovenia "/>
    <s v=" Greece"/>
    <s v="High-Priced"/>
    <x v="4"/>
    <n v="2980"/>
  </r>
  <r>
    <x v="11"/>
    <s v="Cranchi power boats"/>
    <x v="0"/>
    <x v="45"/>
    <x v="739"/>
    <n v="4.8499999999999996"/>
    <x v="2"/>
    <x v="96"/>
    <n v="1184590"/>
    <s v="Netherlands "/>
    <s v=" onbekend"/>
    <s v="High-Priced"/>
    <x v="3"/>
    <n v="50666"/>
  </r>
  <r>
    <x v="11"/>
    <s v="Princess power boats"/>
    <x v="4"/>
    <x v="45"/>
    <x v="839"/>
    <n v="4.5999999999999996"/>
    <x v="2"/>
    <x v="186"/>
    <n v="1180000"/>
    <s v="Italy "/>
    <s v=" Nord Adria"/>
    <s v="High-Priced"/>
    <x v="3"/>
    <n v="116749"/>
  </r>
  <r>
    <x v="11"/>
    <s v="Sessa power boats"/>
    <x v="4"/>
    <x v="57"/>
    <x v="835"/>
    <n v="5.07"/>
    <x v="2"/>
    <x v="300"/>
    <n v="1180000"/>
    <s v="Italy "/>
    <s v=" Tirreno Meer"/>
    <s v="High-Priced"/>
    <x v="3"/>
    <n v="116749"/>
  </r>
  <r>
    <x v="11"/>
    <s v="Sunseeker power boats"/>
    <x v="4"/>
    <x v="48"/>
    <x v="840"/>
    <n v="4.7"/>
    <x v="2"/>
    <x v="351"/>
    <n v="1175000"/>
    <s v="Spain "/>
    <s v=" Santa Ponca"/>
    <s v="High-Priced"/>
    <x v="3"/>
    <n v="60234"/>
  </r>
  <r>
    <x v="11"/>
    <s v="Sunseeker power boats"/>
    <x v="4"/>
    <x v="55"/>
    <x v="603"/>
    <n v="5.08"/>
    <x v="2"/>
    <x v="231"/>
    <n v="1050000"/>
    <s v="Croatia (Hrvatska) "/>
    <s v=" Split"/>
    <s v="High-Priced"/>
    <x v="3"/>
    <n v="62671"/>
  </r>
  <r>
    <x v="11"/>
    <s v="Sunseeker power boats"/>
    <x v="4"/>
    <x v="27"/>
    <x v="726"/>
    <n v="4.72"/>
    <x v="2"/>
    <x v="173"/>
    <n v="1049000"/>
    <s v="Spain "/>
    <s v=" Moraira"/>
    <s v="High-Priced"/>
    <x v="3"/>
    <n v="60234"/>
  </r>
  <r>
    <x v="21"/>
    <s v="Sunseeker power boats"/>
    <x v="4"/>
    <x v="27"/>
    <x v="841"/>
    <n v="4.7"/>
    <x v="2"/>
    <x v="199"/>
    <n v="1049000"/>
    <s v="Switzerland "/>
    <s v=" Spanien "/>
    <s v="High-Priced"/>
    <x v="3"/>
    <n v="316879"/>
  </r>
  <r>
    <x v="19"/>
    <s v="BÃƒÂ©nÃƒÂ©teau power boats"/>
    <x v="2"/>
    <x v="1"/>
    <x v="717"/>
    <n v="4.88"/>
    <x v="3"/>
    <x v="350"/>
    <n v="1150000"/>
    <s v="Netherlands "/>
    <s v=" In verkoophaven, In verkoophaven"/>
    <s v="High-Priced"/>
    <x v="3"/>
    <n v="50666"/>
  </r>
  <r>
    <x v="19"/>
    <s v="Jeanneau power boats"/>
    <x v="4"/>
    <x v="45"/>
    <x v="842"/>
    <n v="5.4"/>
    <x v="2"/>
    <x v="300"/>
    <n v="1100000"/>
    <s v="Croatia (Hrvatska) "/>
    <s v=" INFO DD-YACHTING"/>
    <s v="High-Priced"/>
    <x v="3"/>
    <n v="62671"/>
  </r>
  <r>
    <x v="19"/>
    <s v="Mochi Craft power boats"/>
    <x v="4"/>
    <x v="17"/>
    <x v="843"/>
    <n v="6.13"/>
    <x v="2"/>
    <x v="272"/>
    <n v="1100000"/>
    <s v="Italy "/>
    <s v=" Lazio "/>
    <s v="High-Priced"/>
    <x v="3"/>
    <n v="116749"/>
  </r>
  <r>
    <x v="11"/>
    <s v="Mangusta power boats"/>
    <x v="4"/>
    <x v="44"/>
    <x v="826"/>
    <n v="5.9"/>
    <x v="2"/>
    <x v="174"/>
    <n v="1100000"/>
    <s v="Italy "/>
    <s v=" La Spezia"/>
    <s v="High-Priced"/>
    <x v="4"/>
    <n v="116749"/>
  </r>
  <r>
    <x v="10"/>
    <s v="Linssen power boats"/>
    <x v="4"/>
    <x v="45"/>
    <x v="844"/>
    <n v="5.13"/>
    <x v="5"/>
    <x v="427"/>
    <n v="1100000"/>
    <s v="Netherlands "/>
    <s v=" In verkoophaven"/>
    <s v="High-Priced"/>
    <x v="3"/>
    <n v="50666"/>
  </r>
  <r>
    <x v="11"/>
    <s v="Sunseeker power boats"/>
    <x v="4"/>
    <x v="17"/>
    <x v="845"/>
    <n v="5.4"/>
    <x v="2"/>
    <x v="149"/>
    <n v="1100000"/>
    <s v="Spain "/>
    <s v=" Mallorca "/>
    <s v="High-Priced"/>
    <x v="4"/>
    <n v="60234"/>
  </r>
  <r>
    <x v="11"/>
    <s v="Heesen Yachts power boats"/>
    <x v="2"/>
    <x v="51"/>
    <x v="846"/>
    <n v="6.4"/>
    <x v="1"/>
    <x v="220"/>
    <n v="1100000"/>
    <s v="Spain "/>
    <s v=" Barcelona, Spain "/>
    <s v="High-Priced"/>
    <x v="4"/>
    <n v="60234"/>
  </r>
  <r>
    <x v="11"/>
    <s v="Cranchi power boats"/>
    <x v="0"/>
    <x v="45"/>
    <x v="746"/>
    <n v="4.8499999999999996"/>
    <x v="2"/>
    <x v="8"/>
    <n v="1095500"/>
    <s v="Netherlands "/>
    <s v=" onbekend"/>
    <s v="High-Priced"/>
    <x v="3"/>
    <n v="50666"/>
  </r>
  <r>
    <x v="11"/>
    <s v="Sunseeker power boats"/>
    <x v="4"/>
    <x v="45"/>
    <x v="847"/>
    <n v="4.72"/>
    <x v="2"/>
    <x v="153"/>
    <n v="995000"/>
    <s v="United Kingdom "/>
    <s v=" Southampton"/>
    <s v="High-Priced"/>
    <x v="3"/>
    <n v="12005"/>
  </r>
  <r>
    <x v="11"/>
    <s v="Sunseeker power boats"/>
    <x v="4"/>
    <x v="26"/>
    <x v="848"/>
    <n v="6.19"/>
    <x v="2"/>
    <x v="186"/>
    <n v="995000"/>
    <s v="United Kingdom "/>
    <s v=" Southampton"/>
    <s v="High-Priced"/>
    <x v="4"/>
    <n v="12005"/>
  </r>
  <r>
    <x v="11"/>
    <s v="Sunseeker power boats"/>
    <x v="4"/>
    <x v="8"/>
    <x v="729"/>
    <n v="4.72"/>
    <x v="2"/>
    <x v="246"/>
    <n v="995000"/>
    <s v="Turkey "/>
    <s v=" Istanbul"/>
    <s v="High-Priced"/>
    <x v="3"/>
    <n v="3229"/>
  </r>
  <r>
    <x v="19"/>
    <s v="Ferretti power boats"/>
    <x v="4"/>
    <x v="23"/>
    <x v="582"/>
    <n v="5"/>
    <x v="2"/>
    <x v="345"/>
    <n v="1090000"/>
    <s v="Croatia (Hrvatska) "/>
    <s v=" Dalmatia"/>
    <s v="High-Priced"/>
    <x v="4"/>
    <n v="62671"/>
  </r>
  <r>
    <x v="19"/>
    <s v="Princess power boats"/>
    <x v="2"/>
    <x v="47"/>
    <x v="849"/>
    <n v="5.71"/>
    <x v="2"/>
    <x v="122"/>
    <n v="1090000"/>
    <s v="Latvia "/>
    <s v=" Riga, (LAT)"/>
    <s v="High-Priced"/>
    <x v="4"/>
    <n v="301"/>
  </r>
  <r>
    <x v="11"/>
    <s v="Sunseeker power boats"/>
    <x v="4"/>
    <x v="47"/>
    <x v="675"/>
    <n v="5.39"/>
    <x v="2"/>
    <x v="436"/>
    <n v="990000"/>
    <s v="Montenegro "/>
    <s v=" Kotor"/>
    <s v="High-Priced"/>
    <x v="4"/>
    <n v="834"/>
  </r>
  <r>
    <x v="11"/>
    <s v="Sunseeker power boats"/>
    <x v="4"/>
    <x v="41"/>
    <x v="635"/>
    <n v="5.12"/>
    <x v="2"/>
    <x v="269"/>
    <n v="990000"/>
    <s v="Spain "/>
    <s v=" Mallorca "/>
    <s v="High-Priced"/>
    <x v="3"/>
    <n v="60234"/>
  </r>
  <r>
    <x v="11"/>
    <s v="Cranchi power boats"/>
    <x v="16"/>
    <x v="0"/>
    <x v="728"/>
    <n v="4.67"/>
    <x v="3"/>
    <x v="194"/>
    <n v="1084800"/>
    <s v="France "/>
    <s v=" CÃƒÂ´te d'Azur"/>
    <s v="High-Priced"/>
    <x v="3"/>
    <n v="79308"/>
  </r>
  <r>
    <x v="11"/>
    <s v="Sunseeker power boats"/>
    <x v="4"/>
    <x v="47"/>
    <x v="690"/>
    <n v="5.67"/>
    <x v="2"/>
    <x v="336"/>
    <n v="1080000"/>
    <s v="Turkey "/>
    <s v=" Istanbul"/>
    <s v="High-Priced"/>
    <x v="4"/>
    <n v="3229"/>
  </r>
  <r>
    <x v="11"/>
    <s v="Sunseeker power boats"/>
    <x v="4"/>
    <x v="8"/>
    <x v="850"/>
    <n v="4.6100000000000003"/>
    <x v="2"/>
    <x v="122"/>
    <n v="975000"/>
    <s v="Spain "/>
    <s v=" Sotogrande"/>
    <s v="High-Priced"/>
    <x v="3"/>
    <n v="60234"/>
  </r>
  <r>
    <x v="19"/>
    <s v="Sessa power boats"/>
    <x v="15"/>
    <x v="0"/>
    <x v="450"/>
    <n v="4.7"/>
    <x v="2"/>
    <x v="48"/>
    <n v="1066000"/>
    <s v="Italy "/>
    <s v=" Toscana "/>
    <s v="High-Priced"/>
    <x v="3"/>
    <n v="116749"/>
  </r>
  <r>
    <x v="19"/>
    <s v="Cranchi power boats"/>
    <x v="0"/>
    <x v="8"/>
    <x v="728"/>
    <n v="4.67"/>
    <x v="2"/>
    <x v="125"/>
    <n v="1059295"/>
    <s v="Netherlands "/>
    <s v=" onbekend"/>
    <s v="High-Priced"/>
    <x v="3"/>
    <n v="50666"/>
  </r>
  <r>
    <x v="2"/>
    <s v="Cranchi power boats"/>
    <x v="15"/>
    <x v="0"/>
    <x v="728"/>
    <n v="4.67"/>
    <x v="2"/>
    <x v="385"/>
    <n v="1053600"/>
    <s v="Austria "/>
    <s v=" Linz, San Girorgio di Nogaro"/>
    <s v="High-Priced"/>
    <x v="3"/>
    <n v="12666"/>
  </r>
  <r>
    <x v="19"/>
    <s v="Absolute power boats"/>
    <x v="4"/>
    <x v="1"/>
    <x v="528"/>
    <n v="4.6500000000000004"/>
    <x v="2"/>
    <x v="268"/>
    <n v="999000"/>
    <s v="Spain "/>
    <s v=" NÃƒÂ„HE PALMA"/>
    <s v="High-Priced"/>
    <x v="3"/>
    <n v="60234"/>
  </r>
  <r>
    <x v="19"/>
    <s v="Absolute power boats"/>
    <x v="4"/>
    <x v="1"/>
    <x v="528"/>
    <n v="4.6500000000000004"/>
    <x v="2"/>
    <x v="347"/>
    <n v="999000"/>
    <s v="Spain "/>
    <s v=" cala d'or"/>
    <s v="High-Priced"/>
    <x v="3"/>
    <n v="60234"/>
  </r>
  <r>
    <x v="55"/>
    <s v="Baglietto power boats"/>
    <x v="4"/>
    <x v="35"/>
    <x v="851"/>
    <n v="7.02"/>
    <x v="1"/>
    <x v="163"/>
    <n v="998500"/>
    <s v="Greece "/>
    <s v=" Griechenland"/>
    <s v="High-Priced"/>
    <x v="4"/>
    <n v="4540"/>
  </r>
  <r>
    <x v="19"/>
    <s v="Fairline power boats"/>
    <x v="4"/>
    <x v="47"/>
    <x v="852"/>
    <n v="5.69"/>
    <x v="2"/>
    <x v="4"/>
    <n v="998000"/>
    <s v="France "/>
    <s v=" SÃƒÂ¼d"/>
    <s v="High-Priced"/>
    <x v="4"/>
    <n v="79308"/>
  </r>
  <r>
    <x v="10"/>
    <s v="Valk power boats"/>
    <x v="2"/>
    <x v="23"/>
    <x v="561"/>
    <n v="5"/>
    <x v="5"/>
    <x v="196"/>
    <n v="995000"/>
    <s v="Netherlands "/>
    <s v=" onbekend"/>
    <s v="High-Priced"/>
    <x v="4"/>
    <n v="50666"/>
  </r>
  <r>
    <x v="11"/>
    <s v="Azimut power boats"/>
    <x v="4"/>
    <x v="55"/>
    <x v="725"/>
    <n v="5"/>
    <x v="2"/>
    <x v="119"/>
    <n v="990000"/>
    <s v="Germany "/>
    <s v=" Frankreich"/>
    <s v="High-Priced"/>
    <x v="4"/>
    <n v="203469"/>
  </r>
  <r>
    <x v="11"/>
    <s v="Sunseeker power boats"/>
    <x v="4"/>
    <x v="55"/>
    <x v="635"/>
    <n v="5"/>
    <x v="2"/>
    <x v="231"/>
    <n v="990000"/>
    <s v="France "/>
    <s v=" Beaulieu-sur-Mer"/>
    <s v="High-Priced"/>
    <x v="3"/>
    <n v="79308"/>
  </r>
  <r>
    <x v="11"/>
    <s v="Sunseeker power boats"/>
    <x v="4"/>
    <x v="28"/>
    <x v="462"/>
    <n v="4.63"/>
    <x v="2"/>
    <x v="223"/>
    <n v="990000"/>
    <s v="Germany "/>
    <s v=" Lake Constance "/>
    <s v="High-Priced"/>
    <x v="3"/>
    <n v="203469"/>
  </r>
  <r>
    <x v="19"/>
    <s v="BÃƒÂ©nÃƒÂ©teau power boats"/>
    <x v="4"/>
    <x v="27"/>
    <x v="717"/>
    <n v="4.93"/>
    <x v="3"/>
    <x v="272"/>
    <n v="990000"/>
    <s v="France "/>
    <s v=" PORT LEUCATE, PORT LEUCATE"/>
    <s v="High-Priced"/>
    <x v="3"/>
    <n v="79308"/>
  </r>
  <r>
    <x v="11"/>
    <s v="Sunseeker power boats"/>
    <x v="4"/>
    <x v="28"/>
    <x v="853"/>
    <n v="4.95"/>
    <x v="2"/>
    <x v="125"/>
    <n v="990000"/>
    <s v="Spain "/>
    <s v=" Mallorca "/>
    <s v="High-Priced"/>
    <x v="4"/>
    <n v="60234"/>
  </r>
  <r>
    <x v="11"/>
    <s v="Maiora power boats"/>
    <x v="4"/>
    <x v="47"/>
    <x v="812"/>
    <n v="5.61"/>
    <x v="2"/>
    <x v="389"/>
    <n v="990000"/>
    <s v="Italy "/>
    <s v=" Naples"/>
    <s v="High-Priced"/>
    <x v="4"/>
    <n v="116749"/>
  </r>
  <r>
    <x v="11"/>
    <s v="Sunseeker power boats"/>
    <x v="4"/>
    <x v="55"/>
    <x v="854"/>
    <n v="4.91"/>
    <x v="2"/>
    <x v="110"/>
    <n v="990000"/>
    <s v="Malta "/>
    <s v=" Portomaso"/>
    <s v="High-Priced"/>
    <x v="4"/>
    <n v="2266"/>
  </r>
  <r>
    <x v="11"/>
    <s v="Sunseeker power boats"/>
    <x v="4"/>
    <x v="17"/>
    <x v="677"/>
    <n v="4.88"/>
    <x v="2"/>
    <x v="173"/>
    <n v="990000"/>
    <s v="Malta "/>
    <s v=" San ?iljan"/>
    <s v="High-Priced"/>
    <x v="3"/>
    <n v="2266"/>
  </r>
  <r>
    <x v="11"/>
    <s v="Sunseeker power boats"/>
    <x v="4"/>
    <x v="17"/>
    <x v="725"/>
    <n v="4.91"/>
    <x v="2"/>
    <x v="93"/>
    <n v="990000"/>
    <s v="Malta "/>
    <s v=" ."/>
    <s v="High-Priced"/>
    <x v="4"/>
    <n v="2266"/>
  </r>
  <r>
    <x v="21"/>
    <s v="Sessa power boats"/>
    <x v="15"/>
    <x v="0"/>
    <x v="389"/>
    <n v="4.7300000000000004"/>
    <x v="2"/>
    <x v="345"/>
    <n v="975000"/>
    <s v="Italy "/>
    <s v=" Toscana "/>
    <s v="High-Priced"/>
    <x v="3"/>
    <n v="116749"/>
  </r>
  <r>
    <x v="19"/>
    <s v="Princess power boats"/>
    <x v="4"/>
    <x v="37"/>
    <x v="506"/>
    <n v="5.68"/>
    <x v="2"/>
    <x v="213"/>
    <n v="880000"/>
    <s v="United Kingdom "/>
    <s v=" Nordsee "/>
    <s v="High-Priced"/>
    <x v="4"/>
    <n v="12005"/>
  </r>
  <r>
    <x v="21"/>
    <s v="Pershing power boats"/>
    <x v="4"/>
    <x v="44"/>
    <x v="734"/>
    <n v="5"/>
    <x v="2"/>
    <x v="7"/>
    <n v="960000"/>
    <s v="Italy "/>
    <s v=" Fano"/>
    <s v="High-Priced"/>
    <x v="4"/>
    <n v="116749"/>
  </r>
  <r>
    <x v="11"/>
    <s v="Mochi Craft power boats"/>
    <x v="15"/>
    <x v="52"/>
    <x v="855"/>
    <n v="6.12"/>
    <x v="2"/>
    <x v="313"/>
    <n v="921375"/>
    <s v="Denmark "/>
    <s v=" Frankrig"/>
    <s v="High-Priced"/>
    <x v="3"/>
    <n v="10235"/>
  </r>
  <r>
    <x v="11"/>
    <s v="Sunseeker power boats"/>
    <x v="4"/>
    <x v="55"/>
    <x v="856"/>
    <n v="5.15"/>
    <x v="2"/>
    <x v="314"/>
    <n v="950000"/>
    <s v="Spain "/>
    <s v=" Empuriabrava"/>
    <s v="High-Priced"/>
    <x v="4"/>
    <n v="60234"/>
  </r>
  <r>
    <x v="19"/>
    <s v="Fairline power boats"/>
    <x v="4"/>
    <x v="57"/>
    <x v="700"/>
    <n v="4.8499999999999996"/>
    <x v="2"/>
    <x v="122"/>
    <n v="950000"/>
    <s v="Spain "/>
    <s v=" Alicante"/>
    <s v="High-Priced"/>
    <x v="3"/>
    <n v="60234"/>
  </r>
  <r>
    <x v="11"/>
    <s v="Sunseeker power boats"/>
    <x v="4"/>
    <x v="52"/>
    <x v="857"/>
    <n v="5.98"/>
    <x v="2"/>
    <x v="335"/>
    <n v="950000"/>
    <s v="Spain "/>
    <s v=" Mallorca "/>
    <s v="High-Priced"/>
    <x v="4"/>
    <n v="60234"/>
  </r>
  <r>
    <x v="55"/>
    <s v="Baglietto power boats"/>
    <x v="4"/>
    <x v="35"/>
    <x v="858"/>
    <n v="7.02"/>
    <x v="1"/>
    <x v="96"/>
    <n v="950000"/>
    <s v="Greece "/>
    <s v=" Informationen BCM-Yachtsales"/>
    <s v="High-Priced"/>
    <x v="4"/>
    <n v="4540"/>
  </r>
  <r>
    <x v="11"/>
    <s v="Sessa power boats"/>
    <x v="4"/>
    <x v="41"/>
    <x v="834"/>
    <n v="5.12"/>
    <x v="2"/>
    <x v="19"/>
    <n v="950000"/>
    <s v="Malta "/>
    <s v=" Valetta"/>
    <s v="High-Priced"/>
    <x v="4"/>
    <n v="2266"/>
  </r>
  <r>
    <x v="19"/>
    <s v="Princess power boats"/>
    <x v="4"/>
    <x v="47"/>
    <x v="817"/>
    <n v="5.22"/>
    <x v="2"/>
    <x v="122"/>
    <n v="950000"/>
    <s v="Croatia (Hrvatska) "/>
    <s v=" Split"/>
    <s v="High-Priced"/>
    <x v="4"/>
    <n v="62671"/>
  </r>
  <r>
    <x v="21"/>
    <s v="Sessa power boats"/>
    <x v="4"/>
    <x v="41"/>
    <x v="859"/>
    <n v="4.88"/>
    <x v="2"/>
    <x v="324"/>
    <n v="950000"/>
    <s v="Italy "/>
    <s v=" auf Anfrage / on request /Mittelmeer"/>
    <s v="High-Priced"/>
    <x v="3"/>
    <n v="116749"/>
  </r>
  <r>
    <x v="19"/>
    <s v="Selene power boats"/>
    <x v="2"/>
    <x v="47"/>
    <x v="860"/>
    <n v="5.69"/>
    <x v="2"/>
    <x v="307"/>
    <n v="950000"/>
    <s v="Netherlands "/>
    <s v=" In verkoophaven"/>
    <s v="High-Priced"/>
    <x v="4"/>
    <n v="50666"/>
  </r>
  <r>
    <x v="21"/>
    <s v="Princess power boats"/>
    <x v="4"/>
    <x v="41"/>
    <x v="700"/>
    <n v="4.99"/>
    <x v="2"/>
    <x v="16"/>
    <n v="949000"/>
    <s v="France "/>
    <s v=" CÃƒÂ´te d'Azur "/>
    <s v="High-Priced"/>
    <x v="3"/>
    <n v="79308"/>
  </r>
  <r>
    <x v="19"/>
    <s v="Sunseeker power boats"/>
    <x v="4"/>
    <x v="8"/>
    <x v="703"/>
    <n v="4.6100000000000003"/>
    <x v="2"/>
    <x v="55"/>
    <n v="865000"/>
    <s v="Portugal "/>
    <s v=" Vilamoura"/>
    <s v="High-Priced"/>
    <x v="3"/>
    <n v="13337"/>
  </r>
  <r>
    <x v="19"/>
    <s v="Mochi Craft power boats"/>
    <x v="2"/>
    <x v="52"/>
    <x v="855"/>
    <n v="6.13"/>
    <x v="2"/>
    <x v="21"/>
    <n v="945000"/>
    <s v="France "/>
    <s v=" onbekend"/>
    <s v="High-Priced"/>
    <x v="3"/>
    <n v="79308"/>
  </r>
  <r>
    <x v="11"/>
    <s v="Mangusta power boats"/>
    <x v="4"/>
    <x v="37"/>
    <x v="861"/>
    <n v="6.6"/>
    <x v="2"/>
    <x v="193"/>
    <n v="895000"/>
    <s v="France "/>
    <s v=" Cannes"/>
    <s v="High-Priced"/>
    <x v="4"/>
    <n v="79308"/>
  </r>
  <r>
    <x v="3"/>
    <s v="Cobrey power boats"/>
    <x v="18"/>
    <x v="1"/>
    <x v="528"/>
    <n v="4.6100000000000003"/>
    <x v="2"/>
    <x v="317"/>
    <n v="892500"/>
    <s v="Germany "/>
    <s v=" Hilzingen "/>
    <s v="High-Priced"/>
    <x v="3"/>
    <n v="203469"/>
  </r>
  <r>
    <x v="11"/>
    <s v="Princess power boats"/>
    <x v="4"/>
    <x v="48"/>
    <x v="528"/>
    <n v="4"/>
    <x v="2"/>
    <x v="113"/>
    <n v="891000"/>
    <s v="Croatia (Hrvatska) "/>
    <s v=" Dalmatia"/>
    <s v="High-Priced"/>
    <x v="3"/>
    <n v="62671"/>
  </r>
  <r>
    <x v="19"/>
    <s v="Riva power boats"/>
    <x v="4"/>
    <x v="20"/>
    <x v="862"/>
    <n v="6.16"/>
    <x v="3"/>
    <x v="8"/>
    <n v="890000"/>
    <s v="Spain "/>
    <s v=" Mallorca "/>
    <s v="High-Priced"/>
    <x v="4"/>
    <n v="60234"/>
  </r>
  <r>
    <x v="11"/>
    <s v="Uniesse power boats"/>
    <x v="4"/>
    <x v="3"/>
    <x v="863"/>
    <n v="5.49"/>
    <x v="2"/>
    <x v="306"/>
    <n v="890000"/>
    <s v="Greece "/>
    <s v=" Paleo Faliro"/>
    <s v="High-Priced"/>
    <x v="4"/>
    <n v="4540"/>
  </r>
  <r>
    <x v="10"/>
    <s v="Linssen power boats"/>
    <x v="4"/>
    <x v="28"/>
    <x v="434"/>
    <n v="4.88"/>
    <x v="5"/>
    <x v="298"/>
    <n v="890000"/>
    <s v="France "/>
    <s v=" Port-Saint-Louis-du-RhÃƒÂ´ne, France"/>
    <s v="High-Priced"/>
    <x v="3"/>
    <n v="79308"/>
  </r>
  <r>
    <x v="21"/>
    <s v="Azimut power boats"/>
    <x v="4"/>
    <x v="48"/>
    <x v="864"/>
    <n v="4.7"/>
    <x v="2"/>
    <x v="288"/>
    <n v="890000"/>
    <s v="Turkey "/>
    <s v=" Turchia"/>
    <s v="High-Priced"/>
    <x v="3"/>
    <n v="3229"/>
  </r>
  <r>
    <x v="11"/>
    <s v="Princess power boats"/>
    <x v="4"/>
    <x v="57"/>
    <x v="865"/>
    <n v="4.99"/>
    <x v="2"/>
    <x v="109"/>
    <n v="890000"/>
    <s v="Spain "/>
    <s v=" Mallorca "/>
    <s v="High-Priced"/>
    <x v="3"/>
    <n v="60234"/>
  </r>
  <r>
    <x v="19"/>
    <s v="Absolute power boats"/>
    <x v="4"/>
    <x v="48"/>
    <x v="337"/>
    <n v="5"/>
    <x v="2"/>
    <x v="146"/>
    <n v="880000"/>
    <s v="Croatia (Hrvatska) "/>
    <s v=" Split"/>
    <s v="High-Priced"/>
    <x v="3"/>
    <n v="62671"/>
  </r>
  <r>
    <x v="11"/>
    <s v="Silverline power boats"/>
    <x v="4"/>
    <x v="28"/>
    <x v="434"/>
    <n v="4.91"/>
    <x v="5"/>
    <x v="68"/>
    <n v="880000"/>
    <s v="Spain "/>
    <s v=" Mallorca "/>
    <s v="High-Priced"/>
    <x v="3"/>
    <n v="60234"/>
  </r>
  <r>
    <x v="11"/>
    <s v="Sunseeker power boats"/>
    <x v="4"/>
    <x v="47"/>
    <x v="677"/>
    <n v="4.97"/>
    <x v="2"/>
    <x v="350"/>
    <n v="879000"/>
    <s v="France "/>
    <s v=" Port Grimaud"/>
    <s v="High-Priced"/>
    <x v="3"/>
    <n v="79308"/>
  </r>
  <r>
    <x v="23"/>
    <s v="Sunseeker power boats"/>
    <x v="4"/>
    <x v="41"/>
    <x v="705"/>
    <n v="4.7"/>
    <x v="2"/>
    <x v="451"/>
    <n v="969000"/>
    <s v="Switzerland "/>
    <s v=" Lago Maggiore "/>
    <s v="High-Priced"/>
    <x v="3"/>
    <n v="316879"/>
  </r>
  <r>
    <x v="19"/>
    <s v="Prestige Yachts power boats"/>
    <x v="15"/>
    <x v="45"/>
    <x v="694"/>
    <n v="4.5"/>
    <x v="3"/>
    <x v="168"/>
    <n v="799950"/>
    <s v="United Kingdom "/>
    <s v=" Delivery UK or Med, Delivery UK or Med"/>
    <s v="High-Priced"/>
    <x v="3"/>
    <n v="12005"/>
  </r>
  <r>
    <x v="11"/>
    <s v="Sunseeker power boats"/>
    <x v="4"/>
    <x v="17"/>
    <x v="675"/>
    <n v="5.41"/>
    <x v="2"/>
    <x v="101"/>
    <n v="799800"/>
    <s v="Spain "/>
    <s v=" Eivissa-San Juan"/>
    <s v="High-Priced"/>
    <x v="4"/>
    <n v="60234"/>
  </r>
  <r>
    <x v="2"/>
    <s v="Frauscher power boats"/>
    <x v="15"/>
    <x v="0"/>
    <x v="866"/>
    <n v="3.9"/>
    <x v="2"/>
    <x v="301"/>
    <n v="862705"/>
    <s v="Switzerland "/>
    <s v=" Lake Constance "/>
    <s v="High-Priced"/>
    <x v="3"/>
    <n v="316879"/>
  </r>
  <r>
    <x v="19"/>
    <s v="Azimut power boats"/>
    <x v="4"/>
    <x v="28"/>
    <x v="725"/>
    <n v="5.23"/>
    <x v="2"/>
    <x v="245"/>
    <n v="850000"/>
    <s v="Italy "/>
    <s v=" Adria (IT) "/>
    <s v="High-Priced"/>
    <x v="4"/>
    <n v="116749"/>
  </r>
  <r>
    <x v="21"/>
    <s v="Overmarine power boats"/>
    <x v="4"/>
    <x v="26"/>
    <x v="826"/>
    <n v="5.9"/>
    <x v="2"/>
    <x v="22"/>
    <n v="850000"/>
    <s v="Italy "/>
    <s v=" Lazio "/>
    <s v="High-Priced"/>
    <x v="4"/>
    <n v="116749"/>
  </r>
  <r>
    <x v="11"/>
    <s v="Princess power boats"/>
    <x v="4"/>
    <x v="52"/>
    <x v="867"/>
    <n v="5.67"/>
    <x v="2"/>
    <x v="314"/>
    <n v="850000"/>
    <s v="Turkey "/>
    <s v=" Bodrum"/>
    <s v="High-Priced"/>
    <x v="4"/>
    <n v="3229"/>
  </r>
  <r>
    <x v="19"/>
    <s v="Cranchi power boats"/>
    <x v="2"/>
    <x v="8"/>
    <x v="728"/>
    <n v="4.67"/>
    <x v="2"/>
    <x v="19"/>
    <n v="850000"/>
    <s v="Croatia (Hrvatska) "/>
    <s v=" onbekend"/>
    <s v="High-Priced"/>
    <x v="3"/>
    <n v="62671"/>
  </r>
  <r>
    <x v="21"/>
    <s v="Absolute power boats"/>
    <x v="4"/>
    <x v="17"/>
    <x v="868"/>
    <n v="5.15"/>
    <x v="2"/>
    <x v="350"/>
    <n v="849000"/>
    <s v="Croatia (Hrvatska) "/>
    <s v=" INFO BOOTE RIEDL NOVIGRAD"/>
    <s v="High-Priced"/>
    <x v="4"/>
    <n v="62671"/>
  </r>
  <r>
    <x v="19"/>
    <s v="Prestige Yachts power boats"/>
    <x v="4"/>
    <x v="8"/>
    <x v="710"/>
    <n v="4.49"/>
    <x v="2"/>
    <x v="317"/>
    <n v="849000"/>
    <s v="France "/>
    <s v=" Alpes Maritimes "/>
    <s v="High-Priced"/>
    <x v="3"/>
    <n v="79308"/>
  </r>
  <r>
    <x v="19"/>
    <s v="Maiora power boats"/>
    <x v="2"/>
    <x v="44"/>
    <x v="869"/>
    <n v="5.8"/>
    <x v="2"/>
    <x v="269"/>
    <n v="849000"/>
    <s v="Croatia (Hrvatska) "/>
    <s v=" Trogir, (CRO)"/>
    <s v="High-Priced"/>
    <x v="4"/>
    <n v="62671"/>
  </r>
  <r>
    <x v="11"/>
    <s v="Sunseeker power boats"/>
    <x v="2"/>
    <x v="20"/>
    <x v="713"/>
    <n v="5.95"/>
    <x v="2"/>
    <x v="119"/>
    <n v="849000"/>
    <s v="Croatia (Hrvatska) "/>
    <s v=" onbekend"/>
    <s v="High-Priced"/>
    <x v="4"/>
    <n v="62671"/>
  </r>
  <r>
    <x v="10"/>
    <s v="Linssen power boats"/>
    <x v="4"/>
    <x v="17"/>
    <x v="573"/>
    <n v="4.88"/>
    <x v="5"/>
    <x v="272"/>
    <n v="849000"/>
    <s v="Netherlands "/>
    <s v=" In verkoophaven"/>
    <s v="High-Priced"/>
    <x v="3"/>
    <n v="50666"/>
  </r>
  <r>
    <x v="11"/>
    <s v="Princess power boats"/>
    <x v="4"/>
    <x v="57"/>
    <x v="870"/>
    <n v="4.75"/>
    <x v="2"/>
    <x v="101"/>
    <n v="849000"/>
    <s v="Spain "/>
    <s v=" Baleares "/>
    <s v="High-Priced"/>
    <x v="3"/>
    <n v="60234"/>
  </r>
  <r>
    <x v="21"/>
    <s v="Prestige Yachts power boats"/>
    <x v="4"/>
    <x v="45"/>
    <x v="662"/>
    <n v="4.88"/>
    <x v="3"/>
    <x v="237"/>
    <n v="766999"/>
    <s v="Ireland "/>
    <s v=" Dublin, Dublin"/>
    <s v="High-Priced"/>
    <x v="3"/>
    <n v="46"/>
  </r>
  <r>
    <x v="11"/>
    <s v="Princess power boats"/>
    <x v="4"/>
    <x v="27"/>
    <x v="624"/>
    <n v="4.63"/>
    <x v="2"/>
    <x v="314"/>
    <n v="765000"/>
    <s v="Turkey "/>
    <s v=" Bodrum"/>
    <s v="High-Priced"/>
    <x v="3"/>
    <n v="3229"/>
  </r>
  <r>
    <x v="21"/>
    <s v="Princess power boats"/>
    <x v="4"/>
    <x v="44"/>
    <x v="871"/>
    <n v="5.08"/>
    <x v="2"/>
    <x v="76"/>
    <n v="839000"/>
    <s v="Germany "/>
    <s v=" LÃƒÂ¼becker Bucht "/>
    <s v="High-Priced"/>
    <x v="4"/>
    <n v="203469"/>
  </r>
  <r>
    <x v="19"/>
    <s v="Prestige Yachts power boats"/>
    <x v="4"/>
    <x v="8"/>
    <x v="558"/>
    <n v="4.5"/>
    <x v="3"/>
    <x v="343"/>
    <n v="838000"/>
    <s v="Monaco "/>
    <s v=" MONACO, Monaco"/>
    <s v="High-Priced"/>
    <x v="3"/>
    <n v="649"/>
  </r>
  <r>
    <x v="19"/>
    <s v="Azimut power boats"/>
    <x v="4"/>
    <x v="48"/>
    <x v="493"/>
    <n v="4.66"/>
    <x v="2"/>
    <x v="288"/>
    <n v="800000"/>
    <s v="Portugal "/>
    <s v=" lisboa"/>
    <s v="High-Priced"/>
    <x v="3"/>
    <n v="13337"/>
  </r>
  <r>
    <x v="19"/>
    <s v="Cranchi power boats"/>
    <x v="2"/>
    <x v="8"/>
    <x v="577"/>
    <n v="4.67"/>
    <x v="2"/>
    <x v="315"/>
    <n v="800000"/>
    <s v="Italy "/>
    <s v=" Campania "/>
    <s v="High-Priced"/>
    <x v="3"/>
    <n v="116749"/>
  </r>
  <r>
    <x v="10"/>
    <s v="Ocean Alexander power boats"/>
    <x v="4"/>
    <x v="17"/>
    <x v="872"/>
    <n v="5"/>
    <x v="2"/>
    <x v="221"/>
    <n v="800000"/>
    <s v="France "/>
    <s v=" PACA"/>
    <s v="High-Priced"/>
    <x v="3"/>
    <n v="79308"/>
  </r>
  <r>
    <x v="19"/>
    <s v="Sunseeker power boats"/>
    <x v="4"/>
    <x v="44"/>
    <x v="679"/>
    <n v="5"/>
    <x v="2"/>
    <x v="287"/>
    <n v="799000"/>
    <s v="Turkey "/>
    <s v=" onbekend"/>
    <s v="High-Priced"/>
    <x v="3"/>
    <n v="3229"/>
  </r>
  <r>
    <x v="11"/>
    <s v="Princess power boats"/>
    <x v="4"/>
    <x v="17"/>
    <x v="662"/>
    <n v="5"/>
    <x v="2"/>
    <x v="8"/>
    <n v="799000"/>
    <s v="Croatia (Hrvatska) "/>
    <s v=" Dalmatia"/>
    <s v="High-Priced"/>
    <x v="3"/>
    <n v="62671"/>
  </r>
  <r>
    <x v="19"/>
    <s v="Ferretti power boats"/>
    <x v="4"/>
    <x v="44"/>
    <x v="657"/>
    <n v="5.5"/>
    <x v="2"/>
    <x v="342"/>
    <n v="799000"/>
    <s v="Croatia (Hrvatska) "/>
    <s v=" INFO BOOTE RIEDL SLOWENIEN"/>
    <s v="High-Priced"/>
    <x v="3"/>
    <n v="62671"/>
  </r>
  <r>
    <x v="19"/>
    <s v="Dominator power boats"/>
    <x v="4"/>
    <x v="44"/>
    <x v="809"/>
    <n v="5.5"/>
    <x v="2"/>
    <x v="225"/>
    <n v="799000"/>
    <s v="Croatia (Hrvatska) "/>
    <s v=" INFO BOOTE RIEDL TROGIR"/>
    <s v="High-Priced"/>
    <x v="4"/>
    <n v="62671"/>
  </r>
  <r>
    <x v="19"/>
    <s v="Princess power boats"/>
    <x v="4"/>
    <x v="55"/>
    <x v="873"/>
    <n v="4.83"/>
    <x v="2"/>
    <x v="36"/>
    <n v="799000"/>
    <s v="Croatia (Hrvatska) "/>
    <s v=" INFO BOOTE RIEDL DUBROVNIK"/>
    <s v="High-Priced"/>
    <x v="3"/>
    <n v="62671"/>
  </r>
  <r>
    <x v="11"/>
    <s v="Azimut power boats"/>
    <x v="4"/>
    <x v="44"/>
    <x v="635"/>
    <n v="5.05"/>
    <x v="2"/>
    <x v="120"/>
    <n v="795000"/>
    <s v="Spain "/>
    <s v=" Denia"/>
    <s v="High-Priced"/>
    <x v="3"/>
    <n v="60234"/>
  </r>
  <r>
    <x v="19"/>
    <s v="Prestige Yachts power boats"/>
    <x v="4"/>
    <x v="27"/>
    <x v="565"/>
    <n v="4.79"/>
    <x v="3"/>
    <x v="62"/>
    <n v="795000"/>
    <s v="Monaco "/>
    <s v=" Monaco, Monaco"/>
    <s v="High-Priced"/>
    <x v="3"/>
    <n v="649"/>
  </r>
  <r>
    <x v="19"/>
    <s v="Azimut power boats"/>
    <x v="4"/>
    <x v="44"/>
    <x v="874"/>
    <n v="5"/>
    <x v="2"/>
    <x v="24"/>
    <n v="790000"/>
    <s v="Croatia (Hrvatska) "/>
    <s v=" Dalmatia"/>
    <s v="High-Priced"/>
    <x v="4"/>
    <n v="62671"/>
  </r>
  <r>
    <x v="11"/>
    <s v="Pershing power boats"/>
    <x v="4"/>
    <x v="20"/>
    <x v="875"/>
    <n v="6.23"/>
    <x v="2"/>
    <x v="80"/>
    <n v="790000"/>
    <s v="Italy "/>
    <s v=" I SÃƒÂ¼d"/>
    <s v="High-Priced"/>
    <x v="4"/>
    <n v="116749"/>
  </r>
  <r>
    <x v="19"/>
    <s v="Fairline power boats"/>
    <x v="2"/>
    <x v="26"/>
    <x v="876"/>
    <n v="5.7"/>
    <x v="2"/>
    <x v="297"/>
    <n v="790000"/>
    <s v="Croatia (Hrvatska) "/>
    <s v=" Sibenik, (CRO)"/>
    <s v="High-Priced"/>
    <x v="4"/>
    <n v="62671"/>
  </r>
  <r>
    <x v="11"/>
    <s v="Sunseeker power boats"/>
    <x v="4"/>
    <x v="47"/>
    <x v="690"/>
    <n v="5.46"/>
    <x v="2"/>
    <x v="1"/>
    <n v="790000"/>
    <s v="Greece "/>
    <s v=" Paleo Faliro"/>
    <s v="High-Priced"/>
    <x v="4"/>
    <n v="4540"/>
  </r>
  <r>
    <x v="19"/>
    <s v="Austin Parker power boats"/>
    <x v="4"/>
    <x v="57"/>
    <x v="581"/>
    <n v="5.0599999999999996"/>
    <x v="2"/>
    <x v="54"/>
    <n v="790000"/>
    <s v="Italy "/>
    <s v=" Toscana "/>
    <s v="High-Priced"/>
    <x v="3"/>
    <n v="116749"/>
  </r>
  <r>
    <x v="11"/>
    <s v="Fipa Italiana power boats"/>
    <x v="4"/>
    <x v="44"/>
    <x v="506"/>
    <n v="5"/>
    <x v="2"/>
    <x v="355"/>
    <n v="790000"/>
    <s v="Croatia (Hrvatska) "/>
    <s v=" Istra"/>
    <s v="High-Priced"/>
    <x v="4"/>
    <n v="62671"/>
  </r>
  <r>
    <x v="19"/>
    <s v="Azimut power boats"/>
    <x v="4"/>
    <x v="44"/>
    <x v="877"/>
    <n v="4.95"/>
    <x v="2"/>
    <x v="120"/>
    <n v="769000"/>
    <s v="Netherlands "/>
    <s v=" Op aanvraag - Auf Anfrage - On request"/>
    <s v="High-Priced"/>
    <x v="3"/>
    <n v="50666"/>
  </r>
  <r>
    <x v="21"/>
    <s v="Riva power boats"/>
    <x v="2"/>
    <x v="20"/>
    <x v="827"/>
    <n v="5.4"/>
    <x v="2"/>
    <x v="272"/>
    <n v="750000"/>
    <s v="Italy "/>
    <s v=" Sardegna "/>
    <s v="High-Priced"/>
    <x v="4"/>
    <n v="116749"/>
  </r>
  <r>
    <x v="11"/>
    <s v="Canados power boats"/>
    <x v="4"/>
    <x v="52"/>
    <x v="878"/>
    <n v="5.8"/>
    <x v="2"/>
    <x v="272"/>
    <n v="750000"/>
    <s v="Italy "/>
    <s v=" Rom"/>
    <s v="High-Priced"/>
    <x v="4"/>
    <n v="116749"/>
  </r>
  <r>
    <x v="19"/>
    <s v="Maiora power boats"/>
    <x v="2"/>
    <x v="46"/>
    <x v="857"/>
    <n v="5.9"/>
    <x v="2"/>
    <x v="213"/>
    <n v="750000"/>
    <s v="Netherlands "/>
    <s v=" Willemstad"/>
    <s v="High-Priced"/>
    <x v="4"/>
    <n v="50666"/>
  </r>
  <r>
    <x v="11"/>
    <s v="Azimut power boats"/>
    <x v="4"/>
    <x v="47"/>
    <x v="879"/>
    <n v="5.07"/>
    <x v="2"/>
    <x v="55"/>
    <n v="750000"/>
    <s v="Turkey "/>
    <s v=" GÃƒÂ¶cek"/>
    <s v="High-Priced"/>
    <x v="4"/>
    <n v="3229"/>
  </r>
  <r>
    <x v="11"/>
    <s v="Princess power boats"/>
    <x v="2"/>
    <x v="27"/>
    <x v="487"/>
    <n v="4.0599999999999996"/>
    <x v="2"/>
    <x v="61"/>
    <n v="750000"/>
    <s v="Netherlands "/>
    <s v=" Zeeland"/>
    <s v="High-Priced"/>
    <x v="3"/>
    <n v="50666"/>
  </r>
  <r>
    <x v="11"/>
    <s v="Princess power boats"/>
    <x v="4"/>
    <x v="41"/>
    <x v="528"/>
    <n v="4"/>
    <x v="2"/>
    <x v="246"/>
    <n v="749999"/>
    <s v="Croatia (Hrvatska) "/>
    <s v=" Dalmatia"/>
    <s v="High-Priced"/>
    <x v="3"/>
    <n v="62671"/>
  </r>
  <r>
    <x v="11"/>
    <s v="Riviera power boats"/>
    <x v="2"/>
    <x v="1"/>
    <x v="618"/>
    <n v="4.6100000000000003"/>
    <x v="2"/>
    <x v="109"/>
    <n v="749500"/>
    <s v="Sweden "/>
    <s v=" Area Gothenburg"/>
    <s v="High-Priced"/>
    <x v="3"/>
    <n v="2644"/>
  </r>
  <r>
    <x v="19"/>
    <s v="Princess power boats"/>
    <x v="4"/>
    <x v="1"/>
    <x v="623"/>
    <n v="4.34"/>
    <x v="2"/>
    <x v="60"/>
    <n v="826200"/>
    <s v="Croatia (Hrvatska) "/>
    <s v=" Adria"/>
    <s v="High-Priced"/>
    <x v="3"/>
    <n v="62671"/>
  </r>
  <r>
    <x v="10"/>
    <s v="Linssen power boats"/>
    <x v="2"/>
    <x v="23"/>
    <x v="434"/>
    <n v="4.88"/>
    <x v="5"/>
    <x v="272"/>
    <n v="749000"/>
    <s v="Netherlands "/>
    <s v=" Bestboats Roermond"/>
    <s v="High-Priced"/>
    <x v="3"/>
    <n v="50666"/>
  </r>
  <r>
    <x v="11"/>
    <s v="Princess power boats"/>
    <x v="4"/>
    <x v="28"/>
    <x v="865"/>
    <n v="4.99"/>
    <x v="2"/>
    <x v="253"/>
    <n v="749000"/>
    <s v="Spain "/>
    <s v=" Mallorca "/>
    <s v="High-Priced"/>
    <x v="3"/>
    <n v="60234"/>
  </r>
  <r>
    <x v="19"/>
    <s v="Prestige Yachts power boats"/>
    <x v="4"/>
    <x v="8"/>
    <x v="548"/>
    <n v="4.5"/>
    <x v="3"/>
    <x v="336"/>
    <n v="749000"/>
    <s v="France "/>
    <s v=" LA GRANDE MOTTE, France"/>
    <s v="High-Priced"/>
    <x v="3"/>
    <n v="79308"/>
  </r>
  <r>
    <x v="11"/>
    <s v="Riva power boats"/>
    <x v="4"/>
    <x v="3"/>
    <x v="880"/>
    <n v="5.25"/>
    <x v="2"/>
    <x v="452"/>
    <n v="749000"/>
    <s v="Spain "/>
    <s v=" Mallorca "/>
    <s v="High-Priced"/>
    <x v="4"/>
    <n v="60234"/>
  </r>
  <r>
    <x v="21"/>
    <s v="Sunseeker power boats"/>
    <x v="4"/>
    <x v="17"/>
    <x v="881"/>
    <n v="4.95"/>
    <x v="2"/>
    <x v="171"/>
    <n v="749000"/>
    <s v="Spain "/>
    <s v=" Costa Brava "/>
    <s v="High-Priced"/>
    <x v="4"/>
    <n v="60234"/>
  </r>
  <r>
    <x v="19"/>
    <s v="Prestige Yachts power boats"/>
    <x v="4"/>
    <x v="57"/>
    <x v="882"/>
    <n v="5.12"/>
    <x v="3"/>
    <x v="1"/>
    <n v="719000"/>
    <s v="France "/>
    <s v=" CANET EN ROUSSILLON, France"/>
    <s v="High-Priced"/>
    <x v="3"/>
    <n v="79308"/>
  </r>
  <r>
    <x v="11"/>
    <s v="Fairline power boats"/>
    <x v="4"/>
    <x v="26"/>
    <x v="675"/>
    <n v="5.73"/>
    <x v="2"/>
    <x v="113"/>
    <n v="715000"/>
    <s v="Portugal "/>
    <s v=" Lisboa"/>
    <s v="High-Priced"/>
    <x v="4"/>
    <n v="13337"/>
  </r>
  <r>
    <x v="55"/>
    <s v="Fairline power boats"/>
    <x v="4"/>
    <x v="23"/>
    <x v="883"/>
    <n v="5.7"/>
    <x v="2"/>
    <x v="99"/>
    <n v="715000"/>
    <s v="Portugal "/>
    <s v=" Lisbon"/>
    <s v="High-Priced"/>
    <x v="4"/>
    <n v="13337"/>
  </r>
  <r>
    <x v="19"/>
    <s v="Ferretti power boats"/>
    <x v="4"/>
    <x v="44"/>
    <x v="884"/>
    <n v="5.23"/>
    <x v="2"/>
    <x v="32"/>
    <n v="700000"/>
    <s v="Portugal "/>
    <s v=" Lisbon"/>
    <s v="High-Priced"/>
    <x v="3"/>
    <n v="13337"/>
  </r>
  <r>
    <x v="19"/>
    <s v="Prestige Yachts power boats"/>
    <x v="4"/>
    <x v="45"/>
    <x v="694"/>
    <n v="4.5"/>
    <x v="3"/>
    <x v="239"/>
    <n v="700000"/>
    <s v="France "/>
    <s v=" La Napoule, La Napoule"/>
    <s v="High-Priced"/>
    <x v="3"/>
    <n v="79308"/>
  </r>
  <r>
    <x v="19"/>
    <s v="Azimut power boats"/>
    <x v="4"/>
    <x v="43"/>
    <x v="885"/>
    <n v="5.51"/>
    <x v="2"/>
    <x v="110"/>
    <n v="699900"/>
    <s v="Croatia (Hrvatska) "/>
    <s v=" Kroatien"/>
    <s v="High-Priced"/>
    <x v="4"/>
    <n v="62671"/>
  </r>
  <r>
    <x v="11"/>
    <s v="Astondoa power boats"/>
    <x v="18"/>
    <x v="47"/>
    <x v="886"/>
    <n v="4.5999999999999996"/>
    <x v="2"/>
    <x v="8"/>
    <n v="699000"/>
    <s v="Spain "/>
    <s v=" Informationen BCM-Yachtsales"/>
    <s v="High-Priced"/>
    <x v="3"/>
    <n v="60234"/>
  </r>
  <r>
    <x v="21"/>
    <s v="Sunseeker power boats"/>
    <x v="2"/>
    <x v="57"/>
    <x v="574"/>
    <n v="4.7"/>
    <x v="2"/>
    <x v="196"/>
    <n v="699000"/>
    <s v="Spain "/>
    <s v=" Mallorca "/>
    <s v="High-Priced"/>
    <x v="3"/>
    <n v="60234"/>
  </r>
  <r>
    <x v="19"/>
    <s v="Prestige Yachts power boats"/>
    <x v="4"/>
    <x v="8"/>
    <x v="558"/>
    <n v="4.5"/>
    <x v="3"/>
    <x v="156"/>
    <n v="698000"/>
    <s v="Monaco "/>
    <s v=" Sanremo"/>
    <s v="High-Priced"/>
    <x v="3"/>
    <n v="649"/>
  </r>
  <r>
    <x v="19"/>
    <s v="Azimut power boats"/>
    <x v="4"/>
    <x v="27"/>
    <x v="493"/>
    <n v="4.66"/>
    <x v="2"/>
    <x v="67"/>
    <n v="698000"/>
    <s v="Spain "/>
    <s v=" Costa Brava "/>
    <s v="High-Priced"/>
    <x v="3"/>
    <n v="60234"/>
  </r>
  <r>
    <x v="21"/>
    <s v="Windy power boats"/>
    <x v="4"/>
    <x v="45"/>
    <x v="508"/>
    <n v="3.98"/>
    <x v="2"/>
    <x v="342"/>
    <n v="695000"/>
    <s v="Spain "/>
    <s v=" Mallorca "/>
    <s v="High-Priced"/>
    <x v="3"/>
    <n v="60234"/>
  </r>
  <r>
    <x v="11"/>
    <s v="Sunseeker power boats"/>
    <x v="4"/>
    <x v="17"/>
    <x v="669"/>
    <n v="4.97"/>
    <x v="2"/>
    <x v="246"/>
    <n v="695000"/>
    <s v="France "/>
    <s v=" Golfe Juan"/>
    <s v="High-Priced"/>
    <x v="3"/>
    <n v="79308"/>
  </r>
  <r>
    <x v="19"/>
    <s v="Mochi Craft power boats"/>
    <x v="4"/>
    <x v="44"/>
    <x v="887"/>
    <n v="4.9000000000000004"/>
    <x v="2"/>
    <x v="47"/>
    <n v="680000"/>
    <s v="Italy "/>
    <s v=" Informationen BCM-Yachtsales"/>
    <s v="High-Priced"/>
    <x v="3"/>
    <n v="116749"/>
  </r>
  <r>
    <x v="11"/>
    <s v="Sunseeker power boats"/>
    <x v="4"/>
    <x v="26"/>
    <x v="715"/>
    <n v="5.46"/>
    <x v="2"/>
    <x v="1"/>
    <n v="680000"/>
    <s v="Italy "/>
    <s v=" Licata"/>
    <s v="High-Priced"/>
    <x v="4"/>
    <n v="116749"/>
  </r>
  <r>
    <x v="55"/>
    <s v="Maiora power boats"/>
    <x v="4"/>
    <x v="26"/>
    <x v="888"/>
    <n v="5.6"/>
    <x v="2"/>
    <x v="19"/>
    <n v="680000"/>
    <s v="Italy "/>
    <s v=" Calabria "/>
    <s v="High-Priced"/>
    <x v="4"/>
    <n v="116749"/>
  </r>
  <r>
    <x v="11"/>
    <s v="Azimut power boats"/>
    <x v="4"/>
    <x v="1"/>
    <x v="889"/>
    <n v="4.4000000000000004"/>
    <x v="2"/>
    <x v="119"/>
    <n v="678300"/>
    <s v="Germany "/>
    <s v=" INFO DD-YACHTING"/>
    <s v="High-Priced"/>
    <x v="3"/>
    <n v="203469"/>
  </r>
  <r>
    <x v="19"/>
    <s v="Prestige Yachts power boats"/>
    <x v="4"/>
    <x v="45"/>
    <x v="890"/>
    <n v="4.5"/>
    <x v="3"/>
    <x v="54"/>
    <n v="675000"/>
    <s v="France "/>
    <s v=" Port Grimaud, Port Grimaud"/>
    <s v="High-Priced"/>
    <x v="3"/>
    <n v="79308"/>
  </r>
  <r>
    <x v="19"/>
    <s v="Prestige Yachts power boats"/>
    <x v="3"/>
    <x v="45"/>
    <x v="548"/>
    <n v="4.5"/>
    <x v="3"/>
    <x v="24"/>
    <n v="675000"/>
    <s v="France "/>
    <s v=" Les Marines de Cogolin, France"/>
    <s v="High-Priced"/>
    <x v="3"/>
    <n v="79308"/>
  </r>
  <r>
    <x v="19"/>
    <s v="Prestige Yachts power boats"/>
    <x v="4"/>
    <x v="45"/>
    <x v="548"/>
    <n v="4.5"/>
    <x v="3"/>
    <x v="295"/>
    <n v="675000"/>
    <s v="France "/>
    <s v=" Les Marines de Cogolin, Les Marines de Cogolin"/>
    <s v="High-Priced"/>
    <x v="3"/>
    <n v="79308"/>
  </r>
  <r>
    <x v="19"/>
    <s v="Prestige Yachts power boats"/>
    <x v="4"/>
    <x v="45"/>
    <x v="548"/>
    <n v="4.5"/>
    <x v="3"/>
    <x v="323"/>
    <n v="674999"/>
    <s v="France "/>
    <s v=" Saint-Tropez, France"/>
    <s v="High-Priced"/>
    <x v="3"/>
    <n v="79308"/>
  </r>
  <r>
    <x v="19"/>
    <s v="Cobrey power boats"/>
    <x v="15"/>
    <x v="0"/>
    <x v="644"/>
    <n v="4.6100000000000003"/>
    <x v="2"/>
    <x v="354"/>
    <n v="671154"/>
    <s v="Switzerland "/>
    <s v=" Lake Constance "/>
    <s v="High-Priced"/>
    <x v="3"/>
    <n v="316879"/>
  </r>
  <r>
    <x v="19"/>
    <s v="Prestige Yachts power boats"/>
    <x v="4"/>
    <x v="48"/>
    <x v="565"/>
    <n v="4.79"/>
    <x v="3"/>
    <x v="27"/>
    <n v="670000"/>
    <s v="France "/>
    <s v=" LA ROCHELLE, LA ROCHELLE"/>
    <s v="High-Priced"/>
    <x v="3"/>
    <n v="79308"/>
  </r>
  <r>
    <x v="11"/>
    <s v="Sunseeker power boats"/>
    <x v="4"/>
    <x v="52"/>
    <x v="708"/>
    <n v="5.46"/>
    <x v="2"/>
    <x v="257"/>
    <n v="670000"/>
    <s v="Italy "/>
    <s v=" La Spezia"/>
    <s v="High-Priced"/>
    <x v="4"/>
    <n v="116749"/>
  </r>
  <r>
    <x v="19"/>
    <s v="Ferretti power boats"/>
    <x v="4"/>
    <x v="52"/>
    <x v="891"/>
    <n v="5.6"/>
    <x v="2"/>
    <x v="48"/>
    <n v="670000"/>
    <s v="Italy "/>
    <s v=" Liguria "/>
    <s v="High-Priced"/>
    <x v="4"/>
    <n v="116749"/>
  </r>
  <r>
    <x v="10"/>
    <s v="Cranchi power boats"/>
    <x v="0"/>
    <x v="0"/>
    <x v="280"/>
    <n v="4.37"/>
    <x v="2"/>
    <x v="99"/>
    <n v="661870"/>
    <s v="Netherlands "/>
    <s v=" onbekend"/>
    <s v="High-Priced"/>
    <x v="3"/>
    <n v="50666"/>
  </r>
  <r>
    <x v="19"/>
    <s v="Absolute power boats"/>
    <x v="4"/>
    <x v="41"/>
    <x v="528"/>
    <n v="4.46"/>
    <x v="2"/>
    <x v="204"/>
    <n v="659000"/>
    <s v="Croatia (Hrvatska) "/>
    <s v=" INFO BOOTE RIEDL TROGIR"/>
    <s v="High-Priced"/>
    <x v="3"/>
    <n v="62671"/>
  </r>
  <r>
    <x v="2"/>
    <s v="Windy power boats"/>
    <x v="15"/>
    <x v="0"/>
    <x v="892"/>
    <n v="3.33"/>
    <x v="2"/>
    <x v="380"/>
    <n v="725771.82"/>
    <s v="Switzerland "/>
    <s v=" VierwaldstÃƒÂ¤ttersee "/>
    <s v="High-Priced"/>
    <x v="1"/>
    <n v="316879"/>
  </r>
  <r>
    <x v="11"/>
    <s v="Sunseeker power boats"/>
    <x v="4"/>
    <x v="27"/>
    <x v="697"/>
    <n v="4.3"/>
    <x v="2"/>
    <x v="174"/>
    <n v="599000"/>
    <s v="Spain "/>
    <s v=" Port d'Andratx"/>
    <s v="High-Priced"/>
    <x v="3"/>
    <n v="60234"/>
  </r>
  <r>
    <x v="11"/>
    <s v="Galeon power boats"/>
    <x v="4"/>
    <x v="8"/>
    <x v="573"/>
    <n v="4.25"/>
    <x v="2"/>
    <x v="19"/>
    <n v="657000"/>
    <s v="Germany "/>
    <s v=" INFO DD-YACHTING"/>
    <s v="High-Priced"/>
    <x v="3"/>
    <n v="203469"/>
  </r>
  <r>
    <x v="19"/>
    <s v="Sunseeker power boats"/>
    <x v="4"/>
    <x v="47"/>
    <x v="893"/>
    <n v="5"/>
    <x v="2"/>
    <x v="225"/>
    <n v="595000"/>
    <s v="Greece "/>
    <s v=" Athens"/>
    <s v="High-Priced"/>
    <x v="3"/>
    <n v="4540"/>
  </r>
  <r>
    <x v="19"/>
    <s v="Sunseeker power boats"/>
    <x v="4"/>
    <x v="44"/>
    <x v="662"/>
    <n v="5"/>
    <x v="2"/>
    <x v="21"/>
    <n v="649000"/>
    <s v="Croatia (Hrvatska) "/>
    <s v=" Dalmatia"/>
    <s v="High-Priced"/>
    <x v="3"/>
    <n v="62671"/>
  </r>
  <r>
    <x v="2"/>
    <s v="Frauscher power boats"/>
    <x v="3"/>
    <x v="27"/>
    <x v="384"/>
    <n v="3"/>
    <x v="3"/>
    <x v="178"/>
    <n v="649000"/>
    <s v="Spain "/>
    <s v=" Palma, Espagne"/>
    <s v="High-Priced"/>
    <x v="3"/>
    <n v="60234"/>
  </r>
  <r>
    <x v="19"/>
    <s v="Sunseeker power boats"/>
    <x v="4"/>
    <x v="44"/>
    <x v="679"/>
    <n v="5"/>
    <x v="2"/>
    <x v="168"/>
    <n v="649000"/>
    <s v="Croatia (Hrvatska) "/>
    <s v=" INFO BOOTE RIEDL TROGIR"/>
    <s v="High-Priced"/>
    <x v="3"/>
    <n v="62671"/>
  </r>
  <r>
    <x v="11"/>
    <s v="Princess power boats"/>
    <x v="4"/>
    <x v="48"/>
    <x v="894"/>
    <n v="4.45"/>
    <x v="2"/>
    <x v="207"/>
    <n v="649000"/>
    <s v="Netherlands "/>
    <s v=" Niederlande"/>
    <s v="High-Priced"/>
    <x v="3"/>
    <n v="50666"/>
  </r>
  <r>
    <x v="21"/>
    <s v="Sunseeker power boats"/>
    <x v="4"/>
    <x v="52"/>
    <x v="895"/>
    <n v="5.46"/>
    <x v="2"/>
    <x v="436"/>
    <n v="649000"/>
    <s v="Italy "/>
    <s v=" Imperia"/>
    <s v="High-Priced"/>
    <x v="4"/>
    <n v="116749"/>
  </r>
  <r>
    <x v="11"/>
    <s v="Windy power boats"/>
    <x v="4"/>
    <x v="45"/>
    <x v="896"/>
    <n v="3.99"/>
    <x v="2"/>
    <x v="257"/>
    <n v="649000"/>
    <s v="Spain "/>
    <s v=" Mallorca "/>
    <s v="High-Priced"/>
    <x v="3"/>
    <n v="60234"/>
  </r>
  <r>
    <x v="11"/>
    <s v="Fairline power boats"/>
    <x v="2"/>
    <x v="1"/>
    <x v="622"/>
    <n v="4.32"/>
    <x v="2"/>
    <x v="160"/>
    <n v="649000"/>
    <s v="Finland "/>
    <s v=" Turku, (FI)"/>
    <s v="High-Priced"/>
    <x v="3"/>
    <n v="3160"/>
  </r>
  <r>
    <x v="11"/>
    <s v="Sunseeker power boats"/>
    <x v="4"/>
    <x v="41"/>
    <x v="668"/>
    <n v="4.29"/>
    <x v="2"/>
    <x v="3"/>
    <n v="645000"/>
    <s v="Spain "/>
    <s v=" Valencia"/>
    <s v="High-Priced"/>
    <x v="3"/>
    <n v="60234"/>
  </r>
  <r>
    <x v="11"/>
    <s v="Sunseeker power boats"/>
    <x v="4"/>
    <x v="41"/>
    <x v="433"/>
    <n v="4.3"/>
    <x v="2"/>
    <x v="335"/>
    <n v="645000"/>
    <s v="Spain "/>
    <s v=" Valencia"/>
    <s v="High-Priced"/>
    <x v="3"/>
    <n v="60234"/>
  </r>
  <r>
    <x v="11"/>
    <s v="Fairline power boats"/>
    <x v="4"/>
    <x v="1"/>
    <x v="655"/>
    <n v="4.33"/>
    <x v="2"/>
    <x v="313"/>
    <n v="585000"/>
    <s v="United Kingdom "/>
    <s v=" Swanwick"/>
    <s v="High-Priced"/>
    <x v="3"/>
    <n v="12005"/>
  </r>
  <r>
    <x v="11"/>
    <s v="Sunseeker power boats"/>
    <x v="4"/>
    <x v="41"/>
    <x v="433"/>
    <n v="4.3"/>
    <x v="2"/>
    <x v="54"/>
    <n v="579950"/>
    <s v="United Kingdom "/>
    <s v=" Swanwick"/>
    <s v="High-Priced"/>
    <x v="3"/>
    <n v="12005"/>
  </r>
  <r>
    <x v="11"/>
    <s v="Sunseeker power boats"/>
    <x v="4"/>
    <x v="41"/>
    <x v="433"/>
    <n v="4.3"/>
    <x v="2"/>
    <x v="239"/>
    <n v="575000"/>
    <s v="Spain "/>
    <s v=" Mallorca "/>
    <s v="High-Priced"/>
    <x v="3"/>
    <n v="60234"/>
  </r>
  <r>
    <x v="19"/>
    <s v="Sunseeker power boats"/>
    <x v="4"/>
    <x v="44"/>
    <x v="546"/>
    <n v="3.33"/>
    <x v="2"/>
    <x v="303"/>
    <n v="630000"/>
    <s v="Croatia (Hrvatska) "/>
    <s v=" Split"/>
    <s v="High-Priced"/>
    <x v="3"/>
    <n v="62671"/>
  </r>
  <r>
    <x v="11"/>
    <s v="Dominator power boats"/>
    <x v="4"/>
    <x v="44"/>
    <x v="897"/>
    <n v="5.15"/>
    <x v="2"/>
    <x v="254"/>
    <n v="630000"/>
    <s v="Italy "/>
    <s v=" Sizilien"/>
    <s v="High-Priced"/>
    <x v="3"/>
    <n v="116749"/>
  </r>
  <r>
    <x v="19"/>
    <s v="Prestige Yachts power boats"/>
    <x v="4"/>
    <x v="57"/>
    <x v="565"/>
    <n v="4.79"/>
    <x v="3"/>
    <x v="27"/>
    <n v="630000"/>
    <s v="France "/>
    <s v=" LA GRANDE MOTTE, France"/>
    <s v="High-Priced"/>
    <x v="3"/>
    <n v="79308"/>
  </r>
  <r>
    <x v="11"/>
    <s v="Azimut power boats"/>
    <x v="4"/>
    <x v="44"/>
    <x v="898"/>
    <n v="4.95"/>
    <x v="2"/>
    <x v="231"/>
    <n v="629000"/>
    <s v="Netherlands "/>
    <s v=" Wanssum"/>
    <s v="High-Priced"/>
    <x v="3"/>
    <n v="50666"/>
  </r>
  <r>
    <x v="19"/>
    <s v="Azimut power boats"/>
    <x v="4"/>
    <x v="3"/>
    <x v="899"/>
    <n v="5.51"/>
    <x v="2"/>
    <x v="453"/>
    <n v="629000"/>
    <s v="Croatia (Hrvatska) "/>
    <s v=" Kroatien "/>
    <s v="High-Priced"/>
    <x v="4"/>
    <n v="62671"/>
  </r>
  <r>
    <x v="21"/>
    <s v="Sunseeker power boats"/>
    <x v="4"/>
    <x v="42"/>
    <x v="767"/>
    <n v="5.89"/>
    <x v="2"/>
    <x v="342"/>
    <n v="625000"/>
    <s v="Spain "/>
    <s v=" Mallorca "/>
    <s v="High-Priced"/>
    <x v="4"/>
    <n v="60234"/>
  </r>
  <r>
    <x v="11"/>
    <s v="BÃƒÂ©nÃƒÂ©teau power boats"/>
    <x v="4"/>
    <x v="1"/>
    <x v="653"/>
    <n v="4.2699999999999996"/>
    <x v="2"/>
    <x v="257"/>
    <n v="625000"/>
    <s v="Croatia (Hrvatska) "/>
    <s v=" INFO DD-YACHTING"/>
    <s v="High-Priced"/>
    <x v="3"/>
    <n v="62671"/>
  </r>
  <r>
    <x v="21"/>
    <s v="Prestige Yachts power boats"/>
    <x v="4"/>
    <x v="55"/>
    <x v="900"/>
    <n v="5.1100000000000003"/>
    <x v="2"/>
    <x v="114"/>
    <n v="600000"/>
    <s v="Portugal "/>
    <s v=" Algarve"/>
    <s v="High-Priced"/>
    <x v="3"/>
    <n v="13337"/>
  </r>
  <r>
    <x v="19"/>
    <s v="Sunseeker power boats"/>
    <x v="4"/>
    <x v="20"/>
    <x v="901"/>
    <n v="5.43"/>
    <x v="2"/>
    <x v="122"/>
    <n v="600000"/>
    <s v="Italy "/>
    <s v=" Mar Tirreno"/>
    <s v="High-Priced"/>
    <x v="4"/>
    <n v="116749"/>
  </r>
  <r>
    <x v="21"/>
    <s v="Jaguar power boats"/>
    <x v="2"/>
    <x v="17"/>
    <x v="902"/>
    <n v="5.8"/>
    <x v="2"/>
    <x v="73"/>
    <n v="600000"/>
    <s v="Italy "/>
    <s v=" Liguria "/>
    <s v="High-Priced"/>
    <x v="4"/>
    <n v="116749"/>
  </r>
  <r>
    <x v="11"/>
    <s v="Riva power boats"/>
    <x v="4"/>
    <x v="43"/>
    <x v="893"/>
    <n v="4.75"/>
    <x v="2"/>
    <x v="273"/>
    <n v="600000"/>
    <s v="Greece "/>
    <s v=" Paleo Faliro"/>
    <s v="High-Priced"/>
    <x v="3"/>
    <n v="4540"/>
  </r>
  <r>
    <x v="19"/>
    <s v="Azimut power boats"/>
    <x v="4"/>
    <x v="44"/>
    <x v="903"/>
    <n v="5.4"/>
    <x v="2"/>
    <x v="67"/>
    <n v="599000"/>
    <s v="Croatia (Hrvatska) "/>
    <s v=" INFO BOOTE RIEDL ZADAR"/>
    <s v="High-Priced"/>
    <x v="4"/>
    <n v="62671"/>
  </r>
  <r>
    <x v="11"/>
    <s v="Princess power boats"/>
    <x v="4"/>
    <x v="44"/>
    <x v="904"/>
    <n v="5.08"/>
    <x v="2"/>
    <x v="175"/>
    <n v="599000"/>
    <s v="Croatia (Hrvatska) "/>
    <s v=" INFO BOOTE RIEDL DUBROVNIK"/>
    <s v="High-Priced"/>
    <x v="4"/>
    <n v="62671"/>
  </r>
  <r>
    <x v="11"/>
    <s v="Sealine power boats"/>
    <x v="4"/>
    <x v="23"/>
    <x v="905"/>
    <n v="4.87"/>
    <x v="2"/>
    <x v="0"/>
    <n v="599000"/>
    <s v="Spain "/>
    <s v=" Mallorca "/>
    <s v="High-Priced"/>
    <x v="3"/>
    <n v="60234"/>
  </r>
  <r>
    <x v="19"/>
    <s v="Elegance power boats"/>
    <x v="4"/>
    <x v="23"/>
    <x v="906"/>
    <n v="5.66"/>
    <x v="2"/>
    <x v="127"/>
    <n v="599000"/>
    <s v="Spain "/>
    <s v=" Mallorca "/>
    <s v="High-Priced"/>
    <x v="4"/>
    <n v="60234"/>
  </r>
  <r>
    <x v="11"/>
    <s v="Integrity power boats"/>
    <x v="4"/>
    <x v="0"/>
    <x v="388"/>
    <n v="4.2"/>
    <x v="2"/>
    <x v="257"/>
    <n v="599000"/>
    <s v="Germany "/>
    <s v=" Rostock"/>
    <s v="High-Priced"/>
    <x v="3"/>
    <n v="203469"/>
  </r>
  <r>
    <x v="19"/>
    <s v="Prestige Yachts power boats"/>
    <x v="15"/>
    <x v="0"/>
    <x v="907"/>
    <n v="4.0999999999999996"/>
    <x v="2"/>
    <x v="257"/>
    <n v="599000"/>
    <s v="Germany "/>
    <s v=" BÃƒÂ¶nningstedt"/>
    <s v="High-Priced"/>
    <x v="3"/>
    <n v="203469"/>
  </r>
  <r>
    <x v="21"/>
    <s v="Princess power boats"/>
    <x v="4"/>
    <x v="41"/>
    <x v="542"/>
    <n v="4.45"/>
    <x v="2"/>
    <x v="160"/>
    <n v="599000"/>
    <s v="Germany "/>
    <s v=" LÃƒÂ¼becker Bucht "/>
    <s v="High-Priced"/>
    <x v="3"/>
    <n v="203469"/>
  </r>
  <r>
    <x v="19"/>
    <s v="Dominator power boats"/>
    <x v="4"/>
    <x v="26"/>
    <x v="908"/>
    <n v="5.08"/>
    <x v="2"/>
    <x v="288"/>
    <n v="599000"/>
    <s v="Croatia (Hrvatska) "/>
    <s v=" INFO BOOTE RIEDL NOVIGRAD"/>
    <s v="High-Priced"/>
    <x v="3"/>
    <n v="62671"/>
  </r>
  <r>
    <x v="11"/>
    <s v="Sunseeker power boats"/>
    <x v="4"/>
    <x v="57"/>
    <x v="909"/>
    <n v="4.3"/>
    <x v="2"/>
    <x v="10"/>
    <n v="598000"/>
    <s v="Spain "/>
    <s v=" Santa Ponca "/>
    <s v="High-Priced"/>
    <x v="3"/>
    <n v="60234"/>
  </r>
  <r>
    <x v="11"/>
    <s v="Sunseeker power boats"/>
    <x v="4"/>
    <x v="43"/>
    <x v="910"/>
    <n v="5.21"/>
    <x v="2"/>
    <x v="341"/>
    <n v="595000"/>
    <s v="Spain "/>
    <s v=" Mallorca "/>
    <s v="High-Priced"/>
    <x v="4"/>
    <n v="60234"/>
  </r>
  <r>
    <x v="19"/>
    <s v="Fairline power boats"/>
    <x v="4"/>
    <x v="37"/>
    <x v="675"/>
    <n v="5.69"/>
    <x v="3"/>
    <x v="0"/>
    <n v="595000"/>
    <s v="Spain "/>
    <s v=" Mallorca "/>
    <s v="High-Priced"/>
    <x v="4"/>
    <n v="60234"/>
  </r>
  <r>
    <x v="19"/>
    <s v="Astondoa power boats"/>
    <x v="4"/>
    <x v="20"/>
    <x v="911"/>
    <n v="5.44"/>
    <x v="3"/>
    <x v="173"/>
    <n v="590000"/>
    <s v="Spain "/>
    <s v=" Altea, Espagne"/>
    <s v="High-Priced"/>
    <x v="4"/>
    <n v="60234"/>
  </r>
  <r>
    <x v="19"/>
    <s v="Ferretti power boats"/>
    <x v="4"/>
    <x v="44"/>
    <x v="337"/>
    <n v="5"/>
    <x v="2"/>
    <x v="287"/>
    <n v="590000"/>
    <s v="Croatia (Hrvatska) "/>
    <s v=" Dalmatia"/>
    <s v="High-Priced"/>
    <x v="3"/>
    <n v="62671"/>
  </r>
  <r>
    <x v="11"/>
    <s v="Sunseeker power boats"/>
    <x v="4"/>
    <x v="46"/>
    <x v="708"/>
    <n v="5.21"/>
    <x v="2"/>
    <x v="18"/>
    <n v="590000"/>
    <s v="France "/>
    <s v=" St-Jean-Cap-Ferrat"/>
    <s v="High-Priced"/>
    <x v="4"/>
    <n v="79308"/>
  </r>
  <r>
    <x v="21"/>
    <s v="BÃƒÂ©nÃƒÂ©teau power boats"/>
    <x v="4"/>
    <x v="8"/>
    <x v="279"/>
    <n v="4.1500000000000004"/>
    <x v="3"/>
    <x v="351"/>
    <n v="590000"/>
    <s v="Spain "/>
    <s v=" Barcelona, Espagne"/>
    <s v="High-Priced"/>
    <x v="3"/>
    <n v="60234"/>
  </r>
  <r>
    <x v="11"/>
    <s v="Sunseeker power boats"/>
    <x v="4"/>
    <x v="26"/>
    <x v="895"/>
    <n v="5.22"/>
    <x v="2"/>
    <x v="341"/>
    <n v="590000"/>
    <s v="France "/>
    <s v=" La Napoule"/>
    <s v="High-Priced"/>
    <x v="4"/>
    <n v="79308"/>
  </r>
  <r>
    <x v="19"/>
    <s v="Prestige Yachts power boats"/>
    <x v="15"/>
    <x v="0"/>
    <x v="907"/>
    <n v="4.0999999999999996"/>
    <x v="2"/>
    <x v="130"/>
    <n v="587933"/>
    <s v="Germany "/>
    <s v=" BÃƒÂ¶nningstedt"/>
    <s v="High-Priced"/>
    <x v="3"/>
    <n v="203469"/>
  </r>
  <r>
    <x v="11"/>
    <s v="Frauscher power boats"/>
    <x v="3"/>
    <x v="27"/>
    <x v="596"/>
    <n v="3.9"/>
    <x v="2"/>
    <x v="364"/>
    <n v="585000"/>
    <s v="Spain "/>
    <s v=" Mallorca "/>
    <s v="High-Priced"/>
    <x v="3"/>
    <n v="60234"/>
  </r>
  <r>
    <x v="19"/>
    <s v="Princess power boats"/>
    <x v="2"/>
    <x v="43"/>
    <x v="912"/>
    <n v="5.08"/>
    <x v="2"/>
    <x v="320"/>
    <n v="580000"/>
    <s v="Finland "/>
    <s v=" Turku (FI)"/>
    <s v="High-Priced"/>
    <x v="4"/>
    <n v="3160"/>
  </r>
  <r>
    <x v="19"/>
    <s v="Sessa power boats"/>
    <x v="15"/>
    <x v="0"/>
    <x v="309"/>
    <n v="4.3899999999999997"/>
    <x v="2"/>
    <x v="270"/>
    <n v="580000"/>
    <s v="Italy "/>
    <s v=" Toscana "/>
    <s v="High-Priced"/>
    <x v="3"/>
    <n v="116749"/>
  </r>
  <r>
    <x v="19"/>
    <s v="Sanlorenzo power boats"/>
    <x v="4"/>
    <x v="42"/>
    <x v="913"/>
    <n v="6.17"/>
    <x v="2"/>
    <x v="257"/>
    <n v="580000"/>
    <s v="Italy "/>
    <s v=" Veneto "/>
    <s v="High-Priced"/>
    <x v="4"/>
    <n v="116749"/>
  </r>
  <r>
    <x v="19"/>
    <s v="Prestige Yachts power boats"/>
    <x v="15"/>
    <x v="0"/>
    <x v="907"/>
    <n v="4.0999999999999996"/>
    <x v="2"/>
    <x v="62"/>
    <n v="579900"/>
    <s v="Germany "/>
    <s v=" Bayern "/>
    <s v="High-Priced"/>
    <x v="3"/>
    <n v="203469"/>
  </r>
  <r>
    <x v="21"/>
    <s v="Pershing power boats"/>
    <x v="4"/>
    <x v="52"/>
    <x v="462"/>
    <n v="4.8"/>
    <x v="7"/>
    <x v="114"/>
    <n v="579000"/>
    <s v="Spain "/>
    <s v=" Costa Brava "/>
    <s v="High-Priced"/>
    <x v="3"/>
    <n v="60234"/>
  </r>
  <r>
    <x v="19"/>
    <s v="Sessa power boats"/>
    <x v="4"/>
    <x v="55"/>
    <x v="643"/>
    <n v="4.7"/>
    <x v="2"/>
    <x v="19"/>
    <n v="579000"/>
    <s v="Croatia (Hrvatska) "/>
    <s v=" Rovinj "/>
    <s v="High-Priced"/>
    <x v="3"/>
    <n v="62671"/>
  </r>
  <r>
    <x v="54"/>
    <s v="Leopard power boats"/>
    <x v="4"/>
    <x v="45"/>
    <x v="384"/>
    <n v="6.72"/>
    <x v="2"/>
    <x v="89"/>
    <n v="570000"/>
    <s v="Turkey "/>
    <s v=" Istanbul"/>
    <s v="High-Priced"/>
    <x v="3"/>
    <n v="3229"/>
  </r>
  <r>
    <x v="10"/>
    <s v="van der Heijden power boats"/>
    <x v="4"/>
    <x v="17"/>
    <x v="507"/>
    <n v="4.99"/>
    <x v="5"/>
    <x v="100"/>
    <n v="569000"/>
    <s v="Germany "/>
    <s v=" Kiel"/>
    <s v="High-Priced"/>
    <x v="3"/>
    <n v="203469"/>
  </r>
  <r>
    <x v="19"/>
    <s v="Prestige Yachts power boats"/>
    <x v="15"/>
    <x v="1"/>
    <x v="907"/>
    <n v="4.0999999999999996"/>
    <x v="2"/>
    <x v="97"/>
    <n v="569000"/>
    <s v="Germany "/>
    <s v=" Berlin "/>
    <s v="High-Priced"/>
    <x v="3"/>
    <n v="203469"/>
  </r>
  <r>
    <x v="11"/>
    <s v="Cayman power boats"/>
    <x v="4"/>
    <x v="28"/>
    <x v="648"/>
    <n v="5.0999999999999996"/>
    <x v="2"/>
    <x v="49"/>
    <n v="565000"/>
    <s v="Croatia (Hrvatska) "/>
    <s v=" NOVIGRAD"/>
    <s v="High-Priced"/>
    <x v="3"/>
    <n v="62671"/>
  </r>
  <r>
    <x v="21"/>
    <s v="Sessa power boats"/>
    <x v="15"/>
    <x v="0"/>
    <x v="629"/>
    <n v="4.28"/>
    <x v="2"/>
    <x v="81"/>
    <n v="565000"/>
    <s v="Italy "/>
    <s v=" Toscana "/>
    <s v="High-Priced"/>
    <x v="3"/>
    <n v="116749"/>
  </r>
  <r>
    <x v="10"/>
    <s v="Apreamare power boats"/>
    <x v="2"/>
    <x v="52"/>
    <x v="585"/>
    <n v="4.9000000000000004"/>
    <x v="2"/>
    <x v="122"/>
    <n v="546000"/>
    <s v="Spain "/>
    <s v=" Barcelona"/>
    <s v="High-Priced"/>
    <x v="3"/>
    <n v="60234"/>
  </r>
  <r>
    <x v="11"/>
    <s v="Astondoa power boats"/>
    <x v="18"/>
    <x v="44"/>
    <x v="914"/>
    <n v="5"/>
    <x v="2"/>
    <x v="307"/>
    <n v="560000"/>
    <s v="Spain "/>
    <s v=" Informationen BCM-Yachtsales"/>
    <s v="High-Priced"/>
    <x v="4"/>
    <n v="60234"/>
  </r>
  <r>
    <x v="11"/>
    <s v="Fairline power boats"/>
    <x v="4"/>
    <x v="55"/>
    <x v="915"/>
    <n v="4.47"/>
    <x v="2"/>
    <x v="93"/>
    <n v="560000"/>
    <s v="Montenegro "/>
    <s v=" Tivat"/>
    <s v="High-Priced"/>
    <x v="3"/>
    <n v="834"/>
  </r>
  <r>
    <x v="11"/>
    <s v="Sunseeker power boats"/>
    <x v="4"/>
    <x v="37"/>
    <x v="742"/>
    <n v="1.6"/>
    <x v="2"/>
    <x v="101"/>
    <n v="560000"/>
    <s v="Italy "/>
    <s v=" Bari"/>
    <s v="High-Priced"/>
    <x v="4"/>
    <n v="116749"/>
  </r>
  <r>
    <x v="19"/>
    <s v="Hatteras power boats"/>
    <x v="4"/>
    <x v="37"/>
    <x v="916"/>
    <n v="5.26"/>
    <x v="2"/>
    <x v="323"/>
    <n v="560000"/>
    <s v="Italy "/>
    <s v=" Sardegna "/>
    <s v="High-Priced"/>
    <x v="3"/>
    <n v="116749"/>
  </r>
  <r>
    <x v="19"/>
    <s v="Sunseeker power boats"/>
    <x v="4"/>
    <x v="47"/>
    <x v="462"/>
    <n v="4.62"/>
    <x v="2"/>
    <x v="182"/>
    <n v="560000"/>
    <s v="Croatia (Hrvatska) "/>
    <s v=" Split"/>
    <s v="High-Priced"/>
    <x v="3"/>
    <n v="62671"/>
  </r>
  <r>
    <x v="19"/>
    <s v="Sunseeker power boats"/>
    <x v="4"/>
    <x v="47"/>
    <x v="462"/>
    <n v="4.63"/>
    <x v="2"/>
    <x v="343"/>
    <n v="560000"/>
    <s v="Croatia (Hrvatska) "/>
    <s v=" INFO DD-YACHTING"/>
    <s v="High-Priced"/>
    <x v="3"/>
    <n v="62671"/>
  </r>
  <r>
    <x v="21"/>
    <s v="Prestige Yachts power boats"/>
    <x v="4"/>
    <x v="27"/>
    <x v="917"/>
    <n v="4.47"/>
    <x v="3"/>
    <x v="178"/>
    <n v="560000"/>
    <s v="France "/>
    <s v=" VILLENEUVE LOUBET, ITALIE"/>
    <s v="High-Priced"/>
    <x v="3"/>
    <n v="79308"/>
  </r>
  <r>
    <x v="11"/>
    <s v="Belliure power boats"/>
    <x v="4"/>
    <x v="26"/>
    <x v="918"/>
    <n v="4.8"/>
    <x v="2"/>
    <x v="270"/>
    <n v="559500"/>
    <s v="Spain "/>
    <s v=" Costa Blanca "/>
    <s v="High-Priced"/>
    <x v="3"/>
    <n v="60234"/>
  </r>
  <r>
    <x v="19"/>
    <s v="Sealine power boats"/>
    <x v="15"/>
    <x v="0"/>
    <x v="264"/>
    <n v="4.2"/>
    <x v="2"/>
    <x v="100"/>
    <n v="559241"/>
    <s v="Germany "/>
    <s v=" Nordsee "/>
    <s v="High-Priced"/>
    <x v="3"/>
    <n v="203469"/>
  </r>
  <r>
    <x v="19"/>
    <s v="Galeon power boats"/>
    <x v="4"/>
    <x v="1"/>
    <x v="665"/>
    <n v="4.16"/>
    <x v="2"/>
    <x v="128"/>
    <n v="559000"/>
    <s v="Spain "/>
    <s v=" Mallorca "/>
    <s v="High-Priced"/>
    <x v="3"/>
    <n v="60234"/>
  </r>
  <r>
    <x v="19"/>
    <s v="Azimut power boats"/>
    <x v="4"/>
    <x v="26"/>
    <x v="868"/>
    <n v="5.0599999999999996"/>
    <x v="2"/>
    <x v="343"/>
    <n v="549500"/>
    <s v="Spain "/>
    <s v=" onbekend"/>
    <s v="High-Priced"/>
    <x v="4"/>
    <n v="60234"/>
  </r>
  <r>
    <x v="19"/>
    <s v="Azimut power boats"/>
    <x v="4"/>
    <x v="26"/>
    <x v="657"/>
    <n v="5.0599999999999996"/>
    <x v="2"/>
    <x v="350"/>
    <n v="549000"/>
    <s v="Croatia (Hrvatska) "/>
    <s v=" INFO BOOTE RIEDL TROGIR"/>
    <s v="High-Priced"/>
    <x v="3"/>
    <n v="62671"/>
  </r>
  <r>
    <x v="21"/>
    <s v="Galeon power boats"/>
    <x v="4"/>
    <x v="27"/>
    <x v="919"/>
    <n v="4.18"/>
    <x v="3"/>
    <x v="61"/>
    <n v="549000"/>
    <s v="Belgium "/>
    <s v=" Nieuwpoort, Belgique"/>
    <s v="High-Priced"/>
    <x v="3"/>
    <n v="7904"/>
  </r>
  <r>
    <x v="10"/>
    <s v="Selene power boats"/>
    <x v="4"/>
    <x v="28"/>
    <x v="920"/>
    <n v="4.78"/>
    <x v="2"/>
    <x v="70"/>
    <n v="549000"/>
    <s v="Slovenia "/>
    <s v=" Greece"/>
    <s v="High-Priced"/>
    <x v="3"/>
    <n v="2980"/>
  </r>
  <r>
    <x v="19"/>
    <s v="Pearl power boats"/>
    <x v="4"/>
    <x v="57"/>
    <x v="921"/>
    <n v="4.42"/>
    <x v="3"/>
    <x v="19"/>
    <n v="499950"/>
    <s v="United Kingdom "/>
    <s v=" Burton Waters, Burton Waters"/>
    <s v="High-Priced"/>
    <x v="3"/>
    <n v="12005"/>
  </r>
  <r>
    <x v="19"/>
    <s v="Astondoa power boats"/>
    <x v="4"/>
    <x v="46"/>
    <x v="922"/>
    <n v="5.45"/>
    <x v="2"/>
    <x v="216"/>
    <n v="548000"/>
    <s v="Spain "/>
    <s v=" Op aanvraag - Auf Anfrage - On request"/>
    <s v="High-Priced"/>
    <x v="4"/>
    <n v="60234"/>
  </r>
  <r>
    <x v="19"/>
    <s v="Sealine power boats"/>
    <x v="4"/>
    <x v="23"/>
    <x v="923"/>
    <n v="4.87"/>
    <x v="3"/>
    <x v="405"/>
    <n v="499000"/>
    <s v="United Kingdom "/>
    <s v=" Ipswich, Suffolk, Ipswich, Suffolk"/>
    <s v="High-Priced"/>
    <x v="3"/>
    <n v="12005"/>
  </r>
  <r>
    <x v="10"/>
    <s v="Verhoeven power boats"/>
    <x v="2"/>
    <x v="23"/>
    <x v="874"/>
    <n v="5"/>
    <x v="5"/>
    <x v="196"/>
    <n v="545000"/>
    <s v="Netherlands "/>
    <s v=" In verkoophaven"/>
    <s v="High-Priced"/>
    <x v="4"/>
    <n v="50666"/>
  </r>
  <r>
    <x v="10"/>
    <s v="Linssen power boats"/>
    <x v="2"/>
    <x v="55"/>
    <x v="501"/>
    <n v="4.4000000000000004"/>
    <x v="5"/>
    <x v="161"/>
    <n v="545000"/>
    <s v="Netherlands "/>
    <s v=" In verkoophaven"/>
    <s v="High-Priced"/>
    <x v="3"/>
    <n v="50666"/>
  </r>
  <r>
    <x v="11"/>
    <s v="Azimut power boats"/>
    <x v="4"/>
    <x v="57"/>
    <x v="573"/>
    <n v="4.8"/>
    <x v="2"/>
    <x v="239"/>
    <n v="540000"/>
    <s v="Montenegro "/>
    <s v=" Tivat"/>
    <s v="High-Priced"/>
    <x v="3"/>
    <n v="834"/>
  </r>
  <r>
    <x v="19"/>
    <s v="Sanlorenzo power boats"/>
    <x v="4"/>
    <x v="20"/>
    <x v="582"/>
    <n v="5.67"/>
    <x v="2"/>
    <x v="225"/>
    <n v="540000"/>
    <s v="Italy "/>
    <s v=" Toscana "/>
    <s v="High-Priced"/>
    <x v="4"/>
    <n v="116749"/>
  </r>
  <r>
    <x v="11"/>
    <s v="Sunseeker power boats"/>
    <x v="4"/>
    <x v="44"/>
    <x v="924"/>
    <n v="4.97"/>
    <x v="2"/>
    <x v="125"/>
    <n v="540000"/>
    <s v="France "/>
    <s v=" Beaulieu sur Mer"/>
    <s v="High-Priced"/>
    <x v="3"/>
    <n v="79308"/>
  </r>
  <r>
    <x v="21"/>
    <s v="Pershing power boats"/>
    <x v="4"/>
    <x v="44"/>
    <x v="599"/>
    <n v="4.3099999999999996"/>
    <x v="2"/>
    <x v="146"/>
    <n v="539000"/>
    <s v="Spain "/>
    <s v=" Costa Blanca "/>
    <s v="High-Priced"/>
    <x v="3"/>
    <n v="60234"/>
  </r>
  <r>
    <x v="10"/>
    <s v="Valk power boats"/>
    <x v="2"/>
    <x v="26"/>
    <x v="864"/>
    <n v="4.8499999999999996"/>
    <x v="5"/>
    <x v="97"/>
    <n v="539000"/>
    <s v="Netherlands "/>
    <s v=" onbekend"/>
    <s v="High-Priced"/>
    <x v="3"/>
    <n v="50666"/>
  </r>
  <r>
    <x v="19"/>
    <s v="BÃƒÂ©nÃƒÂ©teau power boats"/>
    <x v="2"/>
    <x v="41"/>
    <x v="548"/>
    <n v="4.32"/>
    <x v="3"/>
    <x v="295"/>
    <n v="539000"/>
    <s v="Netherlands "/>
    <s v=" In verkoophaven, In verkoophaven"/>
    <s v="High-Priced"/>
    <x v="3"/>
    <n v="50666"/>
  </r>
  <r>
    <x v="11"/>
    <s v="Azimut power boats"/>
    <x v="4"/>
    <x v="52"/>
    <x v="925"/>
    <n v="4.9000000000000004"/>
    <x v="2"/>
    <x v="246"/>
    <n v="539000"/>
    <s v="Croatia (Hrvatska) "/>
    <s v=" Sibenik"/>
    <s v="High-Priced"/>
    <x v="3"/>
    <n v="62671"/>
  </r>
  <r>
    <x v="21"/>
    <s v="BÃƒÂ©nÃƒÂ©teau power boats"/>
    <x v="4"/>
    <x v="8"/>
    <x v="584"/>
    <n v="4.2"/>
    <x v="3"/>
    <x v="297"/>
    <n v="539000"/>
    <s v="France "/>
    <s v=" Six-Fours-les-Plages, France"/>
    <s v="High-Priced"/>
    <x v="3"/>
    <n v="79308"/>
  </r>
  <r>
    <x v="10"/>
    <s v="Integrity power boats"/>
    <x v="2"/>
    <x v="27"/>
    <x v="531"/>
    <n v="4.3499999999999996"/>
    <x v="2"/>
    <x v="300"/>
    <n v="519870"/>
    <s v="Netherlands "/>
    <s v=" Holland"/>
    <s v="High-Priced"/>
    <x v="3"/>
    <n v="50666"/>
  </r>
  <r>
    <x v="21"/>
    <s v="Mochi Craft power boats"/>
    <x v="4"/>
    <x v="44"/>
    <x v="697"/>
    <n v="4.9000000000000004"/>
    <x v="2"/>
    <x v="274"/>
    <n v="525000"/>
    <s v="Italy "/>
    <s v=" Campania "/>
    <s v="High-Priced"/>
    <x v="3"/>
    <n v="116749"/>
  </r>
  <r>
    <x v="11"/>
    <s v="Fairline power boats"/>
    <x v="4"/>
    <x v="41"/>
    <x v="507"/>
    <n v="4.32"/>
    <x v="2"/>
    <x v="84"/>
    <n v="525000"/>
    <s v="Italy "/>
    <s v=" Adria"/>
    <s v="High-Priced"/>
    <x v="3"/>
    <n v="116749"/>
  </r>
  <r>
    <x v="11"/>
    <s v="Cranchi power boats"/>
    <x v="4"/>
    <x v="45"/>
    <x v="280"/>
    <n v="4.37"/>
    <x v="2"/>
    <x v="89"/>
    <n v="525000"/>
    <s v="Germany "/>
    <s v=" Nordrhein-Westfalen "/>
    <s v="High-Priced"/>
    <x v="3"/>
    <n v="203469"/>
  </r>
  <r>
    <x v="11"/>
    <s v="Monachus power boats"/>
    <x v="4"/>
    <x v="0"/>
    <x v="379"/>
    <n v="4.2"/>
    <x v="2"/>
    <x v="88"/>
    <n v="525000"/>
    <s v="Croatia (Hrvatska) "/>
    <s v=" Split"/>
    <s v="High-Priced"/>
    <x v="3"/>
    <n v="62671"/>
  </r>
  <r>
    <x v="19"/>
    <s v="Sunseeker power boats"/>
    <x v="4"/>
    <x v="44"/>
    <x v="843"/>
    <n v="5.03"/>
    <x v="2"/>
    <x v="313"/>
    <n v="475000"/>
    <s v="Croatia (Hrvatska) "/>
    <s v=" Lav"/>
    <s v="High-Priced"/>
    <x v="3"/>
    <n v="62671"/>
  </r>
  <r>
    <x v="11"/>
    <s v="Azimut power boats"/>
    <x v="4"/>
    <x v="43"/>
    <x v="926"/>
    <n v="5.51"/>
    <x v="2"/>
    <x v="146"/>
    <n v="520000"/>
    <s v="Malta "/>
    <s v=" INFO BOOTE RIEDL"/>
    <s v="High-Priced"/>
    <x v="4"/>
    <n v="2266"/>
  </r>
  <r>
    <x v="11"/>
    <s v="Azimut power boats"/>
    <x v="4"/>
    <x v="27"/>
    <x v="646"/>
    <n v="4.25"/>
    <x v="2"/>
    <x v="78"/>
    <n v="520000"/>
    <s v="Croatia (Hrvatska) "/>
    <s v=" Split"/>
    <s v="High-Priced"/>
    <x v="3"/>
    <n v="62671"/>
  </r>
  <r>
    <x v="19"/>
    <s v="Prestige Yachts power boats"/>
    <x v="4"/>
    <x v="57"/>
    <x v="548"/>
    <n v="4.5"/>
    <x v="3"/>
    <x v="423"/>
    <n v="520000"/>
    <s v="Sweden "/>
    <s v=" SuÃƒÂ¨de"/>
    <s v="High-Priced"/>
    <x v="3"/>
    <n v="2644"/>
  </r>
  <r>
    <x v="11"/>
    <s v="Fairline power boats"/>
    <x v="4"/>
    <x v="57"/>
    <x v="723"/>
    <n v="4.47"/>
    <x v="2"/>
    <x v="126"/>
    <n v="519900"/>
    <s v="United Kingdom "/>
    <s v=" Gb SÃƒÂ¼d"/>
    <s v="High-Priced"/>
    <x v="3"/>
    <n v="12005"/>
  </r>
  <r>
    <x v="2"/>
    <s v="Riva power boats"/>
    <x v="4"/>
    <x v="3"/>
    <x v="659"/>
    <n v="4.57"/>
    <x v="2"/>
    <x v="5"/>
    <n v="519000"/>
    <s v="Switzerland "/>
    <s v=" IBIZA "/>
    <s v="High-Priced"/>
    <x v="3"/>
    <n v="316879"/>
  </r>
  <r>
    <x v="21"/>
    <s v="BÃƒÂ©nÃƒÂ©teau power boats"/>
    <x v="15"/>
    <x v="1"/>
    <x v="584"/>
    <n v="4.2"/>
    <x v="3"/>
    <x v="381"/>
    <n v="517000"/>
    <s v="France "/>
    <s v=" LA GRANDE MOTTE, LA GRANDE MOTTE"/>
    <s v="High-Priced"/>
    <x v="3"/>
    <n v="79308"/>
  </r>
  <r>
    <x v="21"/>
    <s v="BÃƒÂ©nÃƒÂ©teau power boats"/>
    <x v="4"/>
    <x v="1"/>
    <x v="584"/>
    <n v="4.1500000000000004"/>
    <x v="3"/>
    <x v="423"/>
    <n v="515000"/>
    <s v="France "/>
    <s v=" saint cyprien, saint cyprien"/>
    <s v="High-Priced"/>
    <x v="3"/>
    <n v="79308"/>
  </r>
  <r>
    <x v="21"/>
    <s v="BÃƒÂ©nÃƒÂ©teau power boats"/>
    <x v="4"/>
    <x v="1"/>
    <x v="584"/>
    <n v="4.1500000000000004"/>
    <x v="3"/>
    <x v="307"/>
    <n v="515000"/>
    <s v="France "/>
    <s v=" saint cyprien, saint cyprien"/>
    <s v="High-Priced"/>
    <x v="3"/>
    <n v="79308"/>
  </r>
  <r>
    <x v="19"/>
    <s v="Sunseeker power boats"/>
    <x v="4"/>
    <x v="44"/>
    <x v="528"/>
    <n v="4.6100000000000003"/>
    <x v="2"/>
    <x v="89"/>
    <n v="500000"/>
    <s v="Croatia (Hrvatska) "/>
    <s v=" Dalmatia (HR)"/>
    <s v="High-Priced"/>
    <x v="3"/>
    <n v="62671"/>
  </r>
  <r>
    <x v="19"/>
    <s v="Bertram power boats"/>
    <x v="4"/>
    <x v="23"/>
    <x v="669"/>
    <n v="5.1100000000000003"/>
    <x v="3"/>
    <x v="21"/>
    <n v="500000"/>
    <s v="Martinique "/>
    <s v=" Le Marin"/>
    <s v="High-Priced"/>
    <x v="3"/>
    <n v="167"/>
  </r>
  <r>
    <x v="44"/>
    <s v="BÃƒÂ©nÃƒÂ©teau power boats"/>
    <x v="4"/>
    <x v="47"/>
    <x v="528"/>
    <n v="4.9000000000000004"/>
    <x v="2"/>
    <x v="406"/>
    <n v="499999"/>
    <s v="Italy "/>
    <s v=" Friuli Venezia Giulia "/>
    <s v="High-Priced"/>
    <x v="3"/>
    <n v="116749"/>
  </r>
  <r>
    <x v="21"/>
    <s v="Prestige Yachts power boats"/>
    <x v="4"/>
    <x v="48"/>
    <x v="548"/>
    <n v="4.47"/>
    <x v="3"/>
    <x v="270"/>
    <n v="499000"/>
    <s v="France "/>
    <s v=" Mandelieu la Napoule, Mandelieu la Napoule"/>
    <s v="High-Priced"/>
    <x v="3"/>
    <n v="79308"/>
  </r>
  <r>
    <x v="19"/>
    <s v="Galeon power boats"/>
    <x v="15"/>
    <x v="0"/>
    <x v="48"/>
    <n v="3.94"/>
    <x v="2"/>
    <x v="63"/>
    <n v="499000"/>
    <s v="Spain "/>
    <s v=" Mallorca "/>
    <s v="High-Priced"/>
    <x v="3"/>
    <n v="60234"/>
  </r>
  <r>
    <x v="19"/>
    <s v="Galeon power boats"/>
    <x v="4"/>
    <x v="45"/>
    <x v="665"/>
    <n v="4.16"/>
    <x v="2"/>
    <x v="425"/>
    <n v="499000"/>
    <s v="Germany "/>
    <s v=" NÃƒÂ¤he Rostock"/>
    <s v="High-Priced"/>
    <x v="3"/>
    <n v="203469"/>
  </r>
  <r>
    <x v="22"/>
    <s v="Cigarette power boats"/>
    <x v="3"/>
    <x v="52"/>
    <x v="927"/>
    <n v="2.38"/>
    <x v="8"/>
    <x v="205"/>
    <n v="498000"/>
    <s v="United Kingdom "/>
    <s v=" London"/>
    <s v="High-Priced"/>
    <x v="3"/>
    <n v="12005"/>
  </r>
  <r>
    <x v="19"/>
    <s v="Fipa Italiana power boats"/>
    <x v="4"/>
    <x v="20"/>
    <x v="809"/>
    <n v="5.6"/>
    <x v="2"/>
    <x v="314"/>
    <n v="498000"/>
    <s v="Croatia (Hrvatska) "/>
    <s v=" INFO DD-YACHTING"/>
    <s v="High-Priced"/>
    <x v="4"/>
    <n v="62671"/>
  </r>
  <r>
    <x v="10"/>
    <s v="Smelne power boats"/>
    <x v="2"/>
    <x v="28"/>
    <x v="585"/>
    <n v="4.55"/>
    <x v="5"/>
    <x v="264"/>
    <n v="498000"/>
    <s v="Netherlands "/>
    <s v=" Niet in verkoophaven, bezichtiging op afspraak"/>
    <s v="High-Priced"/>
    <x v="3"/>
    <n v="50666"/>
  </r>
  <r>
    <x v="19"/>
    <s v="Princess power boats"/>
    <x v="4"/>
    <x v="47"/>
    <x v="928"/>
    <n v="4.57"/>
    <x v="2"/>
    <x v="32"/>
    <n v="498000"/>
    <s v="Germany "/>
    <s v=" Ostsee "/>
    <s v="High-Priced"/>
    <x v="3"/>
    <n v="203469"/>
  </r>
  <r>
    <x v="19"/>
    <s v="Azimut power boats"/>
    <x v="4"/>
    <x v="57"/>
    <x v="929"/>
    <n v="4.3099999999999996"/>
    <x v="2"/>
    <x v="351"/>
    <n v="495000"/>
    <s v="Italy "/>
    <s v=" Liguria "/>
    <s v="High-Priced"/>
    <x v="3"/>
    <n v="116749"/>
  </r>
  <r>
    <x v="19"/>
    <s v="Azimut power boats"/>
    <x v="4"/>
    <x v="44"/>
    <x v="930"/>
    <n v="4.92"/>
    <x v="2"/>
    <x v="289"/>
    <n v="495000"/>
    <s v="Spain "/>
    <s v=" Mallorca "/>
    <s v="High-Priced"/>
    <x v="3"/>
    <n v="60234"/>
  </r>
  <r>
    <x v="11"/>
    <s v="Pantera power boats"/>
    <x v="4"/>
    <x v="52"/>
    <x v="825"/>
    <n v="5.65"/>
    <x v="2"/>
    <x v="291"/>
    <n v="495000"/>
    <s v="Spain "/>
    <s v=" Costa Blanca "/>
    <s v="High-Priced"/>
    <x v="4"/>
    <n v="60234"/>
  </r>
  <r>
    <x v="10"/>
    <s v="Zijlmans power boats"/>
    <x v="2"/>
    <x v="44"/>
    <x v="337"/>
    <n v="4.9000000000000004"/>
    <x v="5"/>
    <x v="181"/>
    <n v="495000"/>
    <s v="Netherlands "/>
    <s v=" In verkoophaven"/>
    <s v="High-Priced"/>
    <x v="3"/>
    <n v="50666"/>
  </r>
  <r>
    <x v="10"/>
    <s v="BÃƒÂ©nÃƒÂ©teau power boats"/>
    <x v="4"/>
    <x v="48"/>
    <x v="507"/>
    <n v="4.6500000000000004"/>
    <x v="3"/>
    <x v="113"/>
    <n v="495000"/>
    <s v="France "/>
    <s v=" SAINT GILLES CROIX DE VIE, SAINT GILLES CROIX DE V"/>
    <s v="High-Priced"/>
    <x v="3"/>
    <n v="79308"/>
  </r>
  <r>
    <x v="11"/>
    <s v="Fipa Italiana power boats"/>
    <x v="4"/>
    <x v="20"/>
    <x v="874"/>
    <n v="5"/>
    <x v="2"/>
    <x v="332"/>
    <n v="495000"/>
    <s v="Croatia (Hrvatska) "/>
    <s v=" Kvarner"/>
    <s v="High-Priced"/>
    <x v="4"/>
    <n v="62671"/>
  </r>
  <r>
    <x v="19"/>
    <s v="Nimbus power boats"/>
    <x v="4"/>
    <x v="8"/>
    <x v="520"/>
    <n v="3.95"/>
    <x v="2"/>
    <x v="182"/>
    <n v="495000"/>
    <s v="Croatia (Hrvatska) "/>
    <s v=" Split"/>
    <s v="High-Priced"/>
    <x v="3"/>
    <n v="62671"/>
  </r>
  <r>
    <x v="19"/>
    <s v="Sunseeker power boats"/>
    <x v="4"/>
    <x v="17"/>
    <x v="462"/>
    <n v="4.63"/>
    <x v="2"/>
    <x v="402"/>
    <n v="495000"/>
    <s v="Spain "/>
    <s v=" Mallorca "/>
    <s v="High-Priced"/>
    <x v="3"/>
    <n v="60234"/>
  </r>
  <r>
    <x v="11"/>
    <s v="Aquanaut power boats"/>
    <x v="4"/>
    <x v="27"/>
    <x v="328"/>
    <n v="3.78"/>
    <x v="5"/>
    <x v="195"/>
    <n v="495000"/>
    <s v="Belgium "/>
    <s v=" Zuid Nederlnd "/>
    <s v="High-Priced"/>
    <x v="3"/>
    <n v="7904"/>
  </r>
  <r>
    <x v="11"/>
    <s v="BÃƒÂ©nÃƒÂ©teau power boats"/>
    <x v="18"/>
    <x v="1"/>
    <x v="647"/>
    <n v="4.2"/>
    <x v="2"/>
    <x v="101"/>
    <n v="494000"/>
    <s v="Germany "/>
    <s v=" Baden-WÃƒÂ¼rttemberg "/>
    <s v="High-Priced"/>
    <x v="3"/>
    <n v="203469"/>
  </r>
  <r>
    <x v="11"/>
    <s v="Galeon power boats"/>
    <x v="4"/>
    <x v="27"/>
    <x v="929"/>
    <n v="3.9"/>
    <x v="2"/>
    <x v="385"/>
    <n v="490000"/>
    <s v="Germany "/>
    <s v=" Baden-WÃƒÂ¼rttemberg "/>
    <s v="High-Priced"/>
    <x v="3"/>
    <n v="203469"/>
  </r>
  <r>
    <x v="55"/>
    <s v="Azimut power boats"/>
    <x v="4"/>
    <x v="30"/>
    <x v="931"/>
    <n v="6.03"/>
    <x v="2"/>
    <x v="189"/>
    <n v="490000"/>
    <s v="Spain "/>
    <s v=" Costa Brava "/>
    <s v="High-Priced"/>
    <x v="4"/>
    <n v="60234"/>
  </r>
  <r>
    <x v="19"/>
    <s v="Ferretti power boats"/>
    <x v="4"/>
    <x v="44"/>
    <x v="590"/>
    <n v="4.9400000000000004"/>
    <x v="2"/>
    <x v="384"/>
    <n v="489000"/>
    <s v="Greece "/>
    <s v=" auf Anfrage / on request / Griechenland / Greece"/>
    <s v="High-Priced"/>
    <x v="3"/>
    <n v="4540"/>
  </r>
  <r>
    <x v="10"/>
    <s v="Integrity power boats"/>
    <x v="4"/>
    <x v="0"/>
    <x v="280"/>
    <n v="4.3"/>
    <x v="2"/>
    <x v="273"/>
    <n v="489000"/>
    <s v="Germany "/>
    <s v=" Rostock"/>
    <s v="High-Priced"/>
    <x v="3"/>
    <n v="203469"/>
  </r>
  <r>
    <x v="11"/>
    <s v="Navalia power boats"/>
    <x v="15"/>
    <x v="37"/>
    <x v="677"/>
    <n v="5.0999999999999996"/>
    <x v="2"/>
    <x v="122"/>
    <n v="472875"/>
    <s v="Denmark "/>
    <s v=" Frankrig"/>
    <s v="High-Priced"/>
    <x v="3"/>
    <n v="10235"/>
  </r>
  <r>
    <x v="11"/>
    <s v="AICON Yachts power boats"/>
    <x v="4"/>
    <x v="26"/>
    <x v="932"/>
    <n v="5.3"/>
    <x v="2"/>
    <x v="109"/>
    <n v="488000"/>
    <s v="Greece "/>
    <s v=" Athen"/>
    <s v="High-Priced"/>
    <x v="4"/>
    <n v="4540"/>
  </r>
  <r>
    <x v="21"/>
    <s v="Sealine power boats"/>
    <x v="4"/>
    <x v="0"/>
    <x v="264"/>
    <n v="4.2"/>
    <x v="2"/>
    <x v="300"/>
    <n v="471900"/>
    <s v="Denmark "/>
    <s v=" AB VÃƒÂ†RFT"/>
    <s v="High-Priced"/>
    <x v="3"/>
    <n v="10235"/>
  </r>
  <r>
    <x v="19"/>
    <s v="Princess power boats"/>
    <x v="4"/>
    <x v="23"/>
    <x v="933"/>
    <n v="4.57"/>
    <x v="2"/>
    <x v="237"/>
    <n v="444000"/>
    <s v="United Kingdom "/>
    <s v=" Poole"/>
    <s v="High-Priced"/>
    <x v="3"/>
    <n v="12005"/>
  </r>
  <r>
    <x v="19"/>
    <s v="Dalla Pieta power boats"/>
    <x v="4"/>
    <x v="52"/>
    <x v="934"/>
    <n v="4.6100000000000003"/>
    <x v="2"/>
    <x v="269"/>
    <n v="480000"/>
    <s v="Italy "/>
    <s v=" Lavagna"/>
    <s v="High-Priced"/>
    <x v="3"/>
    <n v="116749"/>
  </r>
  <r>
    <x v="21"/>
    <s v="BÃƒÂ©nÃƒÂ©teau power boats"/>
    <x v="4"/>
    <x v="27"/>
    <x v="584"/>
    <n v="4.1500000000000004"/>
    <x v="3"/>
    <x v="113"/>
    <n v="480000"/>
    <s v="France "/>
    <s v=" Golfe Juan, Golfe Juan"/>
    <s v="High-Priced"/>
    <x v="3"/>
    <n v="79308"/>
  </r>
  <r>
    <x v="19"/>
    <s v="BÃƒÂ©nÃƒÂ©teau power boats"/>
    <x v="4"/>
    <x v="27"/>
    <x v="605"/>
    <n v="4.2699999999999996"/>
    <x v="3"/>
    <x v="168"/>
    <n v="480000"/>
    <s v="France "/>
    <s v=" Mandelieu la Napoule, France"/>
    <s v="High-Priced"/>
    <x v="3"/>
    <n v="79308"/>
  </r>
  <r>
    <x v="11"/>
    <s v="Azimut power boats"/>
    <x v="4"/>
    <x v="23"/>
    <x v="935"/>
    <n v="5.26"/>
    <x v="2"/>
    <x v="341"/>
    <n v="480000"/>
    <s v="Italy "/>
    <s v=" Montemarcello"/>
    <s v="High-Priced"/>
    <x v="4"/>
    <n v="116749"/>
  </r>
  <r>
    <x v="19"/>
    <s v="Azimut power boats"/>
    <x v="4"/>
    <x v="43"/>
    <x v="885"/>
    <n v="5.51"/>
    <x v="2"/>
    <x v="4"/>
    <n v="480000"/>
    <s v="Malta "/>
    <s v=" Malta"/>
    <s v="High-Priced"/>
    <x v="4"/>
    <n v="2266"/>
  </r>
  <r>
    <x v="6"/>
    <s v="Jeanneau power boats"/>
    <x v="15"/>
    <x v="1"/>
    <x v="927"/>
    <n v="4.57"/>
    <x v="3"/>
    <x v="19"/>
    <n v="437506"/>
    <s v="United Kingdom "/>
    <s v=" Southampton, Southampton"/>
    <s v="High-Priced"/>
    <x v="3"/>
    <n v="12005"/>
  </r>
  <r>
    <x v="19"/>
    <s v="Yaretti power boats"/>
    <x v="4"/>
    <x v="23"/>
    <x v="911"/>
    <n v="5.7"/>
    <x v="2"/>
    <x v="99"/>
    <n v="479900"/>
    <s v="Croatia (Hrvatska) "/>
    <s v=" INFO BOOTE RIEDL"/>
    <s v="High-Priced"/>
    <x v="4"/>
    <n v="62671"/>
  </r>
  <r>
    <x v="11"/>
    <s v="Azimut power boats"/>
    <x v="4"/>
    <x v="23"/>
    <x v="879"/>
    <n v="5.07"/>
    <x v="2"/>
    <x v="37"/>
    <n v="479000"/>
    <s v="Croatia (Hrvatska) "/>
    <s v=" INFO BOOTE RIEDL NOVIGRAD"/>
    <s v="High-Priced"/>
    <x v="4"/>
    <n v="62671"/>
  </r>
  <r>
    <x v="19"/>
    <s v="Prestige Yachts power boats"/>
    <x v="4"/>
    <x v="57"/>
    <x v="548"/>
    <n v="4.5"/>
    <x v="3"/>
    <x v="32"/>
    <n v="479000"/>
    <s v="France "/>
    <s v=" CANET EN ROUSSILLON, France"/>
    <s v="High-Priced"/>
    <x v="3"/>
    <n v="79308"/>
  </r>
  <r>
    <x v="11"/>
    <s v="Bertram power boats"/>
    <x v="2"/>
    <x v="20"/>
    <x v="697"/>
    <n v="5.16"/>
    <x v="2"/>
    <x v="350"/>
    <n v="470000"/>
    <s v="Croatia (Hrvatska) "/>
    <s v=" onbekend"/>
    <s v="High-Priced"/>
    <x v="3"/>
    <n v="62671"/>
  </r>
  <r>
    <x v="19"/>
    <s v="Jeanneau power boats"/>
    <x v="4"/>
    <x v="28"/>
    <x v="548"/>
    <n v="4.5"/>
    <x v="2"/>
    <x v="7"/>
    <n v="470000"/>
    <s v="Spain "/>
    <s v=" Alicante"/>
    <s v="High-Priced"/>
    <x v="3"/>
    <n v="60234"/>
  </r>
  <r>
    <x v="11"/>
    <s v="Sunseeker power boats"/>
    <x v="4"/>
    <x v="47"/>
    <x v="705"/>
    <n v="4.63"/>
    <x v="2"/>
    <x v="306"/>
    <n v="470000"/>
    <s v="Croatia (Hrvatska) "/>
    <s v=" Rijeka"/>
    <s v="High-Priced"/>
    <x v="3"/>
    <n v="62671"/>
  </r>
  <r>
    <x v="21"/>
    <s v="Alfamarine power boats"/>
    <x v="2"/>
    <x v="44"/>
    <x v="936"/>
    <n v="4.5999999999999996"/>
    <x v="2"/>
    <x v="323"/>
    <n v="470000"/>
    <s v="Italy "/>
    <s v=" Toscana "/>
    <s v="High-Priced"/>
    <x v="3"/>
    <n v="116749"/>
  </r>
  <r>
    <x v="19"/>
    <s v="Canados power boats"/>
    <x v="4"/>
    <x v="4"/>
    <x v="750"/>
    <n v="6"/>
    <x v="2"/>
    <x v="237"/>
    <n v="470000"/>
    <s v="Italy "/>
    <s v=" Toscana "/>
    <s v="High-Priced"/>
    <x v="4"/>
    <n v="116749"/>
  </r>
  <r>
    <x v="11"/>
    <s v="Franchini power boats"/>
    <x v="4"/>
    <x v="26"/>
    <x v="540"/>
    <n v="4.8"/>
    <x v="2"/>
    <x v="10"/>
    <n v="469000"/>
    <s v="Spain "/>
    <s v=" Mallorca "/>
    <s v="High-Priced"/>
    <x v="3"/>
    <n v="60234"/>
  </r>
  <r>
    <x v="11"/>
    <s v="Azimut power boats"/>
    <x v="2"/>
    <x v="48"/>
    <x v="889"/>
    <n v="4.4000000000000004"/>
    <x v="2"/>
    <x v="288"/>
    <n v="469000"/>
    <s v="Finland "/>
    <s v=" Kotka, (FI)"/>
    <s v="High-Priced"/>
    <x v="3"/>
    <n v="3160"/>
  </r>
  <r>
    <x v="21"/>
    <s v="Azimut power boats"/>
    <x v="4"/>
    <x v="44"/>
    <x v="847"/>
    <n v="4.9800000000000004"/>
    <x v="2"/>
    <x v="252"/>
    <n v="469000"/>
    <s v="Italy "/>
    <s v=" Liguria "/>
    <s v="High-Priced"/>
    <x v="3"/>
    <n v="116749"/>
  </r>
  <r>
    <x v="21"/>
    <s v="BÃƒÂ©nÃƒÂ©teau power boats"/>
    <x v="4"/>
    <x v="1"/>
    <x v="584"/>
    <n v="4.2"/>
    <x v="3"/>
    <x v="225"/>
    <n v="469000"/>
    <s v="France "/>
    <s v=" CANET EN ROUSSILLON, France"/>
    <s v="High-Priced"/>
    <x v="3"/>
    <n v="79308"/>
  </r>
  <r>
    <x v="19"/>
    <s v="BÃƒÂ©nÃƒÂ©teau power boats"/>
    <x v="4"/>
    <x v="41"/>
    <x v="605"/>
    <n v="4.2699999999999996"/>
    <x v="3"/>
    <x v="225"/>
    <n v="469000"/>
    <s v="France "/>
    <s v=" MANDELIEU, MANDELIEU"/>
    <s v="High-Priced"/>
    <x v="3"/>
    <n v="79308"/>
  </r>
  <r>
    <x v="11"/>
    <s v="Astondoa power boats"/>
    <x v="4"/>
    <x v="23"/>
    <x v="887"/>
    <n v="4.6500000000000004"/>
    <x v="2"/>
    <x v="254"/>
    <n v="465000"/>
    <s v="Portugal "/>
    <s v=" Lisbon"/>
    <s v="High-Priced"/>
    <x v="3"/>
    <n v="13337"/>
  </r>
  <r>
    <x v="19"/>
    <s v="Azimut power boats"/>
    <x v="4"/>
    <x v="43"/>
    <x v="937"/>
    <n v="5.4"/>
    <x v="2"/>
    <x v="201"/>
    <n v="465000"/>
    <s v="Italy "/>
    <s v=" Mar Tirreno"/>
    <s v="High-Priced"/>
    <x v="4"/>
    <n v="116749"/>
  </r>
  <r>
    <x v="11"/>
    <s v="Princess power boats"/>
    <x v="4"/>
    <x v="52"/>
    <x v="470"/>
    <n v="4"/>
    <x v="2"/>
    <x v="272"/>
    <n v="463000"/>
    <s v="Croatia (Hrvatska) "/>
    <s v=" Dalmatia"/>
    <s v="High-Priced"/>
    <x v="3"/>
    <n v="62671"/>
  </r>
  <r>
    <x v="10"/>
    <s v="BÃƒÂ©nÃƒÂ©teau power boats"/>
    <x v="15"/>
    <x v="0"/>
    <x v="597"/>
    <n v="4.25"/>
    <x v="3"/>
    <x v="436"/>
    <n v="462360"/>
    <s v="France "/>
    <s v=" Lorient, France"/>
    <s v="High-Priced"/>
    <x v="3"/>
    <n v="79308"/>
  </r>
  <r>
    <x v="11"/>
    <s v="Jeanneau power boats"/>
    <x v="4"/>
    <x v="0"/>
    <x v="938"/>
    <n v="4.09"/>
    <x v="3"/>
    <x v="126"/>
    <n v="419950"/>
    <s v="United Kingdom "/>
    <s v=" Burton Waters, Royaume Uni"/>
    <s v="High-Priced"/>
    <x v="3"/>
    <n v="12005"/>
  </r>
  <r>
    <x v="11"/>
    <s v="Sealine power boats"/>
    <x v="4"/>
    <x v="55"/>
    <x v="439"/>
    <n v="4.76"/>
    <x v="3"/>
    <x v="355"/>
    <n v="419950"/>
    <s v="United Kingdom "/>
    <s v=" Inverkip, Inverkip"/>
    <s v="High-Priced"/>
    <x v="3"/>
    <n v="12005"/>
  </r>
  <r>
    <x v="10"/>
    <s v="Linssen power boats"/>
    <x v="4"/>
    <x v="17"/>
    <x v="66"/>
    <n v="4.45"/>
    <x v="5"/>
    <x v="201"/>
    <n v="460000"/>
    <s v="Germany "/>
    <s v=" Berlin "/>
    <s v="High-Priced"/>
    <x v="3"/>
    <n v="203469"/>
  </r>
  <r>
    <x v="19"/>
    <s v="Azimut power boats"/>
    <x v="4"/>
    <x v="52"/>
    <x v="939"/>
    <n v="5.0599999999999996"/>
    <x v="2"/>
    <x v="145"/>
    <n v="460000"/>
    <s v="Italy "/>
    <s v=" Friuli Venezia Giulia "/>
    <s v="High-Priced"/>
    <x v="3"/>
    <n v="116749"/>
  </r>
  <r>
    <x v="21"/>
    <s v="Arcoa power boats"/>
    <x v="4"/>
    <x v="44"/>
    <x v="940"/>
    <n v="4.99"/>
    <x v="3"/>
    <x v="156"/>
    <n v="460000"/>
    <s v="Monaco "/>
    <s v=" Monaco, Monaco"/>
    <s v="High-Priced"/>
    <x v="3"/>
    <n v="649"/>
  </r>
  <r>
    <x v="11"/>
    <s v="Azimut power boats"/>
    <x v="4"/>
    <x v="45"/>
    <x v="646"/>
    <n v="4.25"/>
    <x v="2"/>
    <x v="425"/>
    <n v="459000"/>
    <s v="Croatia (Hrvatska) "/>
    <s v=" INFO BOOTE RIEDL NOVIGRAD"/>
    <s v="High-Priced"/>
    <x v="3"/>
    <n v="62671"/>
  </r>
  <r>
    <x v="10"/>
    <s v="Integrity power boats"/>
    <x v="4"/>
    <x v="0"/>
    <x v="427"/>
    <n v="4.3"/>
    <x v="2"/>
    <x v="342"/>
    <n v="459000"/>
    <s v="Germany "/>
    <s v=" Rostock"/>
    <s v="High-Priced"/>
    <x v="3"/>
    <n v="203469"/>
  </r>
  <r>
    <x v="11"/>
    <s v="Sealine power boats"/>
    <x v="4"/>
    <x v="1"/>
    <x v="48"/>
    <n v="3.85"/>
    <x v="2"/>
    <x v="163"/>
    <n v="459000"/>
    <s v="Germany "/>
    <s v=" Nordsee "/>
    <s v="High-Priced"/>
    <x v="3"/>
    <n v="203469"/>
  </r>
  <r>
    <x v="19"/>
    <s v="Prestige Yachts power boats"/>
    <x v="4"/>
    <x v="48"/>
    <x v="539"/>
    <n v="4.25"/>
    <x v="2"/>
    <x v="28"/>
    <n v="450000"/>
    <s v="Spain "/>
    <s v=" Mallorca "/>
    <s v="High-Priced"/>
    <x v="3"/>
    <n v="60234"/>
  </r>
  <r>
    <x v="19"/>
    <s v="Nimbus power boats"/>
    <x v="4"/>
    <x v="8"/>
    <x v="497"/>
    <n v="3.86"/>
    <x v="2"/>
    <x v="62"/>
    <n v="450000"/>
    <s v="Croatia (Hrvatska) "/>
    <s v=" Sibenik"/>
    <s v="High-Priced"/>
    <x v="3"/>
    <n v="62671"/>
  </r>
  <r>
    <x v="11"/>
    <s v="Fairline power boats"/>
    <x v="4"/>
    <x v="52"/>
    <x v="433"/>
    <n v="4.5"/>
    <x v="2"/>
    <x v="225"/>
    <n v="450000"/>
    <s v="Croatia (Hrvatska) "/>
    <s v=" Split"/>
    <s v="High-Priced"/>
    <x v="3"/>
    <n v="62671"/>
  </r>
  <r>
    <x v="19"/>
    <s v="Azimut power boats"/>
    <x v="4"/>
    <x v="4"/>
    <x v="941"/>
    <n v="5.9"/>
    <x v="3"/>
    <x v="239"/>
    <n v="450000"/>
    <s v="Turkey "/>
    <s v=" MARMARIS, MARMARIS"/>
    <s v="High-Priced"/>
    <x v="4"/>
    <n v="3229"/>
  </r>
  <r>
    <x v="10"/>
    <s v="Rhea power boats"/>
    <x v="4"/>
    <x v="55"/>
    <x v="544"/>
    <n v="4.8"/>
    <x v="2"/>
    <x v="290"/>
    <n v="450000"/>
    <s v="France "/>
    <s v=" PACA"/>
    <s v="High-Priced"/>
    <x v="3"/>
    <n v="79308"/>
  </r>
  <r>
    <x v="11"/>
    <s v="Sunseeker power boats"/>
    <x v="4"/>
    <x v="28"/>
    <x v="553"/>
    <n v="4.47"/>
    <x v="2"/>
    <x v="19"/>
    <n v="450000"/>
    <s v="Spain "/>
    <s v=" Mallorca "/>
    <s v="High-Priced"/>
    <x v="3"/>
    <n v="60234"/>
  </r>
  <r>
    <x v="4"/>
    <s v="VICEM power boats"/>
    <x v="4"/>
    <x v="47"/>
    <x v="450"/>
    <n v="4.97"/>
    <x v="6"/>
    <x v="345"/>
    <n v="450000"/>
    <s v="Spain "/>
    <s v=" Baleares "/>
    <s v="High-Priced"/>
    <x v="3"/>
    <n v="60234"/>
  </r>
  <r>
    <x v="19"/>
    <s v="Prestige Yachts power boats"/>
    <x v="4"/>
    <x v="48"/>
    <x v="539"/>
    <n v="4.3"/>
    <x v="2"/>
    <x v="222"/>
    <n v="449500"/>
    <s v="Spain "/>
    <s v=" Mallorca "/>
    <s v="High-Priced"/>
    <x v="3"/>
    <n v="60234"/>
  </r>
  <r>
    <x v="19"/>
    <s v="Princess power boats"/>
    <x v="4"/>
    <x v="44"/>
    <x v="942"/>
    <n v="4.83"/>
    <x v="2"/>
    <x v="372"/>
    <n v="449000"/>
    <s v="Croatia (Hrvatska) "/>
    <s v=" INFO BOOTE RIEDL NOVIGRAD"/>
    <s v="High-Priced"/>
    <x v="3"/>
    <n v="62671"/>
  </r>
  <r>
    <x v="21"/>
    <s v="Sessa power boats"/>
    <x v="15"/>
    <x v="0"/>
    <x v="279"/>
    <n v="3.99"/>
    <x v="2"/>
    <x v="9"/>
    <n v="449000"/>
    <s v="Italy "/>
    <s v=" Toscana "/>
    <s v="High-Priced"/>
    <x v="3"/>
    <n v="116749"/>
  </r>
  <r>
    <x v="21"/>
    <s v="Sunseeker power boats"/>
    <x v="4"/>
    <x v="26"/>
    <x v="943"/>
    <n v="4.5999999999999996"/>
    <x v="2"/>
    <x v="273"/>
    <n v="449000"/>
    <s v="Spain "/>
    <s v=" Ibiza"/>
    <s v="High-Priced"/>
    <x v="3"/>
    <n v="60234"/>
  </r>
  <r>
    <x v="11"/>
    <s v="Bavaria power boats"/>
    <x v="2"/>
    <x v="27"/>
    <x v="535"/>
    <n v="4.41"/>
    <x v="2"/>
    <x v="48"/>
    <n v="449000"/>
    <s v="Croatia (Hrvatska) "/>
    <s v=" onbekend"/>
    <s v="High-Priced"/>
    <x v="3"/>
    <n v="62671"/>
  </r>
  <r>
    <x v="11"/>
    <s v="Galeon power boats"/>
    <x v="4"/>
    <x v="27"/>
    <x v="48"/>
    <n v="4.0999999999999996"/>
    <x v="2"/>
    <x v="168"/>
    <n v="449000"/>
    <s v="Spain "/>
    <s v=" Mallorca "/>
    <s v="High-Priced"/>
    <x v="3"/>
    <n v="60234"/>
  </r>
  <r>
    <x v="11"/>
    <s v="Sarnico power boats"/>
    <x v="4"/>
    <x v="52"/>
    <x v="739"/>
    <n v="4.75"/>
    <x v="2"/>
    <x v="0"/>
    <n v="449000"/>
    <s v="Italy "/>
    <s v=" Napels"/>
    <s v="High-Priced"/>
    <x v="3"/>
    <n v="116749"/>
  </r>
  <r>
    <x v="19"/>
    <s v="Galeon power boats"/>
    <x v="4"/>
    <x v="27"/>
    <x v="48"/>
    <n v="4.16"/>
    <x v="2"/>
    <x v="271"/>
    <n v="449000"/>
    <s v="Spain "/>
    <s v=" INFO DD-YACHTING"/>
    <s v="High-Priced"/>
    <x v="3"/>
    <n v="60234"/>
  </r>
  <r>
    <x v="11"/>
    <s v="Nimbus power boats"/>
    <x v="4"/>
    <x v="45"/>
    <x v="497"/>
    <n v="3.86"/>
    <x v="2"/>
    <x v="49"/>
    <n v="449000"/>
    <s v="Germany "/>
    <s v=" Berlin "/>
    <s v="High-Priced"/>
    <x v="3"/>
    <n v="203469"/>
  </r>
  <r>
    <x v="19"/>
    <s v="Astondoa power boats"/>
    <x v="4"/>
    <x v="24"/>
    <x v="944"/>
    <n v="5.4"/>
    <x v="2"/>
    <x v="290"/>
    <n v="449000"/>
    <s v="Spain "/>
    <s v=" Mallorca "/>
    <s v="High-Priced"/>
    <x v="4"/>
    <n v="60234"/>
  </r>
  <r>
    <x v="11"/>
    <s v="Azimut power boats"/>
    <x v="4"/>
    <x v="47"/>
    <x v="645"/>
    <n v="4.5199999999999996"/>
    <x v="2"/>
    <x v="225"/>
    <n v="440000"/>
    <s v="Croatia (Hrvatska) "/>
    <s v=" INFO DD-YACHTING"/>
    <s v="High-Priced"/>
    <x v="3"/>
    <n v="62671"/>
  </r>
  <r>
    <x v="0"/>
    <s v="Sunseeker power boats"/>
    <x v="4"/>
    <x v="17"/>
    <x v="945"/>
    <n v="4.3"/>
    <x v="2"/>
    <x v="204"/>
    <n v="440000"/>
    <s v="Spain "/>
    <s v=" Mallorca "/>
    <s v="High-Priced"/>
    <x v="3"/>
    <n v="60234"/>
  </r>
  <r>
    <x v="21"/>
    <s v="Sunseeker power boats"/>
    <x v="4"/>
    <x v="28"/>
    <x v="946"/>
    <n v="4.3"/>
    <x v="2"/>
    <x v="131"/>
    <n v="440000"/>
    <s v="Spain "/>
    <s v=" Santa Ponca"/>
    <s v="High-Priced"/>
    <x v="3"/>
    <n v="60234"/>
  </r>
  <r>
    <x v="11"/>
    <s v="Fairline power boats"/>
    <x v="4"/>
    <x v="26"/>
    <x v="632"/>
    <n v="4.75"/>
    <x v="2"/>
    <x v="332"/>
    <n v="440000"/>
    <s v="Croatia (Hrvatska) "/>
    <s v=" On request"/>
    <s v="High-Priced"/>
    <x v="3"/>
    <n v="62671"/>
  </r>
  <r>
    <x v="19"/>
    <s v="Apreamare power boats"/>
    <x v="2"/>
    <x v="57"/>
    <x v="947"/>
    <n v="4.8"/>
    <x v="2"/>
    <x v="335"/>
    <n v="440000"/>
    <s v="Italy "/>
    <s v=" Campania "/>
    <s v="High-Priced"/>
    <x v="3"/>
    <n v="116749"/>
  </r>
  <r>
    <x v="57"/>
    <s v="Performance power boats"/>
    <x v="3"/>
    <x v="57"/>
    <x v="497"/>
    <n v="3.4"/>
    <x v="2"/>
    <x v="454"/>
    <n v="440000"/>
    <s v="Italy "/>
    <s v=" Lake Garda "/>
    <s v="High-Priced"/>
    <x v="3"/>
    <n v="116749"/>
  </r>
  <r>
    <x v="10"/>
    <s v="Linssen power boats"/>
    <x v="4"/>
    <x v="28"/>
    <x v="501"/>
    <n v="4.4000000000000004"/>
    <x v="5"/>
    <x v="222"/>
    <n v="439000"/>
    <s v="Germany "/>
    <s v=" Brandenburg "/>
    <s v="High-Priced"/>
    <x v="3"/>
    <n v="203469"/>
  </r>
  <r>
    <x v="19"/>
    <s v="Princess power boats"/>
    <x v="4"/>
    <x v="26"/>
    <x v="337"/>
    <n v="4"/>
    <x v="2"/>
    <x v="3"/>
    <n v="439000"/>
    <s v="Croatia (Hrvatska) "/>
    <s v=" Dalmatia"/>
    <s v="High-Priced"/>
    <x v="3"/>
    <n v="62671"/>
  </r>
  <r>
    <x v="21"/>
    <s v="Sunseeker power boats"/>
    <x v="4"/>
    <x v="44"/>
    <x v="462"/>
    <n v="4.63"/>
    <x v="2"/>
    <x v="41"/>
    <n v="439000"/>
    <s v="Spain "/>
    <s v=" Mallorca "/>
    <s v="High-Priced"/>
    <x v="3"/>
    <n v="60234"/>
  </r>
  <r>
    <x v="21"/>
    <s v="Prestige Yachts power boats"/>
    <x v="4"/>
    <x v="57"/>
    <x v="644"/>
    <n v="4.5"/>
    <x v="3"/>
    <x v="274"/>
    <n v="439000"/>
    <s v="France "/>
    <s v=" CANET EN ROUSSILLON, France"/>
    <s v="High-Priced"/>
    <x v="3"/>
    <n v="79308"/>
  </r>
  <r>
    <x v="11"/>
    <s v="Azimut power boats"/>
    <x v="4"/>
    <x v="3"/>
    <x v="662"/>
    <n v="5"/>
    <x v="2"/>
    <x v="256"/>
    <n v="439000"/>
    <s v="Croatia (Hrvatska) "/>
    <s v=" On request"/>
    <s v="High-Priced"/>
    <x v="3"/>
    <n v="62671"/>
  </r>
  <r>
    <x v="11"/>
    <s v="Azimut power boats"/>
    <x v="4"/>
    <x v="26"/>
    <x v="948"/>
    <n v="5.25"/>
    <x v="2"/>
    <x v="455"/>
    <n v="439000"/>
    <s v="Spain "/>
    <s v=" Mallorca "/>
    <s v="High-Priced"/>
    <x v="4"/>
    <n v="60234"/>
  </r>
  <r>
    <x v="11"/>
    <s v="Jeanneau power boats"/>
    <x v="4"/>
    <x v="55"/>
    <x v="917"/>
    <n v="4.5"/>
    <x v="2"/>
    <x v="373"/>
    <n v="439000"/>
    <s v="Germany "/>
    <s v=" Neustadt in Holstein"/>
    <s v="High-Priced"/>
    <x v="3"/>
    <n v="203469"/>
  </r>
  <r>
    <x v="11"/>
    <s v="Azimut power boats"/>
    <x v="4"/>
    <x v="26"/>
    <x v="847"/>
    <n v="4.9800000000000004"/>
    <x v="2"/>
    <x v="27"/>
    <n v="438000"/>
    <s v="Croatia (Hrvatska) "/>
    <s v=" INFO DD-YACHTING"/>
    <s v="High-Priced"/>
    <x v="3"/>
    <n v="62671"/>
  </r>
  <r>
    <x v="11"/>
    <s v="Sunseeker power boats"/>
    <x v="4"/>
    <x v="17"/>
    <x v="553"/>
    <n v="4.3"/>
    <x v="2"/>
    <x v="350"/>
    <n v="438000"/>
    <s v="France "/>
    <s v=" South of France"/>
    <s v="High-Priced"/>
    <x v="3"/>
    <n v="79308"/>
  </r>
  <r>
    <x v="11"/>
    <s v="Sunseeker power boats"/>
    <x v="4"/>
    <x v="52"/>
    <x v="673"/>
    <n v="5"/>
    <x v="2"/>
    <x v="0"/>
    <n v="399000"/>
    <s v="United Kingdom "/>
    <s v=" Poole"/>
    <s v="High-Priced"/>
    <x v="3"/>
    <n v="12005"/>
  </r>
  <r>
    <x v="21"/>
    <s v="BÃƒÂ©nÃƒÂ©teau power boats"/>
    <x v="4"/>
    <x v="41"/>
    <x v="653"/>
    <n v="4.32"/>
    <x v="3"/>
    <x v="1"/>
    <n v="437000"/>
    <s v="France "/>
    <s v=" LA GRANDE MOTTE, LA GRANDE MOTTE"/>
    <s v="High-Priced"/>
    <x v="3"/>
    <n v="79308"/>
  </r>
  <r>
    <x v="21"/>
    <s v="Jeanneau power boats"/>
    <x v="4"/>
    <x v="28"/>
    <x v="434"/>
    <n v="4.5"/>
    <x v="2"/>
    <x v="269"/>
    <n v="435000"/>
    <s v="Portugal "/>
    <s v=" Vilamoura Algarve"/>
    <s v="High-Priced"/>
    <x v="3"/>
    <n v="13337"/>
  </r>
  <r>
    <x v="11"/>
    <s v="Azimut power boats"/>
    <x v="4"/>
    <x v="28"/>
    <x v="298"/>
    <n v="4.74"/>
    <x v="2"/>
    <x v="288"/>
    <n v="435000"/>
    <s v="Turkey "/>
    <s v=" Mu?la"/>
    <s v="High-Priced"/>
    <x v="3"/>
    <n v="3229"/>
  </r>
  <r>
    <x v="11"/>
    <s v="Sunseeker power boats"/>
    <x v="4"/>
    <x v="28"/>
    <x v="623"/>
    <n v="4.3"/>
    <x v="2"/>
    <x v="160"/>
    <n v="395000"/>
    <s v="Spain "/>
    <s v=" Mallorca "/>
    <s v="High-Priced"/>
    <x v="3"/>
    <n v="60234"/>
  </r>
  <r>
    <x v="0"/>
    <s v="Sunseeker power boats"/>
    <x v="4"/>
    <x v="46"/>
    <x v="949"/>
    <n v="5.43"/>
    <x v="2"/>
    <x v="46"/>
    <n v="430000"/>
    <s v="Italy "/>
    <s v=" Sicilia "/>
    <s v="High-Priced"/>
    <x v="4"/>
    <n v="116749"/>
  </r>
  <r>
    <x v="19"/>
    <s v="Azimut power boats"/>
    <x v="2"/>
    <x v="44"/>
    <x v="654"/>
    <n v="4.8"/>
    <x v="2"/>
    <x v="300"/>
    <n v="430000"/>
    <s v="Italy "/>
    <s v=" Campania "/>
    <s v="High-Priced"/>
    <x v="3"/>
    <n v="116749"/>
  </r>
  <r>
    <x v="21"/>
    <s v="Astondoa power boats"/>
    <x v="4"/>
    <x v="44"/>
    <x v="920"/>
    <n v="4.5999999999999996"/>
    <x v="2"/>
    <x v="355"/>
    <n v="430000"/>
    <s v="Italy "/>
    <s v=" Anzio"/>
    <s v="High-Priced"/>
    <x v="3"/>
    <n v="116749"/>
  </r>
  <r>
    <x v="11"/>
    <s v="Riva power boats"/>
    <x v="4"/>
    <x v="37"/>
    <x v="950"/>
    <n v="4.72"/>
    <x v="2"/>
    <x v="328"/>
    <n v="430000"/>
    <s v="Germany "/>
    <s v=" PORTO PICCOLO"/>
    <s v="High-Priced"/>
    <x v="3"/>
    <n v="203469"/>
  </r>
  <r>
    <x v="21"/>
    <s v="Galeon power boats"/>
    <x v="15"/>
    <x v="1"/>
    <x v="929"/>
    <n v="3.9"/>
    <x v="2"/>
    <x v="456"/>
    <n v="425310"/>
    <s v="Germany "/>
    <s v=" Lake Constance "/>
    <s v="High-Priced"/>
    <x v="3"/>
    <n v="203469"/>
  </r>
  <r>
    <x v="21"/>
    <s v="Sunseeker power boats"/>
    <x v="4"/>
    <x v="44"/>
    <x v="951"/>
    <n v="4.29"/>
    <x v="2"/>
    <x v="1"/>
    <n v="425000"/>
    <s v="Italy "/>
    <s v=" Aprilia Marittima di Latisana (UD)"/>
    <s v="High-Priced"/>
    <x v="3"/>
    <n v="116749"/>
  </r>
  <r>
    <x v="11"/>
    <s v="Princess power boats"/>
    <x v="4"/>
    <x v="52"/>
    <x v="558"/>
    <n v="4.5"/>
    <x v="2"/>
    <x v="134"/>
    <n v="468180"/>
    <s v="Croatia (Hrvatska) "/>
    <s v=" Istria"/>
    <s v="High-Priced"/>
    <x v="3"/>
    <n v="62671"/>
  </r>
  <r>
    <x v="11"/>
    <s v="Sunseeker power boats"/>
    <x v="4"/>
    <x v="47"/>
    <x v="726"/>
    <n v="4.63"/>
    <x v="2"/>
    <x v="133"/>
    <n v="385000"/>
    <s v="Croatia (Hrvatska) "/>
    <s v=" Split"/>
    <s v="High-Priced"/>
    <x v="3"/>
    <n v="62671"/>
  </r>
  <r>
    <x v="5"/>
    <s v="De Antonio Yachts power boats"/>
    <x v="7"/>
    <x v="0"/>
    <x v="650"/>
    <n v="3.99"/>
    <x v="2"/>
    <x v="369"/>
    <n v="464599.8"/>
    <s v="Switzerland "/>
    <s v=" Lake Geneva "/>
    <s v="High-Priced"/>
    <x v="3"/>
    <n v="316879"/>
  </r>
  <r>
    <x v="19"/>
    <s v="Sealine power boats"/>
    <x v="4"/>
    <x v="26"/>
    <x v="905"/>
    <n v="4.87"/>
    <x v="2"/>
    <x v="204"/>
    <n v="420000"/>
    <s v="Croatia (Hrvatska) "/>
    <s v=" auf Anfrage / on request / Adria / Kroatien"/>
    <s v="High-Priced"/>
    <x v="3"/>
    <n v="62671"/>
  </r>
  <r>
    <x v="19"/>
    <s v="Burger power boats"/>
    <x v="4"/>
    <x v="22"/>
    <x v="837"/>
    <n v="5.94"/>
    <x v="1"/>
    <x v="180"/>
    <n v="420000"/>
    <s v="Italy "/>
    <s v=" Lazio "/>
    <s v="High-Priced"/>
    <x v="4"/>
    <n v="116749"/>
  </r>
  <r>
    <x v="19"/>
    <s v="Azimut power boats"/>
    <x v="4"/>
    <x v="44"/>
    <x v="952"/>
    <n v="4.62"/>
    <x v="2"/>
    <x v="48"/>
    <n v="420000"/>
    <s v="Greece "/>
    <s v=" Athens"/>
    <s v="High-Priced"/>
    <x v="3"/>
    <n v="4540"/>
  </r>
  <r>
    <x v="11"/>
    <s v="Atlantis power boats"/>
    <x v="4"/>
    <x v="47"/>
    <x v="697"/>
    <n v="4.5"/>
    <x v="2"/>
    <x v="457"/>
    <n v="420000"/>
    <s v="Malta "/>
    <s v=" Paceville"/>
    <s v="High-Priced"/>
    <x v="3"/>
    <n v="2266"/>
  </r>
  <r>
    <x v="19"/>
    <s v="Skagen power boats"/>
    <x v="4"/>
    <x v="52"/>
    <x v="953"/>
    <n v="4.75"/>
    <x v="2"/>
    <x v="120"/>
    <n v="420000"/>
    <s v="Italy "/>
    <s v=" Mar Tirreno"/>
    <s v="High-Priced"/>
    <x v="3"/>
    <n v="116749"/>
  </r>
  <r>
    <x v="11"/>
    <s v="Yaretti power boats"/>
    <x v="4"/>
    <x v="26"/>
    <x v="561"/>
    <n v="5"/>
    <x v="2"/>
    <x v="97"/>
    <n v="419000"/>
    <s v="Croatia (Hrvatska) "/>
    <s v=" Istra"/>
    <s v="High-Priced"/>
    <x v="4"/>
    <n v="62671"/>
  </r>
  <r>
    <x v="11"/>
    <s v="Canados power boats"/>
    <x v="4"/>
    <x v="45"/>
    <x v="587"/>
    <n v="4.2"/>
    <x v="2"/>
    <x v="322"/>
    <n v="419000"/>
    <s v="Spain "/>
    <s v=" Ibiza"/>
    <s v="High-Priced"/>
    <x v="3"/>
    <n v="60234"/>
  </r>
  <r>
    <x v="21"/>
    <s v="Marex power boats"/>
    <x v="15"/>
    <x v="0"/>
    <x v="407"/>
    <n v="3.45"/>
    <x v="2"/>
    <x v="458"/>
    <n v="417417"/>
    <s v="Switzerland "/>
    <s v=" VierwaldstÃƒÂ¤ttersee "/>
    <s v="High-Priced"/>
    <x v="1"/>
    <n v="316879"/>
  </r>
  <r>
    <x v="19"/>
    <s v="Sessa power boats"/>
    <x v="15"/>
    <x v="0"/>
    <x v="520"/>
    <n v="3.9"/>
    <x v="2"/>
    <x v="62"/>
    <n v="405000"/>
    <s v="Italy "/>
    <s v=" Toscana "/>
    <s v="High-Priced"/>
    <x v="3"/>
    <n v="116749"/>
  </r>
  <r>
    <x v="11"/>
    <s v="Greenline power boats"/>
    <x v="15"/>
    <x v="0"/>
    <x v="451"/>
    <n v="3.75"/>
    <x v="2"/>
    <x v="200"/>
    <n v="389870"/>
    <s v="Denmark "/>
    <s v=" Showroom Toldbodgade 94 Randers"/>
    <s v="High-Priced"/>
    <x v="1"/>
    <n v="10235"/>
  </r>
  <r>
    <x v="11"/>
    <s v="Marex power boats"/>
    <x v="4"/>
    <x v="1"/>
    <x v="660"/>
    <n v="3.59"/>
    <x v="2"/>
    <x v="406"/>
    <n v="389740"/>
    <s v="Denmark "/>
    <s v=" Kontakt os"/>
    <s v="High-Priced"/>
    <x v="1"/>
    <n v="10235"/>
  </r>
  <r>
    <x v="21"/>
    <s v="Princess power boats"/>
    <x v="15"/>
    <x v="44"/>
    <x v="643"/>
    <n v="4.47"/>
    <x v="2"/>
    <x v="3"/>
    <n v="389025"/>
    <s v="Denmark "/>
    <s v=" Frankrig"/>
    <s v="High-Priced"/>
    <x v="3"/>
    <n v="10235"/>
  </r>
  <r>
    <x v="19"/>
    <s v="Jeanneau power boats"/>
    <x v="4"/>
    <x v="27"/>
    <x v="954"/>
    <n v="4.3"/>
    <x v="2"/>
    <x v="270"/>
    <n v="400000"/>
    <s v="France "/>
    <s v=" CÃƒÂ´te d'Azur "/>
    <s v="High-Priced"/>
    <x v="3"/>
    <n v="79308"/>
  </r>
  <r>
    <x v="19"/>
    <s v="Ferretti power boats"/>
    <x v="2"/>
    <x v="43"/>
    <x v="840"/>
    <n v="5.25"/>
    <x v="2"/>
    <x v="168"/>
    <n v="400000"/>
    <s v="Italy "/>
    <s v=" Campania "/>
    <s v="High-Priced"/>
    <x v="3"/>
    <n v="116749"/>
  </r>
  <r>
    <x v="21"/>
    <s v="Rizzardi power boats"/>
    <x v="2"/>
    <x v="17"/>
    <x v="528"/>
    <n v="4.4000000000000004"/>
    <x v="2"/>
    <x v="246"/>
    <n v="400000"/>
    <s v="Italy "/>
    <s v=" Campania "/>
    <s v="High-Priced"/>
    <x v="3"/>
    <n v="116749"/>
  </r>
  <r>
    <x v="11"/>
    <s v="Marine Projects power boats"/>
    <x v="2"/>
    <x v="19"/>
    <x v="955"/>
    <n v="5.08"/>
    <x v="2"/>
    <x v="298"/>
    <n v="400000"/>
    <s v="Estonia "/>
    <s v=" Ostsee "/>
    <s v="High-Priced"/>
    <x v="4"/>
    <n v="489"/>
  </r>
  <r>
    <x v="11"/>
    <s v="Elling power boats"/>
    <x v="4"/>
    <x v="41"/>
    <x v="280"/>
    <n v="4.25"/>
    <x v="2"/>
    <x v="62"/>
    <n v="399990"/>
    <s v="Germany "/>
    <s v=" Schleswig-Holstein "/>
    <s v="High-Priced"/>
    <x v="3"/>
    <n v="203469"/>
  </r>
  <r>
    <x v="11"/>
    <s v="Absolute power boats"/>
    <x v="4"/>
    <x v="44"/>
    <x v="575"/>
    <n v="4.66"/>
    <x v="2"/>
    <x v="200"/>
    <n v="399900"/>
    <s v="Croatia (Hrvatska) "/>
    <s v=" BOOTE RIEDL NOVIGRAD"/>
    <s v="High-Priced"/>
    <x v="3"/>
    <n v="62671"/>
  </r>
  <r>
    <x v="19"/>
    <s v="Seaway power boats"/>
    <x v="4"/>
    <x v="17"/>
    <x v="528"/>
    <n v="4"/>
    <x v="2"/>
    <x v="186"/>
    <n v="399500"/>
    <s v="Croatia (Hrvatska) "/>
    <s v=" Istra"/>
    <s v="High-Priced"/>
    <x v="3"/>
    <n v="62671"/>
  </r>
  <r>
    <x v="11"/>
    <s v="Sealine power boats"/>
    <x v="2"/>
    <x v="57"/>
    <x v="585"/>
    <n v="4.4800000000000004"/>
    <x v="2"/>
    <x v="216"/>
    <n v="399500"/>
    <s v="Greece "/>
    <s v=" onbekend"/>
    <s v="High-Priced"/>
    <x v="3"/>
    <n v="4540"/>
  </r>
  <r>
    <x v="55"/>
    <s v="PR Marine power boats"/>
    <x v="4"/>
    <x v="24"/>
    <x v="956"/>
    <n v="5.8"/>
    <x v="2"/>
    <x v="182"/>
    <n v="399000"/>
    <s v="Italy "/>
    <s v=" Adria (IT) "/>
    <s v="High-Priced"/>
    <x v="4"/>
    <n v="116749"/>
  </r>
  <r>
    <x v="11"/>
    <s v="Pershing power boats"/>
    <x v="4"/>
    <x v="44"/>
    <x v="618"/>
    <n v="4.38"/>
    <x v="2"/>
    <x v="10"/>
    <n v="399000"/>
    <s v="Croatia (Hrvatska) "/>
    <s v=" INFO BOOTE RIEDL DUBROVNIK"/>
    <s v="High-Priced"/>
    <x v="3"/>
    <n v="62671"/>
  </r>
  <r>
    <x v="21"/>
    <s v="Princess power boats"/>
    <x v="4"/>
    <x v="37"/>
    <x v="904"/>
    <n v="5.08"/>
    <x v="2"/>
    <x v="44"/>
    <n v="399000"/>
    <s v="Croatia (Hrvatska) "/>
    <s v=" NOVIGRAD"/>
    <s v="High-Priced"/>
    <x v="4"/>
    <n v="62671"/>
  </r>
  <r>
    <x v="19"/>
    <s v="Dalla Pieta power boats"/>
    <x v="4"/>
    <x v="26"/>
    <x v="470"/>
    <n v="4"/>
    <x v="2"/>
    <x v="27"/>
    <n v="399000"/>
    <s v="Croatia (Hrvatska) "/>
    <s v=" Istra"/>
    <s v="High-Priced"/>
    <x v="3"/>
    <n v="62671"/>
  </r>
  <r>
    <x v="2"/>
    <s v="Alfamarine power boats"/>
    <x v="4"/>
    <x v="47"/>
    <x v="936"/>
    <n v="4.5999999999999996"/>
    <x v="2"/>
    <x v="7"/>
    <n v="399000"/>
    <s v="Italy "/>
    <s v=" Toscana "/>
    <s v="High-Priced"/>
    <x v="3"/>
    <n v="116749"/>
  </r>
  <r>
    <x v="19"/>
    <s v="Azimut power boats"/>
    <x v="4"/>
    <x v="57"/>
    <x v="388"/>
    <n v="4.8"/>
    <x v="3"/>
    <x v="18"/>
    <n v="399000"/>
    <s v="Poland "/>
    <s v=" NIEPORET, Pologne"/>
    <s v="High-Priced"/>
    <x v="3"/>
    <n v="5204"/>
  </r>
  <r>
    <x v="19"/>
    <s v="Jeanneau power boats"/>
    <x v="4"/>
    <x v="8"/>
    <x v="957"/>
    <n v="4.13"/>
    <x v="3"/>
    <x v="1"/>
    <n v="399000"/>
    <s v="France "/>
    <s v=" CAP D'AGDE, CAP D'AGDE"/>
    <s v="High-Priced"/>
    <x v="3"/>
    <n v="79308"/>
  </r>
  <r>
    <x v="11"/>
    <s v="Brabus power boats"/>
    <x v="3"/>
    <x v="1"/>
    <x v="352"/>
    <n v="3.08"/>
    <x v="2"/>
    <x v="221"/>
    <n v="399000"/>
    <s v="France "/>
    <s v=" South of France"/>
    <s v="High-Priced"/>
    <x v="1"/>
    <n v="79308"/>
  </r>
  <r>
    <x v="19"/>
    <s v="Prestige Yachts power boats"/>
    <x v="4"/>
    <x v="41"/>
    <x v="539"/>
    <n v="4.25"/>
    <x v="3"/>
    <x v="264"/>
    <n v="398000"/>
    <s v="France "/>
    <s v=" Cavalaire, Cavalaire"/>
    <s v="High-Priced"/>
    <x v="3"/>
    <n v="79308"/>
  </r>
  <r>
    <x v="10"/>
    <s v="Grand Banks power boats"/>
    <x v="2"/>
    <x v="37"/>
    <x v="294"/>
    <n v="4"/>
    <x v="2"/>
    <x v="296"/>
    <n v="398000"/>
    <s v="Netherlands "/>
    <s v=" In verkoophaven"/>
    <s v="High-Priced"/>
    <x v="3"/>
    <n v="50666"/>
  </r>
  <r>
    <x v="2"/>
    <s v="SAY power boats"/>
    <x v="14"/>
    <x v="1"/>
    <x v="489"/>
    <n v="2.78"/>
    <x v="8"/>
    <x v="440"/>
    <n v="438600"/>
    <s v="Switzerland "/>
    <s v=" Lake of Zurich "/>
    <s v="High-Priced"/>
    <x v="1"/>
    <n v="316879"/>
  </r>
  <r>
    <x v="10"/>
    <s v="Smelne power boats"/>
    <x v="2"/>
    <x v="28"/>
    <x v="597"/>
    <n v="4.42"/>
    <x v="5"/>
    <x v="122"/>
    <n v="397500"/>
    <s v="Netherlands "/>
    <s v=" In verkoophaven"/>
    <s v="High-Priced"/>
    <x v="3"/>
    <n v="50666"/>
  </r>
  <r>
    <x v="10"/>
    <s v="Integrity power boats"/>
    <x v="4"/>
    <x v="48"/>
    <x v="531"/>
    <n v="4.3499999999999996"/>
    <x v="2"/>
    <x v="113"/>
    <n v="397500"/>
    <s v="Germany "/>
    <s v=" Rostock"/>
    <s v="High-Priced"/>
    <x v="3"/>
    <n v="203469"/>
  </r>
  <r>
    <x v="19"/>
    <s v="Jeanneau power boats"/>
    <x v="4"/>
    <x v="8"/>
    <x v="957"/>
    <n v="4.13"/>
    <x v="3"/>
    <x v="362"/>
    <n v="397000"/>
    <s v="France "/>
    <s v=" LA GRANDE MOTTE, France"/>
    <s v="High-Priced"/>
    <x v="3"/>
    <n v="79308"/>
  </r>
  <r>
    <x v="21"/>
    <s v="Jeanneau power boats"/>
    <x v="4"/>
    <x v="27"/>
    <x v="511"/>
    <n v="4.13"/>
    <x v="3"/>
    <x v="313"/>
    <n v="395000"/>
    <s v="France "/>
    <s v=" SAINT CAST LE GUILDO, France"/>
    <s v="High-Priced"/>
    <x v="3"/>
    <n v="79308"/>
  </r>
  <r>
    <x v="11"/>
    <s v="Riva power boats"/>
    <x v="4"/>
    <x v="43"/>
    <x v="958"/>
    <n v="4.75"/>
    <x v="2"/>
    <x v="19"/>
    <n v="395000"/>
    <s v="France "/>
    <s v=" Antibes"/>
    <s v="High-Priced"/>
    <x v="3"/>
    <n v="79308"/>
  </r>
  <r>
    <x v="11"/>
    <s v="Sanlorenzo power boats"/>
    <x v="4"/>
    <x v="9"/>
    <x v="857"/>
    <n v="6.08"/>
    <x v="2"/>
    <x v="119"/>
    <n v="395000"/>
    <s v="Croatia (Hrvatska) "/>
    <s v=" Rovinj"/>
    <s v="High-Priced"/>
    <x v="4"/>
    <n v="62671"/>
  </r>
  <r>
    <x v="11"/>
    <s v="Sunseeker power boats"/>
    <x v="4"/>
    <x v="52"/>
    <x v="551"/>
    <n v="1.4"/>
    <x v="2"/>
    <x v="314"/>
    <n v="395000"/>
    <s v="Spain "/>
    <s v=" Mallorca "/>
    <s v="High-Priced"/>
    <x v="3"/>
    <n v="60234"/>
  </r>
  <r>
    <x v="11"/>
    <s v="Sunseeker power boats"/>
    <x v="2"/>
    <x v="20"/>
    <x v="874"/>
    <n v="5.2"/>
    <x v="2"/>
    <x v="0"/>
    <n v="395000"/>
    <s v="Croatia (Hrvatska) "/>
    <s v=" Trogir, (CRO)"/>
    <s v="High-Priced"/>
    <x v="4"/>
    <n v="62671"/>
  </r>
  <r>
    <x v="19"/>
    <s v="Sunseeker power boats"/>
    <x v="4"/>
    <x v="26"/>
    <x v="959"/>
    <n v="16"/>
    <x v="2"/>
    <x v="194"/>
    <n v="395000"/>
    <s v="Malta "/>
    <s v=" San ?iljan"/>
    <s v="High-Priced"/>
    <x v="4"/>
    <n v="2266"/>
  </r>
  <r>
    <x v="11"/>
    <s v="Sunseeker power boats"/>
    <x v="4"/>
    <x v="28"/>
    <x v="456"/>
    <n v="4.29"/>
    <x v="2"/>
    <x v="347"/>
    <n v="395000"/>
    <s v="Turkey "/>
    <s v=" Gocek"/>
    <s v="High-Priced"/>
    <x v="3"/>
    <n v="3229"/>
  </r>
  <r>
    <x v="11"/>
    <s v="Invictus power boats"/>
    <x v="15"/>
    <x v="0"/>
    <x v="253"/>
    <n v="3.5"/>
    <x v="2"/>
    <x v="256"/>
    <n v="389000"/>
    <s v="Germany "/>
    <s v=" Lake Constance "/>
    <s v="High-Priced"/>
    <x v="1"/>
    <n v="203469"/>
  </r>
  <r>
    <x v="21"/>
    <s v="Jeanneau power boats"/>
    <x v="4"/>
    <x v="45"/>
    <x v="645"/>
    <n v="4.0999999999999996"/>
    <x v="3"/>
    <x v="341"/>
    <n v="389000"/>
    <s v="France "/>
    <s v=" Matignon, France"/>
    <s v="High-Priced"/>
    <x v="3"/>
    <n v="79308"/>
  </r>
  <r>
    <x v="21"/>
    <s v="Jeanneau power boats"/>
    <x v="15"/>
    <x v="0"/>
    <x v="498"/>
    <n v="3.59"/>
    <x v="3"/>
    <x v="237"/>
    <n v="389000"/>
    <s v="France "/>
    <s v=" CANET EN ROUSSILLON, CANET EN ROUSSILLON"/>
    <s v="High-Priced"/>
    <x v="1"/>
    <n v="79308"/>
  </r>
  <r>
    <x v="10"/>
    <s v="Altena power boats"/>
    <x v="2"/>
    <x v="42"/>
    <x v="507"/>
    <n v="4.8499999999999996"/>
    <x v="5"/>
    <x v="18"/>
    <n v="389000"/>
    <s v="Netherlands "/>
    <s v=" In verkoophaven"/>
    <s v="High-Priced"/>
    <x v="3"/>
    <n v="50666"/>
  </r>
  <r>
    <x v="11"/>
    <s v="Prestige Yachts power boats"/>
    <x v="2"/>
    <x v="41"/>
    <x v="539"/>
    <n v="4.3"/>
    <x v="2"/>
    <x v="97"/>
    <n v="389000"/>
    <s v="Netherlands "/>
    <s v=" Stevensweert (NL)"/>
    <s v="High-Priced"/>
    <x v="3"/>
    <n v="50666"/>
  </r>
  <r>
    <x v="11"/>
    <s v="Astondoa power boats"/>
    <x v="4"/>
    <x v="20"/>
    <x v="800"/>
    <n v="5.72"/>
    <x v="2"/>
    <x v="257"/>
    <n v="389000"/>
    <s v="Italy "/>
    <s v=" Sardegna "/>
    <s v="High-Priced"/>
    <x v="4"/>
    <n v="116749"/>
  </r>
  <r>
    <x v="11"/>
    <s v="Jeanneau power boats"/>
    <x v="4"/>
    <x v="57"/>
    <x v="539"/>
    <n v="4.3"/>
    <x v="2"/>
    <x v="274"/>
    <n v="389000"/>
    <s v="Germany "/>
    <s v=" Ostsee "/>
    <s v="High-Priced"/>
    <x v="3"/>
    <n v="203469"/>
  </r>
  <r>
    <x v="11"/>
    <s v="Nimbus power boats"/>
    <x v="4"/>
    <x v="1"/>
    <x v="485"/>
    <n v="3.5"/>
    <x v="2"/>
    <x v="4"/>
    <n v="389000"/>
    <s v="Netherlands "/>
    <s v=" Flevoland "/>
    <s v="High-Priced"/>
    <x v="1"/>
    <n v="50666"/>
  </r>
  <r>
    <x v="19"/>
    <s v="Astondoa power boats"/>
    <x v="15"/>
    <x v="28"/>
    <x v="960"/>
    <n v="4.1100000000000003"/>
    <x v="2"/>
    <x v="3"/>
    <n v="375375"/>
    <s v="Denmark "/>
    <s v=" Frankrig"/>
    <s v="High-Priced"/>
    <x v="3"/>
    <n v="10235"/>
  </r>
  <r>
    <x v="11"/>
    <s v="Fairline power boats"/>
    <x v="4"/>
    <x v="52"/>
    <x v="629"/>
    <n v="4.25"/>
    <x v="2"/>
    <x v="225"/>
    <n v="388000"/>
    <s v="Croatia (Hrvatska) "/>
    <s v=" NÃƒÂ„HE SPLIT - BOOTE RIEDL"/>
    <s v="High-Priced"/>
    <x v="3"/>
    <n v="62671"/>
  </r>
  <r>
    <x v="54"/>
    <s v="Fountaine Pajot power boats"/>
    <x v="15"/>
    <x v="45"/>
    <x v="257"/>
    <n v="5"/>
    <x v="2"/>
    <x v="26"/>
    <n v="388000"/>
    <s v="Switzerland "/>
    <s v=" Lago Maggiore "/>
    <s v="High-Priced"/>
    <x v="1"/>
    <n v="316879"/>
  </r>
  <r>
    <x v="10"/>
    <s v="BÃƒÂ©nÃƒÂ©teau power boats"/>
    <x v="15"/>
    <x v="1"/>
    <x v="257"/>
    <n v="3.96"/>
    <x v="3"/>
    <x v="296"/>
    <n v="387000"/>
    <s v="Belgium "/>
    <s v=" Nieuport, Belgique"/>
    <s v="High-Priced"/>
    <x v="1"/>
    <n v="7904"/>
  </r>
  <r>
    <x v="21"/>
    <s v="Marex power boats"/>
    <x v="15"/>
    <x v="0"/>
    <x v="660"/>
    <n v="3.49"/>
    <x v="2"/>
    <x v="339"/>
    <n v="385380"/>
    <s v="Switzerland "/>
    <s v=" Stansstad"/>
    <s v="High-Priced"/>
    <x v="1"/>
    <n v="316879"/>
  </r>
  <r>
    <x v="10"/>
    <s v="Linssen power boats"/>
    <x v="4"/>
    <x v="17"/>
    <x v="961"/>
    <n v="4.2"/>
    <x v="5"/>
    <x v="109"/>
    <n v="385000"/>
    <s v="Netherlands "/>
    <s v=" In verkoophaven"/>
    <s v="High-Priced"/>
    <x v="3"/>
    <n v="50666"/>
  </r>
  <r>
    <x v="11"/>
    <s v="Fairline power boats"/>
    <x v="4"/>
    <x v="44"/>
    <x v="328"/>
    <n v="4"/>
    <x v="2"/>
    <x v="110"/>
    <n v="385000"/>
    <s v="Croatia (Hrvatska) "/>
    <s v=" Dalmatia"/>
    <s v="High-Priced"/>
    <x v="3"/>
    <n v="62671"/>
  </r>
  <r>
    <x v="19"/>
    <s v="Princess power boats"/>
    <x v="4"/>
    <x v="23"/>
    <x v="962"/>
    <n v="4.8499999999999996"/>
    <x v="2"/>
    <x v="153"/>
    <n v="385000"/>
    <s v="Portugal "/>
    <s v=" Lisbon"/>
    <s v="High-Priced"/>
    <x v="3"/>
    <n v="13337"/>
  </r>
  <r>
    <x v="11"/>
    <s v="Sealine power boats"/>
    <x v="4"/>
    <x v="28"/>
    <x v="404"/>
    <n v="4.4800000000000004"/>
    <x v="2"/>
    <x v="101"/>
    <n v="385000"/>
    <s v="Germany "/>
    <s v=" N.-Deutschland"/>
    <s v="High-Priced"/>
    <x v="3"/>
    <n v="203469"/>
  </r>
  <r>
    <x v="11"/>
    <s v="Princess power boats"/>
    <x v="2"/>
    <x v="3"/>
    <x v="904"/>
    <n v="5.08"/>
    <x v="2"/>
    <x v="128"/>
    <n v="379000"/>
    <s v="Greece "/>
    <s v=" Griechenland"/>
    <s v="High-Priced"/>
    <x v="4"/>
    <n v="4540"/>
  </r>
  <r>
    <x v="48"/>
    <s v="Overblue power boats"/>
    <x v="4"/>
    <x v="27"/>
    <x v="388"/>
    <n v="4.2"/>
    <x v="3"/>
    <x v="4"/>
    <n v="379000"/>
    <s v="France "/>
    <s v=" MARTIGUES, MARTIGUES"/>
    <s v="High-Priced"/>
    <x v="3"/>
    <n v="79308"/>
  </r>
  <r>
    <x v="10"/>
    <s v="Integrity power boats"/>
    <x v="4"/>
    <x v="0"/>
    <x v="47"/>
    <n v="3.96"/>
    <x v="2"/>
    <x v="19"/>
    <n v="379000"/>
    <s v="Germany "/>
    <s v=" Rostock"/>
    <s v="High-Priced"/>
    <x v="1"/>
    <n v="203469"/>
  </r>
  <r>
    <x v="19"/>
    <s v="Integrity power boats"/>
    <x v="4"/>
    <x v="0"/>
    <x v="201"/>
    <n v="4.1100000000000003"/>
    <x v="2"/>
    <x v="343"/>
    <n v="379000"/>
    <s v="Germany "/>
    <s v=" Rostock"/>
    <s v="High-Priced"/>
    <x v="1"/>
    <n v="203469"/>
  </r>
  <r>
    <x v="19"/>
    <s v="Azimut power boats"/>
    <x v="4"/>
    <x v="23"/>
    <x v="963"/>
    <n v="4.75"/>
    <x v="2"/>
    <x v="101"/>
    <n v="379000"/>
    <s v="Croatia (Hrvatska) "/>
    <s v=" INFO BOOTE RIEDL NOVIGRAD"/>
    <s v="High-Priced"/>
    <x v="3"/>
    <n v="62671"/>
  </r>
  <r>
    <x v="10"/>
    <s v="Treffer power boats"/>
    <x v="2"/>
    <x v="1"/>
    <x v="645"/>
    <n v="4.3499999999999996"/>
    <x v="5"/>
    <x v="231"/>
    <n v="379000"/>
    <s v="Netherlands "/>
    <s v=" onbekend"/>
    <s v="High-Priced"/>
    <x v="3"/>
    <n v="50666"/>
  </r>
  <r>
    <x v="11"/>
    <s v="Jeanneau power boats"/>
    <x v="5"/>
    <x v="0"/>
    <x v="423"/>
    <n v="3.57"/>
    <x v="2"/>
    <x v="246"/>
    <n v="379000"/>
    <s v="Germany "/>
    <s v=" BÃƒÂ¶nningstedt"/>
    <s v="High-Priced"/>
    <x v="1"/>
    <n v="203469"/>
  </r>
  <r>
    <x v="54"/>
    <s v="Leopard power boats"/>
    <x v="4"/>
    <x v="27"/>
    <x v="384"/>
    <n v="6.72"/>
    <x v="2"/>
    <x v="287"/>
    <n v="379000"/>
    <s v="Seychelles "/>
    <s v=" MahÃƒÂ©"/>
    <s v="High-Priced"/>
    <x v="3"/>
    <n v="88"/>
  </r>
  <r>
    <x v="11"/>
    <s v="Cranchi power boats"/>
    <x v="15"/>
    <x v="1"/>
    <x v="201"/>
    <n v="3.53"/>
    <x v="2"/>
    <x v="168"/>
    <n v="378609"/>
    <s v="Netherlands "/>
    <s v=" onbekend"/>
    <s v="High-Priced"/>
    <x v="1"/>
    <n v="50666"/>
  </r>
  <r>
    <x v="21"/>
    <s v="Sunseeker power boats"/>
    <x v="4"/>
    <x v="52"/>
    <x v="621"/>
    <n v="4.5999999999999996"/>
    <x v="2"/>
    <x v="225"/>
    <n v="375000"/>
    <s v="Spain "/>
    <s v=" Roses"/>
    <s v="High-Priced"/>
    <x v="3"/>
    <n v="60234"/>
  </r>
  <r>
    <x v="19"/>
    <s v="Jeanneau power boats"/>
    <x v="15"/>
    <x v="1"/>
    <x v="555"/>
    <n v="3.84"/>
    <x v="2"/>
    <x v="96"/>
    <n v="375000"/>
    <s v="Germany "/>
    <s v=" Berlin "/>
    <s v="High-Priced"/>
    <x v="1"/>
    <n v="203469"/>
  </r>
  <r>
    <x v="19"/>
    <s v="Azimut power boats"/>
    <x v="4"/>
    <x v="43"/>
    <x v="948"/>
    <n v="5.27"/>
    <x v="3"/>
    <x v="350"/>
    <n v="375000"/>
    <s v="Spain "/>
    <s v=" Mallorca "/>
    <s v="High-Priced"/>
    <x v="4"/>
    <n v="60234"/>
  </r>
  <r>
    <x v="11"/>
    <s v="Nimbus power boats"/>
    <x v="4"/>
    <x v="1"/>
    <x v="485"/>
    <n v="3.45"/>
    <x v="2"/>
    <x v="160"/>
    <n v="375000"/>
    <s v="Germany "/>
    <s v=" LÃƒÂ¼becker Bucht "/>
    <s v="High-Priced"/>
    <x v="1"/>
    <n v="203469"/>
  </r>
  <r>
    <x v="44"/>
    <s v="Sunseeker power boats"/>
    <x v="4"/>
    <x v="26"/>
    <x v="389"/>
    <n v="4.6500000000000004"/>
    <x v="2"/>
    <x v="283"/>
    <n v="375000"/>
    <s v="Germany "/>
    <s v=" Kroatien "/>
    <s v="High-Priced"/>
    <x v="3"/>
    <n v="203469"/>
  </r>
  <r>
    <x v="19"/>
    <s v="Sunseeker power boats"/>
    <x v="4"/>
    <x v="26"/>
    <x v="389"/>
    <n v="4.63"/>
    <x v="2"/>
    <x v="73"/>
    <n v="375000"/>
    <s v="Croatia (Hrvatska) "/>
    <s v=" Punat "/>
    <s v="High-Priced"/>
    <x v="3"/>
    <n v="62671"/>
  </r>
  <r>
    <x v="10"/>
    <s v="Selene power boats"/>
    <x v="4"/>
    <x v="44"/>
    <x v="413"/>
    <n v="4.7699999999999996"/>
    <x v="2"/>
    <x v="171"/>
    <n v="375000"/>
    <s v="Morocco "/>
    <s v=" Ceuta "/>
    <s v="High-Priced"/>
    <x v="3"/>
    <n v="135"/>
  </r>
  <r>
    <x v="11"/>
    <s v="Windy power boats"/>
    <x v="4"/>
    <x v="26"/>
    <x v="942"/>
    <n v="4.54"/>
    <x v="2"/>
    <x v="4"/>
    <n v="370000"/>
    <s v="Greece "/>
    <s v=" ."/>
    <s v="High-Priced"/>
    <x v="3"/>
    <n v="4540"/>
  </r>
  <r>
    <x v="22"/>
    <s v="Magnum power boats"/>
    <x v="4"/>
    <x v="19"/>
    <x v="542"/>
    <n v="4.8"/>
    <x v="2"/>
    <x v="223"/>
    <n v="370000"/>
    <s v="Greece "/>
    <s v=" Lavrion"/>
    <s v="High-Priced"/>
    <x v="3"/>
    <n v="4540"/>
  </r>
  <r>
    <x v="4"/>
    <s v="Jeanneau power boats"/>
    <x v="15"/>
    <x v="0"/>
    <x v="498"/>
    <n v="3.59"/>
    <x v="2"/>
    <x v="95"/>
    <n v="369900"/>
    <s v="Germany "/>
    <s v=" Bayern "/>
    <s v="High-Priced"/>
    <x v="1"/>
    <n v="203469"/>
  </r>
  <r>
    <x v="21"/>
    <s v="Greenline power boats"/>
    <x v="5"/>
    <x v="0"/>
    <x v="407"/>
    <n v="4.25"/>
    <x v="2"/>
    <x v="287"/>
    <n v="357459.44"/>
    <s v="Denmark "/>
    <s v=" ab vÃƒÂ¦rft"/>
    <s v="High-Priced"/>
    <x v="1"/>
    <n v="10235"/>
  </r>
  <r>
    <x v="11"/>
    <s v="Fairline power boats"/>
    <x v="2"/>
    <x v="32"/>
    <x v="882"/>
    <n v="5.28"/>
    <x v="2"/>
    <x v="8"/>
    <n v="369000"/>
    <s v="France "/>
    <s v=" Francia Mediterraneo"/>
    <s v="High-Priced"/>
    <x v="3"/>
    <n v="79308"/>
  </r>
  <r>
    <x v="21"/>
    <s v="Prestige Yachts power boats"/>
    <x v="2"/>
    <x v="57"/>
    <x v="548"/>
    <n v="4.5"/>
    <x v="2"/>
    <x v="314"/>
    <n v="369000"/>
    <s v="Croatia (Hrvatska) "/>
    <s v=" Dubrovnik, (CRO)"/>
    <s v="High-Priced"/>
    <x v="3"/>
    <n v="62671"/>
  </r>
  <r>
    <x v="10"/>
    <s v="BÃƒÂ©nÃƒÂ©teau power boats"/>
    <x v="4"/>
    <x v="45"/>
    <x v="597"/>
    <n v="4.25"/>
    <x v="3"/>
    <x v="120"/>
    <n v="369000"/>
    <s v="France "/>
    <s v=" PORT LEUCATE, France"/>
    <s v="High-Priced"/>
    <x v="3"/>
    <n v="79308"/>
  </r>
  <r>
    <x v="11"/>
    <s v="Four Winns power boats"/>
    <x v="5"/>
    <x v="0"/>
    <x v="257"/>
    <n v="3.9"/>
    <x v="2"/>
    <x v="109"/>
    <n v="369000"/>
    <s v="Spain "/>
    <s v=" Baleares "/>
    <s v="High-Priced"/>
    <x v="1"/>
    <n v="60234"/>
  </r>
  <r>
    <x v="19"/>
    <s v="Galeon power boats"/>
    <x v="4"/>
    <x v="47"/>
    <x v="528"/>
    <n v="4.78"/>
    <x v="2"/>
    <x v="332"/>
    <n v="369000"/>
    <s v="Spain "/>
    <s v=" Mallorca "/>
    <s v="High-Priced"/>
    <x v="3"/>
    <n v="60234"/>
  </r>
  <r>
    <x v="19"/>
    <s v="Galeon power boats"/>
    <x v="4"/>
    <x v="47"/>
    <x v="964"/>
    <n v="4.78"/>
    <x v="2"/>
    <x v="0"/>
    <n v="369000"/>
    <s v="Spain "/>
    <s v=" Mallorca "/>
    <s v="High-Priced"/>
    <x v="3"/>
    <n v="60234"/>
  </r>
  <r>
    <x v="11"/>
    <s v="Linssen power boats"/>
    <x v="4"/>
    <x v="57"/>
    <x v="596"/>
    <n v="4.3499999999999996"/>
    <x v="5"/>
    <x v="459"/>
    <n v="369000"/>
    <s v="Germany "/>
    <s v=" Berlin "/>
    <s v="High-Priced"/>
    <x v="3"/>
    <n v="203469"/>
  </r>
  <r>
    <x v="10"/>
    <s v="Linssen power boats"/>
    <x v="2"/>
    <x v="28"/>
    <x v="596"/>
    <n v="4.3499999999999996"/>
    <x v="5"/>
    <x v="307"/>
    <n v="368750"/>
    <s v="Netherlands "/>
    <s v=" Bestboats Roermond"/>
    <s v="High-Priced"/>
    <x v="3"/>
    <n v="50666"/>
  </r>
  <r>
    <x v="11"/>
    <s v="Cantieri Estensi power boats"/>
    <x v="4"/>
    <x v="52"/>
    <x v="558"/>
    <n v="4.8"/>
    <x v="2"/>
    <x v="264"/>
    <n v="368000"/>
    <s v="Italy "/>
    <s v=" Mar Tirreno"/>
    <s v="High-Priced"/>
    <x v="3"/>
    <n v="116749"/>
  </r>
  <r>
    <x v="19"/>
    <s v="Sunseeker power boats"/>
    <x v="4"/>
    <x v="23"/>
    <x v="551"/>
    <n v="4.63"/>
    <x v="2"/>
    <x v="181"/>
    <n v="335000"/>
    <s v="United Kingdom "/>
    <s v=" Torquay"/>
    <s v="High-Priced"/>
    <x v="3"/>
    <n v="12005"/>
  </r>
  <r>
    <x v="54"/>
    <s v="Lagoon power boats"/>
    <x v="4"/>
    <x v="57"/>
    <x v="386"/>
    <n v="7.62"/>
    <x v="2"/>
    <x v="307"/>
    <n v="367000"/>
    <s v="Croatia (Hrvatska) "/>
    <s v=" Split"/>
    <s v="High-Priced"/>
    <x v="3"/>
    <n v="62671"/>
  </r>
  <r>
    <x v="10"/>
    <s v="Linssen power boats"/>
    <x v="2"/>
    <x v="48"/>
    <x v="353"/>
    <n v="4.3"/>
    <x v="5"/>
    <x v="213"/>
    <n v="365000"/>
    <s v="Netherlands "/>
    <s v=" In verkoophaven"/>
    <s v="High-Priced"/>
    <x v="3"/>
    <n v="50666"/>
  </r>
  <r>
    <x v="10"/>
    <s v="Linssen power boats"/>
    <x v="4"/>
    <x v="46"/>
    <x v="386"/>
    <n v="4.3"/>
    <x v="2"/>
    <x v="3"/>
    <n v="365000"/>
    <s v="Germany "/>
    <s v=" Informationen BCM-Yachtsales"/>
    <s v="High-Priced"/>
    <x v="3"/>
    <n v="203469"/>
  </r>
  <r>
    <x v="11"/>
    <s v="Atlantis power boats"/>
    <x v="4"/>
    <x v="44"/>
    <x v="623"/>
    <n v="4.3600000000000003"/>
    <x v="2"/>
    <x v="1"/>
    <n v="365000"/>
    <s v="Portugal "/>
    <s v=" Vilamoura"/>
    <s v="High-Priced"/>
    <x v="3"/>
    <n v="13337"/>
  </r>
  <r>
    <x v="19"/>
    <s v="Azimut power boats"/>
    <x v="4"/>
    <x v="26"/>
    <x v="963"/>
    <n v="4.75"/>
    <x v="2"/>
    <x v="303"/>
    <n v="365000"/>
    <s v="Montenegro "/>
    <s v=" Bar"/>
    <s v="High-Priced"/>
    <x v="3"/>
    <n v="834"/>
  </r>
  <r>
    <x v="10"/>
    <s v="BÃƒÂ©nÃƒÂ©teau power boats"/>
    <x v="4"/>
    <x v="45"/>
    <x v="597"/>
    <n v="4.25"/>
    <x v="3"/>
    <x v="32"/>
    <n v="365000"/>
    <s v="France "/>
    <s v=" MONACO, France"/>
    <s v="High-Priced"/>
    <x v="3"/>
    <n v="79308"/>
  </r>
  <r>
    <x v="21"/>
    <s v="Sealine power boats"/>
    <x v="15"/>
    <x v="61"/>
    <x v="965"/>
    <n v="3.5"/>
    <x v="2"/>
    <x v="199"/>
    <n v="364570"/>
    <s v="Switzerland "/>
    <s v=" VierwaldstÃƒÂ¤ttersee "/>
    <s v="High-Priced"/>
    <x v="1"/>
    <n v="316879"/>
  </r>
  <r>
    <x v="26"/>
    <s v="Riva power boats"/>
    <x v="4"/>
    <x v="44"/>
    <x v="225"/>
    <n v="2.8"/>
    <x v="2"/>
    <x v="166"/>
    <n v="397800"/>
    <s v="Switzerland "/>
    <s v=" Lake Geneva "/>
    <s v="High-Priced"/>
    <x v="1"/>
    <n v="316879"/>
  </r>
  <r>
    <x v="11"/>
    <s v="Sealine power boats"/>
    <x v="2"/>
    <x v="28"/>
    <x v="966"/>
    <n v="4.6100000000000003"/>
    <x v="2"/>
    <x v="298"/>
    <n v="360000"/>
    <s v="Croatia (Hrvatska) "/>
    <s v=" Split, (CRO)"/>
    <s v="High-Priced"/>
    <x v="3"/>
    <n v="62671"/>
  </r>
  <r>
    <x v="19"/>
    <s v="Sessa power boats"/>
    <x v="4"/>
    <x v="8"/>
    <x v="967"/>
    <n v="3.9"/>
    <x v="2"/>
    <x v="10"/>
    <n v="359000"/>
    <s v="Croatia (Hrvatska) "/>
    <s v=" Split"/>
    <s v="High-Priced"/>
    <x v="1"/>
    <n v="62671"/>
  </r>
  <r>
    <x v="21"/>
    <s v="Fairline power boats"/>
    <x v="4"/>
    <x v="23"/>
    <x v="968"/>
    <n v="4.75"/>
    <x v="2"/>
    <x v="214"/>
    <n v="359000"/>
    <s v="Germany "/>
    <s v=" LÃƒÂ¼becker Bucht "/>
    <s v="High-Priced"/>
    <x v="3"/>
    <n v="203469"/>
  </r>
  <r>
    <x v="21"/>
    <s v="Jeanneau power boats"/>
    <x v="4"/>
    <x v="45"/>
    <x v="645"/>
    <n v="4.0999999999999996"/>
    <x v="3"/>
    <x v="54"/>
    <n v="358000"/>
    <s v="France "/>
    <s v=" Granville, Granville"/>
    <s v="High-Priced"/>
    <x v="3"/>
    <n v="79308"/>
  </r>
  <r>
    <x v="2"/>
    <s v="Windy power boats"/>
    <x v="5"/>
    <x v="1"/>
    <x v="292"/>
    <n v="2.94"/>
    <x v="2"/>
    <x v="83"/>
    <n v="393720"/>
    <s v="Switzerland "/>
    <s v=" Lago Maggiore "/>
    <s v="High-Priced"/>
    <x v="1"/>
    <n v="316879"/>
  </r>
  <r>
    <x v="11"/>
    <s v="Sunseeker power boats"/>
    <x v="4"/>
    <x v="23"/>
    <x v="969"/>
    <n v="4.5999999999999996"/>
    <x v="2"/>
    <x v="297"/>
    <n v="325000"/>
    <s v="France "/>
    <s v=" Saint-Jean-Cap-Ferrat"/>
    <s v="High-Priced"/>
    <x v="3"/>
    <n v="79308"/>
  </r>
  <r>
    <x v="21"/>
    <s v="Sunseeker power boats"/>
    <x v="4"/>
    <x v="41"/>
    <x v="481"/>
    <n v="3.87"/>
    <x v="2"/>
    <x v="425"/>
    <n v="325000"/>
    <s v="Switzerland "/>
    <s v=" Adria "/>
    <s v="High-Priced"/>
    <x v="3"/>
    <n v="316879"/>
  </r>
  <r>
    <x v="19"/>
    <s v="Princess power boats"/>
    <x v="4"/>
    <x v="52"/>
    <x v="970"/>
    <n v="4.3"/>
    <x v="2"/>
    <x v="298"/>
    <n v="325000"/>
    <s v="United Kingdom "/>
    <s v=" Southampton"/>
    <s v="High-Priced"/>
    <x v="3"/>
    <n v="12005"/>
  </r>
  <r>
    <x v="10"/>
    <s v="Linden power boats"/>
    <x v="2"/>
    <x v="52"/>
    <x v="309"/>
    <n v="4.4000000000000004"/>
    <x v="5"/>
    <x v="269"/>
    <n v="355000"/>
    <s v="Netherlands "/>
    <s v=" In verkoophaven"/>
    <s v="High-Priced"/>
    <x v="3"/>
    <n v="50666"/>
  </r>
  <r>
    <x v="21"/>
    <s v="Princess power boats"/>
    <x v="4"/>
    <x v="37"/>
    <x v="933"/>
    <n v="4.59"/>
    <x v="2"/>
    <x v="8"/>
    <n v="355000"/>
    <s v="France "/>
    <s v=" CÃƒÂ´te d'Azur "/>
    <s v="High-Priced"/>
    <x v="3"/>
    <n v="79308"/>
  </r>
  <r>
    <x v="11"/>
    <s v="Sealine power boats"/>
    <x v="4"/>
    <x v="47"/>
    <x v="328"/>
    <n v="4"/>
    <x v="2"/>
    <x v="200"/>
    <n v="355000"/>
    <s v="Croatia (Hrvatska) "/>
    <s v=" Kvarner"/>
    <s v="High-Priced"/>
    <x v="3"/>
    <n v="62671"/>
  </r>
  <r>
    <x v="21"/>
    <s v="Mirakul power boats"/>
    <x v="16"/>
    <x v="0"/>
    <x v="47"/>
    <n v="4"/>
    <x v="2"/>
    <x v="406"/>
    <n v="355000"/>
    <s v="Switzerland "/>
    <s v=" Lake Constance "/>
    <s v="High-Priced"/>
    <x v="1"/>
    <n v="316879"/>
  </r>
  <r>
    <x v="2"/>
    <s v="Windy power boats"/>
    <x v="15"/>
    <x v="0"/>
    <x v="351"/>
    <n v="2.97"/>
    <x v="2"/>
    <x v="72"/>
    <n v="390492.72"/>
    <s v="Switzerland "/>
    <s v=" VierwaldstÃƒÂ¤ttersee "/>
    <s v="High-Priced"/>
    <x v="1"/>
    <n v="316879"/>
  </r>
  <r>
    <x v="21"/>
    <s v="Galeon power boats"/>
    <x v="4"/>
    <x v="45"/>
    <x v="291"/>
    <n v="3.43"/>
    <x v="2"/>
    <x v="460"/>
    <n v="387090"/>
    <s v="Switzerland "/>
    <s v=" VierwaldstÃƒÂ¤ttersee "/>
    <s v="High-Priced"/>
    <x v="1"/>
    <n v="316879"/>
  </r>
  <r>
    <x v="11"/>
    <s v="Belliure power boats"/>
    <x v="4"/>
    <x v="3"/>
    <x v="971"/>
    <n v="4.2"/>
    <x v="2"/>
    <x v="351"/>
    <n v="350000"/>
    <s v="Spain "/>
    <s v=" Costa Blanca "/>
    <s v="High-Priced"/>
    <x v="3"/>
    <n v="60234"/>
  </r>
  <r>
    <x v="11"/>
    <s v="Azimut power boats"/>
    <x v="4"/>
    <x v="23"/>
    <x v="592"/>
    <n v="4.42"/>
    <x v="2"/>
    <x v="225"/>
    <n v="350000"/>
    <s v="Portugal "/>
    <s v=" Lisbon"/>
    <s v="High-Priced"/>
    <x v="3"/>
    <n v="13337"/>
  </r>
  <r>
    <x v="11"/>
    <s v="Baia power boats"/>
    <x v="4"/>
    <x v="37"/>
    <x v="337"/>
    <n v="4.75"/>
    <x v="2"/>
    <x v="239"/>
    <n v="350000"/>
    <s v="Greece "/>
    <s v=" Athen"/>
    <s v="High-Priced"/>
    <x v="3"/>
    <n v="4540"/>
  </r>
  <r>
    <x v="10"/>
    <s v="BÃƒÂ©nÃƒÂ©teau power boats"/>
    <x v="4"/>
    <x v="41"/>
    <x v="597"/>
    <n v="4.25"/>
    <x v="3"/>
    <x v="201"/>
    <n v="350000"/>
    <s v="France "/>
    <s v=" SOLENZARA, SOLENZARA"/>
    <s v="High-Priced"/>
    <x v="3"/>
    <n v="79308"/>
  </r>
  <r>
    <x v="11"/>
    <s v="Johnson power boats"/>
    <x v="4"/>
    <x v="19"/>
    <x v="677"/>
    <n v="5.79"/>
    <x v="2"/>
    <x v="270"/>
    <n v="350000"/>
    <s v="Montenegro "/>
    <s v=" Budva"/>
    <s v="High-Priced"/>
    <x v="3"/>
    <n v="834"/>
  </r>
  <r>
    <x v="10"/>
    <s v="BÃƒÂ©nÃƒÂ©teau power boats"/>
    <x v="4"/>
    <x v="41"/>
    <x v="597"/>
    <n v="4.25"/>
    <x v="3"/>
    <x v="306"/>
    <n v="350000"/>
    <s v="France "/>
    <s v=" Ajaccio, France"/>
    <s v="High-Priced"/>
    <x v="3"/>
    <n v="79308"/>
  </r>
  <r>
    <x v="11"/>
    <s v="Sunseeker power boats"/>
    <x v="4"/>
    <x v="20"/>
    <x v="561"/>
    <n v="5"/>
    <x v="2"/>
    <x v="48"/>
    <n v="349900"/>
    <s v="Croatia (Hrvatska) "/>
    <s v=" ITALY- nord"/>
    <s v="High-Priced"/>
    <x v="4"/>
    <n v="62671"/>
  </r>
  <r>
    <x v="11"/>
    <s v="Jeanneau power boats"/>
    <x v="4"/>
    <x v="1"/>
    <x v="498"/>
    <n v="3.59"/>
    <x v="2"/>
    <x v="351"/>
    <n v="349900"/>
    <s v="Germany "/>
    <s v=" Hamburg "/>
    <s v="High-Priced"/>
    <x v="1"/>
    <n v="203469"/>
  </r>
  <r>
    <x v="23"/>
    <s v="Zijlmans power boats"/>
    <x v="0"/>
    <x v="52"/>
    <x v="840"/>
    <n v="4.9000000000000004"/>
    <x v="5"/>
    <x v="113"/>
    <n v="349500"/>
    <s v="Netherlands "/>
    <s v=" In verkoophaven"/>
    <s v="High-Priced"/>
    <x v="3"/>
    <n v="50666"/>
  </r>
  <r>
    <x v="10"/>
    <s v="Linssen power boats"/>
    <x v="4"/>
    <x v="46"/>
    <x v="386"/>
    <n v="4.3"/>
    <x v="2"/>
    <x v="290"/>
    <n v="349000"/>
    <s v="Germany "/>
    <s v=" Nordrhein-Westfalen "/>
    <s v="High-Priced"/>
    <x v="3"/>
    <n v="203469"/>
  </r>
  <r>
    <x v="22"/>
    <s v="Albatro power boats"/>
    <x v="4"/>
    <x v="28"/>
    <x v="972"/>
    <n v="4"/>
    <x v="2"/>
    <x v="24"/>
    <n v="349000"/>
    <s v="Spain "/>
    <s v=" Mallorca "/>
    <s v="High-Priced"/>
    <x v="3"/>
    <n v="60234"/>
  </r>
  <r>
    <x v="19"/>
    <s v="Azimut power boats"/>
    <x v="4"/>
    <x v="37"/>
    <x v="963"/>
    <n v="4.75"/>
    <x v="2"/>
    <x v="209"/>
    <n v="349000"/>
    <s v="Italy "/>
    <s v=" INFO BOOTE RIEDL"/>
    <s v="High-Priced"/>
    <x v="3"/>
    <n v="116749"/>
  </r>
  <r>
    <x v="11"/>
    <s v="Princess power boats"/>
    <x v="4"/>
    <x v="26"/>
    <x v="973"/>
    <n v="4.76"/>
    <x v="2"/>
    <x v="346"/>
    <n v="349000"/>
    <s v="Italy "/>
    <s v=" Lago Maggiore "/>
    <s v="High-Priced"/>
    <x v="3"/>
    <n v="116749"/>
  </r>
  <r>
    <x v="10"/>
    <s v="Pacific power boats"/>
    <x v="2"/>
    <x v="43"/>
    <x v="585"/>
    <n v="4.7"/>
    <x v="5"/>
    <x v="272"/>
    <n v="349000"/>
    <s v="Netherlands "/>
    <s v=" In verkoophaven"/>
    <s v="High-Priced"/>
    <x v="3"/>
    <n v="50666"/>
  </r>
  <r>
    <x v="2"/>
    <s v="Marian power boats"/>
    <x v="14"/>
    <x v="1"/>
    <x v="80"/>
    <n v="2.5"/>
    <x v="2"/>
    <x v="260"/>
    <n v="349000"/>
    <s v="Germany "/>
    <s v=" Konstanz"/>
    <s v="High-Priced"/>
    <x v="2"/>
    <n v="203469"/>
  </r>
  <r>
    <x v="11"/>
    <s v="Princess power boats"/>
    <x v="4"/>
    <x v="23"/>
    <x v="974"/>
    <n v="4.6500000000000004"/>
    <x v="2"/>
    <x v="373"/>
    <n v="349000"/>
    <s v="Spain "/>
    <s v=" Ibiza"/>
    <s v="High-Priced"/>
    <x v="3"/>
    <n v="60234"/>
  </r>
  <r>
    <x v="11"/>
    <s v="Sessa power boats"/>
    <x v="4"/>
    <x v="57"/>
    <x v="386"/>
    <n v="3.99"/>
    <x v="2"/>
    <x v="3"/>
    <n v="349000"/>
    <s v="France "/>
    <s v=" Beulieu"/>
    <s v="High-Priced"/>
    <x v="3"/>
    <n v="79308"/>
  </r>
  <r>
    <x v="11"/>
    <s v="Dalla Pieta power boats"/>
    <x v="2"/>
    <x v="52"/>
    <x v="975"/>
    <n v="4.9400000000000004"/>
    <x v="2"/>
    <x v="421"/>
    <n v="349000"/>
    <s v="Croatia (Hrvatska) "/>
    <s v=" In verkoophaven"/>
    <s v="High-Priced"/>
    <x v="3"/>
    <n v="62671"/>
  </r>
  <r>
    <x v="21"/>
    <s v="Sessa power boats"/>
    <x v="4"/>
    <x v="57"/>
    <x v="379"/>
    <n v="3.99"/>
    <x v="3"/>
    <x v="246"/>
    <n v="349000"/>
    <s v="France "/>
    <s v=" Beaulieu, Beaulieu"/>
    <s v="High-Priced"/>
    <x v="3"/>
    <n v="79308"/>
  </r>
  <r>
    <x v="11"/>
    <s v="Ocean Alexander power boats"/>
    <x v="4"/>
    <x v="3"/>
    <x v="329"/>
    <n v="4.72"/>
    <x v="2"/>
    <x v="307"/>
    <n v="349000"/>
    <s v="Germany "/>
    <s v=" Rostock"/>
    <s v="High-Priced"/>
    <x v="3"/>
    <n v="203469"/>
  </r>
  <r>
    <x v="10"/>
    <s v="Integrity power boats"/>
    <x v="4"/>
    <x v="0"/>
    <x v="435"/>
    <n v="4.1100000000000003"/>
    <x v="2"/>
    <x v="55"/>
    <n v="349000"/>
    <s v="Germany "/>
    <s v=" Rostock"/>
    <s v="High-Priced"/>
    <x v="1"/>
    <n v="203469"/>
  </r>
  <r>
    <x v="19"/>
    <s v="Rodman power boats"/>
    <x v="4"/>
    <x v="44"/>
    <x v="951"/>
    <n v="4.75"/>
    <x v="2"/>
    <x v="21"/>
    <n v="349000"/>
    <s v="Croatia (Hrvatska) "/>
    <s v=" INFO BOOTE RIEDL SUKOSAN"/>
    <s v="High-Priced"/>
    <x v="3"/>
    <n v="62671"/>
  </r>
  <r>
    <x v="19"/>
    <s v="Prestige Yachts power boats"/>
    <x v="4"/>
    <x v="45"/>
    <x v="650"/>
    <n v="3.97"/>
    <x v="3"/>
    <x v="313"/>
    <n v="349000"/>
    <s v="France "/>
    <s v=" VANNES, VANNES"/>
    <s v="High-Priced"/>
    <x v="3"/>
    <n v="79308"/>
  </r>
  <r>
    <x v="19"/>
    <s v="Prestige Yachts power boats"/>
    <x v="4"/>
    <x v="45"/>
    <x v="650"/>
    <n v="3.97"/>
    <x v="3"/>
    <x v="345"/>
    <n v="349000"/>
    <s v="France "/>
    <s v=" Arzon, Arzon"/>
    <s v="High-Priced"/>
    <x v="3"/>
    <n v="79308"/>
  </r>
  <r>
    <x v="10"/>
    <s v="Belliure power boats"/>
    <x v="4"/>
    <x v="52"/>
    <x v="976"/>
    <n v="4.53"/>
    <x v="3"/>
    <x v="180"/>
    <n v="349000"/>
    <s v="France "/>
    <s v=" SARDAIGNE"/>
    <s v="High-Priced"/>
    <x v="3"/>
    <n v="79308"/>
  </r>
  <r>
    <x v="21"/>
    <s v="Fiart Mare power boats"/>
    <x v="2"/>
    <x v="17"/>
    <x v="580"/>
    <n v="4.41"/>
    <x v="2"/>
    <x v="125"/>
    <n v="340000"/>
    <s v="Italy "/>
    <s v=" Campania "/>
    <s v="High-Priced"/>
    <x v="3"/>
    <n v="116749"/>
  </r>
  <r>
    <x v="11"/>
    <s v="Princess power boats"/>
    <x v="4"/>
    <x v="37"/>
    <x v="904"/>
    <n v="5.08"/>
    <x v="2"/>
    <x v="336"/>
    <n v="340000"/>
    <s v="Italy "/>
    <s v=" INFO DD-YACHTING"/>
    <s v="High-Priced"/>
    <x v="4"/>
    <n v="116749"/>
  </r>
  <r>
    <x v="19"/>
    <s v="Aicon power boats"/>
    <x v="2"/>
    <x v="52"/>
    <x v="624"/>
    <n v="4.8"/>
    <x v="2"/>
    <x v="257"/>
    <n v="340000"/>
    <s v="Italy "/>
    <s v=" Toscana "/>
    <s v="High-Priced"/>
    <x v="3"/>
    <n v="116749"/>
  </r>
  <r>
    <x v="11"/>
    <s v="Princess power boats"/>
    <x v="4"/>
    <x v="23"/>
    <x v="630"/>
    <n v="4.5999999999999996"/>
    <x v="2"/>
    <x v="272"/>
    <n v="339990"/>
    <s v="Croatia (Hrvatska) "/>
    <s v=" UMAG - BOOTE RIEDL"/>
    <s v="High-Priced"/>
    <x v="3"/>
    <n v="62671"/>
  </r>
  <r>
    <x v="11"/>
    <s v="Belliure power boats"/>
    <x v="4"/>
    <x v="46"/>
    <x v="66"/>
    <n v="4.5999999999999996"/>
    <x v="2"/>
    <x v="130"/>
    <n v="339900"/>
    <s v="Spain "/>
    <s v=" Alicante"/>
    <s v="High-Priced"/>
    <x v="3"/>
    <n v="60234"/>
  </r>
  <r>
    <x v="19"/>
    <s v="Galeon power boats"/>
    <x v="4"/>
    <x v="52"/>
    <x v="964"/>
    <n v="4.76"/>
    <x v="2"/>
    <x v="54"/>
    <n v="339900"/>
    <s v="Croatia (Hrvatska) "/>
    <s v=" NOVIGRAD"/>
    <s v="High-Priced"/>
    <x v="3"/>
    <n v="62671"/>
  </r>
  <r>
    <x v="10"/>
    <s v="Linssen power boats"/>
    <x v="2"/>
    <x v="41"/>
    <x v="977"/>
    <n v="4.3"/>
    <x v="5"/>
    <x v="109"/>
    <n v="339500"/>
    <s v="Netherlands "/>
    <s v=" Bestboats Roermond"/>
    <s v="High-Priced"/>
    <x v="3"/>
    <n v="50666"/>
  </r>
  <r>
    <x v="11"/>
    <s v="Atlantis power boats"/>
    <x v="4"/>
    <x v="47"/>
    <x v="978"/>
    <n v="4.3499999999999996"/>
    <x v="2"/>
    <x v="125"/>
    <n v="339000"/>
    <s v="Croatia (Hrvatska) "/>
    <s v=" INFO BOOTE RIEDL KROATIEN"/>
    <s v="High-Priced"/>
    <x v="3"/>
    <n v="62671"/>
  </r>
  <r>
    <x v="21"/>
    <s v="Bavaria power boats"/>
    <x v="4"/>
    <x v="41"/>
    <x v="535"/>
    <n v="4.41"/>
    <x v="2"/>
    <x v="109"/>
    <n v="339000"/>
    <s v="Spain "/>
    <s v=" Costa Blanca "/>
    <s v="High-Priced"/>
    <x v="3"/>
    <n v="60234"/>
  </r>
  <r>
    <x v="21"/>
    <s v="Sunseeker power boats"/>
    <x v="4"/>
    <x v="57"/>
    <x v="404"/>
    <n v="3.87"/>
    <x v="2"/>
    <x v="425"/>
    <n v="339000"/>
    <s v="Switzerland "/>
    <s v=" Ibiza "/>
    <s v="High-Priced"/>
    <x v="3"/>
    <n v="316879"/>
  </r>
  <r>
    <x v="55"/>
    <s v="Sunseeker power boats"/>
    <x v="4"/>
    <x v="46"/>
    <x v="979"/>
    <n v="5.2"/>
    <x v="2"/>
    <x v="461"/>
    <n v="339000"/>
    <s v="Italy "/>
    <s v=" Adria"/>
    <s v="High-Priced"/>
    <x v="4"/>
    <n v="116749"/>
  </r>
  <r>
    <x v="11"/>
    <s v="Sunseeker power boats"/>
    <x v="4"/>
    <x v="57"/>
    <x v="518"/>
    <n v="3.9"/>
    <x v="2"/>
    <x v="254"/>
    <n v="339000"/>
    <s v="Spain "/>
    <s v=" Eivissa-San Juan"/>
    <s v="High-Priced"/>
    <x v="3"/>
    <n v="60234"/>
  </r>
  <r>
    <x v="11"/>
    <s v="Princess power boats"/>
    <x v="4"/>
    <x v="17"/>
    <x v="579"/>
    <n v="3.99"/>
    <x v="2"/>
    <x v="101"/>
    <n v="339000"/>
    <s v="Croatia (Hrvatska) "/>
    <s v=" INFO BOOTE RIEDL NOVIGRAD"/>
    <s v="High-Priced"/>
    <x v="3"/>
    <n v="62671"/>
  </r>
  <r>
    <x v="21"/>
    <s v="Princess power boats"/>
    <x v="4"/>
    <x v="17"/>
    <x v="646"/>
    <n v="3.98"/>
    <x v="2"/>
    <x v="462"/>
    <n v="339000"/>
    <s v="Croatia (Hrvatska) "/>
    <s v=" Kroatien "/>
    <s v="High-Priced"/>
    <x v="3"/>
    <n v="62671"/>
  </r>
  <r>
    <x v="21"/>
    <s v="Cranchi power boats"/>
    <x v="4"/>
    <x v="41"/>
    <x v="682"/>
    <n v="4.0599999999999996"/>
    <x v="2"/>
    <x v="159"/>
    <n v="339000"/>
    <s v="France "/>
    <s v=" Frejus, Frankreich (CÃƒÂ´te dÃ¢Â€Â™Azur) "/>
    <s v="High-Priced"/>
    <x v="3"/>
    <n v="79308"/>
  </r>
  <r>
    <x v="21"/>
    <s v="Bavaria power boats"/>
    <x v="5"/>
    <x v="1"/>
    <x v="536"/>
    <n v="3.99"/>
    <x v="2"/>
    <x v="345"/>
    <n v="338083"/>
    <s v="Germany "/>
    <s v=" Allert marin - Ausstellung"/>
    <s v="High-Priced"/>
    <x v="3"/>
    <n v="203469"/>
  </r>
  <r>
    <x v="21"/>
    <s v="Jeanneau power boats"/>
    <x v="4"/>
    <x v="41"/>
    <x v="655"/>
    <n v="4.0999999999999996"/>
    <x v="2"/>
    <x v="63"/>
    <n v="337900"/>
    <s v="France "/>
    <s v=" MÃƒÂ©diterranÃƒÂ©e "/>
    <s v="High-Priced"/>
    <x v="3"/>
    <n v="79308"/>
  </r>
  <r>
    <x v="26"/>
    <s v="Swiss Craft power boats"/>
    <x v="3"/>
    <x v="14"/>
    <x v="228"/>
    <n v="3.5"/>
    <x v="6"/>
    <x v="193"/>
    <n v="372300"/>
    <s v="Switzerland "/>
    <s v=" Lake of Zurich "/>
    <s v="High-Priced"/>
    <x v="1"/>
    <n v="316879"/>
  </r>
  <r>
    <x v="21"/>
    <s v="Sunseeker power boats"/>
    <x v="3"/>
    <x v="42"/>
    <x v="933"/>
    <n v="4.59"/>
    <x v="2"/>
    <x v="204"/>
    <n v="330000"/>
    <s v="Spain "/>
    <s v=" Mallorca "/>
    <s v="High-Priced"/>
    <x v="3"/>
    <n v="60234"/>
  </r>
  <r>
    <x v="11"/>
    <s v="Atlantis power boats"/>
    <x v="2"/>
    <x v="44"/>
    <x v="927"/>
    <n v="4.5"/>
    <x v="2"/>
    <x v="405"/>
    <n v="330000"/>
    <s v="Croatia (Hrvatska) "/>
    <s v=" Primosten, (CRO)"/>
    <s v="High-Priced"/>
    <x v="3"/>
    <n v="62671"/>
  </r>
  <r>
    <x v="11"/>
    <s v="Cranchi power boats"/>
    <x v="4"/>
    <x v="45"/>
    <x v="406"/>
    <n v="3.99"/>
    <x v="2"/>
    <x v="19"/>
    <n v="330000"/>
    <s v="Malta "/>
    <s v=" Portomaso"/>
    <s v="High-Priced"/>
    <x v="3"/>
    <n v="2266"/>
  </r>
  <r>
    <x v="11"/>
    <s v="Princess power boats"/>
    <x v="4"/>
    <x v="47"/>
    <x v="386"/>
    <n v="4.1900000000000004"/>
    <x v="2"/>
    <x v="126"/>
    <n v="330000"/>
    <s v="Italy "/>
    <s v=" Naples"/>
    <s v="High-Priced"/>
    <x v="3"/>
    <n v="116749"/>
  </r>
  <r>
    <x v="11"/>
    <s v="Princess power boats"/>
    <x v="4"/>
    <x v="17"/>
    <x v="607"/>
    <n v="3.99"/>
    <x v="2"/>
    <x v="99"/>
    <n v="330000"/>
    <s v="France "/>
    <s v=" SÃƒÂœDFRANKREICH"/>
    <s v="High-Priced"/>
    <x v="3"/>
    <n v="79308"/>
  </r>
  <r>
    <x v="11"/>
    <s v="Bavaria power boats"/>
    <x v="4"/>
    <x v="55"/>
    <x v="980"/>
    <n v="4.41"/>
    <x v="2"/>
    <x v="130"/>
    <n v="330000"/>
    <s v="Croatia (Hrvatska) "/>
    <s v=" KROATIEN"/>
    <s v="High-Priced"/>
    <x v="3"/>
    <n v="62671"/>
  </r>
  <r>
    <x v="21"/>
    <s v="BÃƒÂ©nÃƒÂ©teau power boats"/>
    <x v="2"/>
    <x v="27"/>
    <x v="473"/>
    <n v="3.99"/>
    <x v="3"/>
    <x v="225"/>
    <n v="330000"/>
    <s v="France "/>
    <s v=" Thonon-les-Bains, France"/>
    <s v="High-Priced"/>
    <x v="3"/>
    <n v="79308"/>
  </r>
  <r>
    <x v="10"/>
    <s v="BÃƒÂ©nÃƒÂ©teau power boats"/>
    <x v="4"/>
    <x v="48"/>
    <x v="597"/>
    <n v="4.25"/>
    <x v="2"/>
    <x v="345"/>
    <n v="330000"/>
    <s v="Italy "/>
    <s v=" Livorno"/>
    <s v="High-Priced"/>
    <x v="3"/>
    <n v="116749"/>
  </r>
  <r>
    <x v="11"/>
    <s v="Uniesse power boats"/>
    <x v="4"/>
    <x v="3"/>
    <x v="329"/>
    <n v="4.5"/>
    <x v="2"/>
    <x v="314"/>
    <n v="330000"/>
    <s v="Italy "/>
    <s v=" Liguria "/>
    <s v="High-Priced"/>
    <x v="3"/>
    <n v="116749"/>
  </r>
  <r>
    <x v="11"/>
    <s v="Sunseeker power boats"/>
    <x v="4"/>
    <x v="47"/>
    <x v="580"/>
    <n v="4.3"/>
    <x v="2"/>
    <x v="350"/>
    <n v="330000"/>
    <s v="Spain "/>
    <s v=" Mallorca "/>
    <s v="High-Priced"/>
    <x v="3"/>
    <n v="60234"/>
  </r>
  <r>
    <x v="11"/>
    <s v="Jeanneau power boats"/>
    <x v="2"/>
    <x v="1"/>
    <x v="289"/>
    <n v="3.95"/>
    <x v="2"/>
    <x v="436"/>
    <n v="329150"/>
    <s v="Finland "/>
    <s v=" Turku, (FI)"/>
    <s v="High-Priced"/>
    <x v="1"/>
    <n v="3160"/>
  </r>
  <r>
    <x v="11"/>
    <s v="van der Heijden power boats"/>
    <x v="2"/>
    <x v="26"/>
    <x v="507"/>
    <n v="4.5"/>
    <x v="5"/>
    <x v="225"/>
    <n v="329000"/>
    <s v="Netherlands "/>
    <s v=" In verkoophaven"/>
    <s v="High-Priced"/>
    <x v="3"/>
    <n v="50666"/>
  </r>
  <r>
    <x v="10"/>
    <s v="Linssen power boats"/>
    <x v="4"/>
    <x v="28"/>
    <x v="596"/>
    <n v="4.3499999999999996"/>
    <x v="5"/>
    <x v="444"/>
    <n v="329000"/>
    <s v="Switzerland "/>
    <s v=" Bielersee "/>
    <s v="High-Priced"/>
    <x v="3"/>
    <n v="316879"/>
  </r>
  <r>
    <x v="19"/>
    <s v="Rodman power boats"/>
    <x v="4"/>
    <x v="3"/>
    <x v="981"/>
    <n v="4.9000000000000004"/>
    <x v="3"/>
    <x v="372"/>
    <n v="329000"/>
    <s v="Spain "/>
    <s v=" Alicante (Alacant), Espagne"/>
    <s v="High-Priced"/>
    <x v="3"/>
    <n v="60234"/>
  </r>
  <r>
    <x v="19"/>
    <s v="Azimut power boats"/>
    <x v="4"/>
    <x v="52"/>
    <x v="982"/>
    <n v="4.55"/>
    <x v="2"/>
    <x v="133"/>
    <n v="329000"/>
    <s v="Croatia (Hrvatska) "/>
    <s v=" INFO BOOTE RIEDL ZADAR"/>
    <s v="High-Priced"/>
    <x v="3"/>
    <n v="62671"/>
  </r>
  <r>
    <x v="21"/>
    <s v="BÃƒÂ©nÃƒÂ©teau power boats"/>
    <x v="4"/>
    <x v="1"/>
    <x v="365"/>
    <n v="3.87"/>
    <x v="3"/>
    <x v="323"/>
    <n v="329000"/>
    <s v="France "/>
    <s v=" PORT LEUCATE, France"/>
    <s v="High-Priced"/>
    <x v="3"/>
    <n v="79308"/>
  </r>
  <r>
    <x v="21"/>
    <s v="BÃƒÂ©nÃƒÂ©teau power boats"/>
    <x v="2"/>
    <x v="27"/>
    <x v="365"/>
    <n v="3.87"/>
    <x v="3"/>
    <x v="21"/>
    <n v="329000"/>
    <s v="Netherlands "/>
    <s v=" In verkoophaven, Pays-Bas"/>
    <s v="High-Priced"/>
    <x v="3"/>
    <n v="50666"/>
  </r>
  <r>
    <x v="21"/>
    <s v="Jeanneau power boats"/>
    <x v="4"/>
    <x v="8"/>
    <x v="256"/>
    <n v="3.62"/>
    <x v="2"/>
    <x v="342"/>
    <n v="329000"/>
    <s v="Portugal "/>
    <s v=" Faro "/>
    <s v="High-Priced"/>
    <x v="1"/>
    <n v="13337"/>
  </r>
  <r>
    <x v="11"/>
    <s v="Jeanneau power boats"/>
    <x v="4"/>
    <x v="27"/>
    <x v="983"/>
    <n v="4.0999999999999996"/>
    <x v="2"/>
    <x v="220"/>
    <n v="329000"/>
    <s v="Germany "/>
    <s v=" Schleswig-Holstein "/>
    <s v="High-Priced"/>
    <x v="3"/>
    <n v="203469"/>
  </r>
  <r>
    <x v="11"/>
    <s v="Fairline power boats"/>
    <x v="4"/>
    <x v="57"/>
    <x v="984"/>
    <n v="4.22"/>
    <x v="2"/>
    <x v="96"/>
    <n v="329000"/>
    <s v="France "/>
    <s v=" Antibes (France) "/>
    <s v="High-Priced"/>
    <x v="3"/>
    <n v="79308"/>
  </r>
  <r>
    <x v="19"/>
    <s v="Astondoa power boats"/>
    <x v="4"/>
    <x v="27"/>
    <x v="596"/>
    <n v="4.28"/>
    <x v="2"/>
    <x v="268"/>
    <n v="329000"/>
    <s v="Spain "/>
    <s v=" Costa Blanca "/>
    <s v="High-Priced"/>
    <x v="3"/>
    <n v="60234"/>
  </r>
  <r>
    <x v="21"/>
    <s v="Azimut power boats"/>
    <x v="4"/>
    <x v="55"/>
    <x v="413"/>
    <n v="4.3"/>
    <x v="3"/>
    <x v="351"/>
    <n v="327000"/>
    <s v="France "/>
    <s v=" LA GRANDE MOTTE, France"/>
    <s v="High-Priced"/>
    <x v="3"/>
    <n v="79308"/>
  </r>
  <r>
    <x v="52"/>
    <s v="BÃƒÂ©nÃƒÂ©teau power boats"/>
    <x v="4"/>
    <x v="27"/>
    <x v="353"/>
    <n v="3.96"/>
    <x v="2"/>
    <x v="463"/>
    <n v="357000"/>
    <s v="Switzerland "/>
    <s v=" Lake Geneva "/>
    <s v="High-Priced"/>
    <x v="3"/>
    <n v="316879"/>
  </r>
  <r>
    <x v="11"/>
    <s v="VanDutch power boats"/>
    <x v="2"/>
    <x v="57"/>
    <x v="263"/>
    <n v="3.5"/>
    <x v="2"/>
    <x v="21"/>
    <n v="325000"/>
    <s v="France "/>
    <s v=" onbekend"/>
    <s v="High-Priced"/>
    <x v="1"/>
    <n v="79308"/>
  </r>
  <r>
    <x v="11"/>
    <s v="Princess power boats"/>
    <x v="4"/>
    <x v="55"/>
    <x v="985"/>
    <n v="3.9"/>
    <x v="2"/>
    <x v="62"/>
    <n v="295000"/>
    <s v="United Kingdom "/>
    <s v=" Southampton"/>
    <s v="High-Priced"/>
    <x v="3"/>
    <n v="12005"/>
  </r>
  <r>
    <x v="11"/>
    <s v="Greenline power boats"/>
    <x v="15"/>
    <x v="0"/>
    <x v="451"/>
    <n v="3.75"/>
    <x v="2"/>
    <x v="288"/>
    <n v="311896"/>
    <s v="Denmark "/>
    <s v=" Showroom Toldbodgade 94 Randers"/>
    <s v="High-Priced"/>
    <x v="1"/>
    <n v="10235"/>
  </r>
  <r>
    <x v="11"/>
    <s v="Fairline power boats"/>
    <x v="4"/>
    <x v="4"/>
    <x v="561"/>
    <n v="5.18"/>
    <x v="2"/>
    <x v="122"/>
    <n v="320000"/>
    <s v="Croatia (Hrvatska) "/>
    <s v=" Split"/>
    <s v="High-Priced"/>
    <x v="4"/>
    <n v="62671"/>
  </r>
  <r>
    <x v="11"/>
    <s v="Princess power boats"/>
    <x v="4"/>
    <x v="47"/>
    <x v="553"/>
    <n v="4.01"/>
    <x v="2"/>
    <x v="110"/>
    <n v="320000"/>
    <s v="Italy "/>
    <s v=" Nord Adria"/>
    <s v="High-Priced"/>
    <x v="3"/>
    <n v="116749"/>
  </r>
  <r>
    <x v="11"/>
    <s v="Cranchi power boats"/>
    <x v="4"/>
    <x v="28"/>
    <x v="972"/>
    <n v="4.33"/>
    <x v="2"/>
    <x v="323"/>
    <n v="320000"/>
    <s v="Lebanon "/>
    <s v=" Beirut"/>
    <s v="High-Priced"/>
    <x v="3"/>
    <n v="47"/>
  </r>
  <r>
    <x v="19"/>
    <s v="Riviera power boats"/>
    <x v="2"/>
    <x v="37"/>
    <x v="643"/>
    <n v="4.8499999999999996"/>
    <x v="2"/>
    <x v="21"/>
    <n v="320000"/>
    <s v="France "/>
    <s v=" Frankrijk (France)"/>
    <s v="High-Priced"/>
    <x v="3"/>
    <n v="79308"/>
  </r>
  <r>
    <x v="11"/>
    <s v="Sea Ray power boats"/>
    <x v="4"/>
    <x v="41"/>
    <x v="312"/>
    <n v="4.47"/>
    <x v="3"/>
    <x v="174"/>
    <n v="320000"/>
    <s v="Spain "/>
    <s v=" Mallorca "/>
    <s v="High-Priced"/>
    <x v="3"/>
    <n v="60234"/>
  </r>
  <r>
    <x v="11"/>
    <s v="Princess power boats"/>
    <x v="4"/>
    <x v="43"/>
    <x v="986"/>
    <n v="5.08"/>
    <x v="2"/>
    <x v="239"/>
    <n v="320000"/>
    <s v="Italy "/>
    <s v=" Lazio "/>
    <s v="High-Priced"/>
    <x v="4"/>
    <n v="116749"/>
  </r>
  <r>
    <x v="11"/>
    <s v="Storebro power boats"/>
    <x v="2"/>
    <x v="19"/>
    <x v="548"/>
    <n v="4.55"/>
    <x v="2"/>
    <x v="315"/>
    <n v="320000"/>
    <s v="Germany "/>
    <s v=" TravemÃƒÂ¼nde"/>
    <s v="High-Priced"/>
    <x v="3"/>
    <n v="203469"/>
  </r>
  <r>
    <x v="21"/>
    <s v="Sunseeker power boats"/>
    <x v="4"/>
    <x v="47"/>
    <x v="507"/>
    <n v="4.29"/>
    <x v="2"/>
    <x v="13"/>
    <n v="320000"/>
    <s v="Germany "/>
    <s v=" LÃƒÂ¼becker Bucht "/>
    <s v="High-Priced"/>
    <x v="3"/>
    <n v="203469"/>
  </r>
  <r>
    <x v="21"/>
    <s v="Sunseeker power boats"/>
    <x v="4"/>
    <x v="44"/>
    <x v="507"/>
    <n v="4.3"/>
    <x v="2"/>
    <x v="296"/>
    <n v="320000"/>
    <s v="Spain "/>
    <s v=" Mallorca "/>
    <s v="High-Priced"/>
    <x v="3"/>
    <n v="60234"/>
  </r>
  <r>
    <x v="11"/>
    <s v="Menorquin power boats"/>
    <x v="4"/>
    <x v="17"/>
    <x v="519"/>
    <n v="5"/>
    <x v="2"/>
    <x v="213"/>
    <n v="320000"/>
    <s v="Italy "/>
    <s v=" Toscana "/>
    <s v="High-Priced"/>
    <x v="3"/>
    <n v="116749"/>
  </r>
  <r>
    <x v="11"/>
    <s v="Cantieri di Sarnico power boats"/>
    <x v="4"/>
    <x v="55"/>
    <x v="515"/>
    <n v="4.28"/>
    <x v="2"/>
    <x v="300"/>
    <n v="319900"/>
    <s v="Italy "/>
    <s v=" West"/>
    <s v="High-Priced"/>
    <x v="3"/>
    <n v="116749"/>
  </r>
  <r>
    <x v="23"/>
    <s v="Boesch power boats"/>
    <x v="3"/>
    <x v="54"/>
    <x v="32"/>
    <n v="2.1"/>
    <x v="6"/>
    <x v="181"/>
    <n v="319490"/>
    <s v="Germany "/>
    <s v=" Gersthofen"/>
    <s v="High-Priced"/>
    <x v="2"/>
    <n v="203469"/>
  </r>
  <r>
    <x v="11"/>
    <s v="Ocean Master (US) power boats"/>
    <x v="2"/>
    <x v="44"/>
    <x v="181"/>
    <n v="3"/>
    <x v="2"/>
    <x v="335"/>
    <n v="351900"/>
    <s v="Switzerland "/>
    <s v=" Luganersee "/>
    <s v="High-Priced"/>
    <x v="1"/>
    <n v="316879"/>
  </r>
  <r>
    <x v="11"/>
    <s v="Erman Yachting power boats"/>
    <x v="15"/>
    <x v="0"/>
    <x v="272"/>
    <n v="3.5"/>
    <x v="2"/>
    <x v="464"/>
    <n v="351900"/>
    <s v="Switzerland "/>
    <s v=" Lake Constance "/>
    <s v="High-Priced"/>
    <x v="1"/>
    <n v="316879"/>
  </r>
  <r>
    <x v="19"/>
    <s v="Azimut power boats"/>
    <x v="4"/>
    <x v="46"/>
    <x v="963"/>
    <n v="4.75"/>
    <x v="2"/>
    <x v="274"/>
    <n v="319000"/>
    <s v="Spain "/>
    <s v=" onbekend"/>
    <s v="High-Priced"/>
    <x v="3"/>
    <n v="60234"/>
  </r>
  <r>
    <x v="11"/>
    <s v="Fairline power boats"/>
    <x v="4"/>
    <x v="23"/>
    <x v="629"/>
    <n v="4.22"/>
    <x v="2"/>
    <x v="201"/>
    <n v="319000"/>
    <s v="Spain "/>
    <s v=" Baleares "/>
    <s v="High-Priced"/>
    <x v="3"/>
    <n v="60234"/>
  </r>
  <r>
    <x v="21"/>
    <s v="Sealine power boats"/>
    <x v="18"/>
    <x v="1"/>
    <x v="407"/>
    <n v="3.85"/>
    <x v="2"/>
    <x v="315"/>
    <n v="319000"/>
    <s v="Croatia (Hrvatska) "/>
    <s v=" Pula, Marina Veruda "/>
    <s v="High-Priced"/>
    <x v="1"/>
    <n v="62671"/>
  </r>
  <r>
    <x v="11"/>
    <s v="van der Heijden power boats"/>
    <x v="4"/>
    <x v="26"/>
    <x v="637"/>
    <n v="4.5"/>
    <x v="5"/>
    <x v="3"/>
    <n v="319000"/>
    <s v="Netherlands "/>
    <s v=" Op aanvraag - Auf Anfrage - On request"/>
    <s v="High-Priced"/>
    <x v="3"/>
    <n v="50666"/>
  </r>
  <r>
    <x v="19"/>
    <s v="Ferretti power boats"/>
    <x v="4"/>
    <x v="44"/>
    <x v="380"/>
    <n v="4.3499999999999996"/>
    <x v="2"/>
    <x v="204"/>
    <n v="315000"/>
    <s v="Croatia (Hrvatska) "/>
    <s v=" INFO DD-YACHTING"/>
    <s v="High-Priced"/>
    <x v="3"/>
    <n v="62671"/>
  </r>
  <r>
    <x v="11"/>
    <s v="Conam power boats"/>
    <x v="4"/>
    <x v="44"/>
    <x v="962"/>
    <n v="4.3"/>
    <x v="2"/>
    <x v="253"/>
    <n v="315000"/>
    <s v="Germany "/>
    <s v=" Informationen BCM-Yachtsales"/>
    <s v="High-Priced"/>
    <x v="3"/>
    <n v="203469"/>
  </r>
  <r>
    <x v="11"/>
    <s v="Fairline power boats"/>
    <x v="4"/>
    <x v="26"/>
    <x v="584"/>
    <n v="3.99"/>
    <x v="2"/>
    <x v="120"/>
    <n v="315000"/>
    <s v="United Kingdom "/>
    <s v=" OstkÃƒÂ¼ste"/>
    <s v="High-Priced"/>
    <x v="3"/>
    <n v="12005"/>
  </r>
  <r>
    <x v="19"/>
    <s v="Jeanneau power boats"/>
    <x v="4"/>
    <x v="45"/>
    <x v="555"/>
    <n v="3.84"/>
    <x v="3"/>
    <x v="332"/>
    <n v="315000"/>
    <s v="Czech Republic "/>
    <s v=" PRAGUE, RÃƒÂ©publique TchÃƒÂ¨que"/>
    <s v="High-Priced"/>
    <x v="1"/>
    <n v="1045"/>
  </r>
  <r>
    <x v="11"/>
    <s v="Jetten power boats"/>
    <x v="2"/>
    <x v="55"/>
    <x v="279"/>
    <n v="4.5"/>
    <x v="5"/>
    <x v="125"/>
    <n v="315000"/>
    <s v="Netherlands "/>
    <s v=" BelgiÃƒÂ« - Omgeving Brugge"/>
    <s v="High-Priced"/>
    <x v="3"/>
    <n v="50666"/>
  </r>
  <r>
    <x v="21"/>
    <s v="Fiart Mare power boats"/>
    <x v="4"/>
    <x v="44"/>
    <x v="987"/>
    <n v="4.3899999999999997"/>
    <x v="3"/>
    <x v="201"/>
    <n v="314000"/>
    <s v="France "/>
    <s v=" LA ROCHELLE, France"/>
    <s v="High-Priced"/>
    <x v="3"/>
    <n v="79308"/>
  </r>
  <r>
    <x v="11"/>
    <s v="Sunseeker power boats"/>
    <x v="4"/>
    <x v="46"/>
    <x v="546"/>
    <n v="4.72"/>
    <x v="2"/>
    <x v="93"/>
    <n v="285000"/>
    <s v="United Kingdom "/>
    <s v=" Torquay"/>
    <s v="High-Priced"/>
    <x v="3"/>
    <n v="12005"/>
  </r>
  <r>
    <x v="11"/>
    <s v="Sealine power boats"/>
    <x v="15"/>
    <x v="61"/>
    <x v="617"/>
    <n v="3.5"/>
    <x v="2"/>
    <x v="149"/>
    <n v="311302"/>
    <s v="Switzerland "/>
    <s v=" VierwaldstÃƒÂ¤ttersee "/>
    <s v="High-Priced"/>
    <x v="1"/>
    <n v="316879"/>
  </r>
  <r>
    <x v="0"/>
    <s v="Rizzardi power boats"/>
    <x v="4"/>
    <x v="52"/>
    <x v="508"/>
    <n v="4.4000000000000004"/>
    <x v="2"/>
    <x v="375"/>
    <n v="310000"/>
    <s v="Italy "/>
    <s v=" Lazio "/>
    <s v="High-Priced"/>
    <x v="3"/>
    <n v="116749"/>
  </r>
  <r>
    <x v="10"/>
    <s v="BÃƒÂ©nÃƒÂ©teau power boats"/>
    <x v="4"/>
    <x v="41"/>
    <x v="356"/>
    <n v="4"/>
    <x v="2"/>
    <x v="19"/>
    <n v="310000"/>
    <s v="Malta "/>
    <s v=" Msida"/>
    <s v="High-Priced"/>
    <x v="1"/>
    <n v="2266"/>
  </r>
  <r>
    <x v="19"/>
    <s v="Aicon power boats"/>
    <x v="4"/>
    <x v="52"/>
    <x v="624"/>
    <n v="4.8"/>
    <x v="2"/>
    <x v="153"/>
    <n v="310000"/>
    <s v="Croatia (Hrvatska) "/>
    <s v=" INFO BOOTE RIEDL NOVIGRAD"/>
    <s v="High-Priced"/>
    <x v="3"/>
    <n v="62671"/>
  </r>
  <r>
    <x v="11"/>
    <s v="Tuccoli power boats"/>
    <x v="4"/>
    <x v="45"/>
    <x v="287"/>
    <n v="3.7"/>
    <x v="2"/>
    <x v="336"/>
    <n v="310000"/>
    <s v="Italy "/>
    <s v=" Toscana "/>
    <s v="High-Priced"/>
    <x v="1"/>
    <n v="116749"/>
  </r>
  <r>
    <x v="21"/>
    <s v="Di Donna power boats"/>
    <x v="4"/>
    <x v="55"/>
    <x v="889"/>
    <n v="4.1399999999999997"/>
    <x v="2"/>
    <x v="300"/>
    <n v="310000"/>
    <s v="Italy "/>
    <s v=" Mar Tirreno"/>
    <s v="High-Priced"/>
    <x v="3"/>
    <n v="116749"/>
  </r>
  <r>
    <x v="11"/>
    <s v="Apreamare power boats"/>
    <x v="2"/>
    <x v="52"/>
    <x v="988"/>
    <n v="4.7"/>
    <x v="2"/>
    <x v="341"/>
    <n v="310000"/>
    <s v="Italy "/>
    <s v=" Campania "/>
    <s v="High-Priced"/>
    <x v="3"/>
    <n v="116749"/>
  </r>
  <r>
    <x v="11"/>
    <s v="Uniesse power boats"/>
    <x v="4"/>
    <x v="3"/>
    <x v="542"/>
    <n v="4.5999999999999996"/>
    <x v="2"/>
    <x v="201"/>
    <n v="310000"/>
    <s v="Italy "/>
    <s v=" Liguria "/>
    <s v="High-Priced"/>
    <x v="3"/>
    <n v="116749"/>
  </r>
  <r>
    <x v="58"/>
    <s v="Sessa power boats"/>
    <x v="4"/>
    <x v="44"/>
    <x v="528"/>
    <n v="4.5"/>
    <x v="2"/>
    <x v="261"/>
    <n v="310000"/>
    <s v="Italy "/>
    <s v=" Veneto "/>
    <s v="High-Priced"/>
    <x v="3"/>
    <n v="116749"/>
  </r>
  <r>
    <x v="21"/>
    <s v="BÃƒÂ©nÃƒÂ©teau power boats"/>
    <x v="4"/>
    <x v="27"/>
    <x v="209"/>
    <n v="3.85"/>
    <x v="3"/>
    <x v="336"/>
    <n v="304000"/>
    <s v="France "/>
    <s v=" LA GAVINE, HYERES"/>
    <s v="High-Priced"/>
    <x v="1"/>
    <n v="79308"/>
  </r>
  <r>
    <x v="11"/>
    <s v="Jeanneau power boats"/>
    <x v="16"/>
    <x v="0"/>
    <x v="498"/>
    <n v="3.59"/>
    <x v="2"/>
    <x v="273"/>
    <n v="301784"/>
    <s v="Germany "/>
    <s v=" BÃƒÂ¶nningstedt"/>
    <s v="High-Priced"/>
    <x v="1"/>
    <n v="203469"/>
  </r>
  <r>
    <x v="11"/>
    <s v="Cranchi power boats"/>
    <x v="0"/>
    <x v="1"/>
    <x v="201"/>
    <n v="3.53"/>
    <x v="2"/>
    <x v="204"/>
    <n v="301762"/>
    <s v="Netherlands "/>
    <s v=" onbekend"/>
    <s v="High-Priced"/>
    <x v="1"/>
    <n v="50666"/>
  </r>
  <r>
    <x v="11"/>
    <s v="Nimbus power boats"/>
    <x v="4"/>
    <x v="45"/>
    <x v="454"/>
    <n v="3.5"/>
    <x v="2"/>
    <x v="465"/>
    <n v="331500"/>
    <s v="Switzerland "/>
    <s v=" Murtensee "/>
    <s v="High-Priced"/>
    <x v="1"/>
    <n v="316879"/>
  </r>
  <r>
    <x v="19"/>
    <s v="Rodman power boats"/>
    <x v="2"/>
    <x v="52"/>
    <x v="989"/>
    <n v="4.9000000000000004"/>
    <x v="2"/>
    <x v="313"/>
    <n v="300000"/>
    <s v="Italy "/>
    <s v=" Campania "/>
    <s v="High-Priced"/>
    <x v="3"/>
    <n v="116749"/>
  </r>
  <r>
    <x v="21"/>
    <s v="Uniesse power boats"/>
    <x v="4"/>
    <x v="26"/>
    <x v="420"/>
    <n v="4.62"/>
    <x v="2"/>
    <x v="216"/>
    <n v="300000"/>
    <s v="Italy "/>
    <s v=" Mar Tirreno"/>
    <s v="High-Priced"/>
    <x v="3"/>
    <n v="116749"/>
  </r>
  <r>
    <x v="11"/>
    <s v="Fairline power boats"/>
    <x v="4"/>
    <x v="23"/>
    <x v="576"/>
    <n v="4.2699999999999996"/>
    <x v="2"/>
    <x v="289"/>
    <n v="300000"/>
    <s v="Spain "/>
    <s v=" Mallorca "/>
    <s v="High-Priced"/>
    <x v="3"/>
    <n v="60234"/>
  </r>
  <r>
    <x v="21"/>
    <s v="Jeanneau power boats"/>
    <x v="15"/>
    <x v="1"/>
    <x v="538"/>
    <n v="3.62"/>
    <x v="2"/>
    <x v="130"/>
    <n v="299900"/>
    <s v="Germany "/>
    <s v=" Berlin "/>
    <s v="High-Priced"/>
    <x v="1"/>
    <n v="203469"/>
  </r>
  <r>
    <x v="11"/>
    <s v="Greenline power boats"/>
    <x v="11"/>
    <x v="1"/>
    <x v="990"/>
    <n v="3.49"/>
    <x v="2"/>
    <x v="272"/>
    <n v="299900"/>
    <s v="Spain "/>
    <s v=" Baleares "/>
    <s v="High-Priced"/>
    <x v="1"/>
    <n v="60234"/>
  </r>
  <r>
    <x v="19"/>
    <s v="Sessa power boats"/>
    <x v="4"/>
    <x v="41"/>
    <x v="404"/>
    <n v="4"/>
    <x v="2"/>
    <x v="62"/>
    <n v="299500"/>
    <s v="Spain "/>
    <s v=" Mallorca "/>
    <s v="High-Priced"/>
    <x v="3"/>
    <n v="60234"/>
  </r>
  <r>
    <x v="19"/>
    <s v="Astondoa power boats"/>
    <x v="4"/>
    <x v="26"/>
    <x v="329"/>
    <n v="4.5999999999999996"/>
    <x v="2"/>
    <x v="21"/>
    <n v="299000"/>
    <s v="Croatia (Hrvatska) "/>
    <s v=" Dalmatien"/>
    <s v="High-Priced"/>
    <x v="3"/>
    <n v="62671"/>
  </r>
  <r>
    <x v="21"/>
    <s v="Menorquin power boats"/>
    <x v="4"/>
    <x v="26"/>
    <x v="328"/>
    <n v="5"/>
    <x v="2"/>
    <x v="256"/>
    <n v="299000"/>
    <s v="Croatia (Hrvatska) "/>
    <s v=" Dalmatia"/>
    <s v="High-Priced"/>
    <x v="3"/>
    <n v="62671"/>
  </r>
  <r>
    <x v="19"/>
    <s v="Ferretti power boats"/>
    <x v="4"/>
    <x v="43"/>
    <x v="528"/>
    <n v="4"/>
    <x v="2"/>
    <x v="78"/>
    <n v="299000"/>
    <s v="Croatia (Hrvatska) "/>
    <s v=" Kvarner"/>
    <s v="High-Priced"/>
    <x v="3"/>
    <n v="62671"/>
  </r>
  <r>
    <x v="19"/>
    <s v="Galeon power boats"/>
    <x v="4"/>
    <x v="45"/>
    <x v="467"/>
    <n v="3.48"/>
    <x v="2"/>
    <x v="289"/>
    <n v="299000"/>
    <s v="Spain "/>
    <s v=" Mallorca "/>
    <s v="High-Priced"/>
    <x v="1"/>
    <n v="60234"/>
  </r>
  <r>
    <x v="11"/>
    <s v="Sunseeker power boats"/>
    <x v="4"/>
    <x v="44"/>
    <x v="947"/>
    <n v="4"/>
    <x v="2"/>
    <x v="199"/>
    <n v="299000"/>
    <s v="Spain "/>
    <s v=" Ibiza"/>
    <s v="High-Priced"/>
    <x v="3"/>
    <n v="60234"/>
  </r>
  <r>
    <x v="21"/>
    <s v="Atlantis power boats"/>
    <x v="4"/>
    <x v="47"/>
    <x v="991"/>
    <n v="4.45"/>
    <x v="2"/>
    <x v="296"/>
    <n v="298000"/>
    <s v="Croatia (Hrvatska) "/>
    <s v=" a.Anfrage/on request/ Kroatien /Istrien"/>
    <s v="High-Priced"/>
    <x v="3"/>
    <n v="62671"/>
  </r>
  <r>
    <x v="10"/>
    <s v="Smelne power boats"/>
    <x v="2"/>
    <x v="46"/>
    <x v="434"/>
    <n v="4.45"/>
    <x v="5"/>
    <x v="186"/>
    <n v="298000"/>
    <s v="Netherlands "/>
    <s v=" Niet in verkoophaven, bezichtiging op afspraak."/>
    <s v="High-Priced"/>
    <x v="3"/>
    <n v="50666"/>
  </r>
  <r>
    <x v="11"/>
    <s v="Ijlstervlet power boats"/>
    <x v="2"/>
    <x v="45"/>
    <x v="683"/>
    <n v="3.95"/>
    <x v="5"/>
    <x v="237"/>
    <n v="298000"/>
    <s v="Netherlands "/>
    <s v=" Lemmer"/>
    <s v="High-Priced"/>
    <x v="1"/>
    <n v="50666"/>
  </r>
  <r>
    <x v="19"/>
    <s v="Jeanneau power boats"/>
    <x v="4"/>
    <x v="45"/>
    <x v="257"/>
    <n v="3"/>
    <x v="3"/>
    <x v="381"/>
    <n v="298000"/>
    <s v="Croatia (Hrvatska) "/>
    <s v=" Split, Croatie"/>
    <s v="High-Priced"/>
    <x v="1"/>
    <n v="62671"/>
  </r>
  <r>
    <x v="10"/>
    <s v="Integrity power boats"/>
    <x v="4"/>
    <x v="0"/>
    <x v="129"/>
    <n v="3.72"/>
    <x v="2"/>
    <x v="113"/>
    <n v="298000"/>
    <s v="Germany "/>
    <s v=" Rostock"/>
    <s v="High-Priced"/>
    <x v="1"/>
    <n v="203469"/>
  </r>
  <r>
    <x v="11"/>
    <s v="Rapsody power boats"/>
    <x v="2"/>
    <x v="3"/>
    <x v="413"/>
    <n v="4.18"/>
    <x v="2"/>
    <x v="0"/>
    <n v="298000"/>
    <s v="Netherlands "/>
    <s v=" In verkoophaven"/>
    <s v="High-Priced"/>
    <x v="3"/>
    <n v="50666"/>
  </r>
  <r>
    <x v="11"/>
    <s v="Sealine power boats"/>
    <x v="2"/>
    <x v="28"/>
    <x v="580"/>
    <n v="4.4800000000000004"/>
    <x v="2"/>
    <x v="96"/>
    <n v="298000"/>
    <s v="Finland "/>
    <s v=" NÃƒÂ¥dendal"/>
    <s v="High-Priced"/>
    <x v="3"/>
    <n v="3160"/>
  </r>
  <r>
    <x v="19"/>
    <s v="Delphia power boats"/>
    <x v="15"/>
    <x v="0"/>
    <x v="579"/>
    <n v="4.26"/>
    <x v="2"/>
    <x v="204"/>
    <n v="297357"/>
    <s v="Poland "/>
    <s v=" ab Werk"/>
    <s v="High-Priced"/>
    <x v="3"/>
    <n v="5204"/>
  </r>
  <r>
    <x v="21"/>
    <s v="Marex power boats"/>
    <x v="15"/>
    <x v="0"/>
    <x v="465"/>
    <n v="3.3"/>
    <x v="2"/>
    <x v="52"/>
    <n v="297115"/>
    <s v="Switzerland "/>
    <s v=" Stansstad"/>
    <s v="High-Priced"/>
    <x v="1"/>
    <n v="316879"/>
  </r>
  <r>
    <x v="11"/>
    <s v="Pershing power boats"/>
    <x v="4"/>
    <x v="26"/>
    <x v="584"/>
    <n v="4.18"/>
    <x v="2"/>
    <x v="290"/>
    <n v="270000"/>
    <s v="Italy "/>
    <s v=" Jesolo"/>
    <s v="High-Priced"/>
    <x v="3"/>
    <n v="116749"/>
  </r>
  <r>
    <x v="11"/>
    <s v="Sunseeker power boats"/>
    <x v="4"/>
    <x v="7"/>
    <x v="640"/>
    <n v="4.5999999999999996"/>
    <x v="2"/>
    <x v="372"/>
    <n v="295250"/>
    <s v="Spain "/>
    <s v=" Costa del Sol"/>
    <s v="High-Priced"/>
    <x v="3"/>
    <n v="60234"/>
  </r>
  <r>
    <x v="10"/>
    <s v="Linssen power boats"/>
    <x v="4"/>
    <x v="20"/>
    <x v="434"/>
    <n v="4.75"/>
    <x v="5"/>
    <x v="338"/>
    <n v="295000"/>
    <s v="Netherlands "/>
    <s v=" In verkoophaven"/>
    <s v="High-Priced"/>
    <x v="3"/>
    <n v="50666"/>
  </r>
  <r>
    <x v="19"/>
    <s v="Azimut power boats"/>
    <x v="4"/>
    <x v="28"/>
    <x v="416"/>
    <n v="4.05"/>
    <x v="3"/>
    <x v="194"/>
    <n v="295000"/>
    <s v="Poland "/>
    <s v=" NIEPORET, Pologne"/>
    <s v="High-Priced"/>
    <x v="3"/>
    <n v="5204"/>
  </r>
  <r>
    <x v="11"/>
    <s v="Sunseeker power boats"/>
    <x v="4"/>
    <x v="37"/>
    <x v="894"/>
    <n v="4.46"/>
    <x v="2"/>
    <x v="351"/>
    <n v="295000"/>
    <s v="Germany "/>
    <s v=" Neustadt in Holstein"/>
    <s v="High-Priced"/>
    <x v="3"/>
    <n v="203469"/>
  </r>
  <r>
    <x v="19"/>
    <s v="Galeon power boats"/>
    <x v="4"/>
    <x v="52"/>
    <x v="964"/>
    <n v="4.76"/>
    <x v="2"/>
    <x v="246"/>
    <n v="295000"/>
    <s v="Germany "/>
    <s v=" INFO DD-YACHTING"/>
    <s v="High-Priced"/>
    <x v="3"/>
    <n v="203469"/>
  </r>
  <r>
    <x v="19"/>
    <s v="Sunseeker power boats"/>
    <x v="4"/>
    <x v="37"/>
    <x v="992"/>
    <n v="4.57"/>
    <x v="1"/>
    <x v="222"/>
    <n v="295000"/>
    <s v="Malta "/>
    <s v=" St. Julians"/>
    <s v="High-Priced"/>
    <x v="3"/>
    <n v="2266"/>
  </r>
  <r>
    <x v="19"/>
    <s v="Sunseeker power boats"/>
    <x v="4"/>
    <x v="46"/>
    <x v="726"/>
    <n v="4.5999999999999996"/>
    <x v="2"/>
    <x v="113"/>
    <n v="295000"/>
    <s v="Spain "/>
    <s v=" Empuriabrava"/>
    <s v="High-Priced"/>
    <x v="3"/>
    <n v="60234"/>
  </r>
  <r>
    <x v="11"/>
    <s v="Astondoa power boats"/>
    <x v="4"/>
    <x v="52"/>
    <x v="496"/>
    <n v="4.3"/>
    <x v="2"/>
    <x v="225"/>
    <n v="295000"/>
    <s v="Spain "/>
    <s v=" Alicante"/>
    <s v="High-Priced"/>
    <x v="3"/>
    <n v="60234"/>
  </r>
  <r>
    <x v="59"/>
    <s v="Greenline power boats"/>
    <x v="4"/>
    <x v="8"/>
    <x v="407"/>
    <n v="4.25"/>
    <x v="2"/>
    <x v="159"/>
    <n v="295000"/>
    <s v="Slovenia "/>
    <s v=" Portoroz "/>
    <s v="High-Priced"/>
    <x v="1"/>
    <n v="2980"/>
  </r>
  <r>
    <x v="19"/>
    <s v="Azimut power boats"/>
    <x v="4"/>
    <x v="42"/>
    <x v="470"/>
    <n v="5.5"/>
    <x v="2"/>
    <x v="158"/>
    <n v="295000"/>
    <s v="Italy "/>
    <s v=" Veneto "/>
    <s v="High-Priced"/>
    <x v="3"/>
    <n v="116749"/>
  </r>
  <r>
    <x v="10"/>
    <s v="BÃƒÂ©nÃƒÂ©teau power boats"/>
    <x v="4"/>
    <x v="8"/>
    <x v="257"/>
    <n v="3.96"/>
    <x v="3"/>
    <x v="0"/>
    <n v="294000"/>
    <s v="France "/>
    <s v=" Bandol, France"/>
    <s v="High-Priced"/>
    <x v="1"/>
    <n v="79308"/>
  </r>
  <r>
    <x v="10"/>
    <s v="BÃƒÂ©nÃƒÂ©teau power boats"/>
    <x v="4"/>
    <x v="55"/>
    <x v="563"/>
    <n v="4.25"/>
    <x v="3"/>
    <x v="355"/>
    <n v="292000"/>
    <s v="Spain "/>
    <s v=" DÃƒÂ©nia, Espagne"/>
    <s v="High-Priced"/>
    <x v="1"/>
    <n v="60234"/>
  </r>
  <r>
    <x v="11"/>
    <s v="Rapsody power boats"/>
    <x v="4"/>
    <x v="43"/>
    <x v="585"/>
    <n v="4.0999999999999996"/>
    <x v="2"/>
    <x v="58"/>
    <n v="292000"/>
    <s v="Ostsee "/>
    <s v=" Naantali "/>
    <s v="High-Priced"/>
    <x v="3"/>
    <n v="408"/>
  </r>
  <r>
    <x v="11"/>
    <s v="BÃƒÂ©nÃƒÂ©teau power boats"/>
    <x v="15"/>
    <x v="0"/>
    <x v="594"/>
    <n v="3.96"/>
    <x v="2"/>
    <x v="347"/>
    <n v="291500"/>
    <s v="Germany "/>
    <s v=" Baden-WÃƒÂ¼rttemberg "/>
    <s v="High-Priced"/>
    <x v="1"/>
    <n v="203469"/>
  </r>
  <r>
    <x v="60"/>
    <s v="Sea Ray power boats"/>
    <x v="3"/>
    <x v="45"/>
    <x v="265"/>
    <n v="3.2"/>
    <x v="2"/>
    <x v="466"/>
    <n v="321300"/>
    <s v="Switzerland "/>
    <s v=" Lake of Zurich "/>
    <s v="High-Priced"/>
    <x v="1"/>
    <n v="316879"/>
  </r>
  <r>
    <x v="21"/>
    <s v="Galeon power boats"/>
    <x v="7"/>
    <x v="0"/>
    <x v="272"/>
    <n v="3.35"/>
    <x v="2"/>
    <x v="260"/>
    <n v="291150"/>
    <s v="Germany "/>
    <s v=" Lake Constance "/>
    <s v="High-Priced"/>
    <x v="1"/>
    <n v="203469"/>
  </r>
  <r>
    <x v="19"/>
    <s v="Princess power boats"/>
    <x v="4"/>
    <x v="47"/>
    <x v="380"/>
    <n v="3.99"/>
    <x v="3"/>
    <x v="201"/>
    <n v="264950"/>
    <s v="United Kingdom "/>
    <s v=" Lincoln, Lincoln"/>
    <s v="High-Priced"/>
    <x v="3"/>
    <n v="12005"/>
  </r>
  <r>
    <x v="11"/>
    <s v="Princess power boats"/>
    <x v="4"/>
    <x v="47"/>
    <x v="380"/>
    <n v="3.99"/>
    <x v="3"/>
    <x v="21"/>
    <n v="264950"/>
    <s v="United Kingdom "/>
    <s v=" LINCOLN, Royaume Uni"/>
    <s v="High-Priced"/>
    <x v="3"/>
    <n v="12005"/>
  </r>
  <r>
    <x v="21"/>
    <s v="Marex power boats"/>
    <x v="15"/>
    <x v="0"/>
    <x v="335"/>
    <n v="3.22"/>
    <x v="2"/>
    <x v="60"/>
    <n v="320178"/>
    <s v="Switzerland "/>
    <s v=" Goldach"/>
    <s v="High-Priced"/>
    <x v="1"/>
    <n v="316879"/>
  </r>
  <r>
    <x v="3"/>
    <s v="Menorquin power boats"/>
    <x v="2"/>
    <x v="37"/>
    <x v="519"/>
    <n v="5"/>
    <x v="2"/>
    <x v="257"/>
    <n v="290000"/>
    <s v="Italy "/>
    <s v=" Toscana "/>
    <s v="High-Priced"/>
    <x v="3"/>
    <n v="116749"/>
  </r>
  <r>
    <x v="2"/>
    <s v="Giorgi power boats"/>
    <x v="4"/>
    <x v="41"/>
    <x v="548"/>
    <n v="4.2"/>
    <x v="2"/>
    <x v="269"/>
    <n v="290000"/>
    <s v="Italy "/>
    <s v=" Toscana "/>
    <s v="High-Priced"/>
    <x v="3"/>
    <n v="116749"/>
  </r>
  <r>
    <x v="54"/>
    <s v="Lagoon power boats"/>
    <x v="4"/>
    <x v="55"/>
    <x v="386"/>
    <n v="7.62"/>
    <x v="2"/>
    <x v="335"/>
    <n v="290000"/>
    <s v="Croatia (Hrvatska) "/>
    <s v=" Sibenik"/>
    <s v="High-Priced"/>
    <x v="3"/>
    <n v="62671"/>
  </r>
  <r>
    <x v="54"/>
    <s v="Fountaine Pajot power boats"/>
    <x v="4"/>
    <x v="45"/>
    <x v="452"/>
    <n v="5.1100000000000003"/>
    <x v="2"/>
    <x v="4"/>
    <n v="290000"/>
    <s v="Portugal "/>
    <s v=" Lisbon"/>
    <s v="High-Priced"/>
    <x v="1"/>
    <n v="13337"/>
  </r>
  <r>
    <x v="21"/>
    <s v="Cayman power boats"/>
    <x v="4"/>
    <x v="52"/>
    <x v="337"/>
    <n v="4.6500000000000004"/>
    <x v="2"/>
    <x v="7"/>
    <n v="290000"/>
    <s v="Croatia (Hrvatska) "/>
    <s v=" Donau "/>
    <s v="High-Priced"/>
    <x v="3"/>
    <n v="62671"/>
  </r>
  <r>
    <x v="19"/>
    <s v="Posillipo power boats"/>
    <x v="2"/>
    <x v="9"/>
    <x v="993"/>
    <n v="5.3"/>
    <x v="2"/>
    <x v="313"/>
    <n v="290000"/>
    <s v="Italy "/>
    <s v=" I West"/>
    <s v="High-Priced"/>
    <x v="4"/>
    <n v="116749"/>
  </r>
  <r>
    <x v="19"/>
    <s v="Ferretti power boats"/>
    <x v="4"/>
    <x v="43"/>
    <x v="525"/>
    <n v="4.7"/>
    <x v="2"/>
    <x v="298"/>
    <n v="290000"/>
    <s v="Italy "/>
    <s v=" Adria"/>
    <s v="High-Priced"/>
    <x v="3"/>
    <n v="116749"/>
  </r>
  <r>
    <x v="10"/>
    <s v="BÃƒÂ©nÃƒÂ©teau power boats"/>
    <x v="2"/>
    <x v="57"/>
    <x v="597"/>
    <n v="4.25"/>
    <x v="3"/>
    <x v="100"/>
    <n v="289500"/>
    <s v="Spain "/>
    <s v=" Valencia, Espagne"/>
    <s v="High-Priced"/>
    <x v="3"/>
    <n v="60234"/>
  </r>
  <r>
    <x v="21"/>
    <s v="Jeanneau power boats"/>
    <x v="15"/>
    <x v="0"/>
    <x v="316"/>
    <n v="3.32"/>
    <x v="2"/>
    <x v="263"/>
    <n v="318788.76"/>
    <s v="Switzerland "/>
    <s v=" VierwaldstÃƒÂ¤ttersee "/>
    <s v="High-Priced"/>
    <x v="1"/>
    <n v="316879"/>
  </r>
  <r>
    <x v="19"/>
    <s v="Sealine power boats"/>
    <x v="4"/>
    <x v="52"/>
    <x v="969"/>
    <n v="4.58"/>
    <x v="2"/>
    <x v="467"/>
    <n v="289000"/>
    <s v="Greece "/>
    <s v=" auf Anfrage / on request / Griechenland"/>
    <s v="High-Priced"/>
    <x v="3"/>
    <n v="4540"/>
  </r>
  <r>
    <x v="11"/>
    <s v="Azimut power boats"/>
    <x v="4"/>
    <x v="52"/>
    <x v="294"/>
    <n v="4.22"/>
    <x v="2"/>
    <x v="347"/>
    <n v="289000"/>
    <s v="Croatia (Hrvatska) "/>
    <s v=" INFO BOOTE RIEDL SUKOSAN"/>
    <s v="High-Priced"/>
    <x v="3"/>
    <n v="62671"/>
  </r>
  <r>
    <x v="10"/>
    <s v="BÃƒÂ©nÃƒÂ©teau power boats"/>
    <x v="4"/>
    <x v="55"/>
    <x v="597"/>
    <n v="4.25"/>
    <x v="3"/>
    <x v="381"/>
    <n v="289000"/>
    <s v="France "/>
    <s v=" BORMES LES MIMOSAS, France"/>
    <s v="High-Priced"/>
    <x v="3"/>
    <n v="79308"/>
  </r>
  <r>
    <x v="21"/>
    <s v="Pershing power boats"/>
    <x v="4"/>
    <x v="3"/>
    <x v="994"/>
    <n v="4.7"/>
    <x v="2"/>
    <x v="306"/>
    <n v="289000"/>
    <s v="Croatia (Hrvatska) "/>
    <s v=" Zadar"/>
    <s v="High-Priced"/>
    <x v="3"/>
    <n v="62671"/>
  </r>
  <r>
    <x v="11"/>
    <s v="Pershing power boats"/>
    <x v="4"/>
    <x v="3"/>
    <x v="298"/>
    <n v="4.7"/>
    <x v="2"/>
    <x v="385"/>
    <n v="289000"/>
    <s v="Austria "/>
    <s v=" Kroatien "/>
    <s v="High-Priced"/>
    <x v="3"/>
    <n v="12666"/>
  </r>
  <r>
    <x v="11"/>
    <s v="Jeanneau power boats"/>
    <x v="15"/>
    <x v="0"/>
    <x v="265"/>
    <n v="3.32"/>
    <x v="2"/>
    <x v="126"/>
    <n v="288500"/>
    <s v="Germany "/>
    <s v=" BÃƒÂ¶nningstedt"/>
    <s v="High-Priced"/>
    <x v="1"/>
    <n v="203469"/>
  </r>
  <r>
    <x v="38"/>
    <s v="Nautique power boats"/>
    <x v="7"/>
    <x v="0"/>
    <x v="153"/>
    <n v="2.59"/>
    <x v="2"/>
    <x v="114"/>
    <n v="286800"/>
    <s v="Germany "/>
    <s v=" Rheinland-Pfalz "/>
    <s v="High-Priced"/>
    <x v="2"/>
    <n v="203469"/>
  </r>
  <r>
    <x v="11"/>
    <s v="Jeanneau power boats"/>
    <x v="15"/>
    <x v="41"/>
    <x v="995"/>
    <n v="4.1100000000000003"/>
    <x v="2"/>
    <x v="313"/>
    <n v="276900"/>
    <s v="Denmark "/>
    <s v=" Frankrig"/>
    <s v="High-Priced"/>
    <x v="3"/>
    <n v="10235"/>
  </r>
  <r>
    <x v="4"/>
    <s v="Delta Powerboats power boats"/>
    <x v="15"/>
    <x v="0"/>
    <x v="474"/>
    <n v="3.1"/>
    <x v="2"/>
    <x v="380"/>
    <n v="285450"/>
    <s v="Switzerland "/>
    <s v=" Lake Constance "/>
    <s v="High-Priced"/>
    <x v="1"/>
    <n v="316879"/>
  </r>
  <r>
    <x v="19"/>
    <s v="Sealine power boats"/>
    <x v="4"/>
    <x v="28"/>
    <x v="539"/>
    <n v="4.51"/>
    <x v="2"/>
    <x v="320"/>
    <n v="260000"/>
    <s v="France "/>
    <s v=" Seyne sur Mer"/>
    <s v="High-Priced"/>
    <x v="3"/>
    <n v="79308"/>
  </r>
  <r>
    <x v="11"/>
    <s v="Jeanneau power boats"/>
    <x v="4"/>
    <x v="57"/>
    <x v="534"/>
    <n v="4.16"/>
    <x v="2"/>
    <x v="137"/>
    <n v="285000"/>
    <s v="Spain "/>
    <s v=" Alicante"/>
    <s v="High-Priced"/>
    <x v="3"/>
    <n v="60234"/>
  </r>
  <r>
    <x v="11"/>
    <s v="Fairline power boats"/>
    <x v="15"/>
    <x v="26"/>
    <x v="996"/>
    <n v="4.01"/>
    <x v="2"/>
    <x v="130"/>
    <n v="273000"/>
    <s v="Denmark "/>
    <s v=" Frankrig"/>
    <s v="High-Priced"/>
    <x v="3"/>
    <n v="10235"/>
  </r>
  <r>
    <x v="10"/>
    <s v="Grand Banks power boats"/>
    <x v="4"/>
    <x v="46"/>
    <x v="553"/>
    <n v="4.0599999999999996"/>
    <x v="2"/>
    <x v="320"/>
    <n v="282000"/>
    <s v="Germany "/>
    <s v=" GroÃƒÂŸbritannien"/>
    <s v="High-Priced"/>
    <x v="3"/>
    <n v="203469"/>
  </r>
  <r>
    <x v="10"/>
    <s v="BÃƒÂ©nÃƒÂ©teau power boats"/>
    <x v="4"/>
    <x v="28"/>
    <x v="597"/>
    <n v="4.25"/>
    <x v="3"/>
    <x v="323"/>
    <n v="256950"/>
    <s v="United Kingdom "/>
    <s v=" Hamble, Hamble"/>
    <s v="High-Priced"/>
    <x v="3"/>
    <n v="12005"/>
  </r>
  <r>
    <x v="11"/>
    <s v="De Boarnstream power boats"/>
    <x v="18"/>
    <x v="27"/>
    <x v="278"/>
    <n v="3.6"/>
    <x v="5"/>
    <x v="115"/>
    <n v="280000"/>
    <s v="Switzerland "/>
    <s v=" Lake Constance "/>
    <s v="High-Priced"/>
    <x v="1"/>
    <n v="316879"/>
  </r>
  <r>
    <x v="11"/>
    <s v="Sunseeker power boats"/>
    <x v="2"/>
    <x v="26"/>
    <x v="522"/>
    <n v="4.5999999999999996"/>
    <x v="2"/>
    <x v="207"/>
    <n v="280000"/>
    <s v="Spain "/>
    <s v=" Mallorca "/>
    <s v="High-Priced"/>
    <x v="3"/>
    <n v="60234"/>
  </r>
  <r>
    <x v="11"/>
    <s v="BÃƒÂ©nÃƒÂ©teau power boats"/>
    <x v="4"/>
    <x v="27"/>
    <x v="209"/>
    <n v="3.85"/>
    <x v="2"/>
    <x v="237"/>
    <n v="280000"/>
    <s v="France "/>
    <s v=" CÃƒÂ´te d'Azur "/>
    <s v="High-Priced"/>
    <x v="1"/>
    <n v="79308"/>
  </r>
  <r>
    <x v="11"/>
    <s v="Astondoa power boats"/>
    <x v="4"/>
    <x v="37"/>
    <x v="612"/>
    <n v="4.6500000000000004"/>
    <x v="2"/>
    <x v="370"/>
    <n v="280000"/>
    <s v="Croatia (Hrvatska) "/>
    <s v=" INFO DD-YACHTING"/>
    <s v="High-Priced"/>
    <x v="3"/>
    <n v="62671"/>
  </r>
  <r>
    <x v="21"/>
    <s v="Azimut power boats"/>
    <x v="4"/>
    <x v="44"/>
    <x v="997"/>
    <n v="4.22"/>
    <x v="2"/>
    <x v="347"/>
    <n v="280000"/>
    <s v="Italy "/>
    <s v=" Campania "/>
    <s v="High-Priced"/>
    <x v="3"/>
    <n v="116749"/>
  </r>
  <r>
    <x v="21"/>
    <s v="BÃƒÂ©nÃƒÂ©teau power boats"/>
    <x v="4"/>
    <x v="17"/>
    <x v="553"/>
    <n v="4.2699999999999996"/>
    <x v="2"/>
    <x v="239"/>
    <n v="280000"/>
    <s v="Malta "/>
    <s v=" San ?iljan"/>
    <s v="High-Priced"/>
    <x v="3"/>
    <n v="2266"/>
  </r>
  <r>
    <x v="10"/>
    <s v="Grand Banks power boats"/>
    <x v="4"/>
    <x v="9"/>
    <x v="380"/>
    <n v="4.5"/>
    <x v="2"/>
    <x v="57"/>
    <n v="280000"/>
    <s v="France "/>
    <s v=" PACA "/>
    <s v="High-Priced"/>
    <x v="3"/>
    <n v="79308"/>
  </r>
  <r>
    <x v="61"/>
    <s v="Linssen power boats"/>
    <x v="4"/>
    <x v="7"/>
    <x v="573"/>
    <n v="4.88"/>
    <x v="5"/>
    <x v="283"/>
    <n v="280000"/>
    <s v="Germany "/>
    <s v=" Niedersachsen "/>
    <s v="High-Priced"/>
    <x v="3"/>
    <n v="203469"/>
  </r>
  <r>
    <x v="2"/>
    <s v="Baja power boats"/>
    <x v="3"/>
    <x v="46"/>
    <x v="647"/>
    <n v="2.9"/>
    <x v="4"/>
    <x v="135"/>
    <n v="280000"/>
    <s v="Latvia "/>
    <s v=" riga "/>
    <s v="High-Priced"/>
    <x v="3"/>
    <n v="301"/>
  </r>
  <r>
    <x v="11"/>
    <s v="Jeanneau power boats"/>
    <x v="15"/>
    <x v="0"/>
    <x v="998"/>
    <n v="3.32"/>
    <x v="2"/>
    <x v="274"/>
    <n v="279900"/>
    <s v="Germany "/>
    <s v=" Bayern "/>
    <s v="High-Priced"/>
    <x v="1"/>
    <n v="203469"/>
  </r>
  <r>
    <x v="10"/>
    <s v="BÃƒÂ©nÃƒÂ©teau power boats"/>
    <x v="4"/>
    <x v="1"/>
    <x v="594"/>
    <n v="4.03"/>
    <x v="3"/>
    <x v="216"/>
    <n v="279000"/>
    <s v="France "/>
    <s v=" BORMES LES MIMOSAS, France"/>
    <s v="High-Priced"/>
    <x v="1"/>
    <n v="79308"/>
  </r>
  <r>
    <x v="11"/>
    <s v="Fairline power boats"/>
    <x v="4"/>
    <x v="52"/>
    <x v="584"/>
    <n v="3.99"/>
    <x v="2"/>
    <x v="80"/>
    <n v="279000"/>
    <s v="Germany "/>
    <s v=" Elbe "/>
    <s v="High-Priced"/>
    <x v="3"/>
    <n v="203469"/>
  </r>
  <r>
    <x v="10"/>
    <s v="BÃƒÂ©nÃƒÂ©teau power boats"/>
    <x v="4"/>
    <x v="28"/>
    <x v="597"/>
    <n v="4.25"/>
    <x v="3"/>
    <x v="343"/>
    <n v="279000"/>
    <s v="France "/>
    <s v=" Ajaccio, France"/>
    <s v="High-Priced"/>
    <x v="3"/>
    <n v="79308"/>
  </r>
  <r>
    <x v="21"/>
    <s v="Jeanneau power boats"/>
    <x v="15"/>
    <x v="0"/>
    <x v="316"/>
    <n v="3.27"/>
    <x v="3"/>
    <x v="355"/>
    <n v="279000"/>
    <s v="France "/>
    <s v=" BORMES LES MIMOSAS, France"/>
    <s v="High-Priced"/>
    <x v="1"/>
    <n v="79308"/>
  </r>
  <r>
    <x v="21"/>
    <s v="Bavaria power boats"/>
    <x v="4"/>
    <x v="27"/>
    <x v="536"/>
    <n v="3.97"/>
    <x v="2"/>
    <x v="221"/>
    <n v="279000"/>
    <s v="Germany "/>
    <s v=" Nordsee "/>
    <s v="High-Priced"/>
    <x v="3"/>
    <n v="203469"/>
  </r>
  <r>
    <x v="21"/>
    <s v="Sunseeker power boats"/>
    <x v="4"/>
    <x v="3"/>
    <x v="999"/>
    <n v="4.5999999999999996"/>
    <x v="2"/>
    <x v="18"/>
    <n v="279000"/>
    <s v="Germany "/>
    <s v=" Nordrhein-Westfalen "/>
    <s v="High-Priced"/>
    <x v="3"/>
    <n v="203469"/>
  </r>
  <r>
    <x v="4"/>
    <s v="Cobrey power boats"/>
    <x v="5"/>
    <x v="0"/>
    <x v="165"/>
    <n v="3.19"/>
    <x v="2"/>
    <x v="281"/>
    <n v="278789"/>
    <s v="Switzerland "/>
    <s v=" Lake Constance "/>
    <s v="High-Priced"/>
    <x v="1"/>
    <n v="316879"/>
  </r>
  <r>
    <x v="11"/>
    <s v="Azimut power boats"/>
    <x v="15"/>
    <x v="0"/>
    <x v="395"/>
    <n v="3.5"/>
    <x v="2"/>
    <x v="223"/>
    <n v="278000"/>
    <s v="Italy "/>
    <s v=" noch in Produktion"/>
    <s v="High-Priced"/>
    <x v="1"/>
    <n v="116749"/>
  </r>
  <r>
    <x v="11"/>
    <s v="Cranchi power boats"/>
    <x v="2"/>
    <x v="8"/>
    <x v="201"/>
    <n v="3.53"/>
    <x v="2"/>
    <x v="119"/>
    <n v="278000"/>
    <s v="Croatia (Hrvatska) "/>
    <s v=" onbekend"/>
    <s v="High-Priced"/>
    <x v="1"/>
    <n v="62671"/>
  </r>
  <r>
    <x v="48"/>
    <s v="Altena power boats"/>
    <x v="4"/>
    <x v="43"/>
    <x v="972"/>
    <n v="4.4000000000000004"/>
    <x v="5"/>
    <x v="468"/>
    <n v="306000"/>
    <s v="Switzerland "/>
    <s v=" Neuenburgersee "/>
    <s v="High-Priced"/>
    <x v="3"/>
    <n v="316879"/>
  </r>
  <r>
    <x v="11"/>
    <s v="Monterey power boats"/>
    <x v="5"/>
    <x v="45"/>
    <x v="474"/>
    <n v="3.4"/>
    <x v="2"/>
    <x v="0"/>
    <n v="305898"/>
    <s v="Switzerland "/>
    <s v=" 3421 Lyssach"/>
    <s v="High-Priced"/>
    <x v="1"/>
    <n v="316879"/>
  </r>
  <r>
    <x v="10"/>
    <s v="BÃƒÂ©nÃƒÂ©teau power boats"/>
    <x v="4"/>
    <x v="8"/>
    <x v="594"/>
    <n v="4.03"/>
    <x v="3"/>
    <x v="270"/>
    <n v="277000"/>
    <s v="France "/>
    <s v=" LA GRANDE MOTTE, LA GRANDE MOTTE"/>
    <s v="High-Priced"/>
    <x v="1"/>
    <n v="79308"/>
  </r>
  <r>
    <x v="11"/>
    <s v="Sunseeker power boats"/>
    <x v="4"/>
    <x v="44"/>
    <x v="434"/>
    <n v="4.3"/>
    <x v="2"/>
    <x v="21"/>
    <n v="277000"/>
    <s v="Spain "/>
    <s v=" Alicante"/>
    <s v="High-Priced"/>
    <x v="3"/>
    <n v="60234"/>
  </r>
  <r>
    <x v="21"/>
    <s v="Grandezza power boats"/>
    <x v="16"/>
    <x v="0"/>
    <x v="1000"/>
    <n v="3.23"/>
    <x v="2"/>
    <x v="100"/>
    <n v="276200"/>
    <s v="Germany "/>
    <s v=" Baden-WÃƒÂ¼rttemberg "/>
    <s v="High-Priced"/>
    <x v="1"/>
    <n v="203469"/>
  </r>
  <r>
    <x v="21"/>
    <s v="Saga power boats"/>
    <x v="18"/>
    <x v="0"/>
    <x v="282"/>
    <n v="3.25"/>
    <x v="2"/>
    <x v="50"/>
    <n v="303960"/>
    <s v="Switzerland "/>
    <s v=" VierwaldstÃƒÂ¤ttersee "/>
    <s v="High-Priced"/>
    <x v="1"/>
    <n v="316879"/>
  </r>
  <r>
    <x v="21"/>
    <s v="Marex power boats"/>
    <x v="15"/>
    <x v="0"/>
    <x v="335"/>
    <n v="3.24"/>
    <x v="2"/>
    <x v="232"/>
    <n v="275445"/>
    <s v="Switzerland "/>
    <s v=" VierwaldstÃƒÂ¤ttersee "/>
    <s v="High-Priced"/>
    <x v="1"/>
    <n v="316879"/>
  </r>
  <r>
    <x v="2"/>
    <s v="Apreamare power boats"/>
    <x v="4"/>
    <x v="37"/>
    <x v="306"/>
    <n v="4.5"/>
    <x v="2"/>
    <x v="343"/>
    <n v="275000"/>
    <s v="Italy "/>
    <s v=" Sardegna "/>
    <s v="High-Priced"/>
    <x v="3"/>
    <n v="116749"/>
  </r>
  <r>
    <x v="11"/>
    <s v="Fairline power boats"/>
    <x v="4"/>
    <x v="44"/>
    <x v="362"/>
    <n v="4"/>
    <x v="2"/>
    <x v="161"/>
    <n v="275000"/>
    <s v="Croatia (Hrvatska) "/>
    <s v=" INFO DD-YACHTING KROATIEN"/>
    <s v="High-Priced"/>
    <x v="3"/>
    <n v="62671"/>
  </r>
  <r>
    <x v="21"/>
    <s v="Sealine power boats"/>
    <x v="4"/>
    <x v="17"/>
    <x v="496"/>
    <n v="4.4800000000000004"/>
    <x v="2"/>
    <x v="253"/>
    <n v="275000"/>
    <s v="Germany "/>
    <s v=" INFO DD-YACHTING DEUTSCHLAND"/>
    <s v="High-Priced"/>
    <x v="3"/>
    <n v="203469"/>
  </r>
  <r>
    <x v="19"/>
    <s v="Fairline power boats"/>
    <x v="2"/>
    <x v="24"/>
    <x v="1001"/>
    <n v="4.8499999999999996"/>
    <x v="2"/>
    <x v="168"/>
    <n v="275000"/>
    <s v="Finland "/>
    <s v=" Turku, (FI)"/>
    <s v="High-Priced"/>
    <x v="3"/>
    <n v="3160"/>
  </r>
  <r>
    <x v="19"/>
    <s v="BÃƒÂ©nÃƒÂ©teau power boats"/>
    <x v="15"/>
    <x v="1"/>
    <x v="291"/>
    <n v="3.8"/>
    <x v="3"/>
    <x v="343"/>
    <n v="275000"/>
    <s v="France "/>
    <s v=" La Seyne-sur-Mer, France"/>
    <s v="High-Priced"/>
    <x v="1"/>
    <n v="79308"/>
  </r>
  <r>
    <x v="21"/>
    <s v="Sunseeker power boats"/>
    <x v="4"/>
    <x v="23"/>
    <x v="631"/>
    <n v="1.4"/>
    <x v="2"/>
    <x v="130"/>
    <n v="275000"/>
    <s v="Spain "/>
    <s v=" Mallorca "/>
    <s v="High-Priced"/>
    <x v="3"/>
    <n v="60234"/>
  </r>
  <r>
    <x v="10"/>
    <s v="BÃƒÂ©nÃƒÂ©teau power boats"/>
    <x v="4"/>
    <x v="28"/>
    <x v="597"/>
    <n v="4.25"/>
    <x v="3"/>
    <x v="101"/>
    <n v="275000"/>
    <s v="France "/>
    <s v=" LORIENT, LORIENT"/>
    <s v="High-Priced"/>
    <x v="3"/>
    <n v="79308"/>
  </r>
  <r>
    <x v="11"/>
    <s v="Sessa power boats"/>
    <x v="4"/>
    <x v="55"/>
    <x v="201"/>
    <n v="3.75"/>
    <x v="2"/>
    <x v="173"/>
    <n v="275000"/>
    <s v="Spain "/>
    <s v=" Mallorca "/>
    <s v="High-Priced"/>
    <x v="1"/>
    <n v="60234"/>
  </r>
  <r>
    <x v="10"/>
    <s v="van der Heijden power boats"/>
    <x v="2"/>
    <x v="23"/>
    <x v="434"/>
    <n v="4.5"/>
    <x v="5"/>
    <x v="126"/>
    <n v="275000"/>
    <s v="Netherlands "/>
    <s v=" In verkoophaven"/>
    <s v="High-Priced"/>
    <x v="3"/>
    <n v="50666"/>
  </r>
  <r>
    <x v="11"/>
    <s v="Cobra Yachts power boats"/>
    <x v="18"/>
    <x v="1"/>
    <x v="253"/>
    <n v="3.5"/>
    <x v="2"/>
    <x v="63"/>
    <n v="274999"/>
    <s v="Poland "/>
    <s v=" Werft"/>
    <s v="High-Priced"/>
    <x v="1"/>
    <n v="5204"/>
  </r>
  <r>
    <x v="21"/>
    <s v="Bavaria power boats"/>
    <x v="4"/>
    <x v="28"/>
    <x v="645"/>
    <n v="4.41"/>
    <x v="2"/>
    <x v="19"/>
    <n v="274900"/>
    <s v="Italy "/>
    <s v=" Tyrrhenian sea"/>
    <s v="High-Priced"/>
    <x v="3"/>
    <n v="116749"/>
  </r>
  <r>
    <x v="11"/>
    <s v="Jeanneau power boats"/>
    <x v="15"/>
    <x v="1"/>
    <x v="265"/>
    <n v="3.32"/>
    <x v="2"/>
    <x v="100"/>
    <n v="274900"/>
    <s v="Germany "/>
    <s v=" Bayern "/>
    <s v="High-Priced"/>
    <x v="1"/>
    <n v="203469"/>
  </r>
  <r>
    <x v="11"/>
    <s v="Sunseeker power boats"/>
    <x v="4"/>
    <x v="52"/>
    <x v="947"/>
    <n v="4.3"/>
    <x v="2"/>
    <x v="104"/>
    <n v="249950"/>
    <s v="Sweden "/>
    <s v=" Stockholm"/>
    <s v="High-Priced"/>
    <x v="3"/>
    <n v="2644"/>
  </r>
  <r>
    <x v="11"/>
    <s v="Canados power boats"/>
    <x v="4"/>
    <x v="24"/>
    <x v="669"/>
    <n v="5.46"/>
    <x v="2"/>
    <x v="110"/>
    <n v="249995"/>
    <s v="United Kingdom "/>
    <s v=" Southampton"/>
    <s v="High-Priced"/>
    <x v="3"/>
    <n v="12005"/>
  </r>
  <r>
    <x v="21"/>
    <s v="Jeanneau power boats"/>
    <x v="4"/>
    <x v="1"/>
    <x v="527"/>
    <n v="3.05"/>
    <x v="3"/>
    <x v="48"/>
    <n v="249950"/>
    <s v="United Kingdom "/>
    <s v=" Burton Waters, Burton Waters"/>
    <s v="High-Priced"/>
    <x v="1"/>
    <n v="12005"/>
  </r>
  <r>
    <x v="5"/>
    <s v="Invictus power boats"/>
    <x v="5"/>
    <x v="0"/>
    <x v="253"/>
    <n v="3.5"/>
    <x v="2"/>
    <x v="402"/>
    <n v="274000"/>
    <s v="Switzerland "/>
    <s v=" Lake Geneva "/>
    <s v="High-Priced"/>
    <x v="1"/>
    <n v="316879"/>
  </r>
  <r>
    <x v="34"/>
    <s v="Hitzler-Werft Regensburg power boats"/>
    <x v="4"/>
    <x v="64"/>
    <x v="300"/>
    <n v="3.12"/>
    <x v="5"/>
    <x v="321"/>
    <n v="300900"/>
    <s v="Switzerland "/>
    <s v=" VierwaldstÃƒÂ¤ttersee "/>
    <s v="High-Priced"/>
    <x v="3"/>
    <n v="316879"/>
  </r>
  <r>
    <x v="19"/>
    <s v="Astondoa power boats"/>
    <x v="4"/>
    <x v="37"/>
    <x v="596"/>
    <n v="4.3"/>
    <x v="2"/>
    <x v="469"/>
    <n v="300900"/>
    <s v="Switzerland "/>
    <s v=" Locarno"/>
    <s v="High-Priced"/>
    <x v="3"/>
    <n v="316879"/>
  </r>
  <r>
    <x v="11"/>
    <s v="Fairline power boats"/>
    <x v="4"/>
    <x v="26"/>
    <x v="433"/>
    <n v="4.5"/>
    <x v="2"/>
    <x v="470"/>
    <n v="300900"/>
    <s v="Switzerland "/>
    <s v=" Lake of Zurich "/>
    <s v="High-Priced"/>
    <x v="3"/>
    <n v="316879"/>
  </r>
  <r>
    <x v="5"/>
    <s v="Delta Powerboats power boats"/>
    <x v="15"/>
    <x v="0"/>
    <x v="474"/>
    <n v="3.1"/>
    <x v="2"/>
    <x v="149"/>
    <n v="272000"/>
    <s v="Switzerland "/>
    <s v=" Lake Constance "/>
    <s v="High-Priced"/>
    <x v="1"/>
    <n v="316879"/>
  </r>
  <r>
    <x v="8"/>
    <s v="Chris Craft power boats"/>
    <x v="5"/>
    <x v="0"/>
    <x v="179"/>
    <n v="2.59"/>
    <x v="2"/>
    <x v="29"/>
    <n v="299370"/>
    <s v="Switzerland "/>
    <s v=" Lago Maggiore "/>
    <s v="High-Priced"/>
    <x v="1"/>
    <n v="316879"/>
  </r>
  <r>
    <x v="62"/>
    <s v="Lavagna power boats"/>
    <x v="4"/>
    <x v="65"/>
    <x v="1002"/>
    <n v="4.95"/>
    <x v="6"/>
    <x v="471"/>
    <n v="295800"/>
    <s v="France "/>
    <s v=" Alpes Maritimes "/>
    <s v="High-Priced"/>
    <x v="3"/>
    <n v="79308"/>
  </r>
  <r>
    <x v="19"/>
    <s v="Diano power boats"/>
    <x v="4"/>
    <x v="18"/>
    <x v="878"/>
    <n v="5.75"/>
    <x v="6"/>
    <x v="246"/>
    <n v="270000"/>
    <s v="Italy "/>
    <s v=" Mar Tirreno"/>
    <s v="High-Priced"/>
    <x v="4"/>
    <n v="116749"/>
  </r>
  <r>
    <x v="19"/>
    <s v="Sealine power boats"/>
    <x v="4"/>
    <x v="17"/>
    <x v="486"/>
    <n v="4.4800000000000004"/>
    <x v="2"/>
    <x v="239"/>
    <n v="270000"/>
    <s v="Croatia (Hrvatska) "/>
    <s v=" INFO DD-YACHTING"/>
    <s v="High-Priced"/>
    <x v="3"/>
    <n v="62671"/>
  </r>
  <r>
    <x v="11"/>
    <s v="Fairline power boats"/>
    <x v="2"/>
    <x v="44"/>
    <x v="328"/>
    <n v="4"/>
    <x v="2"/>
    <x v="269"/>
    <n v="270000"/>
    <s v="Spain "/>
    <s v=" Alicante"/>
    <s v="High-Priced"/>
    <x v="3"/>
    <n v="60234"/>
  </r>
  <r>
    <x v="21"/>
    <s v="Innovazioni e Progetti power boats"/>
    <x v="4"/>
    <x v="47"/>
    <x v="66"/>
    <n v="4.6399999999999997"/>
    <x v="2"/>
    <x v="54"/>
    <n v="270000"/>
    <s v="Italy "/>
    <s v=" Campania "/>
    <s v="High-Priced"/>
    <x v="3"/>
    <n v="116749"/>
  </r>
  <r>
    <x v="19"/>
    <s v="Sealine power boats"/>
    <x v="2"/>
    <x v="17"/>
    <x v="486"/>
    <n v="4.4800000000000004"/>
    <x v="2"/>
    <x v="307"/>
    <n v="270000"/>
    <s v="Croatia (Hrvatska) "/>
    <s v=" Dalmatia (HR)"/>
    <s v="High-Priced"/>
    <x v="3"/>
    <n v="62671"/>
  </r>
  <r>
    <x v="21"/>
    <s v="BÃƒÂ©nÃƒÂ©teau power boats"/>
    <x v="4"/>
    <x v="8"/>
    <x v="365"/>
    <n v="3.85"/>
    <x v="2"/>
    <x v="110"/>
    <n v="270000"/>
    <s v="Croatia (Hrvatska) "/>
    <s v=" KROATIEN"/>
    <s v="High-Priced"/>
    <x v="3"/>
    <n v="62671"/>
  </r>
  <r>
    <x v="21"/>
    <s v="Rizzardi power boats"/>
    <x v="4"/>
    <x v="23"/>
    <x v="508"/>
    <n v="4.4000000000000004"/>
    <x v="2"/>
    <x v="49"/>
    <n v="270000"/>
    <s v="Italy "/>
    <s v=" Lazio "/>
    <s v="High-Priced"/>
    <x v="3"/>
    <n v="116749"/>
  </r>
  <r>
    <x v="21"/>
    <s v="Pershing power boats"/>
    <x v="2"/>
    <x v="43"/>
    <x v="298"/>
    <n v="4.7"/>
    <x v="2"/>
    <x v="62"/>
    <n v="270000"/>
    <s v="Italy "/>
    <s v=" Campania "/>
    <s v="High-Priced"/>
    <x v="3"/>
    <n v="116749"/>
  </r>
  <r>
    <x v="19"/>
    <s v="Azimut power boats"/>
    <x v="4"/>
    <x v="52"/>
    <x v="404"/>
    <n v="4.29"/>
    <x v="2"/>
    <x v="186"/>
    <n v="269900"/>
    <s v="Austria "/>
    <s v=" INFO BOOTE RIEDL"/>
    <s v="High-Priced"/>
    <x v="3"/>
    <n v="12666"/>
  </r>
  <r>
    <x v="19"/>
    <s v="Fairline power boats"/>
    <x v="4"/>
    <x v="37"/>
    <x v="433"/>
    <n v="4.5"/>
    <x v="2"/>
    <x v="53"/>
    <n v="269000"/>
    <s v="Netherlands "/>
    <s v=" Gelderland "/>
    <s v="High-Priced"/>
    <x v="3"/>
    <n v="50666"/>
  </r>
  <r>
    <x v="11"/>
    <s v="Bavaria power boats"/>
    <x v="4"/>
    <x v="41"/>
    <x v="535"/>
    <n v="4.41"/>
    <x v="2"/>
    <x v="307"/>
    <n v="269000"/>
    <s v="Italy "/>
    <s v=" Tirreno Meridionale"/>
    <s v="High-Priced"/>
    <x v="3"/>
    <n v="116749"/>
  </r>
  <r>
    <x v="11"/>
    <s v="Bavaria power boats"/>
    <x v="4"/>
    <x v="41"/>
    <x v="535"/>
    <n v="4.41"/>
    <x v="2"/>
    <x v="32"/>
    <n v="269000"/>
    <s v="Italy "/>
    <s v=" Tirreno Meridionale"/>
    <s v="High-Priced"/>
    <x v="3"/>
    <n v="116749"/>
  </r>
  <r>
    <x v="11"/>
    <s v="Bavaria power boats"/>
    <x v="4"/>
    <x v="41"/>
    <x v="535"/>
    <n v="4.41"/>
    <x v="2"/>
    <x v="24"/>
    <n v="269000"/>
    <s v="Italy "/>
    <s v=" Tirreno Meridionale"/>
    <s v="High-Priced"/>
    <x v="3"/>
    <n v="116749"/>
  </r>
  <r>
    <x v="11"/>
    <s v="Bavaria power boats"/>
    <x v="4"/>
    <x v="41"/>
    <x v="535"/>
    <n v="4.41"/>
    <x v="2"/>
    <x v="406"/>
    <n v="269000"/>
    <s v="Italy "/>
    <s v=" Tirreno Meridionale"/>
    <s v="High-Priced"/>
    <x v="3"/>
    <n v="116749"/>
  </r>
  <r>
    <x v="19"/>
    <s v="Galeon power boats"/>
    <x v="4"/>
    <x v="55"/>
    <x v="263"/>
    <n v="3.75"/>
    <x v="2"/>
    <x v="469"/>
    <n v="269000"/>
    <s v="Germany "/>
    <s v=" Rhein "/>
    <s v="High-Priced"/>
    <x v="1"/>
    <n v="203469"/>
  </r>
  <r>
    <x v="19"/>
    <s v="Fairline power boats"/>
    <x v="4"/>
    <x v="46"/>
    <x v="566"/>
    <n v="4.6500000000000004"/>
    <x v="3"/>
    <x v="178"/>
    <n v="245000"/>
    <s v="United Kingdom "/>
    <s v=" Ardrossan, Ardrossan"/>
    <s v="High-Priced"/>
    <x v="3"/>
    <n v="12005"/>
  </r>
  <r>
    <x v="11"/>
    <s v="Sunseeker power boats"/>
    <x v="4"/>
    <x v="47"/>
    <x v="947"/>
    <n v="4.3"/>
    <x v="2"/>
    <x v="200"/>
    <n v="245000"/>
    <s v="Portugal "/>
    <s v=" Vilamoura"/>
    <s v="High-Priced"/>
    <x v="3"/>
    <n v="13337"/>
  </r>
  <r>
    <x v="3"/>
    <s v="Comitti power boats"/>
    <x v="11"/>
    <x v="1"/>
    <x v="257"/>
    <n v="2.99"/>
    <x v="2"/>
    <x v="76"/>
    <n v="268000"/>
    <s v="Switzerland "/>
    <s v=" Lake Constance "/>
    <s v="High-Priced"/>
    <x v="1"/>
    <n v="316879"/>
  </r>
  <r>
    <x v="33"/>
    <s v="Comitti power boats"/>
    <x v="0"/>
    <x v="8"/>
    <x v="257"/>
    <n v="2.99"/>
    <x v="2"/>
    <x v="106"/>
    <n v="293760"/>
    <s v="Switzerland "/>
    <s v=" Lago Maggiore "/>
    <s v="High-Priced"/>
    <x v="1"/>
    <n v="316879"/>
  </r>
  <r>
    <x v="11"/>
    <s v="Jeanneau power boats"/>
    <x v="9"/>
    <x v="0"/>
    <x v="498"/>
    <n v="3.62"/>
    <x v="2"/>
    <x v="313"/>
    <n v="265727"/>
    <s v="Germany "/>
    <s v=" BÃƒÂ¶nningstedt"/>
    <s v="High-Priced"/>
    <x v="1"/>
    <n v="203469"/>
  </r>
  <r>
    <x v="2"/>
    <s v="Cormate power boats"/>
    <x v="7"/>
    <x v="61"/>
    <x v="372"/>
    <n v="2.5499999999999998"/>
    <x v="2"/>
    <x v="108"/>
    <n v="265000"/>
    <s v="Switzerland "/>
    <s v=" Lake Constance "/>
    <s v="High-Priced"/>
    <x v="1"/>
    <n v="316879"/>
  </r>
  <r>
    <x v="48"/>
    <s v="Hemiksem power boats"/>
    <x v="2"/>
    <x v="66"/>
    <x v="1003"/>
    <n v="5.08"/>
    <x v="5"/>
    <x v="334"/>
    <n v="265000"/>
    <s v="Belgium "/>
    <s v=" Bruxelles - Ittre "/>
    <s v="High-Priced"/>
    <x v="4"/>
    <n v="7904"/>
  </r>
  <r>
    <x v="11"/>
    <s v="Azimut power boats"/>
    <x v="4"/>
    <x v="28"/>
    <x v="1004"/>
    <n v="3.86"/>
    <x v="2"/>
    <x v="347"/>
    <n v="265000"/>
    <s v="Germany "/>
    <s v=" INFO DD-YACHTING"/>
    <s v="High-Priced"/>
    <x v="1"/>
    <n v="203469"/>
  </r>
  <r>
    <x v="4"/>
    <s v="Bavaria power boats"/>
    <x v="4"/>
    <x v="45"/>
    <x v="407"/>
    <n v="4.2"/>
    <x v="2"/>
    <x v="115"/>
    <n v="265000"/>
    <s v="Italy "/>
    <s v=" Lake Garda "/>
    <s v="High-Priced"/>
    <x v="1"/>
    <n v="116749"/>
  </r>
  <r>
    <x v="11"/>
    <s v="Galeon power boats"/>
    <x v="2"/>
    <x v="28"/>
    <x v="471"/>
    <n v="3.9"/>
    <x v="2"/>
    <x v="174"/>
    <n v="265000"/>
    <s v="Spain "/>
    <s v=" INFO DD-YACHTING"/>
    <s v="High-Priced"/>
    <x v="3"/>
    <n v="60234"/>
  </r>
  <r>
    <x v="11"/>
    <s v="Absolute power boats"/>
    <x v="4"/>
    <x v="47"/>
    <x v="1005"/>
    <n v="4.24"/>
    <x v="2"/>
    <x v="54"/>
    <n v="265000"/>
    <s v="Greece "/>
    <s v=" ?????"/>
    <s v="High-Priced"/>
    <x v="3"/>
    <n v="4540"/>
  </r>
  <r>
    <x v="21"/>
    <s v="Jeanneau power boats"/>
    <x v="2"/>
    <x v="45"/>
    <x v="288"/>
    <n v="3.74"/>
    <x v="2"/>
    <x v="350"/>
    <n v="265000"/>
    <s v="Estonia "/>
    <s v=" Tallinn, (EST)"/>
    <s v="High-Priced"/>
    <x v="1"/>
    <n v="489"/>
  </r>
  <r>
    <x v="21"/>
    <s v="Pershing power boats"/>
    <x v="4"/>
    <x v="43"/>
    <x v="298"/>
    <n v="4.7"/>
    <x v="2"/>
    <x v="49"/>
    <n v="265000"/>
    <s v="Italy "/>
    <s v=" Campania "/>
    <s v="High-Priced"/>
    <x v="3"/>
    <n v="116749"/>
  </r>
  <r>
    <x v="2"/>
    <s v="Nautica Esposito power boats"/>
    <x v="4"/>
    <x v="45"/>
    <x v="209"/>
    <n v="3.85"/>
    <x v="3"/>
    <x v="225"/>
    <n v="265000"/>
    <s v="Spain "/>
    <s v=" Gerona, Espagne"/>
    <s v="High-Priced"/>
    <x v="1"/>
    <n v="60234"/>
  </r>
  <r>
    <x v="10"/>
    <s v="BÃƒÂ©nÃƒÂ©teau power boats"/>
    <x v="4"/>
    <x v="28"/>
    <x v="597"/>
    <n v="4.25"/>
    <x v="3"/>
    <x v="307"/>
    <n v="265000"/>
    <s v="France "/>
    <s v=" MANCHE, France"/>
    <s v="High-Priced"/>
    <x v="3"/>
    <n v="79308"/>
  </r>
  <r>
    <x v="38"/>
    <s v="Pavati power boats"/>
    <x v="11"/>
    <x v="1"/>
    <x v="166"/>
    <n v="2.56"/>
    <x v="1"/>
    <x v="472"/>
    <n v="290700"/>
    <s v="Switzerland "/>
    <s v=" Lake Geneva "/>
    <s v="High-Priced"/>
    <x v="2"/>
    <n v="316879"/>
  </r>
  <r>
    <x v="2"/>
    <s v="Linssen power boats"/>
    <x v="4"/>
    <x v="47"/>
    <x v="977"/>
    <n v="4.3"/>
    <x v="5"/>
    <x v="134"/>
    <n v="290700"/>
    <s v="Switzerland "/>
    <s v=" Lago Maggiore "/>
    <s v="High-Priced"/>
    <x v="3"/>
    <n v="316879"/>
  </r>
  <r>
    <x v="19"/>
    <s v="Princess power boats"/>
    <x v="4"/>
    <x v="44"/>
    <x v="324"/>
    <n v="4.18"/>
    <x v="2"/>
    <x v="347"/>
    <n v="239950"/>
    <s v="United Kingdom "/>
    <s v=" Southampton"/>
    <s v="High-Priced"/>
    <x v="3"/>
    <n v="12005"/>
  </r>
  <r>
    <x v="8"/>
    <s v="Fjord power boats"/>
    <x v="3"/>
    <x v="8"/>
    <x v="1006"/>
    <n v="3.64"/>
    <x v="3"/>
    <x v="201"/>
    <n v="263000"/>
    <s v="France "/>
    <s v=" PORTO VECCHIO, PORTO VECCHIO"/>
    <s v="High-Priced"/>
    <x v="1"/>
    <n v="79308"/>
  </r>
  <r>
    <x v="11"/>
    <s v="Biot power boats"/>
    <x v="4"/>
    <x v="37"/>
    <x v="1007"/>
    <n v="4.3"/>
    <x v="1"/>
    <x v="94"/>
    <n v="285600"/>
    <s v="Switzerland "/>
    <s v=" Bielersee "/>
    <s v="High-Priced"/>
    <x v="3"/>
    <n v="316879"/>
  </r>
  <r>
    <x v="11"/>
    <s v="Sessa power boats"/>
    <x v="4"/>
    <x v="47"/>
    <x v="500"/>
    <n v="3.99"/>
    <x v="2"/>
    <x v="264"/>
    <n v="260000"/>
    <s v="Croatia (Hrvatska) "/>
    <s v=" INFO DD-YACHTING"/>
    <s v="High-Priced"/>
    <x v="1"/>
    <n v="62671"/>
  </r>
  <r>
    <x v="10"/>
    <s v="BÃƒÂ©nÃƒÂ©teau power boats"/>
    <x v="4"/>
    <x v="55"/>
    <x v="597"/>
    <n v="4.25"/>
    <x v="2"/>
    <x v="290"/>
    <n v="260000"/>
    <s v="Turkey "/>
    <s v=" Bodrum"/>
    <s v="High-Priced"/>
    <x v="3"/>
    <n v="3229"/>
  </r>
  <r>
    <x v="21"/>
    <s v="Sessa power boats"/>
    <x v="4"/>
    <x v="26"/>
    <x v="637"/>
    <n v="4.5"/>
    <x v="2"/>
    <x v="307"/>
    <n v="260000"/>
    <s v="Croatia (Hrvatska) "/>
    <s v=" INFO DD-YACHTING"/>
    <s v="High-Priced"/>
    <x v="3"/>
    <n v="62671"/>
  </r>
  <r>
    <x v="21"/>
    <s v="Rio power boats"/>
    <x v="2"/>
    <x v="55"/>
    <x v="971"/>
    <n v="4"/>
    <x v="2"/>
    <x v="200"/>
    <n v="260000"/>
    <s v="Italy "/>
    <s v=" Campania "/>
    <s v="High-Priced"/>
    <x v="3"/>
    <n v="116749"/>
  </r>
  <r>
    <x v="11"/>
    <s v="Uniesse power boats"/>
    <x v="4"/>
    <x v="23"/>
    <x v="542"/>
    <n v="4.5"/>
    <x v="2"/>
    <x v="130"/>
    <n v="260000"/>
    <s v="Italy "/>
    <s v=" Mar Tirreno"/>
    <s v="High-Priced"/>
    <x v="3"/>
    <n v="116749"/>
  </r>
  <r>
    <x v="21"/>
    <s v="Sunseeker power boats"/>
    <x v="4"/>
    <x v="52"/>
    <x v="507"/>
    <n v="4.2"/>
    <x v="2"/>
    <x v="265"/>
    <n v="260000"/>
    <s v="Croatia (Hrvatska) "/>
    <s v=" Zadar"/>
    <s v="High-Priced"/>
    <x v="3"/>
    <n v="62671"/>
  </r>
  <r>
    <x v="11"/>
    <s v="Gobbi power boats"/>
    <x v="4"/>
    <x v="52"/>
    <x v="298"/>
    <n v="4.6500000000000004"/>
    <x v="2"/>
    <x v="28"/>
    <n v="260000"/>
    <s v="Spain "/>
    <s v=" Alicante"/>
    <s v="High-Priced"/>
    <x v="3"/>
    <n v="60234"/>
  </r>
  <r>
    <x v="21"/>
    <s v="Bavaria power boats"/>
    <x v="4"/>
    <x v="48"/>
    <x v="536"/>
    <n v="3.97"/>
    <x v="2"/>
    <x v="402"/>
    <n v="260000"/>
    <s v="Germany "/>
    <s v=" Schleswig-Holstein / Nordsee"/>
    <s v="High-Priced"/>
    <x v="3"/>
    <n v="203469"/>
  </r>
  <r>
    <x v="21"/>
    <s v="Prestige Yachts power boats"/>
    <x v="4"/>
    <x v="57"/>
    <x v="534"/>
    <n v="4.16"/>
    <x v="3"/>
    <x v="10"/>
    <n v="260000"/>
    <s v="France "/>
    <s v=" Mandelieu la Napoule, France"/>
    <s v="High-Priced"/>
    <x v="3"/>
    <n v="79308"/>
  </r>
  <r>
    <x v="10"/>
    <s v="Tryvia power boats"/>
    <x v="2"/>
    <x v="28"/>
    <x v="473"/>
    <n v="4.25"/>
    <x v="5"/>
    <x v="128"/>
    <n v="259500"/>
    <s v="Netherlands "/>
    <s v=" Bestboats Roermond"/>
    <s v="High-Priced"/>
    <x v="3"/>
    <n v="50666"/>
  </r>
  <r>
    <x v="19"/>
    <s v="Adagio Yachts power boats"/>
    <x v="2"/>
    <x v="44"/>
    <x v="587"/>
    <n v="3.87"/>
    <x v="2"/>
    <x v="126"/>
    <n v="259000"/>
    <s v="Netherlands "/>
    <s v=" onbekend"/>
    <s v="High-Priced"/>
    <x v="3"/>
    <n v="50666"/>
  </r>
  <r>
    <x v="11"/>
    <s v="Fairline power boats"/>
    <x v="4"/>
    <x v="46"/>
    <x v="894"/>
    <n v="4.67"/>
    <x v="2"/>
    <x v="257"/>
    <n v="259000"/>
    <s v="Spain "/>
    <s v=" Mallorca "/>
    <s v="High-Priced"/>
    <x v="3"/>
    <n v="60234"/>
  </r>
  <r>
    <x v="11"/>
    <s v="Four Winns power boats"/>
    <x v="4"/>
    <x v="17"/>
    <x v="300"/>
    <n v="4.07"/>
    <x v="2"/>
    <x v="257"/>
    <n v="258000"/>
    <s v="Croatia (Hrvatska) "/>
    <s v=" INFO DD-YACHTING"/>
    <s v="High-Priced"/>
    <x v="3"/>
    <n v="62671"/>
  </r>
  <r>
    <x v="21"/>
    <s v="Galeon power boats"/>
    <x v="4"/>
    <x v="41"/>
    <x v="407"/>
    <n v="3.66"/>
    <x v="2"/>
    <x v="284"/>
    <n v="283560"/>
    <s v="Switzerland "/>
    <s v=" Stansstad"/>
    <s v="High-Priced"/>
    <x v="1"/>
    <n v="316879"/>
  </r>
  <r>
    <x v="2"/>
    <s v="Fjord power boats"/>
    <x v="19"/>
    <x v="0"/>
    <x v="348"/>
    <n v="3.64"/>
    <x v="2"/>
    <x v="295"/>
    <n v="256800"/>
    <s v="Croatia (Hrvatska) "/>
    <s v=" Split"/>
    <s v="High-Priced"/>
    <x v="1"/>
    <n v="62671"/>
  </r>
  <r>
    <x v="21"/>
    <s v="Sessa power boats"/>
    <x v="5"/>
    <x v="0"/>
    <x v="201"/>
    <n v="3.75"/>
    <x v="2"/>
    <x v="1"/>
    <n v="256000"/>
    <s v="Italy "/>
    <s v=" Toscana "/>
    <s v="High-Priced"/>
    <x v="1"/>
    <n v="116749"/>
  </r>
  <r>
    <x v="21"/>
    <s v="BÃƒÂ©nÃƒÂ©teau power boats"/>
    <x v="4"/>
    <x v="17"/>
    <x v="508"/>
    <n v="4.2699999999999996"/>
    <x v="3"/>
    <x v="257"/>
    <n v="256000"/>
    <s v="France "/>
    <s v=" CANET EN ROUSSILLON, France"/>
    <s v="High-Priced"/>
    <x v="3"/>
    <n v="79308"/>
  </r>
  <r>
    <x v="19"/>
    <s v="Azimut power boats"/>
    <x v="4"/>
    <x v="23"/>
    <x v="388"/>
    <n v="4"/>
    <x v="2"/>
    <x v="423"/>
    <n v="255000"/>
    <s v="Croatia (Hrvatska) "/>
    <s v=" Kvarner"/>
    <s v="High-Priced"/>
    <x v="3"/>
    <n v="62671"/>
  </r>
  <r>
    <x v="11"/>
    <s v="BÃƒÂ©nÃƒÂ©teau power boats"/>
    <x v="4"/>
    <x v="28"/>
    <x v="388"/>
    <n v="4"/>
    <x v="2"/>
    <x v="49"/>
    <n v="255000"/>
    <s v="Croatia (Hrvatska) "/>
    <s v=" Dalmatia"/>
    <s v="High-Priced"/>
    <x v="3"/>
    <n v="62671"/>
  </r>
  <r>
    <x v="10"/>
    <s v="Sabre power boats"/>
    <x v="4"/>
    <x v="20"/>
    <x v="595"/>
    <n v="4.57"/>
    <x v="2"/>
    <x v="269"/>
    <n v="255000"/>
    <s v="Netherlands "/>
    <s v=" In verkoophaven"/>
    <s v="High-Priced"/>
    <x v="3"/>
    <n v="50666"/>
  </r>
  <r>
    <x v="11"/>
    <s v="Neptunus power boats"/>
    <x v="4"/>
    <x v="19"/>
    <x v="673"/>
    <n v="5.15"/>
    <x v="2"/>
    <x v="372"/>
    <n v="255000"/>
    <s v="Germany "/>
    <s v=" Neustadt"/>
    <s v="High-Priced"/>
    <x v="3"/>
    <n v="203469"/>
  </r>
  <r>
    <x v="21"/>
    <s v="Jeanneau power boats"/>
    <x v="4"/>
    <x v="8"/>
    <x v="467"/>
    <n v="3.62"/>
    <x v="3"/>
    <x v="343"/>
    <n v="255000"/>
    <s v="France "/>
    <s v=" golfe juan, GOLFE JUAN"/>
    <s v="High-Priced"/>
    <x v="1"/>
    <n v="79308"/>
  </r>
  <r>
    <x v="19"/>
    <s v="Azimut power boats"/>
    <x v="4"/>
    <x v="26"/>
    <x v="47"/>
    <n v="4"/>
    <x v="2"/>
    <x v="287"/>
    <n v="255000"/>
    <s v="Croatia (Hrvatska) "/>
    <s v=" Istra"/>
    <s v="High-Priced"/>
    <x v="1"/>
    <n v="62671"/>
  </r>
  <r>
    <x v="11"/>
    <s v="Rhea power boats"/>
    <x v="3"/>
    <x v="1"/>
    <x v="351"/>
    <n v="3.33"/>
    <x v="3"/>
    <x v="320"/>
    <n v="255000"/>
    <s v="France "/>
    <s v=" cavalaire, France"/>
    <s v="High-Priced"/>
    <x v="1"/>
    <n v="79308"/>
  </r>
  <r>
    <x v="21"/>
    <s v="Jeanneau power boats"/>
    <x v="5"/>
    <x v="1"/>
    <x v="537"/>
    <n v="3.32"/>
    <x v="2"/>
    <x v="0"/>
    <n v="254900"/>
    <s v="Germany "/>
    <s v=" Berlin "/>
    <s v="High-Priced"/>
    <x v="1"/>
    <n v="203469"/>
  </r>
  <r>
    <x v="3"/>
    <s v="Riva power boats"/>
    <x v="3"/>
    <x v="45"/>
    <x v="1008"/>
    <n v="2.5"/>
    <x v="2"/>
    <x v="473"/>
    <n v="280500"/>
    <s v="Switzerland "/>
    <s v=" Lake Geneva "/>
    <s v="High-Priced"/>
    <x v="1"/>
    <n v="316879"/>
  </r>
  <r>
    <x v="11"/>
    <s v="Storebro power boats"/>
    <x v="4"/>
    <x v="23"/>
    <x v="48"/>
    <n v="3.9"/>
    <x v="2"/>
    <x v="378"/>
    <n v="254000"/>
    <s v="Germany "/>
    <s v=" Kappeln / Ostsee"/>
    <s v="High-Priced"/>
    <x v="3"/>
    <n v="203469"/>
  </r>
  <r>
    <x v="21"/>
    <s v="BÃƒÂ©nÃƒÂ©teau power boats"/>
    <x v="5"/>
    <x v="0"/>
    <x v="158"/>
    <n v="3.4"/>
    <x v="3"/>
    <x v="0"/>
    <n v="253370"/>
    <s v="Spain "/>
    <s v=" Port Ginesta"/>
    <s v="High-Priced"/>
    <x v="1"/>
    <n v="60234"/>
  </r>
  <r>
    <x v="19"/>
    <s v="Prestige Yachts power boats"/>
    <x v="4"/>
    <x v="28"/>
    <x v="263"/>
    <n v="4.16"/>
    <x v="3"/>
    <x v="350"/>
    <n v="253000"/>
    <s v="France "/>
    <s v=" cannes, CANNES"/>
    <s v="High-Priced"/>
    <x v="1"/>
    <n v="79308"/>
  </r>
  <r>
    <x v="10"/>
    <s v="BÃƒÂ©nÃƒÂ©teau power boats"/>
    <x v="15"/>
    <x v="0"/>
    <x v="594"/>
    <n v="3.96"/>
    <x v="3"/>
    <x v="307"/>
    <n v="252800"/>
    <s v="France "/>
    <s v=" 29200 BREST, France"/>
    <s v="High-Priced"/>
    <x v="1"/>
    <n v="79308"/>
  </r>
  <r>
    <x v="21"/>
    <s v="Azimut power boats"/>
    <x v="4"/>
    <x v="52"/>
    <x v="384"/>
    <n v="4.22"/>
    <x v="2"/>
    <x v="415"/>
    <n v="250000"/>
    <s v="Italy "/>
    <s v=" Lombardia - Trentino Alto Adige "/>
    <s v="High-Priced"/>
    <x v="3"/>
    <n v="116749"/>
  </r>
  <r>
    <x v="11"/>
    <s v="Azimut power boats"/>
    <x v="4"/>
    <x v="26"/>
    <x v="1009"/>
    <n v="4.29"/>
    <x v="2"/>
    <x v="290"/>
    <n v="250000"/>
    <s v="Italy "/>
    <s v=" Liguria "/>
    <s v="High-Priced"/>
    <x v="3"/>
    <n v="116749"/>
  </r>
  <r>
    <x v="19"/>
    <s v="BÃƒÂ©nÃƒÂ©teau power boats"/>
    <x v="4"/>
    <x v="48"/>
    <x v="1010"/>
    <n v="4.05"/>
    <x v="3"/>
    <x v="122"/>
    <n v="250000"/>
    <s v="France "/>
    <s v=" Marseille, France"/>
    <s v="High-Priced"/>
    <x v="3"/>
    <n v="79308"/>
  </r>
  <r>
    <x v="19"/>
    <s v="Cranchi power boats"/>
    <x v="2"/>
    <x v="52"/>
    <x v="1011"/>
    <n v="4.33"/>
    <x v="2"/>
    <x v="269"/>
    <n v="250000"/>
    <s v="Turkey "/>
    <s v=" Western Turkey"/>
    <s v="High-Priced"/>
    <x v="3"/>
    <n v="3229"/>
  </r>
  <r>
    <x v="19"/>
    <s v="Ferretti power boats"/>
    <x v="4"/>
    <x v="20"/>
    <x v="389"/>
    <n v="4.7300000000000004"/>
    <x v="2"/>
    <x v="264"/>
    <n v="250000"/>
    <s v="Italy "/>
    <s v=" Lazio "/>
    <s v="High-Priced"/>
    <x v="3"/>
    <n v="116749"/>
  </r>
  <r>
    <x v="19"/>
    <s v="Conam power boats"/>
    <x v="4"/>
    <x v="26"/>
    <x v="962"/>
    <n v="4.4000000000000004"/>
    <x v="2"/>
    <x v="133"/>
    <n v="250000"/>
    <s v="Italy "/>
    <s v=" Campania "/>
    <s v="High-Priced"/>
    <x v="3"/>
    <n v="116749"/>
  </r>
  <r>
    <x v="11"/>
    <s v="Raffaelli power boats"/>
    <x v="4"/>
    <x v="44"/>
    <x v="526"/>
    <n v="4.38"/>
    <x v="2"/>
    <x v="73"/>
    <n v="250000"/>
    <s v="Italy "/>
    <s v=" Mar Tirreno"/>
    <s v="High-Priced"/>
    <x v="3"/>
    <n v="116749"/>
  </r>
  <r>
    <x v="11"/>
    <s v="Sunseeker power boats"/>
    <x v="4"/>
    <x v="20"/>
    <x v="546"/>
    <n v="4.5999999999999996"/>
    <x v="2"/>
    <x v="211"/>
    <n v="250000"/>
    <s v="Italy "/>
    <s v=" Lavagna"/>
    <s v="High-Priced"/>
    <x v="3"/>
    <n v="116749"/>
  </r>
  <r>
    <x v="21"/>
    <s v="Jeanneau power boats"/>
    <x v="4"/>
    <x v="8"/>
    <x v="288"/>
    <n v="3.74"/>
    <x v="2"/>
    <x v="101"/>
    <n v="249900"/>
    <s v="Germany "/>
    <s v=" RÃƒÂ¶bel"/>
    <s v="High-Priced"/>
    <x v="1"/>
    <n v="203469"/>
  </r>
  <r>
    <x v="11"/>
    <s v="Sunseeker power boats"/>
    <x v="4"/>
    <x v="24"/>
    <x v="470"/>
    <n v="4.68"/>
    <x v="2"/>
    <x v="9"/>
    <n v="249900"/>
    <s v="Spain "/>
    <s v=" Costa Blanca"/>
    <s v="High-Priced"/>
    <x v="3"/>
    <n v="60234"/>
  </r>
  <r>
    <x v="11"/>
    <s v="Invictus power boats"/>
    <x v="15"/>
    <x v="1"/>
    <x v="77"/>
    <n v="2.78"/>
    <x v="2"/>
    <x v="139"/>
    <n v="249900"/>
    <s v="Spain "/>
    <s v=" Ibiza"/>
    <s v="High-Priced"/>
    <x v="1"/>
    <n v="60234"/>
  </r>
  <r>
    <x v="11"/>
    <s v="Sealine power boats"/>
    <x v="15"/>
    <x v="0"/>
    <x v="617"/>
    <n v="3.5"/>
    <x v="2"/>
    <x v="274"/>
    <n v="249841"/>
    <s v="Germany "/>
    <s v=" Nordsee "/>
    <s v="High-Priced"/>
    <x v="1"/>
    <n v="203469"/>
  </r>
  <r>
    <x v="11"/>
    <s v="Frauscher power boats"/>
    <x v="3"/>
    <x v="27"/>
    <x v="465"/>
    <n v="2.98"/>
    <x v="2"/>
    <x v="474"/>
    <n v="275400"/>
    <s v="Switzerland "/>
    <s v=" Lago Maggiore"/>
    <s v="High-Priced"/>
    <x v="1"/>
    <n v="316879"/>
  </r>
  <r>
    <x v="11"/>
    <s v="Jacabo power boats"/>
    <x v="2"/>
    <x v="23"/>
    <x v="1012"/>
    <n v="4.25"/>
    <x v="5"/>
    <x v="54"/>
    <n v="249500"/>
    <s v="Netherlands "/>
    <s v=" In verkoophaven"/>
    <s v="High-Priced"/>
    <x v="3"/>
    <n v="50666"/>
  </r>
  <r>
    <x v="11"/>
    <s v="Linssen power boats"/>
    <x v="4"/>
    <x v="7"/>
    <x v="486"/>
    <n v="4.45"/>
    <x v="5"/>
    <x v="58"/>
    <n v="249000"/>
    <s v="Germany "/>
    <s v=" Brandenburg "/>
    <s v="High-Priced"/>
    <x v="3"/>
    <n v="203469"/>
  </r>
  <r>
    <x v="11"/>
    <s v="Sealine power boats"/>
    <x v="2"/>
    <x v="45"/>
    <x v="617"/>
    <n v="3.5"/>
    <x v="2"/>
    <x v="268"/>
    <n v="249000"/>
    <s v="Finland "/>
    <s v=" Turku, (FI)"/>
    <s v="High-Priced"/>
    <x v="1"/>
    <n v="3160"/>
  </r>
  <r>
    <x v="11"/>
    <s v="Jeanneau power boats"/>
    <x v="4"/>
    <x v="0"/>
    <x v="316"/>
    <n v="3.32"/>
    <x v="3"/>
    <x v="343"/>
    <n v="249000"/>
    <s v="France "/>
    <s v=" cogolin, Les Marines de Cogolin"/>
    <s v="High-Priced"/>
    <x v="1"/>
    <n v="79308"/>
  </r>
  <r>
    <x v="21"/>
    <s v="Jeanneau power boats"/>
    <x v="5"/>
    <x v="0"/>
    <x v="128"/>
    <n v="3.37"/>
    <x v="3"/>
    <x v="318"/>
    <n v="249000"/>
    <s v="France "/>
    <s v=" Mandelieu la Napoule, France"/>
    <s v="High-Priced"/>
    <x v="1"/>
    <n v="79308"/>
  </r>
  <r>
    <x v="11"/>
    <s v="van der Heijden power boats"/>
    <x v="2"/>
    <x v="43"/>
    <x v="434"/>
    <n v="4.6500000000000004"/>
    <x v="5"/>
    <x v="96"/>
    <n v="249000"/>
    <s v="Netherlands "/>
    <s v=" In verkoophaven"/>
    <s v="High-Priced"/>
    <x v="3"/>
    <n v="50666"/>
  </r>
  <r>
    <x v="21"/>
    <s v="Marex power boats"/>
    <x v="4"/>
    <x v="45"/>
    <x v="465"/>
    <n v="3.3"/>
    <x v="2"/>
    <x v="46"/>
    <n v="249000"/>
    <s v="Germany "/>
    <s v=" Mecklenburg-Vorpommern "/>
    <s v="High-Priced"/>
    <x v="1"/>
    <n v="203469"/>
  </r>
  <r>
    <x v="11"/>
    <s v="Jeanneau power boats"/>
    <x v="4"/>
    <x v="1"/>
    <x v="265"/>
    <n v="3.32"/>
    <x v="3"/>
    <x v="351"/>
    <n v="249000"/>
    <s v="France "/>
    <s v=" LA GRANDE MOTTE, France"/>
    <s v="High-Priced"/>
    <x v="1"/>
    <n v="79308"/>
  </r>
  <r>
    <x v="19"/>
    <s v="Ferretti power boats"/>
    <x v="4"/>
    <x v="37"/>
    <x v="309"/>
    <n v="4.5999999999999996"/>
    <x v="2"/>
    <x v="62"/>
    <n v="249000"/>
    <s v="France "/>
    <s v=" PACA"/>
    <s v="High-Priced"/>
    <x v="3"/>
    <n v="79308"/>
  </r>
  <r>
    <x v="21"/>
    <s v="BÃƒÂ©nÃƒÂ©teau power boats"/>
    <x v="15"/>
    <x v="0"/>
    <x v="187"/>
    <n v="3.35"/>
    <x v="3"/>
    <x v="119"/>
    <n v="249000"/>
    <s v="France "/>
    <s v=" PORT LEUCATE, France"/>
    <s v="High-Priced"/>
    <x v="1"/>
    <n v="79308"/>
  </r>
  <r>
    <x v="5"/>
    <s v="Invictus power boats"/>
    <x v="5"/>
    <x v="0"/>
    <x v="613"/>
    <n v="3"/>
    <x v="2"/>
    <x v="74"/>
    <n v="248800"/>
    <s v="Germany "/>
    <s v=" Lake Constance "/>
    <s v="High-Priced"/>
    <x v="1"/>
    <n v="203469"/>
  </r>
  <r>
    <x v="33"/>
    <s v="Frauscher power boats"/>
    <x v="7"/>
    <x v="61"/>
    <x v="172"/>
    <n v="2.25"/>
    <x v="2"/>
    <x v="217"/>
    <n v="248700"/>
    <s v="Switzerland "/>
    <s v=" Lake Constance "/>
    <s v="High-Priced"/>
    <x v="2"/>
    <n v="316879"/>
  </r>
  <r>
    <x v="11"/>
    <s v="Minor power boats"/>
    <x v="4"/>
    <x v="57"/>
    <x v="440"/>
    <n v="3.6"/>
    <x v="2"/>
    <x v="200"/>
    <n v="240500"/>
    <s v="Denmark "/>
    <s v=" Reese Marin Aabenraa"/>
    <s v="High-Priced"/>
    <x v="1"/>
    <n v="10235"/>
  </r>
  <r>
    <x v="21"/>
    <s v="Sessa power boats"/>
    <x v="4"/>
    <x v="55"/>
    <x v="279"/>
    <n v="4"/>
    <x v="4"/>
    <x v="354"/>
    <n v="248000"/>
    <s v="Italy "/>
    <s v=" Lago Maggiore "/>
    <s v="High-Priced"/>
    <x v="3"/>
    <n v="116749"/>
  </r>
  <r>
    <x v="10"/>
    <s v="BÃƒÂ©nÃƒÂ©teau power boats"/>
    <x v="0"/>
    <x v="8"/>
    <x v="465"/>
    <n v="3.53"/>
    <x v="3"/>
    <x v="70"/>
    <n v="248000"/>
    <s v="Belgium "/>
    <s v=" Nieuport, Belgique"/>
    <s v="High-Priced"/>
    <x v="1"/>
    <n v="7904"/>
  </r>
  <r>
    <x v="2"/>
    <s v="Tecnorib power boats"/>
    <x v="5"/>
    <x v="0"/>
    <x v="291"/>
    <n v="3.54"/>
    <x v="2"/>
    <x v="295"/>
    <n v="247820"/>
    <s v="Switzerland "/>
    <s v=" Gottlieben "/>
    <s v="High-Priced"/>
    <x v="1"/>
    <n v="316879"/>
  </r>
  <r>
    <x v="21"/>
    <s v="Marex power boats"/>
    <x v="4"/>
    <x v="27"/>
    <x v="181"/>
    <n v="3.2"/>
    <x v="2"/>
    <x v="157"/>
    <n v="247000"/>
    <s v="France "/>
    <s v=" PACA"/>
    <s v="High-Priced"/>
    <x v="1"/>
    <n v="79308"/>
  </r>
  <r>
    <x v="19"/>
    <s v="Dellapasqua power boats"/>
    <x v="4"/>
    <x v="28"/>
    <x v="300"/>
    <n v="4.22"/>
    <x v="2"/>
    <x v="246"/>
    <n v="245000"/>
    <s v="Italy "/>
    <s v=" Sardegna "/>
    <s v="High-Priced"/>
    <x v="3"/>
    <n v="116749"/>
  </r>
  <r>
    <x v="11"/>
    <s v="Galeon power boats"/>
    <x v="4"/>
    <x v="28"/>
    <x v="1013"/>
    <n v="3.9"/>
    <x v="2"/>
    <x v="29"/>
    <n v="245000"/>
    <s v="Germany "/>
    <s v=" Niedersachsen "/>
    <s v="High-Priced"/>
    <x v="3"/>
    <n v="203469"/>
  </r>
  <r>
    <x v="19"/>
    <s v="Princess power boats"/>
    <x v="4"/>
    <x v="52"/>
    <x v="1014"/>
    <n v="4.13"/>
    <x v="2"/>
    <x v="160"/>
    <n v="245000"/>
    <s v="Spain "/>
    <s v=" Mallorca "/>
    <s v="High-Priced"/>
    <x v="3"/>
    <n v="60234"/>
  </r>
  <r>
    <x v="19"/>
    <s v="Azimut power boats"/>
    <x v="4"/>
    <x v="47"/>
    <x v="404"/>
    <n v="4.22"/>
    <x v="2"/>
    <x v="244"/>
    <n v="245000"/>
    <s v="Spain "/>
    <s v=" Mallorca "/>
    <s v="High-Priced"/>
    <x v="3"/>
    <n v="60234"/>
  </r>
  <r>
    <x v="19"/>
    <s v="Fairline power boats"/>
    <x v="2"/>
    <x v="37"/>
    <x v="309"/>
    <n v="4.3899999999999997"/>
    <x v="2"/>
    <x v="315"/>
    <n v="245000"/>
    <s v="Finland "/>
    <s v=" Hamina, (FI)"/>
    <s v="High-Priced"/>
    <x v="3"/>
    <n v="3160"/>
  </r>
  <r>
    <x v="11"/>
    <s v="Nimbus power boats"/>
    <x v="4"/>
    <x v="1"/>
    <x v="562"/>
    <n v="3.25"/>
    <x v="2"/>
    <x v="18"/>
    <n v="244000"/>
    <s v="Netherlands "/>
    <s v=" Flevoland "/>
    <s v="High-Priced"/>
    <x v="1"/>
    <n v="50666"/>
  </r>
  <r>
    <x v="11"/>
    <s v="Jeanneau power boats"/>
    <x v="5"/>
    <x v="0"/>
    <x v="527"/>
    <n v="3.2"/>
    <x v="2"/>
    <x v="225"/>
    <n v="243000"/>
    <s v="Germany "/>
    <s v=" BÃƒÂ¶nningstedt"/>
    <s v="High-Priced"/>
    <x v="1"/>
    <n v="203469"/>
  </r>
  <r>
    <x v="11"/>
    <s v="BÃƒÂ©nÃƒÂ©teau power boats"/>
    <x v="8"/>
    <x v="1"/>
    <x v="1015"/>
    <n v="3.53"/>
    <x v="2"/>
    <x v="350"/>
    <n v="242750"/>
    <s v="Germany "/>
    <s v=" Mannheim "/>
    <s v="High-Priced"/>
    <x v="1"/>
    <n v="203469"/>
  </r>
  <r>
    <x v="6"/>
    <s v="Sessa power boats"/>
    <x v="0"/>
    <x v="0"/>
    <x v="1016"/>
    <n v="3.5"/>
    <x v="2"/>
    <x v="56"/>
    <n v="242000"/>
    <s v="Italy "/>
    <s v=" Toscana "/>
    <s v="High-Priced"/>
    <x v="1"/>
    <n v="116749"/>
  </r>
  <r>
    <x v="8"/>
    <s v="Four Winns power boats"/>
    <x v="5"/>
    <x v="1"/>
    <x v="1017"/>
    <n v="2.87"/>
    <x v="2"/>
    <x v="139"/>
    <n v="266025.18"/>
    <s v="Switzerland "/>
    <s v=" Stansstad"/>
    <s v="High-Priced"/>
    <x v="1"/>
    <n v="316879"/>
  </r>
  <r>
    <x v="26"/>
    <s v="Swiss Craft power boats"/>
    <x v="3"/>
    <x v="33"/>
    <x v="384"/>
    <n v="3.9"/>
    <x v="6"/>
    <x v="207"/>
    <n v="265200"/>
    <s v="Switzerland "/>
    <s v=" Lake of Zurich "/>
    <s v="High-Priced"/>
    <x v="3"/>
    <n v="316879"/>
  </r>
  <r>
    <x v="33"/>
    <s v="Pedrazzini power boats"/>
    <x v="3"/>
    <x v="20"/>
    <x v="229"/>
    <n v="2.8"/>
    <x v="6"/>
    <x v="337"/>
    <n v="265200"/>
    <s v="Switzerland "/>
    <s v=" Lake of Zurich "/>
    <s v="High-Priced"/>
    <x v="1"/>
    <n v="316879"/>
  </r>
  <r>
    <x v="63"/>
    <s v="Riva power boats"/>
    <x v="3"/>
    <x v="27"/>
    <x v="1008"/>
    <n v="2.5"/>
    <x v="2"/>
    <x v="475"/>
    <n v="265200"/>
    <s v="Switzerland "/>
    <s v=" Lake Geneva "/>
    <s v="High-Priced"/>
    <x v="1"/>
    <n v="316879"/>
  </r>
  <r>
    <x v="11"/>
    <s v="Princess power boats"/>
    <x v="4"/>
    <x v="26"/>
    <x v="947"/>
    <n v="4.0199999999999996"/>
    <x v="2"/>
    <x v="48"/>
    <n v="219000"/>
    <s v="United Kingdom "/>
    <s v=" Portsmouth"/>
    <s v="High-Priced"/>
    <x v="3"/>
    <n v="12005"/>
  </r>
  <r>
    <x v="21"/>
    <s v="Sealine power boats"/>
    <x v="4"/>
    <x v="17"/>
    <x v="645"/>
    <n v="4.47"/>
    <x v="3"/>
    <x v="156"/>
    <n v="218950"/>
    <s v="United Kingdom "/>
    <s v=" Lying off Site, Lying off Site"/>
    <s v="High-Priced"/>
    <x v="3"/>
    <n v="12005"/>
  </r>
  <r>
    <x v="11"/>
    <s v="Jeanneau power boats"/>
    <x v="16"/>
    <x v="0"/>
    <x v="265"/>
    <n v="3.32"/>
    <x v="2"/>
    <x v="287"/>
    <n v="240023"/>
    <s v="Germany "/>
    <s v=" BÃƒÂ¶nningstedt"/>
    <s v="High-Priced"/>
    <x v="1"/>
    <n v="203469"/>
  </r>
  <r>
    <x v="11"/>
    <s v="Riviera power boats"/>
    <x v="4"/>
    <x v="3"/>
    <x v="504"/>
    <n v="4.6100000000000003"/>
    <x v="2"/>
    <x v="269"/>
    <n v="240000"/>
    <s v="Portugal "/>
    <s v=" Lisbon"/>
    <s v="High-Priced"/>
    <x v="3"/>
    <n v="13337"/>
  </r>
  <r>
    <x v="0"/>
    <s v="Fairline power boats"/>
    <x v="2"/>
    <x v="17"/>
    <x v="572"/>
    <n v="4.04"/>
    <x v="2"/>
    <x v="81"/>
    <n v="240000"/>
    <s v="Italy "/>
    <s v=" Campania "/>
    <s v="High-Priced"/>
    <x v="3"/>
    <n v="116749"/>
  </r>
  <r>
    <x v="2"/>
    <s v="BÃƒÂ©nÃƒÂ©teau power boats"/>
    <x v="4"/>
    <x v="55"/>
    <x v="551"/>
    <n v="4.57"/>
    <x v="2"/>
    <x v="289"/>
    <n v="240000"/>
    <s v="Greece "/>
    <s v=" Athens"/>
    <s v="High-Priced"/>
    <x v="3"/>
    <n v="4540"/>
  </r>
  <r>
    <x v="21"/>
    <s v="Sunseeker power boats"/>
    <x v="4"/>
    <x v="26"/>
    <x v="1018"/>
    <n v="4.3"/>
    <x v="2"/>
    <x v="335"/>
    <n v="240000"/>
    <s v="Italy "/>
    <s v=" Liguria "/>
    <s v="High-Priced"/>
    <x v="3"/>
    <n v="116749"/>
  </r>
  <r>
    <x v="19"/>
    <s v="BÃƒÂ©nÃƒÂ©teau power boats"/>
    <x v="4"/>
    <x v="48"/>
    <x v="279"/>
    <n v="4.09"/>
    <x v="3"/>
    <x v="122"/>
    <n v="239000"/>
    <s v="France "/>
    <s v=" MARSEILLE, France"/>
    <s v="High-Priced"/>
    <x v="3"/>
    <n v="79308"/>
  </r>
  <r>
    <x v="21"/>
    <s v="Galeon power boats"/>
    <x v="4"/>
    <x v="48"/>
    <x v="272"/>
    <n v="3.35"/>
    <x v="2"/>
    <x v="333"/>
    <n v="239000"/>
    <s v="Germany "/>
    <s v=" Lake Constance "/>
    <s v="High-Priced"/>
    <x v="1"/>
    <n v="203469"/>
  </r>
  <r>
    <x v="19"/>
    <s v="Prestige Yachts power boats"/>
    <x v="4"/>
    <x v="23"/>
    <x v="1019"/>
    <n v="4.3600000000000003"/>
    <x v="3"/>
    <x v="270"/>
    <n v="239000"/>
    <s v="Croatia (Hrvatska) "/>
    <s v=" D-MARIN DALMACIJA, SUKOSAN"/>
    <s v="High-Priced"/>
    <x v="3"/>
    <n v="62671"/>
  </r>
  <r>
    <x v="19"/>
    <s v="Cranchi power boats"/>
    <x v="4"/>
    <x v="26"/>
    <x v="921"/>
    <n v="4.33"/>
    <x v="2"/>
    <x v="122"/>
    <n v="239000"/>
    <s v="Italy "/>
    <s v=" Veneto "/>
    <s v="High-Priced"/>
    <x v="3"/>
    <n v="116749"/>
  </r>
  <r>
    <x v="10"/>
    <s v="Smelne power boats"/>
    <x v="2"/>
    <x v="46"/>
    <x v="494"/>
    <n v="4.2"/>
    <x v="5"/>
    <x v="264"/>
    <n v="239000"/>
    <s v="Netherlands "/>
    <s v=" In verkoophaven"/>
    <s v="High-Priced"/>
    <x v="3"/>
    <n v="50666"/>
  </r>
  <r>
    <x v="10"/>
    <s v="Linssen power boats"/>
    <x v="2"/>
    <x v="42"/>
    <x v="577"/>
    <n v="4.3499999999999996"/>
    <x v="5"/>
    <x v="130"/>
    <n v="239000"/>
    <s v="Netherlands "/>
    <s v=" In verkoophaven"/>
    <s v="High-Priced"/>
    <x v="3"/>
    <n v="50666"/>
  </r>
  <r>
    <x v="0"/>
    <s v="Boston Whaler power boats"/>
    <x v="3"/>
    <x v="1"/>
    <x v="58"/>
    <n v="2.74"/>
    <x v="2"/>
    <x v="342"/>
    <n v="239000"/>
    <s v="Spain "/>
    <s v=" Baleares "/>
    <s v="High-Priced"/>
    <x v="2"/>
    <n v="60234"/>
  </r>
  <r>
    <x v="4"/>
    <s v="Jeanneau power boats"/>
    <x v="5"/>
    <x v="0"/>
    <x v="265"/>
    <n v="3.35"/>
    <x v="3"/>
    <x v="307"/>
    <n v="239000"/>
    <s v="France "/>
    <s v=" BORMES LES MIMOSAS, France"/>
    <s v="High-Priced"/>
    <x v="1"/>
    <n v="79308"/>
  </r>
  <r>
    <x v="21"/>
    <s v="BÃƒÂ©nÃƒÂ©teau power boats"/>
    <x v="5"/>
    <x v="0"/>
    <x v="187"/>
    <n v="3.32"/>
    <x v="3"/>
    <x v="405"/>
    <n v="239000"/>
    <s v="France "/>
    <s v=" LA GRANDE MOTTE, France"/>
    <s v="High-Priced"/>
    <x v="1"/>
    <n v="79308"/>
  </r>
  <r>
    <x v="11"/>
    <s v="Marex power boats"/>
    <x v="4"/>
    <x v="41"/>
    <x v="396"/>
    <n v="3.31"/>
    <x v="2"/>
    <x v="24"/>
    <n v="239000"/>
    <s v="Germany "/>
    <s v=" Ostsee "/>
    <s v="High-Priced"/>
    <x v="1"/>
    <n v="203469"/>
  </r>
  <r>
    <x v="11"/>
    <s v="BÃƒÂ©nÃƒÂ©teau power boats"/>
    <x v="4"/>
    <x v="28"/>
    <x v="47"/>
    <n v="3"/>
    <x v="2"/>
    <x v="89"/>
    <n v="239000"/>
    <s v="Croatia (Hrvatska) "/>
    <s v=" Dalmatia"/>
    <s v="High-Priced"/>
    <x v="1"/>
    <n v="62671"/>
  </r>
  <r>
    <x v="21"/>
    <s v="Princess power boats"/>
    <x v="4"/>
    <x v="44"/>
    <x v="380"/>
    <n v="3.99"/>
    <x v="2"/>
    <x v="118"/>
    <n v="239000"/>
    <s v="Spain "/>
    <s v=" Mallorca "/>
    <s v="High-Priced"/>
    <x v="3"/>
    <n v="60234"/>
  </r>
  <r>
    <x v="11"/>
    <s v="Bavaria power boats"/>
    <x v="4"/>
    <x v="28"/>
    <x v="440"/>
    <n v="3.99"/>
    <x v="2"/>
    <x v="222"/>
    <n v="239000"/>
    <s v="Croatia (Hrvatska) "/>
    <s v=" INFO BOOTE RIEDL ZADAR"/>
    <s v="High-Priced"/>
    <x v="1"/>
    <n v="62671"/>
  </r>
  <r>
    <x v="19"/>
    <s v="Jeanneau power boats"/>
    <x v="0"/>
    <x v="0"/>
    <x v="128"/>
    <n v="3.37"/>
    <x v="2"/>
    <x v="104"/>
    <n v="238900"/>
    <s v="Germany "/>
    <s v=" BÃƒÂ¶nningstedt"/>
    <s v="High-Priced"/>
    <x v="1"/>
    <n v="203469"/>
  </r>
  <r>
    <x v="21"/>
    <s v="Galeon power boats"/>
    <x v="5"/>
    <x v="61"/>
    <x v="228"/>
    <n v="2.94"/>
    <x v="2"/>
    <x v="476"/>
    <n v="238360"/>
    <s v="Switzerland "/>
    <s v=" VierwaldstÃƒÂ¤ttersee "/>
    <s v="High-Priced"/>
    <x v="1"/>
    <n v="316879"/>
  </r>
  <r>
    <x v="21"/>
    <s v="Jeanneau power boats"/>
    <x v="4"/>
    <x v="27"/>
    <x v="276"/>
    <n v="3.8"/>
    <x v="3"/>
    <x v="3"/>
    <n v="238000"/>
    <s v="France "/>
    <s v=" LA ROCHELLE, LA ROCHELLE"/>
    <s v="High-Priced"/>
    <x v="3"/>
    <n v="79308"/>
  </r>
  <r>
    <x v="4"/>
    <s v="AGA-Marine power boats"/>
    <x v="15"/>
    <x v="27"/>
    <x v="47"/>
    <n v="3.97"/>
    <x v="5"/>
    <x v="73"/>
    <n v="235000"/>
    <s v="Poland "/>
    <s v=" Malbork"/>
    <s v="High-Priced"/>
    <x v="1"/>
    <n v="5204"/>
  </r>
  <r>
    <x v="19"/>
    <s v="Storebro power boats"/>
    <x v="4"/>
    <x v="23"/>
    <x v="48"/>
    <n v="3.9"/>
    <x v="2"/>
    <x v="322"/>
    <n v="235000"/>
    <s v="Portugal "/>
    <s v=" Lisbon"/>
    <s v="High-Priced"/>
    <x v="3"/>
    <n v="13337"/>
  </r>
  <r>
    <x v="2"/>
    <s v="Tecnomar power boats"/>
    <x v="4"/>
    <x v="37"/>
    <x v="679"/>
    <n v="4.4000000000000004"/>
    <x v="2"/>
    <x v="8"/>
    <n v="235000"/>
    <s v="Italy "/>
    <s v=" Mare Adriatico"/>
    <s v="High-Priced"/>
    <x v="3"/>
    <n v="116749"/>
  </r>
  <r>
    <x v="11"/>
    <s v="Momenta power boats"/>
    <x v="15"/>
    <x v="1"/>
    <x v="257"/>
    <n v="3.75"/>
    <x v="2"/>
    <x v="216"/>
    <n v="235000"/>
    <s v="Turkey "/>
    <s v=" Istanbul"/>
    <s v="High-Priced"/>
    <x v="1"/>
    <n v="3229"/>
  </r>
  <r>
    <x v="21"/>
    <s v="Atlantis power boats"/>
    <x v="4"/>
    <x v="47"/>
    <x v="539"/>
    <n v="4.25"/>
    <x v="2"/>
    <x v="1"/>
    <n v="235000"/>
    <s v="Italy "/>
    <s v=" Ligurien"/>
    <s v="High-Priced"/>
    <x v="3"/>
    <n v="116749"/>
  </r>
  <r>
    <x v="21"/>
    <s v="Jeanneau power boats"/>
    <x v="4"/>
    <x v="8"/>
    <x v="998"/>
    <n v="3.32"/>
    <x v="3"/>
    <x v="119"/>
    <n v="235000"/>
    <s v="France "/>
    <s v=" Lorient, France"/>
    <s v="High-Priced"/>
    <x v="1"/>
    <n v="79308"/>
  </r>
  <r>
    <x v="11"/>
    <s v="Cranchi power boats"/>
    <x v="2"/>
    <x v="45"/>
    <x v="201"/>
    <n v="3.53"/>
    <x v="2"/>
    <x v="153"/>
    <n v="235000"/>
    <s v="Germany "/>
    <s v=" onbekend"/>
    <s v="High-Priced"/>
    <x v="1"/>
    <n v="203469"/>
  </r>
  <r>
    <x v="19"/>
    <s v="Azimut power boats"/>
    <x v="4"/>
    <x v="26"/>
    <x v="515"/>
    <n v="4.3600000000000003"/>
    <x v="2"/>
    <x v="114"/>
    <n v="235000"/>
    <s v="Italy "/>
    <s v=" Liguria "/>
    <s v="High-Priced"/>
    <x v="3"/>
    <n v="116749"/>
  </r>
  <r>
    <x v="21"/>
    <s v="Jeanneau power boats"/>
    <x v="3"/>
    <x v="45"/>
    <x v="498"/>
    <n v="3.62"/>
    <x v="2"/>
    <x v="53"/>
    <n v="235000"/>
    <s v="Germany "/>
    <s v=" Berlin "/>
    <s v="High-Priced"/>
    <x v="1"/>
    <n v="203469"/>
  </r>
  <r>
    <x v="64"/>
    <s v="Bavaria power boats"/>
    <x v="3"/>
    <x v="45"/>
    <x v="536"/>
    <n v="3.97"/>
    <x v="2"/>
    <x v="477"/>
    <n v="235000"/>
    <s v="Croatia (Hrvatska) "/>
    <s v=" Pula "/>
    <s v="High-Priced"/>
    <x v="3"/>
    <n v="62671"/>
  </r>
  <r>
    <x v="11"/>
    <s v="Sessa power boats"/>
    <x v="4"/>
    <x v="47"/>
    <x v="520"/>
    <n v="3.99"/>
    <x v="2"/>
    <x v="160"/>
    <n v="234800"/>
    <s v="France "/>
    <s v=" CÃƒÂ´te d'Azur "/>
    <s v="High-Priced"/>
    <x v="3"/>
    <n v="79308"/>
  </r>
  <r>
    <x v="11"/>
    <s v="Greenline power boats"/>
    <x v="15"/>
    <x v="0"/>
    <x v="465"/>
    <n v="3.49"/>
    <x v="2"/>
    <x v="372"/>
    <n v="225599.66"/>
    <s v="Denmark "/>
    <s v=" ab vÃƒÂ¦rft"/>
    <s v="High-Priced"/>
    <x v="1"/>
    <n v="10235"/>
  </r>
  <r>
    <x v="11"/>
    <s v="Sunseeker power boats"/>
    <x v="2"/>
    <x v="52"/>
    <x v="434"/>
    <n v="4.3"/>
    <x v="2"/>
    <x v="97"/>
    <n v="232000"/>
    <s v="Croatia (Hrvatska) "/>
    <s v=" INFO DD-YACHTING"/>
    <s v="High-Priced"/>
    <x v="3"/>
    <n v="62671"/>
  </r>
  <r>
    <x v="5"/>
    <s v="Aquador power boats"/>
    <x v="4"/>
    <x v="45"/>
    <x v="155"/>
    <n v="3.45"/>
    <x v="2"/>
    <x v="154"/>
    <n v="255000"/>
    <s v="Switzerland "/>
    <s v=" VierwaldstÃƒÂ¤ttersee "/>
    <s v="High-Priced"/>
    <x v="1"/>
    <n v="316879"/>
  </r>
  <r>
    <x v="11"/>
    <s v="Loon power boats"/>
    <x v="4"/>
    <x v="48"/>
    <x v="419"/>
    <n v="3.99"/>
    <x v="1"/>
    <x v="406"/>
    <n v="253980"/>
    <s v="Switzerland "/>
    <s v=" Basel "/>
    <s v="High-Priced"/>
    <x v="3"/>
    <n v="316879"/>
  </r>
  <r>
    <x v="19"/>
    <s v="Azimut power boats"/>
    <x v="4"/>
    <x v="23"/>
    <x v="404"/>
    <n v="4.29"/>
    <x v="2"/>
    <x v="178"/>
    <n v="229900"/>
    <s v="Croatia (Hrvatska) "/>
    <s v=" INFO BOOTE RIEDL NOVIGRAD"/>
    <s v="High-Priced"/>
    <x v="3"/>
    <n v="62671"/>
  </r>
  <r>
    <x v="2"/>
    <s v="Viper power boats"/>
    <x v="3"/>
    <x v="1"/>
    <x v="165"/>
    <n v="3"/>
    <x v="2"/>
    <x v="320"/>
    <n v="229500"/>
    <s v="Germany "/>
    <n v="2"/>
    <s v="High-Priced"/>
    <x v="1"/>
    <n v="203469"/>
  </r>
  <r>
    <x v="21"/>
    <s v="Innovazioni e Progetti power boats"/>
    <x v="4"/>
    <x v="44"/>
    <x v="66"/>
    <n v="4.6399999999999997"/>
    <x v="2"/>
    <x v="332"/>
    <n v="229000"/>
    <s v="Italy "/>
    <s v=" Veneto "/>
    <s v="High-Priced"/>
    <x v="3"/>
    <n v="116749"/>
  </r>
  <r>
    <x v="10"/>
    <s v="Altena power boats"/>
    <x v="4"/>
    <x v="55"/>
    <x v="424"/>
    <n v="3.95"/>
    <x v="5"/>
    <x v="96"/>
    <n v="229000"/>
    <s v="Netherlands "/>
    <s v=" In verkoophaven"/>
    <s v="High-Priced"/>
    <x v="3"/>
    <n v="50666"/>
  </r>
  <r>
    <x v="11"/>
    <s v="Pacific power boats"/>
    <x v="2"/>
    <x v="37"/>
    <x v="508"/>
    <n v="4.55"/>
    <x v="5"/>
    <x v="307"/>
    <n v="229000"/>
    <s v="Netherlands "/>
    <s v=" In verkoophaven"/>
    <s v="High-Priced"/>
    <x v="3"/>
    <n v="50666"/>
  </r>
  <r>
    <x v="19"/>
    <s v="Sealine power boats"/>
    <x v="4"/>
    <x v="52"/>
    <x v="1020"/>
    <n v="4.21"/>
    <x v="2"/>
    <x v="436"/>
    <n v="229000"/>
    <s v="Croatia (Hrvatska) "/>
    <s v=" INFO BOOTE RIEDL ZADAR"/>
    <s v="High-Priced"/>
    <x v="3"/>
    <n v="62671"/>
  </r>
  <r>
    <x v="11"/>
    <s v="Itama power boats"/>
    <x v="4"/>
    <x v="26"/>
    <x v="534"/>
    <n v="3.95"/>
    <x v="2"/>
    <x v="48"/>
    <n v="229000"/>
    <s v="France "/>
    <s v=" CÃƒÂ´te d'Azur "/>
    <s v="High-Priced"/>
    <x v="3"/>
    <n v="79308"/>
  </r>
  <r>
    <x v="10"/>
    <s v="BÃƒÂ©nÃƒÂ©teau power boats"/>
    <x v="4"/>
    <x v="45"/>
    <x v="514"/>
    <n v="4"/>
    <x v="3"/>
    <x v="313"/>
    <n v="229000"/>
    <s v="France "/>
    <s v=" Pornic, France"/>
    <s v="High-Priced"/>
    <x v="1"/>
    <n v="79308"/>
  </r>
  <r>
    <x v="4"/>
    <s v="Jeanneau power boats"/>
    <x v="4"/>
    <x v="48"/>
    <x v="532"/>
    <n v="3.62"/>
    <x v="2"/>
    <x v="320"/>
    <n v="229000"/>
    <s v="Croatia (Hrvatska) "/>
    <s v=" INFO BOOTE RIEDL SUKOSAN"/>
    <s v="High-Priced"/>
    <x v="1"/>
    <n v="62671"/>
  </r>
  <r>
    <x v="11"/>
    <s v="Pershing power boats"/>
    <x v="4"/>
    <x v="43"/>
    <x v="649"/>
    <n v="4.1399999999999997"/>
    <x v="2"/>
    <x v="406"/>
    <n v="229000"/>
    <s v="Italy "/>
    <s v=" Lake Garda "/>
    <s v="High-Priced"/>
    <x v="3"/>
    <n v="116749"/>
  </r>
  <r>
    <x v="11"/>
    <s v="Jeanneau power boats"/>
    <x v="4"/>
    <x v="27"/>
    <x v="498"/>
    <n v="3.62"/>
    <x v="2"/>
    <x v="17"/>
    <n v="229000"/>
    <s v="Germany "/>
    <s v=" Neustadt i.H. "/>
    <s v="High-Priced"/>
    <x v="1"/>
    <n v="203469"/>
  </r>
  <r>
    <x v="10"/>
    <s v="Zuiderzee power boats"/>
    <x v="2"/>
    <x v="20"/>
    <x v="388"/>
    <n v="4.25"/>
    <x v="5"/>
    <x v="289"/>
    <n v="229000"/>
    <s v="Netherlands "/>
    <s v=" In verkoophaven"/>
    <s v="High-Priced"/>
    <x v="3"/>
    <n v="50666"/>
  </r>
  <r>
    <x v="11"/>
    <s v="Cruisers Yachts power boats"/>
    <x v="4"/>
    <x v="52"/>
    <x v="294"/>
    <n v="4.1100000000000003"/>
    <x v="2"/>
    <x v="3"/>
    <n v="229000"/>
    <s v="Netherlands "/>
    <s v=" On request"/>
    <s v="High-Priced"/>
    <x v="3"/>
    <n v="50666"/>
  </r>
  <r>
    <x v="8"/>
    <s v="Frauscher power boats"/>
    <x v="5"/>
    <x v="1"/>
    <x v="1021"/>
    <n v="2.4900000000000002"/>
    <x v="2"/>
    <x v="292"/>
    <n v="228975"/>
    <s v="Switzerland "/>
    <s v=" Lake Constance "/>
    <s v="High-Priced"/>
    <x v="1"/>
    <n v="316879"/>
  </r>
  <r>
    <x v="7"/>
    <s v="Performance power boats"/>
    <x v="3"/>
    <x v="47"/>
    <x v="440"/>
    <n v="3"/>
    <x v="2"/>
    <x v="74"/>
    <n v="228000"/>
    <s v="Italy "/>
    <s v=" Gardasee"/>
    <s v="High-Priced"/>
    <x v="1"/>
    <n v="116749"/>
  </r>
  <r>
    <x v="10"/>
    <s v="BÃƒÂ©nÃƒÂ©teau power boats"/>
    <x v="2"/>
    <x v="52"/>
    <x v="471"/>
    <n v="4.17"/>
    <x v="2"/>
    <x v="4"/>
    <n v="220350"/>
    <s v="Denmark "/>
    <s v=" NordsjÃƒÂ¦lland"/>
    <s v="High-Priced"/>
    <x v="3"/>
    <n v="10235"/>
  </r>
  <r>
    <x v="4"/>
    <s v="Ranieri International power boats"/>
    <x v="0"/>
    <x v="45"/>
    <x v="209"/>
    <n v="3"/>
    <x v="2"/>
    <x v="390"/>
    <n v="250920"/>
    <s v="Switzerland "/>
    <s v=" Bielersee "/>
    <s v="High-Priced"/>
    <x v="1"/>
    <n v="316879"/>
  </r>
  <r>
    <x v="21"/>
    <s v="Marex power boats"/>
    <x v="2"/>
    <x v="27"/>
    <x v="465"/>
    <n v="3.3"/>
    <x v="2"/>
    <x v="94"/>
    <n v="227500"/>
    <s v="Netherlands "/>
    <s v=" Bestboats Roermond"/>
    <s v="High-Priced"/>
    <x v="1"/>
    <n v="50666"/>
  </r>
  <r>
    <x v="11"/>
    <s v="Motiva power boats"/>
    <x v="4"/>
    <x v="43"/>
    <x v="960"/>
    <n v="3.74"/>
    <x v="5"/>
    <x v="168"/>
    <n v="218400"/>
    <s v="Denmark "/>
    <s v=" Vinter hal i Kappelen nord tyskland efter med RM."/>
    <s v="High-Priced"/>
    <x v="3"/>
    <n v="10235"/>
  </r>
  <r>
    <x v="2"/>
    <s v="Cantieri di Sarnico power boats"/>
    <x v="2"/>
    <x v="20"/>
    <x v="540"/>
    <n v="4.54"/>
    <x v="2"/>
    <x v="0"/>
    <n v="225000"/>
    <s v="Italy "/>
    <s v=" Liguria "/>
    <s v="High-Priced"/>
    <x v="3"/>
    <n v="116749"/>
  </r>
  <r>
    <x v="2"/>
    <s v="Rivers and Tides power boats"/>
    <x v="14"/>
    <x v="45"/>
    <x v="43"/>
    <n v="2.0699999999999998"/>
    <x v="6"/>
    <x v="343"/>
    <n v="225000"/>
    <s v="Austria "/>
    <s v=" Linz"/>
    <s v="High-Priced"/>
    <x v="2"/>
    <n v="12666"/>
  </r>
  <r>
    <x v="11"/>
    <s v="Condor Yachting power boats"/>
    <x v="4"/>
    <x v="42"/>
    <x v="1022"/>
    <n v="5"/>
    <x v="5"/>
    <x v="478"/>
    <n v="225000"/>
    <s v="France "/>
    <s v=" France "/>
    <s v="High-Priced"/>
    <x v="3"/>
    <n v="79308"/>
  </r>
  <r>
    <x v="65"/>
    <s v="Hollandia power boats"/>
    <x v="4"/>
    <x v="7"/>
    <x v="645"/>
    <n v="4.45"/>
    <x v="5"/>
    <x v="394"/>
    <n v="225000"/>
    <s v="Sweden "/>
    <s v=" Askersund "/>
    <s v="High-Priced"/>
    <x v="3"/>
    <n v="2644"/>
  </r>
  <r>
    <x v="21"/>
    <s v="BÃƒÂ©nÃƒÂ©teau power boats"/>
    <x v="4"/>
    <x v="27"/>
    <x v="961"/>
    <n v="3.85"/>
    <x v="3"/>
    <x v="237"/>
    <n v="224916"/>
    <s v="France "/>
    <s v=" ARCACHON, ARCACHON"/>
    <s v="High-Priced"/>
    <x v="3"/>
    <n v="79308"/>
  </r>
  <r>
    <x v="21"/>
    <s v="Jeanneau power boats"/>
    <x v="3"/>
    <x v="0"/>
    <x v="537"/>
    <n v="3.32"/>
    <x v="3"/>
    <x v="436"/>
    <n v="224391"/>
    <s v="France "/>
    <s v=" LA ROCHELLE, France"/>
    <s v="High-Priced"/>
    <x v="1"/>
    <n v="79308"/>
  </r>
  <r>
    <x v="11"/>
    <s v="Azimut power boats"/>
    <x v="4"/>
    <x v="7"/>
    <x v="580"/>
    <n v="4.4000000000000004"/>
    <x v="2"/>
    <x v="296"/>
    <n v="224200"/>
    <s v="Spain "/>
    <s v=" Santa Margarita"/>
    <s v="High-Priced"/>
    <x v="3"/>
    <n v="60234"/>
  </r>
  <r>
    <x v="4"/>
    <s v="Nimbus power boats"/>
    <x v="2"/>
    <x v="45"/>
    <x v="242"/>
    <n v="3.25"/>
    <x v="2"/>
    <x v="250"/>
    <n v="224000"/>
    <s v="Switzerland "/>
    <s v=" Lake Constance "/>
    <s v="High-Priced"/>
    <x v="1"/>
    <n v="316879"/>
  </r>
  <r>
    <x v="11"/>
    <s v="Parker power boats"/>
    <x v="5"/>
    <x v="1"/>
    <x v="287"/>
    <n v="3.6"/>
    <x v="2"/>
    <x v="119"/>
    <n v="223129"/>
    <s v="Germany "/>
    <s v=" Nordrhein-Westfalen "/>
    <s v="High-Priced"/>
    <x v="1"/>
    <n v="203469"/>
  </r>
  <r>
    <x v="11"/>
    <s v="Sessa power boats"/>
    <x v="15"/>
    <x v="28"/>
    <x v="201"/>
    <n v="3.75"/>
    <x v="2"/>
    <x v="298"/>
    <n v="215475"/>
    <s v="Denmark "/>
    <s v=" Frankrig"/>
    <s v="High-Priced"/>
    <x v="1"/>
    <n v="10235"/>
  </r>
  <r>
    <x v="5"/>
    <s v="Q-Yachts power boats"/>
    <x v="14"/>
    <x v="1"/>
    <x v="132"/>
    <n v="2.2000000000000002"/>
    <x v="2"/>
    <x v="44"/>
    <n v="242811"/>
    <s v="Switzerland "/>
    <s v=" Lake of Zurich "/>
    <s v="High-Priced"/>
    <x v="1"/>
    <n v="316879"/>
  </r>
  <r>
    <x v="19"/>
    <s v="Azimut power boats"/>
    <x v="4"/>
    <x v="3"/>
    <x v="384"/>
    <n v="4"/>
    <x v="2"/>
    <x v="343"/>
    <n v="220000"/>
    <s v="Italy "/>
    <s v=" Sardegna "/>
    <s v="High-Priced"/>
    <x v="3"/>
    <n v="116749"/>
  </r>
  <r>
    <x v="19"/>
    <s v="Princess power boats"/>
    <x v="4"/>
    <x v="9"/>
    <x v="444"/>
    <n v="4.17"/>
    <x v="2"/>
    <x v="323"/>
    <n v="220000"/>
    <s v="Portugal "/>
    <s v=" LISBOA"/>
    <s v="High-Priced"/>
    <x v="3"/>
    <n v="13337"/>
  </r>
  <r>
    <x v="43"/>
    <s v="Cantieri di Pisa power boats"/>
    <x v="4"/>
    <x v="10"/>
    <x v="1023"/>
    <n v="6.68"/>
    <x v="6"/>
    <x v="195"/>
    <n v="220000"/>
    <s v="Italy "/>
    <s v=" Mar Tirreno"/>
    <s v="High-Priced"/>
    <x v="4"/>
    <n v="116749"/>
  </r>
  <r>
    <x v="11"/>
    <s v="Sea Ray power boats"/>
    <x v="4"/>
    <x v="37"/>
    <x v="703"/>
    <n v="4.66"/>
    <x v="2"/>
    <x v="99"/>
    <n v="220000"/>
    <s v="Turkey "/>
    <s v=" Istanbul"/>
    <s v="High-Priced"/>
    <x v="3"/>
    <n v="3229"/>
  </r>
  <r>
    <x v="0"/>
    <s v="Rhea power boats"/>
    <x v="4"/>
    <x v="45"/>
    <x v="155"/>
    <n v="3.15"/>
    <x v="3"/>
    <x v="288"/>
    <n v="220000"/>
    <s v="France "/>
    <s v=" BÃƒÂ©nodet, France"/>
    <s v="High-Priced"/>
    <x v="1"/>
    <n v="79308"/>
  </r>
  <r>
    <x v="21"/>
    <s v="BÃƒÂ©nÃƒÂ©teau power boats"/>
    <x v="4"/>
    <x v="28"/>
    <x v="404"/>
    <n v="3.99"/>
    <x v="2"/>
    <x v="341"/>
    <n v="220000"/>
    <s v="Italy "/>
    <s v=" Lazio "/>
    <s v="High-Priced"/>
    <x v="3"/>
    <n v="116749"/>
  </r>
  <r>
    <x v="21"/>
    <s v="Absolute power boats"/>
    <x v="4"/>
    <x v="44"/>
    <x v="645"/>
    <n v="4.2"/>
    <x v="2"/>
    <x v="253"/>
    <n v="220000"/>
    <s v="Italy "/>
    <s v=" Liguria "/>
    <s v="High-Priced"/>
    <x v="3"/>
    <n v="116749"/>
  </r>
  <r>
    <x v="11"/>
    <s v="Bavaria power boats"/>
    <x v="4"/>
    <x v="55"/>
    <x v="257"/>
    <n v="3"/>
    <x v="2"/>
    <x v="427"/>
    <n v="220000"/>
    <s v="Croatia (Hrvatska) "/>
    <s v=" Dalmatia"/>
    <s v="High-Priced"/>
    <x v="1"/>
    <n v="62671"/>
  </r>
  <r>
    <x v="11"/>
    <s v="Sunseeker power boats"/>
    <x v="4"/>
    <x v="3"/>
    <x v="541"/>
    <n v="4.2"/>
    <x v="2"/>
    <x v="265"/>
    <n v="219900"/>
    <s v="Spain "/>
    <s v=" Mallorca "/>
    <s v="High-Priced"/>
    <x v="3"/>
    <n v="60234"/>
  </r>
  <r>
    <x v="11"/>
    <s v="Sunseeker power boats"/>
    <x v="4"/>
    <x v="46"/>
    <x v="559"/>
    <n v="4.5999999999999996"/>
    <x v="2"/>
    <x v="274"/>
    <n v="199999"/>
    <s v="Spain "/>
    <s v=" Palmanova"/>
    <s v="High-Priced"/>
    <x v="3"/>
    <n v="60234"/>
  </r>
  <r>
    <x v="5"/>
    <s v="Sunseeker power boats"/>
    <x v="4"/>
    <x v="46"/>
    <x v="1002"/>
    <n v="4.59"/>
    <x v="2"/>
    <x v="2"/>
    <n v="199990"/>
    <s v="Spain "/>
    <s v=" Mallorca "/>
    <s v="High-Priced"/>
    <x v="3"/>
    <n v="60234"/>
  </r>
  <r>
    <x v="10"/>
    <s v="ReLine power boats"/>
    <x v="2"/>
    <x v="47"/>
    <x v="491"/>
    <n v="4.1500000000000004"/>
    <x v="5"/>
    <x v="423"/>
    <n v="219500"/>
    <s v="Netherlands "/>
    <s v=" Verkoophaven IJsseldelta Marina Hattem, Geldersedi"/>
    <s v="High-Priced"/>
    <x v="3"/>
    <n v="50666"/>
  </r>
  <r>
    <x v="11"/>
    <s v="Pacific power boats"/>
    <x v="2"/>
    <x v="26"/>
    <x v="528"/>
    <n v="4.75"/>
    <x v="5"/>
    <x v="19"/>
    <n v="219500"/>
    <s v="Netherlands "/>
    <s v=" In verkoophaven"/>
    <s v="High-Priced"/>
    <x v="3"/>
    <n v="50666"/>
  </r>
  <r>
    <x v="10"/>
    <s v="Vri-Jon power boats"/>
    <x v="2"/>
    <x v="47"/>
    <x v="596"/>
    <n v="4.2"/>
    <x v="5"/>
    <x v="174"/>
    <n v="219500"/>
    <s v="Netherlands "/>
    <s v=" in onze showroom"/>
    <s v="High-Priced"/>
    <x v="3"/>
    <n v="50666"/>
  </r>
  <r>
    <x v="10"/>
    <s v="Concordia power boats"/>
    <x v="4"/>
    <x v="17"/>
    <x v="309"/>
    <n v="4.7"/>
    <x v="5"/>
    <x v="347"/>
    <n v="219500"/>
    <s v="Netherlands "/>
    <s v=" Op aanvraag - Auf Anfrage - On request"/>
    <s v="High-Priced"/>
    <x v="3"/>
    <n v="50666"/>
  </r>
  <r>
    <x v="11"/>
    <s v="Princess power boats"/>
    <x v="4"/>
    <x v="37"/>
    <x v="1024"/>
    <n v="4.01"/>
    <x v="2"/>
    <x v="81"/>
    <n v="219000"/>
    <s v="Croatia (Hrvatska) "/>
    <s v=" INFO BOOTE RIEDL TROGIR"/>
    <s v="High-Priced"/>
    <x v="3"/>
    <n v="62671"/>
  </r>
  <r>
    <x v="19"/>
    <s v="Azimut power boats"/>
    <x v="4"/>
    <x v="43"/>
    <x v="388"/>
    <n v="4"/>
    <x v="2"/>
    <x v="53"/>
    <n v="219000"/>
    <s v="Croatia (Hrvatska) "/>
    <s v=" Kvarner"/>
    <s v="High-Priced"/>
    <x v="3"/>
    <n v="62671"/>
  </r>
  <r>
    <x v="21"/>
    <s v="Sessa power boats"/>
    <x v="5"/>
    <x v="0"/>
    <x v="253"/>
    <n v="3.45"/>
    <x v="2"/>
    <x v="100"/>
    <n v="219000"/>
    <s v="Italy "/>
    <s v=" Toscana "/>
    <s v="High-Priced"/>
    <x v="1"/>
    <n v="116749"/>
  </r>
  <r>
    <x v="21"/>
    <s v="Absolute power boats"/>
    <x v="4"/>
    <x v="47"/>
    <x v="419"/>
    <n v="4.0999999999999996"/>
    <x v="2"/>
    <x v="194"/>
    <n v="219000"/>
    <s v="Spain "/>
    <s v=" Costa Blanca "/>
    <s v="High-Priced"/>
    <x v="3"/>
    <n v="60234"/>
  </r>
  <r>
    <x v="2"/>
    <s v="BÃƒÂ©nÃƒÂ©teau power boats"/>
    <x v="5"/>
    <x v="0"/>
    <x v="187"/>
    <n v="3.35"/>
    <x v="3"/>
    <x v="120"/>
    <n v="219000"/>
    <s v="France "/>
    <s v=" PORT LEUCATE, France"/>
    <s v="High-Priced"/>
    <x v="1"/>
    <n v="79308"/>
  </r>
  <r>
    <x v="10"/>
    <s v="Smelne power boats"/>
    <x v="2"/>
    <x v="23"/>
    <x v="1025"/>
    <n v="4.1500000000000004"/>
    <x v="5"/>
    <x v="389"/>
    <n v="219000"/>
    <s v="Netherlands "/>
    <s v=" In verkoophaven"/>
    <s v="High-Priced"/>
    <x v="3"/>
    <n v="50666"/>
  </r>
  <r>
    <x v="11"/>
    <s v="Linssen power boats"/>
    <x v="4"/>
    <x v="46"/>
    <x v="520"/>
    <n v="4.3499999999999996"/>
    <x v="5"/>
    <x v="199"/>
    <n v="219000"/>
    <s v="Germany "/>
    <s v=" Berlin "/>
    <s v="High-Priced"/>
    <x v="3"/>
    <n v="203469"/>
  </r>
  <r>
    <x v="11"/>
    <s v="Sunseeker power boats"/>
    <x v="4"/>
    <x v="46"/>
    <x v="583"/>
    <n v="4.4400000000000004"/>
    <x v="2"/>
    <x v="268"/>
    <n v="219000"/>
    <s v="Germany "/>
    <s v=" Neustadt i.H."/>
    <s v="High-Priced"/>
    <x v="3"/>
    <n v="203469"/>
  </r>
  <r>
    <x v="11"/>
    <s v="Fairline power boats"/>
    <x v="4"/>
    <x v="46"/>
    <x v="548"/>
    <n v="3.94"/>
    <x v="2"/>
    <x v="168"/>
    <n v="219000"/>
    <s v="Netherlands "/>
    <s v=" On request"/>
    <s v="High-Priced"/>
    <x v="3"/>
    <n v="50666"/>
  </r>
  <r>
    <x v="11"/>
    <s v="Sunseeker power boats"/>
    <x v="4"/>
    <x v="46"/>
    <x v="583"/>
    <n v="4.4400000000000004"/>
    <x v="2"/>
    <x v="427"/>
    <n v="219000"/>
    <s v="Germany "/>
    <s v=" Ostsee "/>
    <s v="High-Priced"/>
    <x v="3"/>
    <n v="203469"/>
  </r>
  <r>
    <x v="48"/>
    <s v="Nautilus power boats"/>
    <x v="1"/>
    <x v="0"/>
    <x v="272"/>
    <n v="3.6"/>
    <x v="4"/>
    <x v="329"/>
    <n v="219000"/>
    <s v="Germany "/>
    <s v=" Malchow"/>
    <s v="High-Priced"/>
    <x v="1"/>
    <n v="203469"/>
  </r>
  <r>
    <x v="11"/>
    <s v="Nimbus power boats"/>
    <x v="4"/>
    <x v="8"/>
    <x v="562"/>
    <n v="3.25"/>
    <x v="2"/>
    <x v="288"/>
    <n v="219000"/>
    <s v="Netherlands "/>
    <s v=" Flevoland "/>
    <s v="High-Priced"/>
    <x v="1"/>
    <n v="50666"/>
  </r>
  <r>
    <x v="11"/>
    <s v="Solare power boats"/>
    <x v="4"/>
    <x v="26"/>
    <x v="48"/>
    <n v="4.2"/>
    <x v="2"/>
    <x v="332"/>
    <n v="215000"/>
    <s v="Italy "/>
    <s v=" Mar Tirreno"/>
    <s v="High-Priced"/>
    <x v="3"/>
    <n v="116749"/>
  </r>
  <r>
    <x v="11"/>
    <s v="Jeanneau power boats"/>
    <x v="4"/>
    <x v="47"/>
    <x v="263"/>
    <n v="4.16"/>
    <x v="2"/>
    <x v="334"/>
    <n v="215000"/>
    <s v="Spain "/>
    <s v=" Alicante"/>
    <s v="High-Priced"/>
    <x v="1"/>
    <n v="60234"/>
  </r>
  <r>
    <x v="11"/>
    <s v="Dellapasqua power boats"/>
    <x v="4"/>
    <x v="37"/>
    <x v="610"/>
    <n v="4.22"/>
    <x v="2"/>
    <x v="216"/>
    <n v="215000"/>
    <s v="Italy "/>
    <s v=" Sizilien"/>
    <s v="High-Priced"/>
    <x v="3"/>
    <n v="116749"/>
  </r>
  <r>
    <x v="21"/>
    <s v="Jeanneau power boats"/>
    <x v="4"/>
    <x v="1"/>
    <x v="316"/>
    <n v="3.32"/>
    <x v="3"/>
    <x v="457"/>
    <n v="215000"/>
    <s v="France "/>
    <s v=" LA GRANDE MOTTE, LA GRANDE MOTTE"/>
    <s v="High-Priced"/>
    <x v="1"/>
    <n v="79308"/>
  </r>
  <r>
    <x v="11"/>
    <s v="Nimbus power boats"/>
    <x v="4"/>
    <x v="1"/>
    <x v="311"/>
    <n v="2.95"/>
    <x v="2"/>
    <x v="324"/>
    <n v="215000"/>
    <s v="Germany "/>
    <s v=" Ausstellungshalle Traben-Trarbach"/>
    <s v="High-Priced"/>
    <x v="1"/>
    <n v="203469"/>
  </r>
  <r>
    <x v="19"/>
    <s v="Carnevali power boats"/>
    <x v="4"/>
    <x v="46"/>
    <x v="413"/>
    <n v="4.7"/>
    <x v="2"/>
    <x v="421"/>
    <n v="215000"/>
    <s v="Italy "/>
    <s v=" Puglia"/>
    <s v="High-Priced"/>
    <x v="3"/>
    <n v="116749"/>
  </r>
  <r>
    <x v="19"/>
    <s v="Prestige Yachts power boats"/>
    <x v="4"/>
    <x v="44"/>
    <x v="1019"/>
    <n v="4.3600000000000003"/>
    <x v="3"/>
    <x v="436"/>
    <n v="215000"/>
    <s v="France "/>
    <s v=" CAPBRETON, CAPBRETON"/>
    <s v="High-Priced"/>
    <x v="3"/>
    <n v="79308"/>
  </r>
  <r>
    <x v="4"/>
    <s v="Jeanneau power boats"/>
    <x v="0"/>
    <x v="0"/>
    <x v="1026"/>
    <n v="3.37"/>
    <x v="2"/>
    <x v="274"/>
    <n v="215000"/>
    <s v="Italy "/>
    <s v=" Liguria "/>
    <s v="High-Priced"/>
    <x v="1"/>
    <n v="116749"/>
  </r>
  <r>
    <x v="19"/>
    <s v="BÃƒÂ©nÃƒÂ©teau power boats"/>
    <x v="4"/>
    <x v="27"/>
    <x v="291"/>
    <n v="3.9"/>
    <x v="3"/>
    <x v="269"/>
    <n v="215000"/>
    <s v="France "/>
    <s v=" Deauville, France"/>
    <s v="High-Priced"/>
    <x v="1"/>
    <n v="79308"/>
  </r>
  <r>
    <x v="19"/>
    <s v="Sealine power boats"/>
    <x v="4"/>
    <x v="26"/>
    <x v="404"/>
    <n v="4.21"/>
    <x v="3"/>
    <x v="119"/>
    <n v="215000"/>
    <s v="Spain "/>
    <s v=" Alcudia, Alcudia"/>
    <s v="High-Priced"/>
    <x v="3"/>
    <n v="60234"/>
  </r>
  <r>
    <x v="11"/>
    <s v="Sunseeker power boats"/>
    <x v="4"/>
    <x v="24"/>
    <x v="1027"/>
    <n v="4.8"/>
    <x v="2"/>
    <x v="120"/>
    <n v="215000"/>
    <s v="Italy "/>
    <s v=" Calabria"/>
    <s v="High-Priced"/>
    <x v="3"/>
    <n v="116749"/>
  </r>
  <r>
    <x v="19"/>
    <s v="Jeanneau power boats"/>
    <x v="4"/>
    <x v="26"/>
    <x v="1019"/>
    <n v="4.3600000000000003"/>
    <x v="2"/>
    <x v="54"/>
    <n v="215000"/>
    <s v="Portugal "/>
    <s v=" Lisbon "/>
    <s v="High-Priced"/>
    <x v="3"/>
    <n v="13337"/>
  </r>
  <r>
    <x v="11"/>
    <s v="Jeanneau power boats"/>
    <x v="4"/>
    <x v="8"/>
    <x v="316"/>
    <n v="3.27"/>
    <x v="3"/>
    <x v="95"/>
    <n v="215000"/>
    <s v="France "/>
    <s v=" BORMES LES MIMOSAS, France"/>
    <s v="High-Priced"/>
    <x v="1"/>
    <n v="79308"/>
  </r>
  <r>
    <x v="11"/>
    <s v="Ferretti power boats"/>
    <x v="4"/>
    <x v="46"/>
    <x v="300"/>
    <n v="4.34"/>
    <x v="2"/>
    <x v="56"/>
    <n v="215000"/>
    <s v="Germany "/>
    <s v=" Brandenburg "/>
    <s v="High-Priced"/>
    <x v="3"/>
    <n v="203469"/>
  </r>
  <r>
    <x v="2"/>
    <s v="AXOPAR power boats"/>
    <x v="3"/>
    <x v="1"/>
    <x v="287"/>
    <n v="3.3"/>
    <x v="3"/>
    <x v="181"/>
    <n v="215000"/>
    <s v="France "/>
    <s v=" 29200 BREST"/>
    <s v="High-Priced"/>
    <x v="1"/>
    <n v="79308"/>
  </r>
  <r>
    <x v="11"/>
    <s v="Tiara power boats"/>
    <x v="2"/>
    <x v="23"/>
    <x v="1028"/>
    <n v="4.5599999999999996"/>
    <x v="2"/>
    <x v="257"/>
    <n v="215000"/>
    <s v="Italy "/>
    <s v=" Liguria "/>
    <s v="High-Priced"/>
    <x v="3"/>
    <n v="116749"/>
  </r>
  <r>
    <x v="11"/>
    <s v="BÃƒÂ©nÃƒÂ©teau power boats"/>
    <x v="5"/>
    <x v="0"/>
    <x v="187"/>
    <n v="3.32"/>
    <x v="3"/>
    <x v="314"/>
    <n v="214900"/>
    <s v="France "/>
    <s v=" MARTIGUES, France"/>
    <s v="High-Priced"/>
    <x v="1"/>
    <n v="79308"/>
  </r>
  <r>
    <x v="11"/>
    <s v="BÃƒÂ©nÃƒÂ©teau power boats"/>
    <x v="4"/>
    <x v="44"/>
    <x v="471"/>
    <n v="4.25"/>
    <x v="2"/>
    <x v="102"/>
    <n v="207350"/>
    <s v="Denmark "/>
    <s v=" SÃƒÂ¼ddÃƒÂ¤nemark "/>
    <s v="High-Priced"/>
    <x v="3"/>
    <n v="10235"/>
  </r>
  <r>
    <x v="11"/>
    <s v="Linssen power boats"/>
    <x v="4"/>
    <x v="17"/>
    <x v="396"/>
    <n v="3.35"/>
    <x v="5"/>
    <x v="479"/>
    <n v="234498"/>
    <s v="Switzerland "/>
    <s v=" Lake Constance "/>
    <s v="High-Priced"/>
    <x v="1"/>
    <n v="316879"/>
  </r>
  <r>
    <x v="21"/>
    <s v="Jeanneau power boats"/>
    <x v="4"/>
    <x v="45"/>
    <x v="498"/>
    <n v="3.62"/>
    <x v="3"/>
    <x v="186"/>
    <n v="214000"/>
    <s v="Belgium "/>
    <s v=" Ophoven, Maaseik"/>
    <s v="High-Priced"/>
    <x v="1"/>
    <n v="7904"/>
  </r>
  <r>
    <x v="11"/>
    <s v="Broom power boats"/>
    <x v="4"/>
    <x v="46"/>
    <x v="324"/>
    <n v="4.25"/>
    <x v="2"/>
    <x v="131"/>
    <n v="214000"/>
    <s v="Netherlands "/>
    <s v=" Flevoland "/>
    <s v="High-Priced"/>
    <x v="3"/>
    <n v="50666"/>
  </r>
  <r>
    <x v="11"/>
    <s v="BÃƒÂ©nÃƒÂ©teau power boats"/>
    <x v="15"/>
    <x v="0"/>
    <x v="187"/>
    <n v="3.35"/>
    <x v="2"/>
    <x v="73"/>
    <n v="213900"/>
    <s v="Germany "/>
    <s v=" Flensburg"/>
    <s v="High-Priced"/>
    <x v="1"/>
    <n v="203469"/>
  </r>
  <r>
    <x v="21"/>
    <s v="Swordsman power boats"/>
    <x v="4"/>
    <x v="26"/>
    <x v="1029"/>
    <n v="3.51"/>
    <x v="3"/>
    <x v="19"/>
    <n v="195000"/>
    <s v="United Kingdom "/>
    <s v=" Burnham-on-Crouch, Burnham-on-Crouch"/>
    <s v="High-Priced"/>
    <x v="1"/>
    <n v="12005"/>
  </r>
  <r>
    <x v="11"/>
    <s v="Innovazione&amp;Progetti power boats"/>
    <x v="4"/>
    <x v="52"/>
    <x v="388"/>
    <n v="4"/>
    <x v="2"/>
    <x v="246"/>
    <n v="213000"/>
    <s v="Croatia (Hrvatska) "/>
    <s v=" Dalmatia"/>
    <s v="High-Priced"/>
    <x v="3"/>
    <n v="62671"/>
  </r>
  <r>
    <x v="11"/>
    <s v="Fairline power boats"/>
    <x v="4"/>
    <x v="52"/>
    <x v="47"/>
    <n v="3"/>
    <x v="2"/>
    <x v="300"/>
    <n v="213000"/>
    <s v="Croatia (Hrvatska) "/>
    <s v=" On request"/>
    <s v="High-Priced"/>
    <x v="1"/>
    <n v="62671"/>
  </r>
  <r>
    <x v="11"/>
    <s v="Fairline power boats"/>
    <x v="4"/>
    <x v="52"/>
    <x v="416"/>
    <n v="3.65"/>
    <x v="2"/>
    <x v="116"/>
    <n v="210000"/>
    <s v="Netherlands "/>
    <s v=" SÃƒÂ¼dholland "/>
    <s v="High-Priced"/>
    <x v="3"/>
    <n v="50666"/>
  </r>
  <r>
    <x v="11"/>
    <s v="Faeton power boats"/>
    <x v="4"/>
    <x v="45"/>
    <x v="423"/>
    <n v="3.95"/>
    <x v="2"/>
    <x v="335"/>
    <n v="210000"/>
    <s v="Spain "/>
    <s v=" Murcia"/>
    <s v="High-Priced"/>
    <x v="1"/>
    <n v="60234"/>
  </r>
  <r>
    <x v="19"/>
    <s v="Cranchi power boats"/>
    <x v="4"/>
    <x v="3"/>
    <x v="328"/>
    <n v="4.33"/>
    <x v="2"/>
    <x v="27"/>
    <n v="210000"/>
    <s v="Portugal "/>
    <s v=" Vilamoura"/>
    <s v="High-Priced"/>
    <x v="3"/>
    <n v="13337"/>
  </r>
  <r>
    <x v="21"/>
    <s v="Airon Marine power boats"/>
    <x v="2"/>
    <x v="28"/>
    <x v="504"/>
    <n v="3.8"/>
    <x v="2"/>
    <x v="389"/>
    <n v="210000"/>
    <s v="Italy "/>
    <s v=" Campania "/>
    <s v="High-Priced"/>
    <x v="3"/>
    <n v="116749"/>
  </r>
  <r>
    <x v="11"/>
    <s v="Siemer power boats"/>
    <x v="4"/>
    <x v="47"/>
    <x v="1030"/>
    <n v="4.0999999999999996"/>
    <x v="5"/>
    <x v="423"/>
    <n v="210000"/>
    <s v="Germany "/>
    <s v=" Potsdam"/>
    <s v="High-Priced"/>
    <x v="3"/>
    <n v="203469"/>
  </r>
  <r>
    <x v="11"/>
    <s v="Marquis power boats"/>
    <x v="4"/>
    <x v="17"/>
    <x v="406"/>
    <n v="4.1900000000000004"/>
    <x v="2"/>
    <x v="48"/>
    <n v="210000"/>
    <s v="Greece "/>
    <s v=" Athens"/>
    <s v="High-Priced"/>
    <x v="3"/>
    <n v="4540"/>
  </r>
  <r>
    <x v="10"/>
    <s v="BÃƒÂ©nÃƒÂ©teau power boats"/>
    <x v="4"/>
    <x v="27"/>
    <x v="465"/>
    <n v="3.53"/>
    <x v="3"/>
    <x v="336"/>
    <n v="210000"/>
    <s v="France "/>
    <s v=" ThÃƒÂ©oule sur Mer, ThÃƒÂ©oule sur Mer"/>
    <s v="High-Priced"/>
    <x v="1"/>
    <n v="79308"/>
  </r>
  <r>
    <x v="10"/>
    <s v="BÃƒÂ©nÃƒÂ©teau power boats"/>
    <x v="4"/>
    <x v="1"/>
    <x v="465"/>
    <n v="3.53"/>
    <x v="3"/>
    <x v="246"/>
    <n v="210000"/>
    <s v="France "/>
    <s v=" Ouistreham, France"/>
    <s v="High-Priced"/>
    <x v="1"/>
    <n v="79308"/>
  </r>
  <r>
    <x v="21"/>
    <s v="Jeanneau power boats"/>
    <x v="4"/>
    <x v="8"/>
    <x v="537"/>
    <n v="3"/>
    <x v="3"/>
    <x v="130"/>
    <n v="210000"/>
    <s v="United States "/>
    <s v=" Grado, Grado, Grado"/>
    <s v="High-Priced"/>
    <x v="1"/>
    <n v="300"/>
  </r>
  <r>
    <x v="10"/>
    <s v="Linssen power boats"/>
    <x v="4"/>
    <x v="43"/>
    <x v="1031"/>
    <n v="4.7"/>
    <x v="5"/>
    <x v="55"/>
    <n v="210000"/>
    <s v="France "/>
    <s v=" Port-Saint-Louis-du-RhÃƒÂ´ne, France"/>
    <s v="High-Priced"/>
    <x v="3"/>
    <n v="79308"/>
  </r>
  <r>
    <x v="21"/>
    <s v="Bavaria power boats"/>
    <x v="4"/>
    <x v="48"/>
    <x v="435"/>
    <n v="3.56"/>
    <x v="2"/>
    <x v="7"/>
    <n v="210000"/>
    <s v="Spain "/>
    <s v=" Mallorca "/>
    <s v="High-Priced"/>
    <x v="1"/>
    <n v="60234"/>
  </r>
  <r>
    <x v="21"/>
    <s v="Dellapasqua power boats"/>
    <x v="4"/>
    <x v="44"/>
    <x v="1032"/>
    <n v="3.8"/>
    <x v="2"/>
    <x v="254"/>
    <n v="210000"/>
    <s v="Italy "/>
    <s v=" Lazio "/>
    <s v="High-Priced"/>
    <x v="3"/>
    <n v="116749"/>
  </r>
  <r>
    <x v="19"/>
    <s v="Abacus power boats"/>
    <x v="4"/>
    <x v="28"/>
    <x v="696"/>
    <n v="4.75"/>
    <x v="2"/>
    <x v="153"/>
    <n v="210000"/>
    <s v="Italy "/>
    <s v=" Lazio "/>
    <s v="High-Priced"/>
    <x v="3"/>
    <n v="116749"/>
  </r>
  <r>
    <x v="2"/>
    <s v="Azimut power boats"/>
    <x v="4"/>
    <x v="23"/>
    <x v="384"/>
    <n v="4"/>
    <x v="3"/>
    <x v="56"/>
    <n v="210000"/>
    <s v="Portugal "/>
    <s v=" Parchal, Portugal"/>
    <s v="High-Priced"/>
    <x v="3"/>
    <n v="13337"/>
  </r>
  <r>
    <x v="5"/>
    <s v="Aquador power boats"/>
    <x v="15"/>
    <x v="0"/>
    <x v="76"/>
    <n v="3.1"/>
    <x v="2"/>
    <x v="88"/>
    <n v="210000"/>
    <s v="Germany "/>
    <s v=" Kressbronn"/>
    <s v="High-Priced"/>
    <x v="1"/>
    <n v="203469"/>
  </r>
  <r>
    <x v="19"/>
    <s v="BÃƒÂ©nÃƒÂ©teau power boats"/>
    <x v="4"/>
    <x v="27"/>
    <x v="291"/>
    <n v="2.85"/>
    <x v="3"/>
    <x v="54"/>
    <n v="210000"/>
    <s v="France "/>
    <s v=" GRANVILLE, France"/>
    <s v="High-Priced"/>
    <x v="1"/>
    <n v="79308"/>
  </r>
  <r>
    <x v="5"/>
    <s v="Jeanneau power boats"/>
    <x v="5"/>
    <x v="0"/>
    <x v="128"/>
    <n v="3.37"/>
    <x v="2"/>
    <x v="95"/>
    <n v="209900"/>
    <s v="Germany "/>
    <s v=" Bayern "/>
    <s v="High-Priced"/>
    <x v="1"/>
    <n v="203469"/>
  </r>
  <r>
    <x v="66"/>
    <s v="Galeon power boats"/>
    <x v="4"/>
    <x v="45"/>
    <x v="272"/>
    <n v="3.35"/>
    <x v="2"/>
    <x v="22"/>
    <n v="209900"/>
    <s v="Croatia (Hrvatska) "/>
    <s v=" Punat "/>
    <s v="High-Priced"/>
    <x v="1"/>
    <n v="62671"/>
  </r>
  <r>
    <x v="11"/>
    <s v="Elling power boats"/>
    <x v="2"/>
    <x v="46"/>
    <x v="520"/>
    <n v="4.25"/>
    <x v="2"/>
    <x v="54"/>
    <n v="209000"/>
    <s v="Netherlands "/>
    <s v=" In verkoophaven"/>
    <s v="High-Priced"/>
    <x v="3"/>
    <n v="50666"/>
  </r>
  <r>
    <x v="21"/>
    <s v="BÃƒÂ©nÃƒÂ©teau power boats"/>
    <x v="18"/>
    <x v="1"/>
    <x v="1033"/>
    <n v="9.9499999999999993"/>
    <x v="2"/>
    <x v="480"/>
    <n v="209000"/>
    <s v="Germany "/>
    <s v=" Baden-WÃƒÂ¼rttemberg "/>
    <s v="High-Priced"/>
    <x v="0"/>
    <n v="203469"/>
  </r>
  <r>
    <x v="19"/>
    <s v="Princess power boats"/>
    <x v="4"/>
    <x v="9"/>
    <x v="1034"/>
    <n v="4.8099999999999996"/>
    <x v="2"/>
    <x v="128"/>
    <n v="205000"/>
    <s v="Portugal "/>
    <s v=" Lisbon"/>
    <s v="High-Priced"/>
    <x v="3"/>
    <n v="13337"/>
  </r>
  <r>
    <x v="11"/>
    <s v="Cranchi power boats"/>
    <x v="4"/>
    <x v="3"/>
    <x v="507"/>
    <n v="4.3"/>
    <x v="2"/>
    <x v="24"/>
    <n v="205000"/>
    <s v="Germany "/>
    <s v=" Preveza"/>
    <s v="High-Priced"/>
    <x v="3"/>
    <n v="203469"/>
  </r>
  <r>
    <x v="2"/>
    <s v="BÃƒÂ©nÃƒÂ©teau power boats"/>
    <x v="5"/>
    <x v="0"/>
    <x v="397"/>
    <n v="3.35"/>
    <x v="3"/>
    <x v="104"/>
    <n v="205000"/>
    <s v="Spain "/>
    <s v=" Barcelona, Espagne"/>
    <s v="High-Priced"/>
    <x v="1"/>
    <n v="60234"/>
  </r>
  <r>
    <x v="2"/>
    <s v="Jeanneau power boats"/>
    <x v="5"/>
    <x v="0"/>
    <x v="127"/>
    <n v="2.98"/>
    <x v="2"/>
    <x v="246"/>
    <n v="203900"/>
    <s v="Germany "/>
    <n v="2"/>
    <s v="High-Priced"/>
    <x v="1"/>
    <n v="203469"/>
  </r>
  <r>
    <x v="21"/>
    <s v="Jeanneau power boats"/>
    <x v="5"/>
    <x v="0"/>
    <x v="77"/>
    <n v="3"/>
    <x v="3"/>
    <x v="130"/>
    <n v="203431"/>
    <s v="Spain "/>
    <s v=" Alicante (Alacant)"/>
    <s v="High-Priced"/>
    <x v="1"/>
    <n v="60234"/>
  </r>
  <r>
    <x v="11"/>
    <s v="Monterey power boats"/>
    <x v="3"/>
    <x v="44"/>
    <x v="474"/>
    <n v="3.4"/>
    <x v="2"/>
    <x v="427"/>
    <n v="224298"/>
    <s v="Switzerland "/>
    <s v=" 3421 Lyssach"/>
    <s v="High-Priced"/>
    <x v="1"/>
    <n v="316879"/>
  </r>
  <r>
    <x v="21"/>
    <s v="XO Boats power boats"/>
    <x v="4"/>
    <x v="8"/>
    <x v="94"/>
    <n v="2.6"/>
    <x v="1"/>
    <x v="206"/>
    <n v="223890"/>
    <s v="Switzerland "/>
    <s v=" Stansstad"/>
    <s v="High-Priced"/>
    <x v="1"/>
    <n v="316879"/>
  </r>
  <r>
    <x v="11"/>
    <s v="Alfastreet Marine power boats"/>
    <x v="5"/>
    <x v="0"/>
    <x v="302"/>
    <n v="2.97"/>
    <x v="2"/>
    <x v="171"/>
    <n v="200516"/>
    <s v="Switzerland "/>
    <s v=" Lake Constance "/>
    <s v="High-Priced"/>
    <x v="1"/>
    <n v="316879"/>
  </r>
  <r>
    <x v="11"/>
    <s v="Princess power boats"/>
    <x v="4"/>
    <x v="3"/>
    <x v="530"/>
    <n v="4.22"/>
    <x v="2"/>
    <x v="239"/>
    <n v="200000"/>
    <s v="France "/>
    <s v=" CÃƒÂ´te d'Azur "/>
    <s v="High-Priced"/>
    <x v="3"/>
    <n v="79308"/>
  </r>
  <r>
    <x v="21"/>
    <s v="Conam power boats"/>
    <x v="4"/>
    <x v="52"/>
    <x v="585"/>
    <n v="4.5"/>
    <x v="2"/>
    <x v="101"/>
    <n v="200000"/>
    <s v="Italy "/>
    <s v=" Salerno"/>
    <s v="High-Priced"/>
    <x v="3"/>
    <n v="116749"/>
  </r>
  <r>
    <x v="11"/>
    <s v="Unica Yacht power boats"/>
    <x v="4"/>
    <x v="26"/>
    <x v="1035"/>
    <n v="4.25"/>
    <x v="2"/>
    <x v="237"/>
    <n v="200000"/>
    <s v="Italy "/>
    <s v=" Mar Tirreno"/>
    <s v="High-Priced"/>
    <x v="1"/>
    <n v="116749"/>
  </r>
  <r>
    <x v="11"/>
    <s v="Pursuit power boats"/>
    <x v="3"/>
    <x v="17"/>
    <x v="1036"/>
    <n v="3.66"/>
    <x v="2"/>
    <x v="375"/>
    <n v="200000"/>
    <s v="Italy "/>
    <s v=" Mar Tirreno"/>
    <s v="High-Priced"/>
    <x v="1"/>
    <n v="116749"/>
  </r>
  <r>
    <x v="19"/>
    <s v="Cranchi power boats"/>
    <x v="4"/>
    <x v="47"/>
    <x v="280"/>
    <n v="4.13"/>
    <x v="3"/>
    <x v="21"/>
    <n v="200000"/>
    <s v="France "/>
    <s v=" ANTIBES, France"/>
    <s v="High-Priced"/>
    <x v="3"/>
    <n v="79308"/>
  </r>
  <r>
    <x v="19"/>
    <s v="Azimut power boats"/>
    <x v="4"/>
    <x v="42"/>
    <x v="592"/>
    <n v="4.42"/>
    <x v="3"/>
    <x v="180"/>
    <n v="200000"/>
    <s v="Spain "/>
    <s v=" Alicante (Alacant)"/>
    <s v="High-Priced"/>
    <x v="3"/>
    <n v="60234"/>
  </r>
  <r>
    <x v="19"/>
    <s v="Carnevali power boats"/>
    <x v="4"/>
    <x v="23"/>
    <x v="413"/>
    <n v="4.7"/>
    <x v="2"/>
    <x v="237"/>
    <n v="200000"/>
    <s v="Italy "/>
    <s v=" Campania "/>
    <s v="High-Priced"/>
    <x v="3"/>
    <n v="116749"/>
  </r>
  <r>
    <x v="21"/>
    <s v="Sessa power boats"/>
    <x v="4"/>
    <x v="45"/>
    <x v="454"/>
    <n v="3.45"/>
    <x v="2"/>
    <x v="168"/>
    <n v="200000"/>
    <s v="Italy "/>
    <s v=" Mar Tirreno"/>
    <s v="High-Priced"/>
    <x v="1"/>
    <n v="116749"/>
  </r>
  <r>
    <x v="5"/>
    <s v="Greenline power boats"/>
    <x v="2"/>
    <x v="1"/>
    <x v="257"/>
    <n v="3.35"/>
    <x v="2"/>
    <x v="175"/>
    <n v="200000"/>
    <s v="Lithuania "/>
    <s v=" Klaipeda"/>
    <s v="High-Priced"/>
    <x v="1"/>
    <n v="190"/>
  </r>
  <r>
    <x v="21"/>
    <s v="Jeanneau power boats"/>
    <x v="3"/>
    <x v="8"/>
    <x v="265"/>
    <n v="3.35"/>
    <x v="2"/>
    <x v="350"/>
    <n v="199900"/>
    <s v="Croatia (Hrvatska) "/>
    <s v=" Kroatien"/>
    <s v="High-Priced"/>
    <x v="1"/>
    <n v="62671"/>
  </r>
  <r>
    <x v="0"/>
    <s v="De Antonio Yachts power boats"/>
    <x v="7"/>
    <x v="0"/>
    <x v="181"/>
    <n v="3.4"/>
    <x v="2"/>
    <x v="68"/>
    <n v="199900"/>
    <s v="Switzerland "/>
    <s v=" Lake Geneva "/>
    <s v="High-Priced"/>
    <x v="1"/>
    <n v="316879"/>
  </r>
  <r>
    <x v="5"/>
    <s v="Gobbi power boats"/>
    <x v="4"/>
    <x v="3"/>
    <x v="1032"/>
    <n v="4.25"/>
    <x v="2"/>
    <x v="109"/>
    <n v="199900"/>
    <s v="France "/>
    <s v=" CÃƒÂ´te d'Azur "/>
    <s v="High-Priced"/>
    <x v="3"/>
    <n v="79308"/>
  </r>
  <r>
    <x v="10"/>
    <s v="Babro power boats"/>
    <x v="2"/>
    <x v="52"/>
    <x v="1030"/>
    <n v="4.3499999999999996"/>
    <x v="5"/>
    <x v="290"/>
    <n v="199900"/>
    <s v="Netherlands "/>
    <s v=" In verkoophaven"/>
    <s v="High-Priced"/>
    <x v="3"/>
    <n v="50666"/>
  </r>
  <r>
    <x v="11"/>
    <s v="Princess power boats"/>
    <x v="4"/>
    <x v="37"/>
    <x v="328"/>
    <n v="4"/>
    <x v="2"/>
    <x v="77"/>
    <n v="199500"/>
    <s v="Croatia (Hrvatska) "/>
    <s v=" On request"/>
    <s v="High-Priced"/>
    <x v="3"/>
    <n v="62671"/>
  </r>
  <r>
    <x v="19"/>
    <s v="Princess power boats"/>
    <x v="4"/>
    <x v="4"/>
    <x v="540"/>
    <n v="4.57"/>
    <x v="2"/>
    <x v="73"/>
    <n v="199000"/>
    <s v="Italy "/>
    <s v=" Lignano"/>
    <s v="High-Priced"/>
    <x v="3"/>
    <n v="116749"/>
  </r>
  <r>
    <x v="11"/>
    <s v="Conam power boats"/>
    <x v="4"/>
    <x v="26"/>
    <x v="697"/>
    <n v="4.3"/>
    <x v="2"/>
    <x v="245"/>
    <n v="199000"/>
    <s v="Croatia (Hrvatska) "/>
    <s v=" INFO BOOTE RIEDL NOVIGRAD"/>
    <s v="High-Priced"/>
    <x v="3"/>
    <n v="62671"/>
  </r>
  <r>
    <x v="10"/>
    <s v="Ijlstervlet power boats"/>
    <x v="4"/>
    <x v="47"/>
    <x v="683"/>
    <n v="3.95"/>
    <x v="5"/>
    <x v="372"/>
    <n v="199000"/>
    <s v="Netherlands "/>
    <s v=" onbekend"/>
    <s v="High-Priced"/>
    <x v="1"/>
    <n v="50666"/>
  </r>
  <r>
    <x v="2"/>
    <s v="Nimbus power boats"/>
    <x v="5"/>
    <x v="1"/>
    <x v="311"/>
    <n v="2.95"/>
    <x v="2"/>
    <x v="168"/>
    <n v="199000"/>
    <s v="Germany "/>
    <s v=" Info Nautic Yachting"/>
    <s v="High-Priced"/>
    <x v="1"/>
    <n v="203469"/>
  </r>
  <r>
    <x v="3"/>
    <s v="Boesch power boats"/>
    <x v="1"/>
    <x v="57"/>
    <x v="95"/>
    <n v="2.4"/>
    <x v="6"/>
    <x v="28"/>
    <n v="199000"/>
    <s v="Austria "/>
    <s v=" WÃƒÂ¶rthersee"/>
    <s v="High-Priced"/>
    <x v="2"/>
    <n v="12666"/>
  </r>
  <r>
    <x v="21"/>
    <s v="Galeon power boats"/>
    <x v="4"/>
    <x v="27"/>
    <x v="272"/>
    <n v="3.35"/>
    <x v="2"/>
    <x v="42"/>
    <n v="199000"/>
    <s v="Spain "/>
    <s v=" Mallorca "/>
    <s v="High-Priced"/>
    <x v="1"/>
    <n v="60234"/>
  </r>
  <r>
    <x v="11"/>
    <s v="Fairline power boats"/>
    <x v="4"/>
    <x v="4"/>
    <x v="433"/>
    <n v="4.5"/>
    <x v="2"/>
    <x v="358"/>
    <n v="199000"/>
    <s v="Germany "/>
    <s v=" Mecklenburg-Vorpommern "/>
    <s v="High-Priced"/>
    <x v="3"/>
    <n v="203469"/>
  </r>
  <r>
    <x v="10"/>
    <s v="Pikmeerkruiser power boats"/>
    <x v="2"/>
    <x v="23"/>
    <x v="596"/>
    <n v="4.1500000000000004"/>
    <x v="5"/>
    <x v="100"/>
    <n v="199000"/>
    <s v="Netherlands "/>
    <s v=" Grou"/>
    <s v="High-Priced"/>
    <x v="3"/>
    <n v="50666"/>
  </r>
  <r>
    <x v="2"/>
    <s v="Fjord power boats"/>
    <x v="4"/>
    <x v="17"/>
    <x v="407"/>
    <n v="3.99"/>
    <x v="2"/>
    <x v="104"/>
    <n v="199000"/>
    <s v="Spain "/>
    <s v=" Mallorca "/>
    <s v="High-Priced"/>
    <x v="1"/>
    <n v="60234"/>
  </r>
  <r>
    <x v="19"/>
    <s v="Astondoa power boats"/>
    <x v="4"/>
    <x v="47"/>
    <x v="390"/>
    <n v="3.98"/>
    <x v="2"/>
    <x v="216"/>
    <n v="199000"/>
    <s v="Spain "/>
    <s v=" Mallorca "/>
    <s v="High-Priced"/>
    <x v="1"/>
    <n v="60234"/>
  </r>
  <r>
    <x v="21"/>
    <s v="Performance power boats"/>
    <x v="4"/>
    <x v="3"/>
    <x v="384"/>
    <n v="3"/>
    <x v="2"/>
    <x v="176"/>
    <n v="199000"/>
    <s v="Croatia (Hrvatska) "/>
    <s v=" Istra"/>
    <s v="High-Priced"/>
    <x v="3"/>
    <n v="62671"/>
  </r>
  <r>
    <x v="19"/>
    <s v="Prestige Yachts power boats"/>
    <x v="4"/>
    <x v="28"/>
    <x v="361"/>
    <n v="3.9"/>
    <x v="3"/>
    <x v="62"/>
    <n v="199000"/>
    <s v="France "/>
    <s v=" LA ROCHELLE, LA ROCHELLE"/>
    <s v="High-Priced"/>
    <x v="1"/>
    <n v="79308"/>
  </r>
  <r>
    <x v="2"/>
    <s v="Baia power boats"/>
    <x v="4"/>
    <x v="26"/>
    <x v="560"/>
    <n v="4.7"/>
    <x v="2"/>
    <x v="153"/>
    <n v="199000"/>
    <s v="Spain "/>
    <s v=" Ibiza"/>
    <s v="High-Priced"/>
    <x v="3"/>
    <n v="60234"/>
  </r>
  <r>
    <x v="11"/>
    <s v="Bavaria power boats"/>
    <x v="3"/>
    <x v="48"/>
    <x v="536"/>
    <n v="3.99"/>
    <x v="2"/>
    <x v="109"/>
    <n v="199000"/>
    <s v="Germany "/>
    <s v=" Altenkrempe"/>
    <s v="High-Priced"/>
    <x v="3"/>
    <n v="203469"/>
  </r>
  <r>
    <x v="11"/>
    <s v="Knierim Yachtbau power boats"/>
    <x v="4"/>
    <x v="44"/>
    <x v="182"/>
    <n v="3.3"/>
    <x v="2"/>
    <x v="96"/>
    <n v="199000"/>
    <s v="Germany "/>
    <s v=" Hamburg "/>
    <s v="High-Priced"/>
    <x v="1"/>
    <n v="203469"/>
  </r>
  <r>
    <x v="11"/>
    <s v="Lagoon power boats"/>
    <x v="2"/>
    <x v="43"/>
    <x v="1037"/>
    <n v="6.42"/>
    <x v="2"/>
    <x v="0"/>
    <n v="199000"/>
    <s v="Netherlands "/>
    <s v=" Jachthaven Cadzand, Maritiem Plaza 2, 4506 KZ, Ned"/>
    <s v="High-Priced"/>
    <x v="3"/>
    <n v="50666"/>
  </r>
  <r>
    <x v="11"/>
    <s v="Jeanneau power boats"/>
    <x v="2"/>
    <x v="1"/>
    <x v="316"/>
    <n v="3.32"/>
    <x v="3"/>
    <x v="254"/>
    <n v="199000"/>
    <s v="Croatia (Hrvatska) "/>
    <s v=" Split, Croatie"/>
    <s v="High-Priced"/>
    <x v="1"/>
    <n v="62671"/>
  </r>
  <r>
    <x v="21"/>
    <s v="Nimbus power boats"/>
    <x v="4"/>
    <x v="55"/>
    <x v="1038"/>
    <n v="3.1"/>
    <x v="2"/>
    <x v="155"/>
    <n v="199000"/>
    <s v="Germany "/>
    <s v=" LÃƒÂ¼becker Bucht "/>
    <s v="High-Priced"/>
    <x v="1"/>
    <n v="203469"/>
  </r>
  <r>
    <x v="54"/>
    <s v="Leopard power boats"/>
    <x v="4"/>
    <x v="48"/>
    <x v="47"/>
    <n v="6.04"/>
    <x v="2"/>
    <x v="213"/>
    <n v="199000"/>
    <s v="Greece "/>
    <s v=" Gouvia,Corfu"/>
    <s v="High-Priced"/>
    <x v="1"/>
    <n v="4540"/>
  </r>
  <r>
    <x v="19"/>
    <s v="Princess power boats"/>
    <x v="4"/>
    <x v="32"/>
    <x v="625"/>
    <n v="5.08"/>
    <x v="2"/>
    <x v="131"/>
    <n v="199000"/>
    <s v="Spain "/>
    <s v=" Alicante"/>
    <s v="High-Priced"/>
    <x v="3"/>
    <n v="60234"/>
  </r>
  <r>
    <x v="19"/>
    <s v="Pacific power boats"/>
    <x v="2"/>
    <x v="37"/>
    <x v="645"/>
    <n v="4.5999999999999996"/>
    <x v="5"/>
    <x v="295"/>
    <n v="199000"/>
    <s v="Denmark "/>
    <s v=" Assens, Denemarken (650 km van Utrecht)"/>
    <s v="High-Priced"/>
    <x v="3"/>
    <n v="10235"/>
  </r>
  <r>
    <x v="10"/>
    <s v="BÃƒÂ©nÃƒÂ©teau power boats"/>
    <x v="4"/>
    <x v="47"/>
    <x v="471"/>
    <n v="4.17"/>
    <x v="3"/>
    <x v="0"/>
    <n v="199000"/>
    <s v="France "/>
    <s v=" dunkerque, France"/>
    <s v="High-Priced"/>
    <x v="3"/>
    <n v="79308"/>
  </r>
  <r>
    <x v="19"/>
    <s v="Prestige Yachts power boats"/>
    <x v="4"/>
    <x v="17"/>
    <x v="655"/>
    <n v="4.16"/>
    <x v="2"/>
    <x v="4"/>
    <n v="199000"/>
    <s v="France "/>
    <s v=" Alpes Maritimes "/>
    <s v="High-Priced"/>
    <x v="3"/>
    <n v="79308"/>
  </r>
  <r>
    <x v="11"/>
    <s v="Galeon power boats"/>
    <x v="4"/>
    <x v="48"/>
    <x v="287"/>
    <n v="3.46"/>
    <x v="2"/>
    <x v="256"/>
    <n v="199000"/>
    <s v="Germany "/>
    <s v=" Berlin "/>
    <s v="High-Priced"/>
    <x v="1"/>
    <n v="203469"/>
  </r>
  <r>
    <x v="11"/>
    <s v="Riva power boats"/>
    <x v="4"/>
    <x v="9"/>
    <x v="298"/>
    <n v="4.68"/>
    <x v="2"/>
    <x v="128"/>
    <n v="199000"/>
    <s v="Italy "/>
    <s v=" Lazio "/>
    <s v="High-Priced"/>
    <x v="3"/>
    <n v="116749"/>
  </r>
  <r>
    <x v="2"/>
    <s v="BÃƒÂ©nÃƒÂ©teau power boats"/>
    <x v="5"/>
    <x v="1"/>
    <x v="543"/>
    <n v="3.35"/>
    <x v="3"/>
    <x v="3"/>
    <n v="198863"/>
    <s v="Spain "/>
    <s v=" Hospitalet del Infante"/>
    <s v="High-Priced"/>
    <x v="1"/>
    <n v="60234"/>
  </r>
  <r>
    <x v="5"/>
    <s v="Invictus power boats"/>
    <x v="5"/>
    <x v="0"/>
    <x v="613"/>
    <n v="3"/>
    <x v="2"/>
    <x v="159"/>
    <n v="198500"/>
    <s v="Switzerland "/>
    <s v=" Lake Geneva "/>
    <s v="High-Priced"/>
    <x v="1"/>
    <n v="316879"/>
  </r>
  <r>
    <x v="2"/>
    <s v="Invictus power boats"/>
    <x v="16"/>
    <x v="0"/>
    <x v="187"/>
    <n v="3.03"/>
    <x v="2"/>
    <x v="199"/>
    <n v="198500"/>
    <s v="Switzerland "/>
    <s v=" Lake Constance "/>
    <s v="High-Priced"/>
    <x v="1"/>
    <n v="316879"/>
  </r>
  <r>
    <x v="10"/>
    <s v="Valkkruiser power boats"/>
    <x v="2"/>
    <x v="3"/>
    <x v="471"/>
    <n v="4.25"/>
    <x v="5"/>
    <x v="343"/>
    <n v="198000"/>
    <s v="Netherlands "/>
    <s v=" In verkoophaven"/>
    <s v="High-Priced"/>
    <x v="3"/>
    <n v="50666"/>
  </r>
  <r>
    <x v="11"/>
    <s v="Jeanneau power boats"/>
    <x v="4"/>
    <x v="44"/>
    <x v="447"/>
    <n v="3.89"/>
    <x v="2"/>
    <x v="4"/>
    <n v="198000"/>
    <s v="Germany "/>
    <s v=" Rhein "/>
    <s v="High-Priced"/>
    <x v="1"/>
    <n v="203469"/>
  </r>
  <r>
    <x v="11"/>
    <s v="Jeanneau power boats"/>
    <x v="4"/>
    <x v="47"/>
    <x v="356"/>
    <n v="3.89"/>
    <x v="2"/>
    <x v="67"/>
    <n v="198000"/>
    <s v="Netherlands "/>
    <s v=" Niederlande"/>
    <s v="High-Priced"/>
    <x v="1"/>
    <n v="50666"/>
  </r>
  <r>
    <x v="5"/>
    <s v="Nimbus power boats"/>
    <x v="9"/>
    <x v="0"/>
    <x v="311"/>
    <n v="2.95"/>
    <x v="2"/>
    <x v="159"/>
    <n v="198000"/>
    <s v="Switzerland "/>
    <s v=" Lake Constance "/>
    <s v="High-Priced"/>
    <x v="1"/>
    <n v="316879"/>
  </r>
  <r>
    <x v="0"/>
    <s v="Fiart Mare power boats"/>
    <x v="2"/>
    <x v="44"/>
    <x v="412"/>
    <n v="4.0199999999999996"/>
    <x v="2"/>
    <x v="313"/>
    <n v="198000"/>
    <s v="Italy "/>
    <s v=" Campania "/>
    <s v="High-Priced"/>
    <x v="3"/>
    <n v="116749"/>
  </r>
  <r>
    <x v="10"/>
    <s v="Linssen power boats"/>
    <x v="4"/>
    <x v="28"/>
    <x v="474"/>
    <n v="3.4"/>
    <x v="5"/>
    <x v="373"/>
    <n v="198000"/>
    <s v="Germany "/>
    <s v=" Brandenburg "/>
    <s v="High-Priced"/>
    <x v="1"/>
    <n v="203469"/>
  </r>
  <r>
    <x v="11"/>
    <s v="Sunseeker power boats"/>
    <x v="4"/>
    <x v="23"/>
    <x v="541"/>
    <n v="4.2"/>
    <x v="2"/>
    <x v="199"/>
    <n v="198000"/>
    <s v="Spain "/>
    <s v=" Mallorca "/>
    <s v="High-Priced"/>
    <x v="3"/>
    <n v="60234"/>
  </r>
  <r>
    <x v="11"/>
    <s v="Princess power boats"/>
    <x v="4"/>
    <x v="3"/>
    <x v="530"/>
    <n v="4.22"/>
    <x v="2"/>
    <x v="181"/>
    <n v="198000"/>
    <s v="Croatia (Hrvatska) "/>
    <s v=" Novigrad"/>
    <s v="High-Priced"/>
    <x v="3"/>
    <n v="62671"/>
  </r>
  <r>
    <x v="19"/>
    <s v="President power boats"/>
    <x v="2"/>
    <x v="18"/>
    <x v="705"/>
    <n v="4.2"/>
    <x v="2"/>
    <x v="211"/>
    <n v="198000"/>
    <s v="Netherlands "/>
    <s v=" regio Breda"/>
    <s v="High-Priced"/>
    <x v="3"/>
    <n v="50666"/>
  </r>
  <r>
    <x v="21"/>
    <s v="Bavaria power boats"/>
    <x v="3"/>
    <x v="27"/>
    <x v="129"/>
    <n v="3.59"/>
    <x v="2"/>
    <x v="289"/>
    <n v="198000"/>
    <s v="Germany "/>
    <s v=" Barth"/>
    <s v="High-Priced"/>
    <x v="1"/>
    <n v="203469"/>
  </r>
  <r>
    <x v="11"/>
    <s v="A. Mostes power boats"/>
    <x v="11"/>
    <x v="61"/>
    <x v="341"/>
    <n v="2.76"/>
    <x v="2"/>
    <x v="376"/>
    <n v="215220"/>
    <s v="Switzerland "/>
    <s v=" Lake of Zurich "/>
    <s v="High-Priced"/>
    <x v="1"/>
    <n v="316879"/>
  </r>
  <r>
    <x v="19"/>
    <s v="Jeanneau power boats"/>
    <x v="4"/>
    <x v="44"/>
    <x v="580"/>
    <n v="4.2699999999999996"/>
    <x v="2"/>
    <x v="427"/>
    <n v="195000"/>
    <s v="Croatia (Hrvatska) "/>
    <s v=" Zadar"/>
    <s v="High-Priced"/>
    <x v="3"/>
    <n v="62671"/>
  </r>
  <r>
    <x v="33"/>
    <s v="Pedrazzini power boats"/>
    <x v="3"/>
    <x v="21"/>
    <x v="99"/>
    <n v="2.4"/>
    <x v="6"/>
    <x v="41"/>
    <n v="195000"/>
    <s v="Italy "/>
    <s v=" Menaggio Comer See"/>
    <s v="High-Priced"/>
    <x v="2"/>
    <n v="116749"/>
  </r>
  <r>
    <x v="11"/>
    <s v="Cranchi power boats"/>
    <x v="4"/>
    <x v="3"/>
    <x v="507"/>
    <n v="4.33"/>
    <x v="2"/>
    <x v="296"/>
    <n v="195000"/>
    <s v="Italy "/>
    <s v=" Veneto "/>
    <s v="High-Priced"/>
    <x v="3"/>
    <n v="116749"/>
  </r>
  <r>
    <x v="11"/>
    <s v="Sunseeker power boats"/>
    <x v="4"/>
    <x v="44"/>
    <x v="386"/>
    <n v="3.39"/>
    <x v="2"/>
    <x v="137"/>
    <n v="195000"/>
    <s v="Spain "/>
    <s v=" Cala d'or"/>
    <s v="High-Priced"/>
    <x v="3"/>
    <n v="60234"/>
  </r>
  <r>
    <x v="10"/>
    <s v="Linssen power boats"/>
    <x v="2"/>
    <x v="43"/>
    <x v="961"/>
    <n v="4.2"/>
    <x v="5"/>
    <x v="73"/>
    <n v="195000"/>
    <s v="Netherlands "/>
    <s v=" In verkoophaven"/>
    <s v="High-Priced"/>
    <x v="3"/>
    <n v="50666"/>
  </r>
  <r>
    <x v="11"/>
    <s v="Apreamare power boats"/>
    <x v="4"/>
    <x v="47"/>
    <x v="253"/>
    <n v="3.45"/>
    <x v="2"/>
    <x v="295"/>
    <n v="195000"/>
    <s v="Italy "/>
    <s v=" Nord Adria"/>
    <s v="High-Priced"/>
    <x v="1"/>
    <n v="116749"/>
  </r>
  <r>
    <x v="19"/>
    <s v="Azimut power boats"/>
    <x v="4"/>
    <x v="23"/>
    <x v="536"/>
    <n v="4.16"/>
    <x v="3"/>
    <x v="290"/>
    <n v="195000"/>
    <s v="Portugal "/>
    <s v=" Parchal, Portugal"/>
    <s v="High-Priced"/>
    <x v="3"/>
    <n v="13337"/>
  </r>
  <r>
    <x v="4"/>
    <s v="Boston Whaler power boats"/>
    <x v="3"/>
    <x v="41"/>
    <x v="369"/>
    <n v="2.9"/>
    <x v="3"/>
    <x v="146"/>
    <n v="195000"/>
    <s v="France "/>
    <s v=" PORNICHET, PORNICHET"/>
    <s v="High-Priced"/>
    <x v="1"/>
    <n v="79308"/>
  </r>
  <r>
    <x v="11"/>
    <s v="Bavaria power boats"/>
    <x v="4"/>
    <x v="28"/>
    <x v="535"/>
    <n v="4.21"/>
    <x v="2"/>
    <x v="274"/>
    <n v="195000"/>
    <s v="Spain "/>
    <s v=" Mallorca "/>
    <s v="High-Priced"/>
    <x v="3"/>
    <n v="60234"/>
  </r>
  <r>
    <x v="21"/>
    <s v="Cranchi power boats"/>
    <x v="2"/>
    <x v="26"/>
    <x v="507"/>
    <n v="4.33"/>
    <x v="2"/>
    <x v="307"/>
    <n v="195000"/>
    <s v="Italy "/>
    <s v=" Campania "/>
    <s v="High-Priced"/>
    <x v="3"/>
    <n v="116749"/>
  </r>
  <r>
    <x v="2"/>
    <s v="Sunseeker power boats"/>
    <x v="4"/>
    <x v="44"/>
    <x v="524"/>
    <n v="3.63"/>
    <x v="2"/>
    <x v="294"/>
    <n v="195000"/>
    <s v="Spain "/>
    <s v=" Mallorca "/>
    <s v="High-Priced"/>
    <x v="3"/>
    <n v="60234"/>
  </r>
  <r>
    <x v="5"/>
    <s v="Fjord power boats"/>
    <x v="4"/>
    <x v="44"/>
    <x v="407"/>
    <n v="4"/>
    <x v="2"/>
    <x v="287"/>
    <n v="195000"/>
    <s v="France "/>
    <s v=" CÃƒÂ´te d'Azur "/>
    <s v="High-Priced"/>
    <x v="1"/>
    <n v="79308"/>
  </r>
  <r>
    <x v="2"/>
    <s v="BÃƒÂ©nÃƒÂ©teau power boats"/>
    <x v="5"/>
    <x v="0"/>
    <x v="187"/>
    <n v="3.32"/>
    <x v="3"/>
    <x v="389"/>
    <n v="195000"/>
    <s v="France "/>
    <s v=" Antibes, Antibes"/>
    <s v="High-Priced"/>
    <x v="1"/>
    <n v="79308"/>
  </r>
  <r>
    <x v="11"/>
    <s v="Orskov Skibsvaerft power boats"/>
    <x v="4"/>
    <x v="65"/>
    <x v="582"/>
    <n v="5.8"/>
    <x v="5"/>
    <x v="70"/>
    <n v="195000"/>
    <s v="Germany "/>
    <s v=" Weser"/>
    <s v="High-Priced"/>
    <x v="4"/>
    <n v="203469"/>
  </r>
  <r>
    <x v="19"/>
    <s v="Prestige Yachts power boats"/>
    <x v="4"/>
    <x v="52"/>
    <x v="1019"/>
    <n v="4.3600000000000003"/>
    <x v="3"/>
    <x v="345"/>
    <n v="195000"/>
    <s v="France "/>
    <s v=" ARZON, France"/>
    <s v="High-Priced"/>
    <x v="3"/>
    <n v="79308"/>
  </r>
  <r>
    <x v="11"/>
    <s v="Sunseeker power boats"/>
    <x v="4"/>
    <x v="37"/>
    <x v="987"/>
    <n v="4.51"/>
    <x v="2"/>
    <x v="96"/>
    <n v="195000"/>
    <s v="Malta "/>
    <s v=" ."/>
    <s v="High-Priced"/>
    <x v="3"/>
    <n v="2266"/>
  </r>
  <r>
    <x v="11"/>
    <s v="Flipper power boats"/>
    <x v="5"/>
    <x v="0"/>
    <x v="545"/>
    <n v="3.15"/>
    <x v="2"/>
    <x v="32"/>
    <n v="195000"/>
    <s v="Finland "/>
    <s v=" Finnland"/>
    <s v="High-Priced"/>
    <x v="1"/>
    <n v="3160"/>
  </r>
  <r>
    <x v="11"/>
    <s v="BÃƒÂ©nÃƒÂ©teau power boats"/>
    <x v="2"/>
    <x v="44"/>
    <x v="653"/>
    <n v="4.49"/>
    <x v="2"/>
    <x v="8"/>
    <n v="195000"/>
    <s v="Netherlands "/>
    <s v=" onbekend"/>
    <s v="High-Priced"/>
    <x v="3"/>
    <n v="50666"/>
  </r>
  <r>
    <x v="11"/>
    <s v="Bavaria power boats"/>
    <x v="4"/>
    <x v="28"/>
    <x v="507"/>
    <n v="4.41"/>
    <x v="2"/>
    <x v="148"/>
    <n v="195000"/>
    <s v="Germany "/>
    <s v=" Rhein "/>
    <s v="High-Priced"/>
    <x v="3"/>
    <n v="203469"/>
  </r>
  <r>
    <x v="11"/>
    <s v="Bavaria power boats"/>
    <x v="11"/>
    <x v="0"/>
    <x v="432"/>
    <n v="3.31"/>
    <x v="2"/>
    <x v="289"/>
    <n v="193000"/>
    <s v="Germany "/>
    <s v=" Worms"/>
    <s v="High-Priced"/>
    <x v="1"/>
    <n v="203469"/>
  </r>
  <r>
    <x v="21"/>
    <s v="BÃƒÂ©nÃƒÂ©teau power boats"/>
    <x v="5"/>
    <x v="0"/>
    <x v="426"/>
    <n v="3.49"/>
    <x v="3"/>
    <x v="174"/>
    <n v="192570"/>
    <s v="France "/>
    <s v=" les sables d olonne, France"/>
    <s v="High-Priced"/>
    <x v="1"/>
    <n v="79308"/>
  </r>
  <r>
    <x v="1"/>
    <s v="Ocean Master (US) power boats"/>
    <x v="18"/>
    <x v="43"/>
    <x v="165"/>
    <n v="3"/>
    <x v="2"/>
    <x v="193"/>
    <n v="208080"/>
    <s v="Switzerland "/>
    <s v=" Luganersee "/>
    <s v="High-Priced"/>
    <x v="1"/>
    <n v="316879"/>
  </r>
  <r>
    <x v="11"/>
    <s v="Aquador power boats"/>
    <x v="4"/>
    <x v="1"/>
    <x v="76"/>
    <n v="3.1"/>
    <x v="2"/>
    <x v="197"/>
    <n v="208080"/>
    <s v="Switzerland "/>
    <s v=" VierwaldstÃƒÂ¤ttersee "/>
    <s v="High-Priced"/>
    <x v="1"/>
    <n v="316879"/>
  </r>
  <r>
    <x v="11"/>
    <s v="Chung Hwa power boats"/>
    <x v="2"/>
    <x v="39"/>
    <x v="531"/>
    <n v="4.4000000000000004"/>
    <x v="2"/>
    <x v="216"/>
    <n v="190000"/>
    <s v="Spain "/>
    <s v=" Mallorca "/>
    <s v="High-Priced"/>
    <x v="3"/>
    <n v="60234"/>
  </r>
  <r>
    <x v="19"/>
    <s v="Sealine power boats"/>
    <x v="2"/>
    <x v="19"/>
    <x v="324"/>
    <n v="4.1100000000000003"/>
    <x v="2"/>
    <x v="84"/>
    <n v="190000"/>
    <s v="Belgium "/>
    <s v=" Nieuwpoort (BE)"/>
    <s v="High-Priced"/>
    <x v="3"/>
    <n v="7904"/>
  </r>
  <r>
    <x v="11"/>
    <s v="Premiere Yacht power boats"/>
    <x v="4"/>
    <x v="26"/>
    <x v="1039"/>
    <n v="4.87"/>
    <x v="2"/>
    <x v="168"/>
    <n v="190000"/>
    <s v="Slovenia "/>
    <s v=" slovenia"/>
    <s v="High-Priced"/>
    <x v="3"/>
    <n v="2980"/>
  </r>
  <r>
    <x v="19"/>
    <s v="Conam power boats"/>
    <x v="4"/>
    <x v="23"/>
    <x v="962"/>
    <n v="4.3"/>
    <x v="2"/>
    <x v="222"/>
    <n v="190000"/>
    <s v="Italy "/>
    <s v=" Marina di Villa Igea"/>
    <s v="High-Priced"/>
    <x v="3"/>
    <n v="116749"/>
  </r>
  <r>
    <x v="11"/>
    <s v="Rodman power boats"/>
    <x v="4"/>
    <x v="26"/>
    <x v="554"/>
    <n v="4.2"/>
    <x v="2"/>
    <x v="298"/>
    <n v="190000"/>
    <s v="Spain "/>
    <s v=" Mallorca "/>
    <s v="High-Priced"/>
    <x v="3"/>
    <n v="60234"/>
  </r>
  <r>
    <x v="0"/>
    <s v="Premiere Yacht power boats"/>
    <x v="2"/>
    <x v="26"/>
    <x v="1039"/>
    <n v="4.87"/>
    <x v="2"/>
    <x v="436"/>
    <n v="190000"/>
    <s v="Italy "/>
    <s v=" Campania "/>
    <s v="High-Priced"/>
    <x v="3"/>
    <n v="116749"/>
  </r>
  <r>
    <x v="11"/>
    <s v="Nimbus power boats"/>
    <x v="7"/>
    <x v="1"/>
    <x v="311"/>
    <n v="2.95"/>
    <x v="2"/>
    <x v="467"/>
    <n v="190000"/>
    <s v="Germany "/>
    <s v=" Ausstellungshalle Traben-Trarbach"/>
    <s v="High-Priced"/>
    <x v="1"/>
    <n v="203469"/>
  </r>
  <r>
    <x v="19"/>
    <s v="Rodman power boats"/>
    <x v="4"/>
    <x v="52"/>
    <x v="554"/>
    <n v="4.2"/>
    <x v="3"/>
    <x v="225"/>
    <n v="190000"/>
    <s v="Spain "/>
    <s v=" Palma, Espagne"/>
    <s v="High-Priced"/>
    <x v="3"/>
    <n v="60234"/>
  </r>
  <r>
    <x v="21"/>
    <s v="Cranchi power boats"/>
    <x v="4"/>
    <x v="52"/>
    <x v="647"/>
    <n v="4.1500000000000004"/>
    <x v="3"/>
    <x v="126"/>
    <n v="190000"/>
    <s v="France "/>
    <s v=" Marseille, France"/>
    <s v="High-Priced"/>
    <x v="3"/>
    <n v="79308"/>
  </r>
  <r>
    <x v="19"/>
    <s v="BÃƒÂ©nÃƒÂ©teau power boats"/>
    <x v="4"/>
    <x v="47"/>
    <x v="458"/>
    <n v="3.99"/>
    <x v="3"/>
    <x v="1"/>
    <n v="190000"/>
    <s v="France "/>
    <s v=" Saint-Florent, France"/>
    <s v="High-Priced"/>
    <x v="3"/>
    <n v="79308"/>
  </r>
  <r>
    <x v="2"/>
    <s v="Aquador power boats"/>
    <x v="16"/>
    <x v="0"/>
    <x v="156"/>
    <n v="3.05"/>
    <x v="2"/>
    <x v="60"/>
    <n v="190000"/>
    <s v="Germany "/>
    <s v=" Traben-Trabach"/>
    <s v="High-Priced"/>
    <x v="1"/>
    <n v="203469"/>
  </r>
  <r>
    <x v="5"/>
    <s v="Aquador power boats"/>
    <x v="16"/>
    <x v="0"/>
    <x v="156"/>
    <n v="3.05"/>
    <x v="2"/>
    <x v="195"/>
    <n v="190000"/>
    <s v="Germany "/>
    <s v=" Traben-Trabach"/>
    <s v="High-Priced"/>
    <x v="1"/>
    <n v="203469"/>
  </r>
  <r>
    <x v="19"/>
    <s v="Enterprise Marine power boats"/>
    <x v="4"/>
    <x v="44"/>
    <x v="486"/>
    <n v="4.22"/>
    <x v="2"/>
    <x v="101"/>
    <n v="190000"/>
    <s v="Italy "/>
    <s v=" Mar Tirreno"/>
    <s v="High-Priced"/>
    <x v="3"/>
    <n v="116749"/>
  </r>
  <r>
    <x v="21"/>
    <s v="Rizzardi power boats"/>
    <x v="4"/>
    <x v="43"/>
    <x v="542"/>
    <n v="4.5"/>
    <x v="2"/>
    <x v="1"/>
    <n v="190000"/>
    <s v="Italy "/>
    <s v=" Campania "/>
    <s v="High-Priced"/>
    <x v="3"/>
    <n v="116749"/>
  </r>
  <r>
    <x v="19"/>
    <s v="Rodman power boats"/>
    <x v="4"/>
    <x v="44"/>
    <x v="511"/>
    <n v="4.18"/>
    <x v="3"/>
    <x v="270"/>
    <n v="190000"/>
    <s v="France "/>
    <s v=" saint cyprien, France"/>
    <s v="High-Priced"/>
    <x v="3"/>
    <n v="79308"/>
  </r>
  <r>
    <x v="19"/>
    <s v="Rodman power boats"/>
    <x v="4"/>
    <x v="44"/>
    <x v="511"/>
    <n v="4.18"/>
    <x v="3"/>
    <x v="122"/>
    <n v="190000"/>
    <s v="France "/>
    <s v=" saint cyprien, France"/>
    <s v="High-Priced"/>
    <x v="3"/>
    <n v="79308"/>
  </r>
  <r>
    <x v="19"/>
    <s v="Ferretti power boats"/>
    <x v="4"/>
    <x v="43"/>
    <x v="300"/>
    <n v="4.3499999999999996"/>
    <x v="2"/>
    <x v="1"/>
    <n v="189900"/>
    <s v="Italy "/>
    <s v=" I SÃƒÂ¼d"/>
    <s v="High-Priced"/>
    <x v="3"/>
    <n v="116749"/>
  </r>
  <r>
    <x v="2"/>
    <s v="Jeanneau power boats"/>
    <x v="5"/>
    <x v="0"/>
    <x v="512"/>
    <n v="3.21"/>
    <x v="2"/>
    <x v="120"/>
    <n v="189900"/>
    <s v="Germany "/>
    <s v=" Bayern "/>
    <s v="High-Priced"/>
    <x v="1"/>
    <n v="203469"/>
  </r>
  <r>
    <x v="19"/>
    <s v="Prestige Yachts power boats"/>
    <x v="4"/>
    <x v="47"/>
    <x v="534"/>
    <n v="4.16"/>
    <x v="3"/>
    <x v="350"/>
    <n v="189000"/>
    <s v="France "/>
    <s v=" ROYAN, ROYAN"/>
    <s v="High-Priced"/>
    <x v="3"/>
    <n v="79308"/>
  </r>
  <r>
    <x v="2"/>
    <s v="Doral power boats"/>
    <x v="4"/>
    <x v="17"/>
    <x v="306"/>
    <n v="4.04"/>
    <x v="3"/>
    <x v="318"/>
    <n v="189000"/>
    <s v="France "/>
    <s v=" LA GRANDE MOTTE, LA GRANDE MOTTE"/>
    <s v="High-Priced"/>
    <x v="3"/>
    <n v="79308"/>
  </r>
  <r>
    <x v="19"/>
    <s v="Dellapasqua power boats"/>
    <x v="2"/>
    <x v="52"/>
    <x v="300"/>
    <n v="4.32"/>
    <x v="2"/>
    <x v="343"/>
    <n v="189000"/>
    <s v="Italy "/>
    <s v=" Liguria "/>
    <s v="High-Priced"/>
    <x v="3"/>
    <n v="116749"/>
  </r>
  <r>
    <x v="21"/>
    <s v="Prestige Yachts power boats"/>
    <x v="4"/>
    <x v="17"/>
    <x v="534"/>
    <n v="4.16"/>
    <x v="3"/>
    <x v="320"/>
    <n v="189000"/>
    <s v="France "/>
    <s v=" grimaud, grimaud"/>
    <s v="High-Priced"/>
    <x v="3"/>
    <n v="79308"/>
  </r>
  <r>
    <x v="22"/>
    <s v="Jeanneau power boats"/>
    <x v="3"/>
    <x v="8"/>
    <x v="512"/>
    <n v="3.21"/>
    <x v="2"/>
    <x v="3"/>
    <n v="189000"/>
    <s v="Germany "/>
    <s v=" Rhein "/>
    <s v="High-Priced"/>
    <x v="1"/>
    <n v="203469"/>
  </r>
  <r>
    <x v="2"/>
    <s v="Boston Whaler power boats"/>
    <x v="3"/>
    <x v="8"/>
    <x v="175"/>
    <n v="2.74"/>
    <x v="2"/>
    <x v="73"/>
    <n v="189000"/>
    <s v="Spain "/>
    <s v=" Baleares "/>
    <s v="High-Priced"/>
    <x v="1"/>
    <n v="60234"/>
  </r>
  <r>
    <x v="11"/>
    <s v="Broom power boats"/>
    <x v="4"/>
    <x v="3"/>
    <x v="466"/>
    <n v="3.94"/>
    <x v="2"/>
    <x v="246"/>
    <n v="189000"/>
    <s v="Netherlands "/>
    <s v=" Lelystad"/>
    <s v="High-Priced"/>
    <x v="1"/>
    <n v="50666"/>
  </r>
  <r>
    <x v="11"/>
    <s v="BÃƒÂ©nÃƒÂ©teau power boats"/>
    <x v="4"/>
    <x v="48"/>
    <x v="514"/>
    <n v="3.98"/>
    <x v="2"/>
    <x v="62"/>
    <n v="189000"/>
    <s v="Spain "/>
    <s v=" Mallorca "/>
    <s v="High-Priced"/>
    <x v="1"/>
    <n v="60234"/>
  </r>
  <r>
    <x v="11"/>
    <s v="Aquastar power boats"/>
    <x v="4"/>
    <x v="26"/>
    <x v="440"/>
    <n v="3.8"/>
    <x v="2"/>
    <x v="109"/>
    <n v="189000"/>
    <s v="Netherlands "/>
    <s v=" Flevoland "/>
    <s v="High-Priced"/>
    <x v="1"/>
    <n v="50666"/>
  </r>
  <r>
    <x v="21"/>
    <s v="Sessa power boats"/>
    <x v="4"/>
    <x v="8"/>
    <x v="454"/>
    <n v="3.45"/>
    <x v="2"/>
    <x v="196"/>
    <n v="189000"/>
    <s v="Spain "/>
    <s v=" Mallorca "/>
    <s v="High-Priced"/>
    <x v="1"/>
    <n v="60234"/>
  </r>
  <r>
    <x v="10"/>
    <s v="Linssen power boats"/>
    <x v="2"/>
    <x v="37"/>
    <x v="289"/>
    <n v="3.85"/>
    <x v="5"/>
    <x v="125"/>
    <n v="189000"/>
    <s v="Netherlands "/>
    <s v=" In verkoophaven"/>
    <s v="High-Priced"/>
    <x v="1"/>
    <n v="50666"/>
  </r>
  <r>
    <x v="11"/>
    <s v="Cranchi power boats"/>
    <x v="4"/>
    <x v="44"/>
    <x v="280"/>
    <n v="4.1500000000000004"/>
    <x v="2"/>
    <x v="186"/>
    <n v="189000"/>
    <s v="Netherlands "/>
    <s v=" Wanssum"/>
    <s v="High-Priced"/>
    <x v="3"/>
    <n v="50666"/>
  </r>
  <r>
    <x v="10"/>
    <s v="BÃƒÂ©nÃƒÂ©teau power boats"/>
    <x v="4"/>
    <x v="41"/>
    <x v="514"/>
    <n v="4"/>
    <x v="3"/>
    <x v="153"/>
    <n v="189000"/>
    <s v="France "/>
    <s v=" ESPAGNE"/>
    <s v="High-Priced"/>
    <x v="1"/>
    <n v="79308"/>
  </r>
  <r>
    <x v="10"/>
    <s v="BÃƒÂ©nÃƒÂ©teau power boats"/>
    <x v="4"/>
    <x v="41"/>
    <x v="514"/>
    <n v="4"/>
    <x v="3"/>
    <x v="181"/>
    <n v="189000"/>
    <s v="Spain "/>
    <s v=" Valencia, Espagne"/>
    <s v="High-Priced"/>
    <x v="1"/>
    <n v="60234"/>
  </r>
  <r>
    <x v="10"/>
    <s v="BÃƒÂ©nÃƒÂ©teau power boats"/>
    <x v="4"/>
    <x v="41"/>
    <x v="293"/>
    <n v="3.98"/>
    <x v="2"/>
    <x v="95"/>
    <n v="189000"/>
    <s v="Spain "/>
    <s v=" Alicante "/>
    <s v="High-Priced"/>
    <x v="1"/>
    <n v="60234"/>
  </r>
  <r>
    <x v="19"/>
    <s v="Grand Banks power boats"/>
    <x v="4"/>
    <x v="51"/>
    <x v="1040"/>
    <n v="4.29"/>
    <x v="2"/>
    <x v="28"/>
    <n v="189000"/>
    <s v="Germany "/>
    <s v=" GROÃƒÂŸENBRODE"/>
    <s v="High-Priced"/>
    <x v="3"/>
    <n v="203469"/>
  </r>
  <r>
    <x v="11"/>
    <s v="Jeanneau power boats"/>
    <x v="3"/>
    <x v="8"/>
    <x v="512"/>
    <n v="3.21"/>
    <x v="2"/>
    <x v="21"/>
    <n v="189000"/>
    <s v="Spain "/>
    <s v=" Mallorca "/>
    <s v="High-Priced"/>
    <x v="1"/>
    <n v="60234"/>
  </r>
  <r>
    <x v="19"/>
    <s v="BÃƒÂ©nÃƒÂ©teau power boats"/>
    <x v="4"/>
    <x v="41"/>
    <x v="293"/>
    <n v="3.98"/>
    <x v="2"/>
    <x v="182"/>
    <n v="189000"/>
    <s v="Spain "/>
    <s v=" Alicante"/>
    <s v="High-Priced"/>
    <x v="1"/>
    <n v="60234"/>
  </r>
  <r>
    <x v="21"/>
    <s v="Aquador power boats"/>
    <x v="15"/>
    <x v="0"/>
    <x v="38"/>
    <n v="3.05"/>
    <x v="2"/>
    <x v="22"/>
    <n v="208080"/>
    <s v="Switzerland "/>
    <s v=" VierwaldstÃƒÂ¤ttersee "/>
    <s v="High-Priced"/>
    <x v="1"/>
    <n v="316879"/>
  </r>
  <r>
    <x v="11"/>
    <s v="Smelne power boats"/>
    <x v="4"/>
    <x v="20"/>
    <x v="413"/>
    <n v="4.5"/>
    <x v="5"/>
    <x v="24"/>
    <n v="188000"/>
    <s v="Netherlands "/>
    <s v=" Op aanvraag - Auf Anfrage - On request"/>
    <s v="High-Priced"/>
    <x v="3"/>
    <n v="50666"/>
  </r>
  <r>
    <x v="10"/>
    <s v="BÃƒÂ©nÃƒÂ©teau power boats"/>
    <x v="4"/>
    <x v="27"/>
    <x v="1041"/>
    <n v="3.53"/>
    <x v="3"/>
    <x v="196"/>
    <n v="188000"/>
    <s v="France "/>
    <s v=" LORIENT, LORIENT"/>
    <s v="High-Priced"/>
    <x v="1"/>
    <n v="79308"/>
  </r>
  <r>
    <x v="23"/>
    <s v="Super van Craft power boats"/>
    <x v="2"/>
    <x v="67"/>
    <x v="645"/>
    <n v="4.3"/>
    <x v="5"/>
    <x v="96"/>
    <n v="188000"/>
    <s v="Belgium "/>
    <s v=" regio Bergen"/>
    <s v="High-Priced"/>
    <x v="3"/>
    <n v="7904"/>
  </r>
  <r>
    <x v="10"/>
    <s v="Linssen power boats"/>
    <x v="2"/>
    <x v="46"/>
    <x v="961"/>
    <n v="4.25"/>
    <x v="5"/>
    <x v="7"/>
    <n v="187500"/>
    <s v="Netherlands "/>
    <s v=" In verkoophaven"/>
    <s v="High-Priced"/>
    <x v="3"/>
    <n v="50666"/>
  </r>
  <r>
    <x v="11"/>
    <s v="Fairline power boats"/>
    <x v="4"/>
    <x v="42"/>
    <x v="553"/>
    <n v="3.05"/>
    <x v="2"/>
    <x v="97"/>
    <n v="185000"/>
    <s v="Spain "/>
    <s v=" Mallorca "/>
    <s v="High-Priced"/>
    <x v="3"/>
    <n v="60234"/>
  </r>
  <r>
    <x v="10"/>
    <s v="BÃƒÂ©nÃƒÂ©teau power boats"/>
    <x v="4"/>
    <x v="27"/>
    <x v="465"/>
    <n v="3.53"/>
    <x v="3"/>
    <x v="3"/>
    <n v="185000"/>
    <s v="France "/>
    <s v=" La Rochelle, France"/>
    <s v="High-Priced"/>
    <x v="1"/>
    <n v="79308"/>
  </r>
  <r>
    <x v="21"/>
    <s v="Prestige Yachts power boats"/>
    <x v="4"/>
    <x v="47"/>
    <x v="356"/>
    <n v="3.89"/>
    <x v="3"/>
    <x v="120"/>
    <n v="185000"/>
    <s v="France "/>
    <s v=" GOLFE JUAN, GOLFE JUAN"/>
    <s v="High-Priced"/>
    <x v="1"/>
    <n v="79308"/>
  </r>
  <r>
    <x v="11"/>
    <s v="Pershing power boats"/>
    <x v="4"/>
    <x v="43"/>
    <x v="279"/>
    <n v="4.12"/>
    <x v="2"/>
    <x v="272"/>
    <n v="185000"/>
    <s v="Italy "/>
    <s v=" Mare Adriatico"/>
    <s v="High-Priced"/>
    <x v="3"/>
    <n v="116749"/>
  </r>
  <r>
    <x v="10"/>
    <s v="Gruno power boats"/>
    <x v="2"/>
    <x v="28"/>
    <x v="257"/>
    <n v="3.7"/>
    <x v="5"/>
    <x v="287"/>
    <n v="185000"/>
    <s v="Netherlands "/>
    <s v=" regio Nijmegen"/>
    <s v="High-Priced"/>
    <x v="1"/>
    <n v="50666"/>
  </r>
  <r>
    <x v="19"/>
    <s v="Marine Projects power boats"/>
    <x v="4"/>
    <x v="42"/>
    <x v="1042"/>
    <n v="4.17"/>
    <x v="4"/>
    <x v="211"/>
    <n v="185000"/>
    <s v="Germany "/>
    <s v=" Raum OsnabrÃƒÂ¼ck "/>
    <s v="High-Priced"/>
    <x v="3"/>
    <n v="203469"/>
  </r>
  <r>
    <x v="21"/>
    <s v="Jeanneau power boats"/>
    <x v="4"/>
    <x v="48"/>
    <x v="256"/>
    <n v="3.6"/>
    <x v="3"/>
    <x v="78"/>
    <n v="185000"/>
    <s v="France "/>
    <s v=" Cavalaire, France"/>
    <s v="High-Priced"/>
    <x v="1"/>
    <n v="79308"/>
  </r>
  <r>
    <x v="2"/>
    <s v="Astondoa power boats"/>
    <x v="4"/>
    <x v="44"/>
    <x v="447"/>
    <n v="3.6"/>
    <x v="2"/>
    <x v="27"/>
    <n v="184900"/>
    <s v="Spain "/>
    <s v=" Mallorca "/>
    <s v="High-Priced"/>
    <x v="1"/>
    <n v="60234"/>
  </r>
  <r>
    <x v="2"/>
    <s v="Cobrey power boats"/>
    <x v="5"/>
    <x v="0"/>
    <x v="71"/>
    <n v="2.59"/>
    <x v="2"/>
    <x v="31"/>
    <n v="184611"/>
    <s v="Switzerland "/>
    <s v=" Lake Constance "/>
    <s v="High-Priced"/>
    <x v="1"/>
    <n v="316879"/>
  </r>
  <r>
    <x v="2"/>
    <s v="Cranchi power boats"/>
    <x v="7"/>
    <x v="0"/>
    <x v="242"/>
    <n v="2.98"/>
    <x v="2"/>
    <x v="481"/>
    <n v="203490"/>
    <s v="Switzerland "/>
    <s v=" Lake of Zurich "/>
    <s v="High-Priced"/>
    <x v="1"/>
    <n v="316879"/>
  </r>
  <r>
    <x v="4"/>
    <s v="Tullio Abbate power boats"/>
    <x v="5"/>
    <x v="1"/>
    <x v="76"/>
    <n v="2.75"/>
    <x v="2"/>
    <x v="203"/>
    <n v="202825.98"/>
    <s v="Switzerland "/>
    <s v=" VierwaldstÃƒÂ¤ttersee "/>
    <s v="High-Priced"/>
    <x v="1"/>
    <n v="316879"/>
  </r>
  <r>
    <x v="2"/>
    <s v="Crownline power boats"/>
    <x v="5"/>
    <x v="1"/>
    <x v="1043"/>
    <n v="2.95"/>
    <x v="2"/>
    <x v="178"/>
    <n v="183300"/>
    <s v="Germany "/>
    <s v=" Gummersbach"/>
    <s v="High-Priced"/>
    <x v="1"/>
    <n v="203469"/>
  </r>
  <r>
    <x v="10"/>
    <s v="BÃƒÂ©nÃƒÂ©teau power boats"/>
    <x v="4"/>
    <x v="52"/>
    <x v="471"/>
    <n v="4.17"/>
    <x v="2"/>
    <x v="287"/>
    <n v="182000"/>
    <s v="Turkey "/>
    <s v=" Southern Turkey"/>
    <s v="High-Priced"/>
    <x v="3"/>
    <n v="3229"/>
  </r>
  <r>
    <x v="11"/>
    <s v="Sunseeker power boats"/>
    <x v="15"/>
    <x v="42"/>
    <x v="280"/>
    <n v="4.05"/>
    <x v="2"/>
    <x v="221"/>
    <n v="175500"/>
    <s v="Denmark "/>
    <s v=" Tyskland"/>
    <s v="High-Priced"/>
    <x v="3"/>
    <n v="10235"/>
  </r>
  <r>
    <x v="11"/>
    <s v="Doral power boats"/>
    <x v="3"/>
    <x v="44"/>
    <x v="47"/>
    <n v="3.8"/>
    <x v="2"/>
    <x v="214"/>
    <n v="199920"/>
    <s v="Switzerland "/>
    <s v=" Lake Constance "/>
    <s v="High-Priced"/>
    <x v="1"/>
    <n v="316879"/>
  </r>
  <r>
    <x v="38"/>
    <s v="MasterCraft power boats"/>
    <x v="3"/>
    <x v="0"/>
    <x v="174"/>
    <n v="2.5"/>
    <x v="4"/>
    <x v="482"/>
    <n v="165000"/>
    <s v="Portugal "/>
    <s v=" Lago azul"/>
    <s v="High-Priced"/>
    <x v="2"/>
    <n v="13337"/>
  </r>
  <r>
    <x v="21"/>
    <s v="Jeanneau power boats"/>
    <x v="15"/>
    <x v="1"/>
    <x v="529"/>
    <n v="3.18"/>
    <x v="3"/>
    <x v="313"/>
    <n v="164950"/>
    <s v="United Kingdom "/>
    <s v=" Swanwick, Swanwick"/>
    <s v="High-Priced"/>
    <x v="1"/>
    <n v="12005"/>
  </r>
  <r>
    <x v="11"/>
    <s v="Jeanneau power boats"/>
    <x v="4"/>
    <x v="44"/>
    <x v="573"/>
    <n v="4.3600000000000003"/>
    <x v="2"/>
    <x v="189"/>
    <n v="198900"/>
    <s v="Switzerland "/>
    <s v=" Lake of Zurich "/>
    <s v="High-Priced"/>
    <x v="3"/>
    <n v="316879"/>
  </r>
  <r>
    <x v="8"/>
    <s v="Chaparral power boats"/>
    <x v="5"/>
    <x v="0"/>
    <x v="175"/>
    <n v="2.59"/>
    <x v="2"/>
    <x v="483"/>
    <n v="198900"/>
    <s v="Switzerland "/>
    <s v=" Gottlieben "/>
    <s v="High-Priced"/>
    <x v="1"/>
    <n v="316879"/>
  </r>
  <r>
    <x v="11"/>
    <s v="Bayliner power boats"/>
    <x v="4"/>
    <x v="32"/>
    <x v="544"/>
    <n v="4.38"/>
    <x v="2"/>
    <x v="368"/>
    <n v="198900"/>
    <s v="Switzerland "/>
    <s v=" Lake of Zurich "/>
    <s v="High-Priced"/>
    <x v="3"/>
    <n v="316879"/>
  </r>
  <r>
    <x v="11"/>
    <s v="Windy power boats"/>
    <x v="3"/>
    <x v="44"/>
    <x v="562"/>
    <n v="3.26"/>
    <x v="2"/>
    <x v="196"/>
    <n v="180000"/>
    <s v="Germany "/>
    <s v=" Havel "/>
    <s v="High-Priced"/>
    <x v="1"/>
    <n v="203469"/>
  </r>
  <r>
    <x v="11"/>
    <s v="Cranchi power boats"/>
    <x v="4"/>
    <x v="23"/>
    <x v="580"/>
    <n v="4.1100000000000003"/>
    <x v="2"/>
    <x v="3"/>
    <n v="180000"/>
    <s v="Spain "/>
    <s v=" Empuriabrava"/>
    <s v="High-Priced"/>
    <x v="3"/>
    <n v="60234"/>
  </r>
  <r>
    <x v="11"/>
    <s v="Italcraft power boats"/>
    <x v="4"/>
    <x v="26"/>
    <x v="337"/>
    <n v="4.4000000000000004"/>
    <x v="2"/>
    <x v="70"/>
    <n v="180000"/>
    <s v="Italy "/>
    <s v=" Toscana "/>
    <s v="High-Priced"/>
    <x v="3"/>
    <n v="116749"/>
  </r>
  <r>
    <x v="2"/>
    <s v="XO Boats power boats"/>
    <x v="4"/>
    <x v="45"/>
    <x v="94"/>
    <n v="2.59"/>
    <x v="1"/>
    <x v="348"/>
    <n v="198390"/>
    <s v="Switzerland "/>
    <s v=" VierwaldstÃƒÂ¤ttersee "/>
    <s v="High-Priced"/>
    <x v="1"/>
    <n v="316879"/>
  </r>
  <r>
    <x v="11"/>
    <s v="Azimut power boats"/>
    <x v="4"/>
    <x v="20"/>
    <x v="388"/>
    <n v="4"/>
    <x v="2"/>
    <x v="171"/>
    <n v="179900"/>
    <s v="Croatia (Hrvatska) "/>
    <s v=" Istra"/>
    <s v="High-Priced"/>
    <x v="3"/>
    <n v="62671"/>
  </r>
  <r>
    <x v="11"/>
    <s v="Sunseeker power boats"/>
    <x v="4"/>
    <x v="9"/>
    <x v="662"/>
    <n v="4"/>
    <x v="2"/>
    <x v="384"/>
    <n v="179500"/>
    <s v="Croatia (Hrvatska) "/>
    <s v=" Istra"/>
    <s v="High-Priced"/>
    <x v="3"/>
    <n v="62671"/>
  </r>
  <r>
    <x v="10"/>
    <s v="Katwijker power boats"/>
    <x v="4"/>
    <x v="68"/>
    <x v="1044"/>
    <n v="5"/>
    <x v="5"/>
    <x v="271"/>
    <n v="179500"/>
    <s v="Netherlands "/>
    <s v=" Oude-Meer"/>
    <s v="High-Priced"/>
    <x v="4"/>
    <n v="50666"/>
  </r>
  <r>
    <x v="10"/>
    <s v="Smelne power boats"/>
    <x v="2"/>
    <x v="46"/>
    <x v="419"/>
    <n v="4.0999999999999996"/>
    <x v="5"/>
    <x v="93"/>
    <n v="179500"/>
    <s v="Netherlands "/>
    <s v=" In verkoophaven"/>
    <s v="High-Priced"/>
    <x v="3"/>
    <n v="50666"/>
  </r>
  <r>
    <x v="10"/>
    <s v="Linssen power boats"/>
    <x v="4"/>
    <x v="47"/>
    <x v="474"/>
    <n v="3.4"/>
    <x v="5"/>
    <x v="296"/>
    <n v="179500"/>
    <s v="Germany "/>
    <s v=" LÃƒÂ¼becker Bucht "/>
    <s v="High-Priced"/>
    <x v="1"/>
    <n v="203469"/>
  </r>
  <r>
    <x v="11"/>
    <s v="Fairline power boats"/>
    <x v="4"/>
    <x v="46"/>
    <x v="1045"/>
    <n v="3.81"/>
    <x v="2"/>
    <x v="186"/>
    <n v="179500"/>
    <s v="Netherlands "/>
    <s v=" Nl SÃƒÂ¼d West"/>
    <s v="High-Priced"/>
    <x v="3"/>
    <n v="50666"/>
  </r>
  <r>
    <x v="38"/>
    <s v="Nautique power boats"/>
    <x v="7"/>
    <x v="0"/>
    <x v="286"/>
    <n v="2.59"/>
    <x v="2"/>
    <x v="300"/>
    <n v="179500"/>
    <s v="Germany "/>
    <s v=" Rheinland-Pfalz "/>
    <s v="High-Priced"/>
    <x v="2"/>
    <n v="203469"/>
  </r>
  <r>
    <x v="11"/>
    <s v="Greenline power boats"/>
    <x v="4"/>
    <x v="45"/>
    <x v="465"/>
    <n v="3.49"/>
    <x v="3"/>
    <x v="84"/>
    <n v="179500"/>
    <s v="Netherlands "/>
    <s v=" Drimmelen"/>
    <s v="High-Priced"/>
    <x v="1"/>
    <n v="50666"/>
  </r>
  <r>
    <x v="5"/>
    <s v="Fiart Mare power boats"/>
    <x v="4"/>
    <x v="23"/>
    <x v="412"/>
    <n v="3.97"/>
    <x v="2"/>
    <x v="269"/>
    <n v="179000"/>
    <s v="Croatia (Hrvatska) "/>
    <s v=" ICICI Opatija "/>
    <s v="High-Priced"/>
    <x v="3"/>
    <n v="62671"/>
  </r>
  <r>
    <x v="19"/>
    <s v="Azimut power boats"/>
    <x v="4"/>
    <x v="44"/>
    <x v="47"/>
    <n v="4.0999999999999996"/>
    <x v="2"/>
    <x v="70"/>
    <n v="179000"/>
    <s v="Croatia (Hrvatska) "/>
    <s v=" Rovinj"/>
    <s v="High-Priced"/>
    <x v="1"/>
    <n v="62671"/>
  </r>
  <r>
    <x v="2"/>
    <s v="Chris Craft power boats"/>
    <x v="3"/>
    <x v="41"/>
    <x v="537"/>
    <n v="3.14"/>
    <x v="3"/>
    <x v="181"/>
    <n v="179000"/>
    <s v="France "/>
    <s v=" LA GRANDE MOTTE, LA GRANDE MOTTE"/>
    <s v="High-Priced"/>
    <x v="1"/>
    <n v="79308"/>
  </r>
  <r>
    <x v="10"/>
    <s v="Tryvia power boats"/>
    <x v="2"/>
    <x v="47"/>
    <x v="287"/>
    <n v="3.8"/>
    <x v="5"/>
    <x v="290"/>
    <n v="179000"/>
    <s v="Netherlands "/>
    <s v=" Bezichtiging op afspraak/Call us for a visit/Besic"/>
    <s v="High-Priced"/>
    <x v="1"/>
    <n v="50666"/>
  </r>
  <r>
    <x v="11"/>
    <s v="Carnevali power boats"/>
    <x v="4"/>
    <x v="3"/>
    <x v="384"/>
    <n v="4.1500000000000004"/>
    <x v="2"/>
    <x v="225"/>
    <n v="179000"/>
    <s v="Italy "/>
    <s v=" Lignano"/>
    <s v="High-Priced"/>
    <x v="3"/>
    <n v="116749"/>
  </r>
  <r>
    <x v="11"/>
    <s v="BÃƒÂ©nÃƒÂ©teau power boats"/>
    <x v="4"/>
    <x v="52"/>
    <x v="483"/>
    <n v="4.45"/>
    <x v="3"/>
    <x v="372"/>
    <n v="179000"/>
    <s v="Spain "/>
    <s v=" Palma, Espagne"/>
    <s v="High-Priced"/>
    <x v="3"/>
    <n v="60234"/>
  </r>
  <r>
    <x v="19"/>
    <s v="Sealine power boats"/>
    <x v="4"/>
    <x v="37"/>
    <x v="469"/>
    <n v="4.2699999999999996"/>
    <x v="2"/>
    <x v="246"/>
    <n v="179000"/>
    <s v="Italy "/>
    <s v=" INFO DD-YACHTING"/>
    <s v="High-Priced"/>
    <x v="3"/>
    <n v="116749"/>
  </r>
  <r>
    <x v="11"/>
    <s v="Rio power boats"/>
    <x v="4"/>
    <x v="28"/>
    <x v="889"/>
    <n v="4"/>
    <x v="2"/>
    <x v="93"/>
    <n v="179000"/>
    <s v="Italy "/>
    <s v=" Friuli-Venezia Giulia"/>
    <s v="High-Priced"/>
    <x v="3"/>
    <n v="116749"/>
  </r>
  <r>
    <x v="2"/>
    <s v="Jeanneau power boats"/>
    <x v="5"/>
    <x v="0"/>
    <x v="265"/>
    <n v="3.2"/>
    <x v="3"/>
    <x v="269"/>
    <n v="179000"/>
    <s v="France "/>
    <s v=" BORMES LES MIMOSAS, BORMES LES MIMOSAS"/>
    <s v="High-Priced"/>
    <x v="1"/>
    <n v="79308"/>
  </r>
  <r>
    <x v="67"/>
    <s v="Galeon power boats"/>
    <x v="4"/>
    <x v="44"/>
    <x v="316"/>
    <n v="3.46"/>
    <x v="2"/>
    <x v="175"/>
    <n v="178000"/>
    <s v="Germany "/>
    <s v=" Brandenburg "/>
    <s v="High-Priced"/>
    <x v="1"/>
    <n v="203469"/>
  </r>
  <r>
    <x v="10"/>
    <s v="Linssen power boats"/>
    <x v="2"/>
    <x v="37"/>
    <x v="289"/>
    <n v="3.85"/>
    <x v="5"/>
    <x v="55"/>
    <n v="178000"/>
    <s v="Netherlands "/>
    <s v=" Roermond BestBoats"/>
    <s v="High-Priced"/>
    <x v="1"/>
    <n v="50666"/>
  </r>
  <r>
    <x v="11"/>
    <s v="Edership power boats"/>
    <x v="4"/>
    <x v="16"/>
    <x v="328"/>
    <n v="4"/>
    <x v="2"/>
    <x v="110"/>
    <n v="177900"/>
    <s v="Croatia (Hrvatska) "/>
    <s v=" Istra"/>
    <s v="High-Priced"/>
    <x v="3"/>
    <n v="62671"/>
  </r>
  <r>
    <x v="0"/>
    <s v="De Antonio Yachts power boats"/>
    <x v="5"/>
    <x v="0"/>
    <x v="269"/>
    <n v="2.95"/>
    <x v="3"/>
    <x v="46"/>
    <n v="177090"/>
    <s v="Switzerland "/>
    <s v=" Lake Geneva "/>
    <s v="High-Priced"/>
    <x v="1"/>
    <n v="316879"/>
  </r>
  <r>
    <x v="2"/>
    <s v="Delta Powerboats power boats"/>
    <x v="7"/>
    <x v="61"/>
    <x v="162"/>
    <n v="2.6"/>
    <x v="2"/>
    <x v="176"/>
    <n v="176615"/>
    <s v="Switzerland "/>
    <s v=" Lake Constance "/>
    <s v="High-Priced"/>
    <x v="1"/>
    <n v="316879"/>
  </r>
  <r>
    <x v="11"/>
    <s v="Jeanneau power boats"/>
    <x v="11"/>
    <x v="1"/>
    <x v="127"/>
    <n v="2.98"/>
    <x v="2"/>
    <x v="484"/>
    <n v="176000"/>
    <s v="Switzerland "/>
    <s v=" Neuenburgersee "/>
    <s v="High-Priced"/>
    <x v="1"/>
    <n v="316879"/>
  </r>
  <r>
    <x v="2"/>
    <s v="Frauscher power boats"/>
    <x v="5"/>
    <x v="0"/>
    <x v="1021"/>
    <n v="2.5099999999999998"/>
    <x v="2"/>
    <x v="434"/>
    <n v="175848"/>
    <s v="Switzerland "/>
    <s v=" Lake Constance "/>
    <s v="High-Priced"/>
    <x v="1"/>
    <n v="316879"/>
  </r>
  <r>
    <x v="19"/>
    <s v="van Wijk power boats"/>
    <x v="4"/>
    <x v="35"/>
    <x v="328"/>
    <n v="4.8499999999999996"/>
    <x v="5"/>
    <x v="456"/>
    <n v="193800"/>
    <s v="Switzerland "/>
    <s v=" Neuenburgersee "/>
    <s v="High-Priced"/>
    <x v="3"/>
    <n v="316879"/>
  </r>
  <r>
    <x v="51"/>
    <s v="Windy power boats"/>
    <x v="4"/>
    <x v="37"/>
    <x v="1013"/>
    <n v="3.41"/>
    <x v="2"/>
    <x v="485"/>
    <n v="193800"/>
    <s v="Lake Constance "/>
    <s v=" Thal / St.Gallen"/>
    <s v="High-Priced"/>
    <x v="3"/>
    <n v="4933"/>
  </r>
  <r>
    <x v="11"/>
    <s v="Monterey power boats"/>
    <x v="5"/>
    <x v="45"/>
    <x v="474"/>
    <n v="3.4"/>
    <x v="2"/>
    <x v="42"/>
    <n v="193698"/>
    <s v="Switzerland "/>
    <s v=" 3421 Lyssach"/>
    <s v="High-Priced"/>
    <x v="1"/>
    <n v="316879"/>
  </r>
  <r>
    <x v="11"/>
    <s v="Sea Ray power boats"/>
    <x v="4"/>
    <x v="42"/>
    <x v="328"/>
    <n v="4"/>
    <x v="2"/>
    <x v="73"/>
    <n v="175000"/>
    <s v="Croatia (Hrvatska) "/>
    <s v=" Kvarner"/>
    <s v="High-Priced"/>
    <x v="3"/>
    <n v="62671"/>
  </r>
  <r>
    <x v="21"/>
    <s v="Di Donna power boats"/>
    <x v="4"/>
    <x v="52"/>
    <x v="499"/>
    <n v="4.1399999999999997"/>
    <x v="2"/>
    <x v="306"/>
    <n v="175000"/>
    <s v="Italy "/>
    <s v=" Lazio "/>
    <s v="High-Priced"/>
    <x v="1"/>
    <n v="116749"/>
  </r>
  <r>
    <x v="19"/>
    <s v="BÃƒÂ©nÃƒÂ©teau power boats"/>
    <x v="4"/>
    <x v="37"/>
    <x v="509"/>
    <n v="4.3"/>
    <x v="2"/>
    <x v="254"/>
    <n v="175000"/>
    <s v="Portugal "/>
    <s v=" Algarve"/>
    <s v="High-Priced"/>
    <x v="3"/>
    <n v="13337"/>
  </r>
  <r>
    <x v="26"/>
    <s v="Canados power boats"/>
    <x v="4"/>
    <x v="38"/>
    <x v="840"/>
    <n v="5.3"/>
    <x v="6"/>
    <x v="168"/>
    <n v="175000"/>
    <s v="Italy "/>
    <s v=" Veneto "/>
    <s v="High-Priced"/>
    <x v="3"/>
    <n v="116749"/>
  </r>
  <r>
    <x v="21"/>
    <s v="Jeanneau power boats"/>
    <x v="4"/>
    <x v="28"/>
    <x v="288"/>
    <n v="3.74"/>
    <x v="2"/>
    <x v="120"/>
    <n v="175000"/>
    <s v="Italy "/>
    <s v=" Sardegna "/>
    <s v="High-Priced"/>
    <x v="1"/>
    <n v="116749"/>
  </r>
  <r>
    <x v="11"/>
    <s v="Sea Ray power boats"/>
    <x v="4"/>
    <x v="20"/>
    <x v="528"/>
    <n v="4.72"/>
    <x v="2"/>
    <x v="256"/>
    <n v="175000"/>
    <s v="Croatia (Hrvatska) "/>
    <s v=" Kvarner"/>
    <s v="High-Priced"/>
    <x v="3"/>
    <n v="62671"/>
  </r>
  <r>
    <x v="19"/>
    <s v="Conam power boats"/>
    <x v="4"/>
    <x v="42"/>
    <x v="962"/>
    <n v="4.4000000000000004"/>
    <x v="2"/>
    <x v="334"/>
    <n v="175000"/>
    <s v="Italy "/>
    <s v=" Emilia Romagna "/>
    <s v="High-Priced"/>
    <x v="3"/>
    <n v="116749"/>
  </r>
  <r>
    <x v="6"/>
    <s v="Rapsody power boats"/>
    <x v="2"/>
    <x v="1"/>
    <x v="111"/>
    <n v="2.62"/>
    <x v="2"/>
    <x v="55"/>
    <n v="175000"/>
    <s v="Netherlands "/>
    <s v=" In verkoophaven"/>
    <s v="High-Priced"/>
    <x v="1"/>
    <n v="50666"/>
  </r>
  <r>
    <x v="5"/>
    <s v="Sea Ray power boats"/>
    <x v="4"/>
    <x v="44"/>
    <x v="500"/>
    <n v="3.81"/>
    <x v="8"/>
    <x v="128"/>
    <n v="175000"/>
    <s v="Greece "/>
    <s v=" Lavrio, Greece "/>
    <s v="High-Priced"/>
    <x v="1"/>
    <n v="4540"/>
  </r>
  <r>
    <x v="11"/>
    <s v="Katwijker power boats"/>
    <x v="4"/>
    <x v="69"/>
    <x v="1046"/>
    <n v="3.8"/>
    <x v="5"/>
    <x v="335"/>
    <n v="175000"/>
    <s v="Belgium "/>
    <s v=" Gent"/>
    <s v="High-Priced"/>
    <x v="4"/>
    <n v="7904"/>
  </r>
  <r>
    <x v="11"/>
    <s v="Cranchi power boats"/>
    <x v="4"/>
    <x v="52"/>
    <x v="388"/>
    <n v="4.0999999999999996"/>
    <x v="2"/>
    <x v="26"/>
    <n v="175000"/>
    <s v="Spain "/>
    <s v=" Ibiza y Formentera "/>
    <s v="High-Priced"/>
    <x v="3"/>
    <n v="60234"/>
  </r>
  <r>
    <x v="11"/>
    <s v="Cranchi power boats"/>
    <x v="4"/>
    <x v="52"/>
    <x v="379"/>
    <n v="4.13"/>
    <x v="2"/>
    <x v="0"/>
    <n v="175000"/>
    <s v="Spain "/>
    <s v=" Informationen BCM-Yachtsales"/>
    <s v="High-Priced"/>
    <x v="3"/>
    <n v="60234"/>
  </r>
  <r>
    <x v="10"/>
    <s v="Vri-Jon power boats"/>
    <x v="2"/>
    <x v="20"/>
    <x v="379"/>
    <n v="4.0999999999999996"/>
    <x v="5"/>
    <x v="174"/>
    <n v="174900"/>
    <s v="Netherlands "/>
    <s v=" in onze showroom"/>
    <s v="High-Priced"/>
    <x v="3"/>
    <n v="50666"/>
  </r>
  <r>
    <x v="10"/>
    <s v="BÃƒÂ©nÃƒÂ©teau power boats"/>
    <x v="4"/>
    <x v="44"/>
    <x v="384"/>
    <n v="4"/>
    <x v="2"/>
    <x v="256"/>
    <n v="174900"/>
    <s v="Croatia (Hrvatska) "/>
    <s v=" Kvarner"/>
    <s v="High-Priced"/>
    <x v="3"/>
    <n v="62671"/>
  </r>
  <r>
    <x v="11"/>
    <s v="Bavaria power boats"/>
    <x v="4"/>
    <x v="48"/>
    <x v="1047"/>
    <n v="3.59"/>
    <x v="2"/>
    <x v="4"/>
    <n v="174900"/>
    <s v="Spain "/>
    <s v=" Mallorca "/>
    <s v="High-Priced"/>
    <x v="1"/>
    <n v="60234"/>
  </r>
  <r>
    <x v="10"/>
    <s v="Privateer power boats"/>
    <x v="2"/>
    <x v="23"/>
    <x v="48"/>
    <n v="4"/>
    <x v="5"/>
    <x v="122"/>
    <n v="174500"/>
    <s v="Netherlands "/>
    <s v=" Niet in verkoophaven, bezichtiging op afspraak"/>
    <s v="High-Priced"/>
    <x v="3"/>
    <n v="50666"/>
  </r>
  <r>
    <x v="19"/>
    <s v="Sea Ray power boats"/>
    <x v="4"/>
    <x v="46"/>
    <x v="697"/>
    <n v="4.72"/>
    <x v="2"/>
    <x v="10"/>
    <n v="174500"/>
    <s v="Italy "/>
    <s v=" I West"/>
    <s v="High-Priced"/>
    <x v="3"/>
    <n v="116749"/>
  </r>
  <r>
    <x v="10"/>
    <s v="Valk power boats"/>
    <x v="2"/>
    <x v="7"/>
    <x v="309"/>
    <n v="4.25"/>
    <x v="5"/>
    <x v="153"/>
    <n v="174500"/>
    <s v="Netherlands "/>
    <s v=" Leidschendam"/>
    <s v="High-Priced"/>
    <x v="3"/>
    <n v="50666"/>
  </r>
  <r>
    <x v="11"/>
    <s v="Monterey power boats"/>
    <x v="3"/>
    <x v="28"/>
    <x v="474"/>
    <n v="3.4"/>
    <x v="2"/>
    <x v="334"/>
    <n v="190638"/>
    <s v="Switzerland "/>
    <s v=" Bielersee "/>
    <s v="High-Priced"/>
    <x v="1"/>
    <n v="316879"/>
  </r>
  <r>
    <x v="19"/>
    <s v="Sealine power boats"/>
    <x v="2"/>
    <x v="46"/>
    <x v="406"/>
    <n v="4.16"/>
    <x v="2"/>
    <x v="181"/>
    <n v="174000"/>
    <s v="Netherlands "/>
    <s v=" Niederlande"/>
    <s v="High-Priced"/>
    <x v="3"/>
    <n v="50666"/>
  </r>
  <r>
    <x v="19"/>
    <s v="Princess power boats"/>
    <x v="4"/>
    <x v="20"/>
    <x v="358"/>
    <n v="4.2699999999999996"/>
    <x v="2"/>
    <x v="147"/>
    <n v="174000"/>
    <s v="Spain "/>
    <s v=" Mallorca "/>
    <s v="High-Priced"/>
    <x v="3"/>
    <n v="60234"/>
  </r>
  <r>
    <x v="2"/>
    <s v="Aquador power boats"/>
    <x v="15"/>
    <x v="0"/>
    <x v="167"/>
    <n v="3.05"/>
    <x v="2"/>
    <x v="9"/>
    <n v="191739.6"/>
    <s v="Switzerland "/>
    <s v=" VierwaldstÃƒÂ¤ttersee "/>
    <s v="High-Priced"/>
    <x v="1"/>
    <n v="316879"/>
  </r>
  <r>
    <x v="21"/>
    <s v="Galeon power boats"/>
    <x v="16"/>
    <x v="0"/>
    <x v="303"/>
    <n v="2.99"/>
    <x v="2"/>
    <x v="69"/>
    <n v="173320"/>
    <s v="Germany "/>
    <s v=" Lake Constance "/>
    <s v="High-Priced"/>
    <x v="1"/>
    <n v="203469"/>
  </r>
  <r>
    <x v="19"/>
    <s v="Galeon power boats"/>
    <x v="4"/>
    <x v="26"/>
    <x v="967"/>
    <n v="3.74"/>
    <x v="2"/>
    <x v="321"/>
    <n v="173000"/>
    <s v="Germany "/>
    <s v=" Baden-WÃƒÂ¼rttemberg "/>
    <s v="High-Priced"/>
    <x v="1"/>
    <n v="203469"/>
  </r>
  <r>
    <x v="5"/>
    <s v="Regal power boats"/>
    <x v="5"/>
    <x v="61"/>
    <x v="168"/>
    <n v="2.6"/>
    <x v="2"/>
    <x v="276"/>
    <n v="190552.32000000001"/>
    <s v="Switzerland "/>
    <s v=" Lake of Zurich "/>
    <s v="High-Priced"/>
    <x v="1"/>
    <n v="316879"/>
  </r>
  <r>
    <x v="11"/>
    <s v="Nimbus power boats"/>
    <x v="5"/>
    <x v="1"/>
    <x v="311"/>
    <n v="2.95"/>
    <x v="2"/>
    <x v="114"/>
    <n v="172700"/>
    <s v="Netherlands "/>
    <s v=" Lelystad"/>
    <s v="High-Priced"/>
    <x v="1"/>
    <n v="50666"/>
  </r>
  <r>
    <x v="11"/>
    <s v="Azimut power boats"/>
    <x v="4"/>
    <x v="37"/>
    <x v="1048"/>
    <n v="4.16"/>
    <x v="2"/>
    <x v="42"/>
    <n v="172000"/>
    <s v="Italy "/>
    <s v=" Ligurien"/>
    <s v="High-Priced"/>
    <x v="3"/>
    <n v="116749"/>
  </r>
  <r>
    <x v="21"/>
    <s v="Elan power boats"/>
    <x v="4"/>
    <x v="26"/>
    <x v="362"/>
    <n v="3.9"/>
    <x v="2"/>
    <x v="30"/>
    <n v="172000"/>
    <s v="Germany "/>
    <s v=" Nordsee "/>
    <s v="High-Priced"/>
    <x v="3"/>
    <n v="203469"/>
  </r>
  <r>
    <x v="21"/>
    <s v="Jeanneau power boats"/>
    <x v="3"/>
    <x v="1"/>
    <x v="265"/>
    <n v="3.32"/>
    <x v="3"/>
    <x v="239"/>
    <n v="172000"/>
    <s v="France "/>
    <s v=" VILLENEUVE LOUBET, France"/>
    <s v="High-Priced"/>
    <x v="1"/>
    <n v="79308"/>
  </r>
  <r>
    <x v="38"/>
    <s v="MasterCraft power boats"/>
    <x v="11"/>
    <x v="1"/>
    <x v="43"/>
    <n v="2.5"/>
    <x v="2"/>
    <x v="198"/>
    <n v="188700"/>
    <s v="Switzerland "/>
    <s v=" Uznach"/>
    <s v="High-Priced"/>
    <x v="2"/>
    <n v="316879"/>
  </r>
  <r>
    <x v="3"/>
    <s v="Need Yacht power boats"/>
    <x v="2"/>
    <x v="48"/>
    <x v="465"/>
    <n v="2.97"/>
    <x v="2"/>
    <x v="486"/>
    <n v="188700"/>
    <s v="Switzerland "/>
    <s v=" Lago Maggiore "/>
    <s v="High-Priced"/>
    <x v="1"/>
    <n v="316879"/>
  </r>
  <r>
    <x v="11"/>
    <s v="BÃƒÂ©nÃƒÂ©teau power boats"/>
    <x v="4"/>
    <x v="52"/>
    <x v="483"/>
    <n v="4.45"/>
    <x v="3"/>
    <x v="246"/>
    <n v="170000"/>
    <s v="Spain "/>
    <s v=" Mallorca "/>
    <s v="High-Priced"/>
    <x v="3"/>
    <n v="60234"/>
  </r>
  <r>
    <x v="22"/>
    <s v="Performance power boats"/>
    <x v="3"/>
    <x v="26"/>
    <x v="314"/>
    <n v="3"/>
    <x v="2"/>
    <x v="133"/>
    <n v="170000"/>
    <s v="Italy "/>
    <s v=" Lombardy, Soiano del Lago"/>
    <s v="High-Priced"/>
    <x v="1"/>
    <n v="116749"/>
  </r>
  <r>
    <x v="11"/>
    <s v="Bavaria power boats"/>
    <x v="4"/>
    <x v="28"/>
    <x v="507"/>
    <n v="4.41"/>
    <x v="2"/>
    <x v="286"/>
    <n v="170000"/>
    <s v="Spain "/>
    <s v=" Mallorca "/>
    <s v="High-Priced"/>
    <x v="3"/>
    <n v="60234"/>
  </r>
  <r>
    <x v="11"/>
    <s v="Bavaria power boats"/>
    <x v="3"/>
    <x v="41"/>
    <x v="129"/>
    <n v="3.59"/>
    <x v="2"/>
    <x v="149"/>
    <n v="170000"/>
    <s v="Germany "/>
    <s v=" Brandenburg "/>
    <s v="High-Priced"/>
    <x v="1"/>
    <n v="203469"/>
  </r>
  <r>
    <x v="19"/>
    <s v="Azimut power boats"/>
    <x v="4"/>
    <x v="7"/>
    <x v="309"/>
    <n v="4.42"/>
    <x v="2"/>
    <x v="42"/>
    <n v="170000"/>
    <s v="Italy "/>
    <s v=" Mar Tirreno"/>
    <s v="High-Priced"/>
    <x v="3"/>
    <n v="116749"/>
  </r>
  <r>
    <x v="19"/>
    <s v="Azimut power boats"/>
    <x v="4"/>
    <x v="20"/>
    <x v="1048"/>
    <n v="4.16"/>
    <x v="2"/>
    <x v="415"/>
    <n v="169900"/>
    <s v="Croatia (Hrvatska) "/>
    <s v=" INFO BOOTE RIEDL NOVIGRAD"/>
    <s v="High-Priced"/>
    <x v="3"/>
    <n v="62671"/>
  </r>
  <r>
    <x v="10"/>
    <s v="Smelne power boats"/>
    <x v="2"/>
    <x v="46"/>
    <x v="467"/>
    <n v="3.9"/>
    <x v="5"/>
    <x v="350"/>
    <n v="169900"/>
    <s v="Netherlands "/>
    <s v=" Niet in verkoophaven, bezichtiging op afspraak"/>
    <s v="High-Priced"/>
    <x v="1"/>
    <n v="50666"/>
  </r>
  <r>
    <x v="19"/>
    <s v="Cranchi power boats"/>
    <x v="4"/>
    <x v="28"/>
    <x v="503"/>
    <n v="3.83"/>
    <x v="2"/>
    <x v="96"/>
    <n v="169500"/>
    <s v="Spain "/>
    <s v=" Mallorca "/>
    <s v="High-Priced"/>
    <x v="1"/>
    <n v="60234"/>
  </r>
  <r>
    <x v="5"/>
    <s v="Linex power boats"/>
    <x v="4"/>
    <x v="28"/>
    <x v="341"/>
    <n v="3.15"/>
    <x v="2"/>
    <x v="127"/>
    <n v="169500"/>
    <s v="Germany "/>
    <s v=" Nordsee "/>
    <s v="High-Priced"/>
    <x v="1"/>
    <n v="203469"/>
  </r>
  <r>
    <x v="19"/>
    <s v="Sealine power boats"/>
    <x v="4"/>
    <x v="43"/>
    <x v="1049"/>
    <n v="4.16"/>
    <x v="2"/>
    <x v="127"/>
    <n v="169000"/>
    <s v="Netherlands "/>
    <s v=" In verkoophaven"/>
    <s v="High-Priced"/>
    <x v="3"/>
    <n v="50666"/>
  </r>
  <r>
    <x v="19"/>
    <s v="Mochi Craft power boats"/>
    <x v="4"/>
    <x v="18"/>
    <x v="450"/>
    <n v="4.7300000000000004"/>
    <x v="2"/>
    <x v="222"/>
    <n v="169000"/>
    <s v="Italy "/>
    <s v=" Veneto "/>
    <s v="High-Priced"/>
    <x v="3"/>
    <n v="116749"/>
  </r>
  <r>
    <x v="11"/>
    <s v="Super van Craft power boats"/>
    <x v="2"/>
    <x v="12"/>
    <x v="542"/>
    <n v="4.3499999999999996"/>
    <x v="5"/>
    <x v="21"/>
    <n v="169000"/>
    <s v="Netherlands "/>
    <s v=" Meppel"/>
    <s v="High-Priced"/>
    <x v="3"/>
    <n v="50666"/>
  </r>
  <r>
    <x v="11"/>
    <s v="BÃƒÂ©nÃƒÂ©teau power boats"/>
    <x v="2"/>
    <x v="26"/>
    <x v="653"/>
    <n v="4.49"/>
    <x v="2"/>
    <x v="3"/>
    <n v="169000"/>
    <s v="Italy "/>
    <s v=" Adria"/>
    <s v="High-Priced"/>
    <x v="3"/>
    <n v="116749"/>
  </r>
  <r>
    <x v="19"/>
    <s v="Azimut power boats"/>
    <x v="4"/>
    <x v="20"/>
    <x v="515"/>
    <n v="4.4000000000000004"/>
    <x v="3"/>
    <x v="372"/>
    <n v="169000"/>
    <s v="Spain "/>
    <s v=" DÃƒÂ©nia, Espagne"/>
    <s v="High-Priced"/>
    <x v="3"/>
    <n v="60234"/>
  </r>
  <r>
    <x v="11"/>
    <s v="Sealine power boats"/>
    <x v="4"/>
    <x v="23"/>
    <x v="954"/>
    <n v="4.0599999999999996"/>
    <x v="2"/>
    <x v="109"/>
    <n v="169000"/>
    <s v="Spain "/>
    <s v=" Alicante"/>
    <s v="High-Priced"/>
    <x v="3"/>
    <n v="60234"/>
  </r>
  <r>
    <x v="10"/>
    <s v="Smelne power boats"/>
    <x v="2"/>
    <x v="20"/>
    <x v="384"/>
    <n v="4"/>
    <x v="5"/>
    <x v="351"/>
    <n v="169000"/>
    <s v="Netherlands "/>
    <s v=" Niet in verkoophaven, bezichtiging op afspraak."/>
    <s v="High-Priced"/>
    <x v="3"/>
    <n v="50666"/>
  </r>
  <r>
    <x v="19"/>
    <s v="Neptunus power boats"/>
    <x v="4"/>
    <x v="42"/>
    <x v="201"/>
    <n v="3.85"/>
    <x v="2"/>
    <x v="73"/>
    <n v="169000"/>
    <s v="Germany "/>
    <s v=" Elsfleth"/>
    <s v="High-Priced"/>
    <x v="1"/>
    <n v="203469"/>
  </r>
  <r>
    <x v="11"/>
    <s v="Sealine power boats"/>
    <x v="4"/>
    <x v="20"/>
    <x v="969"/>
    <n v="4.58"/>
    <x v="2"/>
    <x v="222"/>
    <n v="169000"/>
    <s v="Spain "/>
    <s v=" Mallorca "/>
    <s v="High-Priced"/>
    <x v="3"/>
    <n v="60234"/>
  </r>
  <r>
    <x v="11"/>
    <s v="Albemarle power boats"/>
    <x v="4"/>
    <x v="52"/>
    <x v="48"/>
    <n v="4.8"/>
    <x v="2"/>
    <x v="269"/>
    <n v="168000"/>
    <s v="Germany "/>
    <s v=" Greifswald"/>
    <s v="High-Priced"/>
    <x v="3"/>
    <n v="203469"/>
  </r>
  <r>
    <x v="19"/>
    <s v="Intermare power boats"/>
    <x v="4"/>
    <x v="3"/>
    <x v="47"/>
    <n v="4.05"/>
    <x v="2"/>
    <x v="323"/>
    <n v="168000"/>
    <s v="Italy "/>
    <s v=" Friuli-Venezia Giulia"/>
    <s v="High-Priced"/>
    <x v="1"/>
    <n v="116749"/>
  </r>
  <r>
    <x v="11"/>
    <s v="Albemarle power boats"/>
    <x v="4"/>
    <x v="26"/>
    <x v="48"/>
    <n v="4.8"/>
    <x v="2"/>
    <x v="120"/>
    <n v="168000"/>
    <s v="Germany "/>
    <s v=" Ostsee "/>
    <s v="High-Priced"/>
    <x v="3"/>
    <n v="203469"/>
  </r>
  <r>
    <x v="19"/>
    <s v="Princess power boats"/>
    <x v="4"/>
    <x v="4"/>
    <x v="1014"/>
    <n v="4.17"/>
    <x v="2"/>
    <x v="6"/>
    <n v="167000"/>
    <s v="Germany "/>
    <s v=" Berlin "/>
    <s v="High-Priced"/>
    <x v="3"/>
    <n v="203469"/>
  </r>
  <r>
    <x v="11"/>
    <s v="Sealine power boats"/>
    <x v="4"/>
    <x v="20"/>
    <x v="593"/>
    <n v="3.78"/>
    <x v="2"/>
    <x v="202"/>
    <n v="183600"/>
    <s v="Germany "/>
    <s v=" Regensburg "/>
    <s v="High-Priced"/>
    <x v="1"/>
    <n v="203469"/>
  </r>
  <r>
    <x v="19"/>
    <s v="Sealine power boats"/>
    <x v="4"/>
    <x v="52"/>
    <x v="477"/>
    <n v="3.78"/>
    <x v="2"/>
    <x v="63"/>
    <n v="166000"/>
    <s v="Austria "/>
    <s v=" Fussach"/>
    <s v="High-Priced"/>
    <x v="1"/>
    <n v="12666"/>
  </r>
  <r>
    <x v="0"/>
    <s v="De Antonio Yachts power boats"/>
    <x v="7"/>
    <x v="0"/>
    <x v="181"/>
    <n v="3.4"/>
    <x v="2"/>
    <x v="62"/>
    <n v="165900"/>
    <s v="Switzerland "/>
    <s v=" Lake Geneva "/>
    <s v="High-Priced"/>
    <x v="1"/>
    <n v="316879"/>
  </r>
  <r>
    <x v="2"/>
    <s v="XO Boats power boats"/>
    <x v="3"/>
    <x v="8"/>
    <x v="94"/>
    <n v="2.6"/>
    <x v="1"/>
    <x v="6"/>
    <n v="182580"/>
    <s v="Switzerland "/>
    <s v=" VierwaldstÃƒÂ¤ttersee "/>
    <s v="High-Priced"/>
    <x v="1"/>
    <n v="316879"/>
  </r>
  <r>
    <x v="48"/>
    <s v="Linssen power boats"/>
    <x v="4"/>
    <x v="7"/>
    <x v="341"/>
    <n v="3.45"/>
    <x v="5"/>
    <x v="487"/>
    <n v="182580"/>
    <s v="Switzerland "/>
    <s v=" Neuenburgersee "/>
    <s v="High-Priced"/>
    <x v="1"/>
    <n v="316879"/>
  </r>
  <r>
    <x v="19"/>
    <s v="Azimut power boats"/>
    <x v="4"/>
    <x v="4"/>
    <x v="487"/>
    <n v="4.42"/>
    <x v="2"/>
    <x v="342"/>
    <n v="165000"/>
    <s v="Italy "/>
    <s v=" Campania "/>
    <s v="High-Priced"/>
    <x v="3"/>
    <n v="116749"/>
  </r>
  <r>
    <x v="11"/>
    <s v="Linex power boats"/>
    <x v="4"/>
    <x v="8"/>
    <x v="341"/>
    <n v="3.15"/>
    <x v="2"/>
    <x v="62"/>
    <n v="165000"/>
    <s v="Italy "/>
    <s v=" Liguria "/>
    <s v="High-Priced"/>
    <x v="1"/>
    <n v="116749"/>
  </r>
  <r>
    <x v="11"/>
    <s v="Cranchi power boats"/>
    <x v="4"/>
    <x v="44"/>
    <x v="1050"/>
    <n v="4.0999999999999996"/>
    <x v="2"/>
    <x v="146"/>
    <n v="165000"/>
    <s v="Italy "/>
    <s v=" Friuli-Venezia Giulia"/>
    <s v="High-Priced"/>
    <x v="3"/>
    <n v="116749"/>
  </r>
  <r>
    <x v="19"/>
    <s v="Rio power boats"/>
    <x v="2"/>
    <x v="27"/>
    <x v="77"/>
    <n v="3.3"/>
    <x v="2"/>
    <x v="19"/>
    <n v="165000"/>
    <s v="Italy "/>
    <s v=" Mar Tirreno"/>
    <s v="High-Priced"/>
    <x v="1"/>
    <n v="116749"/>
  </r>
  <r>
    <x v="19"/>
    <s v="Prestige Yachts power boats"/>
    <x v="4"/>
    <x v="52"/>
    <x v="534"/>
    <n v="4.16"/>
    <x v="3"/>
    <x v="156"/>
    <n v="165000"/>
    <s v="France "/>
    <s v=" Cogolin, France"/>
    <s v="High-Priced"/>
    <x v="3"/>
    <n v="79308"/>
  </r>
  <r>
    <x v="2"/>
    <s v="Formula power boats"/>
    <x v="4"/>
    <x v="47"/>
    <x v="555"/>
    <n v="3.63"/>
    <x v="3"/>
    <x v="120"/>
    <n v="165000"/>
    <s v="Spain "/>
    <s v=" SAN ANTONIO , Espagne"/>
    <s v="High-Priced"/>
    <x v="1"/>
    <n v="60234"/>
  </r>
  <r>
    <x v="21"/>
    <s v="Jeanneau power boats"/>
    <x v="4"/>
    <x v="28"/>
    <x v="1051"/>
    <n v="3.73"/>
    <x v="3"/>
    <x v="216"/>
    <n v="165000"/>
    <s v="Greece "/>
    <s v=" ATHENS, GrÃƒÂ¨ce"/>
    <s v="High-Priced"/>
    <x v="1"/>
    <n v="4540"/>
  </r>
  <r>
    <x v="11"/>
    <s v="Gobbi power boats"/>
    <x v="4"/>
    <x v="26"/>
    <x v="511"/>
    <n v="4.22"/>
    <x v="2"/>
    <x v="108"/>
    <n v="165000"/>
    <s v="Spain "/>
    <s v=" INFO DD-YACHTING"/>
    <s v="High-Priced"/>
    <x v="3"/>
    <n v="60234"/>
  </r>
  <r>
    <x v="21"/>
    <s v="Airon Marine power boats"/>
    <x v="4"/>
    <x v="52"/>
    <x v="473"/>
    <n v="3.74"/>
    <x v="3"/>
    <x v="345"/>
    <n v="165000"/>
    <s v="France "/>
    <s v=" villeneuve loubet, MARINA BAIE DES ANGES"/>
    <s v="High-Priced"/>
    <x v="3"/>
    <n v="79308"/>
  </r>
  <r>
    <x v="22"/>
    <s v="Magnum power boats"/>
    <x v="4"/>
    <x v="16"/>
    <x v="616"/>
    <n v="3.75"/>
    <x v="2"/>
    <x v="99"/>
    <n v="165000"/>
    <s v="Italy "/>
    <s v=" Sardegna "/>
    <s v="High-Priced"/>
    <x v="3"/>
    <n v="116749"/>
  </r>
  <r>
    <x v="11"/>
    <s v="Princess power boats"/>
    <x v="4"/>
    <x v="20"/>
    <x v="522"/>
    <n v="4.2699999999999996"/>
    <x v="2"/>
    <x v="182"/>
    <n v="165000"/>
    <s v="Italy "/>
    <s v=" Puglia"/>
    <s v="High-Priced"/>
    <x v="3"/>
    <n v="116749"/>
  </r>
  <r>
    <x v="19"/>
    <s v="Raffaelli power boats"/>
    <x v="4"/>
    <x v="46"/>
    <x v="599"/>
    <n v="4.3"/>
    <x v="2"/>
    <x v="156"/>
    <n v="165000"/>
    <s v="Italy "/>
    <s v=" Mare Adriatico"/>
    <s v="High-Priced"/>
    <x v="3"/>
    <n v="116749"/>
  </r>
  <r>
    <x v="2"/>
    <s v="Boesch power boats"/>
    <x v="1"/>
    <x v="44"/>
    <x v="13"/>
    <n v="2.2000000000000002"/>
    <x v="6"/>
    <x v="146"/>
    <n v="165000"/>
    <s v="Germany "/>
    <s v=" Ammersee "/>
    <s v="High-Priced"/>
    <x v="2"/>
    <n v="203469"/>
  </r>
  <r>
    <x v="11"/>
    <s v="BÃƒÂ©nÃƒÂ©teau power boats"/>
    <x v="7"/>
    <x v="61"/>
    <x v="1052"/>
    <n v="3.49"/>
    <x v="2"/>
    <x v="74"/>
    <n v="164790"/>
    <s v="Germany "/>
    <s v=" Gersthofen - Augsburg"/>
    <s v="High-Priced"/>
    <x v="1"/>
    <n v="203469"/>
  </r>
  <r>
    <x v="11"/>
    <s v="BÃƒÂ©nÃƒÂ©teau power boats"/>
    <x v="4"/>
    <x v="52"/>
    <x v="483"/>
    <n v="4.45"/>
    <x v="3"/>
    <x v="178"/>
    <n v="164500"/>
    <s v="Martinique "/>
    <s v=" Fort-de-France"/>
    <s v="High-Priced"/>
    <x v="3"/>
    <n v="167"/>
  </r>
  <r>
    <x v="21"/>
    <s v="Jeanneau power boats"/>
    <x v="15"/>
    <x v="0"/>
    <x v="1053"/>
    <n v="3"/>
    <x v="3"/>
    <x v="264"/>
    <n v="149950"/>
    <s v="United Kingdom "/>
    <s v=" Lincoln, Lincoln"/>
    <s v="High-Priced"/>
    <x v="1"/>
    <n v="12005"/>
  </r>
  <r>
    <x v="11"/>
    <s v="Atlantis power boats"/>
    <x v="4"/>
    <x v="52"/>
    <x v="324"/>
    <n v="4.0999999999999996"/>
    <x v="2"/>
    <x v="145"/>
    <n v="164000"/>
    <s v="Germany "/>
    <s v=" Baden-WÃƒÂ¼rttemberg "/>
    <s v="High-Priced"/>
    <x v="3"/>
    <n v="203469"/>
  </r>
  <r>
    <x v="4"/>
    <s v="Minor power boats"/>
    <x v="4"/>
    <x v="28"/>
    <x v="204"/>
    <n v="3.2"/>
    <x v="2"/>
    <x v="260"/>
    <n v="163000"/>
    <s v="Germany "/>
    <s v=" Nordsee "/>
    <s v="High-Priced"/>
    <x v="1"/>
    <n v="203469"/>
  </r>
  <r>
    <x v="11"/>
    <s v="Fairline power boats"/>
    <x v="4"/>
    <x v="20"/>
    <x v="649"/>
    <n v="3.8"/>
    <x v="2"/>
    <x v="71"/>
    <n v="163000"/>
    <s v="Germany "/>
    <s v=" Berlin "/>
    <s v="High-Priced"/>
    <x v="3"/>
    <n v="203469"/>
  </r>
  <r>
    <x v="2"/>
    <s v="Marino power boats"/>
    <x v="4"/>
    <x v="57"/>
    <x v="109"/>
    <n v="2.9"/>
    <x v="2"/>
    <x v="221"/>
    <n v="178500"/>
    <s v="Switzerland "/>
    <s v=" Lake Constance "/>
    <s v="High-Priced"/>
    <x v="1"/>
    <n v="316879"/>
  </r>
  <r>
    <x v="19"/>
    <s v="Marine Offshore power boats"/>
    <x v="2"/>
    <x v="42"/>
    <x v="309"/>
    <n v="4.6500000000000004"/>
    <x v="2"/>
    <x v="110"/>
    <n v="156000"/>
    <s v="Denmark "/>
    <s v=" ÃƒÂ˜stjylland"/>
    <s v="High-Priced"/>
    <x v="3"/>
    <n v="10235"/>
  </r>
  <r>
    <x v="2"/>
    <s v="Cormate power boats"/>
    <x v="5"/>
    <x v="8"/>
    <x v="197"/>
    <n v="2.5499999999999998"/>
    <x v="2"/>
    <x v="175"/>
    <n v="161000"/>
    <s v="Switzerland "/>
    <s v=" Lake Constance "/>
    <s v="High-Priced"/>
    <x v="1"/>
    <n v="316879"/>
  </r>
  <r>
    <x v="21"/>
    <s v="Cabo power boats"/>
    <x v="4"/>
    <x v="43"/>
    <x v="498"/>
    <n v="3.96"/>
    <x v="2"/>
    <x v="436"/>
    <n v="160000"/>
    <s v="Italy "/>
    <s v=" Sardegna "/>
    <s v="High-Priced"/>
    <x v="1"/>
    <n v="116749"/>
  </r>
  <r>
    <x v="68"/>
    <s v="Riviera power boats"/>
    <x v="4"/>
    <x v="52"/>
    <x v="656"/>
    <n v="3.84"/>
    <x v="2"/>
    <x v="83"/>
    <n v="160000"/>
    <s v="Italy "/>
    <s v=" Liguria "/>
    <s v="High-Priced"/>
    <x v="1"/>
    <n v="116749"/>
  </r>
  <r>
    <x v="11"/>
    <s v="Azimut power boats"/>
    <x v="4"/>
    <x v="46"/>
    <x v="487"/>
    <n v="4.42"/>
    <x v="2"/>
    <x v="180"/>
    <n v="160000"/>
    <s v="Italy "/>
    <s v=" Campania "/>
    <s v="High-Priced"/>
    <x v="3"/>
    <n v="116749"/>
  </r>
  <r>
    <x v="21"/>
    <s v="Cantieri di Sarnico power boats"/>
    <x v="4"/>
    <x v="20"/>
    <x v="1054"/>
    <n v="4.3"/>
    <x v="2"/>
    <x v="96"/>
    <n v="160000"/>
    <s v="Italy "/>
    <s v=" Lazio "/>
    <s v="High-Priced"/>
    <x v="3"/>
    <n v="116749"/>
  </r>
  <r>
    <x v="11"/>
    <s v="Bavaria power boats"/>
    <x v="11"/>
    <x v="0"/>
    <x v="243"/>
    <n v="2.99"/>
    <x v="2"/>
    <x v="23"/>
    <n v="160000"/>
    <s v="Germany "/>
    <s v=" Lake Constance "/>
    <s v="High-Priced"/>
    <x v="1"/>
    <n v="203469"/>
  </r>
  <r>
    <x v="0"/>
    <s v="Cranchi power boats"/>
    <x v="4"/>
    <x v="44"/>
    <x v="357"/>
    <n v="4.13"/>
    <x v="2"/>
    <x v="159"/>
    <n v="160000"/>
    <s v="Italy "/>
    <s v=" Mare Adriatico"/>
    <s v="High-Priced"/>
    <x v="1"/>
    <n v="116749"/>
  </r>
  <r>
    <x v="21"/>
    <s v="Conam power boats"/>
    <x v="4"/>
    <x v="26"/>
    <x v="496"/>
    <n v="4.4000000000000004"/>
    <x v="2"/>
    <x v="32"/>
    <n v="159900"/>
    <s v="Italy "/>
    <s v=" I SÃƒÂ¼d"/>
    <s v="High-Priced"/>
    <x v="3"/>
    <n v="116749"/>
  </r>
  <r>
    <x v="21"/>
    <s v="BÃƒÂ©nÃƒÂ©teau power boats"/>
    <x v="4"/>
    <x v="57"/>
    <x v="1055"/>
    <n v="3.77"/>
    <x v="3"/>
    <x v="109"/>
    <n v="159900"/>
    <s v="France "/>
    <s v=" Ajaccio, France"/>
    <s v="High-Priced"/>
    <x v="3"/>
    <n v="79308"/>
  </r>
  <r>
    <x v="5"/>
    <s v="Jeanneau power boats"/>
    <x v="7"/>
    <x v="0"/>
    <x v="147"/>
    <n v="2.99"/>
    <x v="2"/>
    <x v="287"/>
    <n v="159900"/>
    <s v="Germany "/>
    <s v=" Bayern "/>
    <s v="High-Priced"/>
    <x v="1"/>
    <n v="203469"/>
  </r>
  <r>
    <x v="5"/>
    <s v="Jeanneau power boats"/>
    <x v="5"/>
    <x v="0"/>
    <x v="128"/>
    <n v="3.37"/>
    <x v="2"/>
    <x v="80"/>
    <n v="159900"/>
    <s v="Germany "/>
    <s v=" Bayern "/>
    <s v="High-Priced"/>
    <x v="1"/>
    <n v="203469"/>
  </r>
  <r>
    <x v="11"/>
    <s v="Neptunus Yachts power boats"/>
    <x v="4"/>
    <x v="9"/>
    <x v="404"/>
    <n v="4.2"/>
    <x v="2"/>
    <x v="68"/>
    <n v="159900"/>
    <s v="Germany "/>
    <s v=" Hamburg "/>
    <s v="High-Priced"/>
    <x v="3"/>
    <n v="203469"/>
  </r>
  <r>
    <x v="11"/>
    <s v="Sea Ray power boats"/>
    <x v="3"/>
    <x v="47"/>
    <x v="1056"/>
    <n v="3.5"/>
    <x v="2"/>
    <x v="49"/>
    <n v="159500"/>
    <s v="Germany "/>
    <s v=" Elbe"/>
    <s v="High-Priced"/>
    <x v="1"/>
    <n v="203469"/>
  </r>
  <r>
    <x v="12"/>
    <s v="Stormer power boats"/>
    <x v="2"/>
    <x v="41"/>
    <x v="82"/>
    <n v="2.99"/>
    <x v="1"/>
    <x v="128"/>
    <n v="159500"/>
    <s v="Netherlands "/>
    <s v=" Zaandam"/>
    <s v="High-Priced"/>
    <x v="1"/>
    <n v="50666"/>
  </r>
  <r>
    <x v="2"/>
    <s v="Bavaria power boats"/>
    <x v="4"/>
    <x v="17"/>
    <x v="518"/>
    <n v="4.28"/>
    <x v="2"/>
    <x v="58"/>
    <n v="159500"/>
    <s v="Spain "/>
    <s v=" Ibiza"/>
    <s v="High-Priced"/>
    <x v="3"/>
    <n v="60234"/>
  </r>
  <r>
    <x v="11"/>
    <s v="Neptunus power boats"/>
    <x v="4"/>
    <x v="37"/>
    <x v="300"/>
    <n v="3.95"/>
    <x v="2"/>
    <x v="304"/>
    <n v="159500"/>
    <s v="Germany "/>
    <s v=" Mallorca"/>
    <s v="High-Priced"/>
    <x v="3"/>
    <n v="203469"/>
  </r>
  <r>
    <x v="2"/>
    <s v="Bavaria power boats"/>
    <x v="5"/>
    <x v="0"/>
    <x v="325"/>
    <n v="2.99"/>
    <x v="2"/>
    <x v="488"/>
    <n v="159359"/>
    <s v="Switzerland "/>
    <s v=" Lake Constance "/>
    <s v="High-Priced"/>
    <x v="1"/>
    <n v="316879"/>
  </r>
  <r>
    <x v="4"/>
    <s v="BÃƒÂ©nÃƒÂ©teau power boats"/>
    <x v="5"/>
    <x v="0"/>
    <x v="158"/>
    <n v="3.4"/>
    <x v="3"/>
    <x v="180"/>
    <n v="159061"/>
    <s v="Portugal "/>
    <s v=" PortimÃƒÂ£o, Portugal"/>
    <s v="High-Priced"/>
    <x v="1"/>
    <n v="13337"/>
  </r>
  <r>
    <x v="11"/>
    <s v="BÃƒÂ©nÃƒÂ©teau power boats"/>
    <x v="4"/>
    <x v="47"/>
    <x v="483"/>
    <n v="4.45"/>
    <x v="3"/>
    <x v="313"/>
    <n v="145000"/>
    <s v="Turkey "/>
    <s v=" Marmaris, Marmaris"/>
    <s v="High-Priced"/>
    <x v="3"/>
    <n v="3229"/>
  </r>
  <r>
    <x v="11"/>
    <s v="Bavaria power boats"/>
    <x v="2"/>
    <x v="28"/>
    <x v="440"/>
    <n v="3.99"/>
    <x v="2"/>
    <x v="233"/>
    <n v="159000"/>
    <s v="Spain "/>
    <s v=" Costa del Azahar "/>
    <s v="High-Priced"/>
    <x v="1"/>
    <n v="60234"/>
  </r>
  <r>
    <x v="21"/>
    <s v="BÃƒÂ©nÃƒÂ©teau power boats"/>
    <x v="4"/>
    <x v="27"/>
    <x v="1057"/>
    <n v="3.38"/>
    <x v="3"/>
    <x v="336"/>
    <n v="159000"/>
    <s v="France "/>
    <s v=" Lorient, Lorient"/>
    <s v="High-Priced"/>
    <x v="1"/>
    <n v="79308"/>
  </r>
  <r>
    <x v="2"/>
    <s v="Boesch power boats"/>
    <x v="3"/>
    <x v="32"/>
    <x v="132"/>
    <n v="3"/>
    <x v="6"/>
    <x v="147"/>
    <n v="159000"/>
    <s v="Italy "/>
    <s v=" Gardasee"/>
    <s v="High-Priced"/>
    <x v="1"/>
    <n v="116749"/>
  </r>
  <r>
    <x v="3"/>
    <s v="Boesch power boats"/>
    <x v="3"/>
    <x v="23"/>
    <x v="319"/>
    <n v="2.4"/>
    <x v="6"/>
    <x v="317"/>
    <n v="159000"/>
    <s v="Austria "/>
    <s v=" WÃƒÂ¶rthersee "/>
    <s v="High-Priced"/>
    <x v="2"/>
    <n v="12666"/>
  </r>
  <r>
    <x v="10"/>
    <s v="Doggersbank power boats"/>
    <x v="2"/>
    <x v="4"/>
    <x v="328"/>
    <n v="4.5"/>
    <x v="5"/>
    <x v="336"/>
    <n v="159000"/>
    <s v="Netherlands "/>
    <s v=" Elburg"/>
    <s v="High-Priced"/>
    <x v="3"/>
    <n v="50666"/>
  </r>
  <r>
    <x v="4"/>
    <s v="Nimbus power boats"/>
    <x v="2"/>
    <x v="44"/>
    <x v="209"/>
    <n v="3.6"/>
    <x v="2"/>
    <x v="274"/>
    <n v="159000"/>
    <s v="Croatia (Hrvatska) "/>
    <s v=" onbekend"/>
    <s v="High-Priced"/>
    <x v="1"/>
    <n v="62671"/>
  </r>
  <r>
    <x v="11"/>
    <s v="Hatteras power boats"/>
    <x v="2"/>
    <x v="35"/>
    <x v="517"/>
    <n v="4.42"/>
    <x v="2"/>
    <x v="370"/>
    <n v="159000"/>
    <s v="Italy "/>
    <s v=" Toscana "/>
    <s v="High-Priced"/>
    <x v="3"/>
    <n v="116749"/>
  </r>
  <r>
    <x v="19"/>
    <s v="Sealine power boats"/>
    <x v="4"/>
    <x v="3"/>
    <x v="477"/>
    <n v="3.31"/>
    <x v="2"/>
    <x v="22"/>
    <n v="159000"/>
    <s v="Germany "/>
    <s v=" Nordsee "/>
    <s v="High-Priced"/>
    <x v="1"/>
    <n v="203469"/>
  </r>
  <r>
    <x v="2"/>
    <s v="Invictus power boats"/>
    <x v="15"/>
    <x v="1"/>
    <x v="147"/>
    <n v="2.84"/>
    <x v="3"/>
    <x v="16"/>
    <n v="158988"/>
    <s v="France "/>
    <s v=" Frejus, France"/>
    <s v="High-Priced"/>
    <x v="1"/>
    <n v="79308"/>
  </r>
  <r>
    <x v="19"/>
    <s v="Sanlorenzo power boats"/>
    <x v="4"/>
    <x v="2"/>
    <x v="337"/>
    <n v="5"/>
    <x v="2"/>
    <x v="313"/>
    <n v="158900"/>
    <s v="Croatia (Hrvatska) "/>
    <s v=" Istra"/>
    <s v="High-Priced"/>
    <x v="3"/>
    <n v="62671"/>
  </r>
  <r>
    <x v="2"/>
    <s v="Sea Ray power boats"/>
    <x v="5"/>
    <x v="0"/>
    <x v="162"/>
    <n v="2.56"/>
    <x v="2"/>
    <x v="77"/>
    <n v="158350"/>
    <s v="Germany "/>
    <s v=" Baden-WÃƒÂ¼rttemberg "/>
    <s v="High-Priced"/>
    <x v="1"/>
    <n v="203469"/>
  </r>
  <r>
    <x v="19"/>
    <s v="Dellapasqua power boats"/>
    <x v="4"/>
    <x v="7"/>
    <x v="610"/>
    <n v="4.4000000000000004"/>
    <x v="2"/>
    <x v="264"/>
    <n v="158000"/>
    <s v="Italy "/>
    <s v=" Friuli-Venezia Giulia"/>
    <s v="High-Priced"/>
    <x v="3"/>
    <n v="116749"/>
  </r>
  <r>
    <x v="19"/>
    <s v="Neptunus power boats"/>
    <x v="4"/>
    <x v="4"/>
    <x v="404"/>
    <n v="4.3"/>
    <x v="2"/>
    <x v="168"/>
    <n v="157990"/>
    <s v="Germany "/>
    <s v=" Berlin "/>
    <s v="High-Priced"/>
    <x v="3"/>
    <n v="203469"/>
  </r>
  <r>
    <x v="2"/>
    <s v="Frauscher power boats"/>
    <x v="5"/>
    <x v="0"/>
    <x v="240"/>
    <n v="2.5"/>
    <x v="2"/>
    <x v="489"/>
    <n v="157692"/>
    <s v="Switzerland "/>
    <s v=" Lake Constance "/>
    <s v="High-Priced"/>
    <x v="2"/>
    <n v="316879"/>
  </r>
  <r>
    <x v="5"/>
    <s v="NUVA Yachts power boats"/>
    <x v="11"/>
    <x v="0"/>
    <x v="81"/>
    <n v="2.99"/>
    <x v="2"/>
    <x v="274"/>
    <n v="157500"/>
    <s v="Germany "/>
    <s v=" Damp"/>
    <s v="High-Priced"/>
    <x v="1"/>
    <n v="203469"/>
  </r>
  <r>
    <x v="2"/>
    <s v="Jeanneau power boats"/>
    <x v="0"/>
    <x v="0"/>
    <x v="293"/>
    <n v="3.23"/>
    <x v="3"/>
    <x v="389"/>
    <n v="143384"/>
    <s v="United Kingdom "/>
    <s v=" Lincoln, Lincoln"/>
    <s v="High-Priced"/>
    <x v="1"/>
    <n v="12005"/>
  </r>
  <r>
    <x v="11"/>
    <s v="Rapsody power boats"/>
    <x v="2"/>
    <x v="52"/>
    <x v="1058"/>
    <n v="2.88"/>
    <x v="2"/>
    <x v="89"/>
    <n v="157000"/>
    <s v="Netherlands "/>
    <s v=" In verkoophaven"/>
    <s v="High-Priced"/>
    <x v="1"/>
    <n v="50666"/>
  </r>
  <r>
    <x v="19"/>
    <s v="Sealine power boats"/>
    <x v="4"/>
    <x v="26"/>
    <x v="47"/>
    <n v="4"/>
    <x v="2"/>
    <x v="490"/>
    <n v="156000"/>
    <s v="Italy "/>
    <s v=" Gardasee "/>
    <s v="High-Priced"/>
    <x v="1"/>
    <n v="116749"/>
  </r>
  <r>
    <x v="2"/>
    <s v="Windy power boats"/>
    <x v="5"/>
    <x v="1"/>
    <x v="241"/>
    <n v="2.46"/>
    <x v="2"/>
    <x v="266"/>
    <n v="171605.82"/>
    <s v="Switzerland "/>
    <s v=" VierwaldstÃƒÂ¤ttersee "/>
    <s v="High-Priced"/>
    <x v="2"/>
    <n v="316879"/>
  </r>
  <r>
    <x v="2"/>
    <s v="Windy power boats"/>
    <x v="5"/>
    <x v="1"/>
    <x v="241"/>
    <n v="2.46"/>
    <x v="2"/>
    <x v="373"/>
    <n v="171605.82"/>
    <s v="Switzerland "/>
    <s v=" Bielersee "/>
    <s v="High-Priced"/>
    <x v="2"/>
    <n v="316879"/>
  </r>
  <r>
    <x v="2"/>
    <s v="Windy power boats"/>
    <x v="5"/>
    <x v="1"/>
    <x v="241"/>
    <n v="2.46"/>
    <x v="2"/>
    <x v="309"/>
    <n v="171360"/>
    <s v="Switzerland "/>
    <s v=" Lago Maggiore "/>
    <s v="High-Priced"/>
    <x v="2"/>
    <n v="316879"/>
  </r>
  <r>
    <x v="21"/>
    <s v="BÃƒÂ©nÃƒÂ©teau power boats"/>
    <x v="3"/>
    <x v="57"/>
    <x v="1059"/>
    <n v="3.35"/>
    <x v="2"/>
    <x v="491"/>
    <n v="171360"/>
    <s v="Switzerland "/>
    <s v=" VierwaldstÃƒÂ¤ttersee "/>
    <s v="High-Priced"/>
    <x v="1"/>
    <n v="316879"/>
  </r>
  <r>
    <x v="26"/>
    <s v="Chris Craft power boats"/>
    <x v="2"/>
    <x v="70"/>
    <x v="6"/>
    <n v="1.8"/>
    <x v="6"/>
    <x v="19"/>
    <n v="155000"/>
    <s v="Germany "/>
    <s v=" Schweden"/>
    <s v="High-Priced"/>
    <x v="1"/>
    <n v="203469"/>
  </r>
  <r>
    <x v="11"/>
    <s v="Performance power boats"/>
    <x v="2"/>
    <x v="23"/>
    <x v="390"/>
    <n v="3"/>
    <x v="2"/>
    <x v="113"/>
    <n v="155000"/>
    <s v="Netherlands "/>
    <s v=" Vinkeveen (NL)"/>
    <s v="High-Priced"/>
    <x v="1"/>
    <n v="50666"/>
  </r>
  <r>
    <x v="19"/>
    <s v="Azimut power boats"/>
    <x v="4"/>
    <x v="26"/>
    <x v="47"/>
    <n v="4"/>
    <x v="2"/>
    <x v="79"/>
    <n v="155000"/>
    <s v="Croatia (Hrvatska) "/>
    <s v=" Dalmatia"/>
    <s v="High-Priced"/>
    <x v="1"/>
    <n v="62671"/>
  </r>
  <r>
    <x v="54"/>
    <s v="Fountaine Pajot power boats"/>
    <x v="4"/>
    <x v="26"/>
    <x v="375"/>
    <n v="4.4000000000000004"/>
    <x v="2"/>
    <x v="429"/>
    <n v="155000"/>
    <s v="France "/>
    <s v=" Alsace "/>
    <s v="High-Priced"/>
    <x v="1"/>
    <n v="79308"/>
  </r>
  <r>
    <x v="11"/>
    <s v="Mochi Craft power boats"/>
    <x v="4"/>
    <x v="4"/>
    <x v="840"/>
    <n v="4.55"/>
    <x v="2"/>
    <x v="270"/>
    <n v="154900"/>
    <s v="Spain "/>
    <s v=" Spanien"/>
    <s v="High-Priced"/>
    <x v="3"/>
    <n v="60234"/>
  </r>
  <r>
    <x v="2"/>
    <s v="Cranchi power boats"/>
    <x v="5"/>
    <x v="1"/>
    <x v="138"/>
    <n v="2.4900000000000002"/>
    <x v="2"/>
    <x v="492"/>
    <n v="154644"/>
    <s v="Austria "/>
    <s v=" Linz Schauraum TopYacht"/>
    <s v="High-Priced"/>
    <x v="2"/>
    <n v="12666"/>
  </r>
  <r>
    <x v="10"/>
    <s v="Vri-Jon power boats"/>
    <x v="4"/>
    <x v="46"/>
    <x v="287"/>
    <n v="3.8"/>
    <x v="5"/>
    <x v="98"/>
    <n v="170340"/>
    <s v="Switzerland "/>
    <s v=" Lake Geneva "/>
    <s v="High-Priced"/>
    <x v="1"/>
    <n v="316879"/>
  </r>
  <r>
    <x v="11"/>
    <s v="BÃƒÂ©nÃƒÂ©teau power boats"/>
    <x v="0"/>
    <x v="0"/>
    <x v="359"/>
    <n v="3.4"/>
    <x v="2"/>
    <x v="295"/>
    <n v="154393"/>
    <s v="France "/>
    <s v=" France"/>
    <s v="High-Priced"/>
    <x v="1"/>
    <n v="79308"/>
  </r>
  <r>
    <x v="38"/>
    <s v="Supra power boats"/>
    <x v="11"/>
    <x v="0"/>
    <x v="247"/>
    <n v="2.58"/>
    <x v="2"/>
    <x v="23"/>
    <n v="169972.8"/>
    <s v="Switzerland "/>
    <s v=" Murtensee "/>
    <s v="High-Priced"/>
    <x v="2"/>
    <n v="316879"/>
  </r>
  <r>
    <x v="11"/>
    <s v="Performance power boats"/>
    <x v="3"/>
    <x v="26"/>
    <x v="129"/>
    <n v="3"/>
    <x v="2"/>
    <x v="342"/>
    <n v="154000"/>
    <s v="Germany "/>
    <s v=" NÃƒÂ¤he Leer/Nordsee"/>
    <s v="High-Priced"/>
    <x v="1"/>
    <n v="203469"/>
  </r>
  <r>
    <x v="21"/>
    <s v="Mirakul power boats"/>
    <x v="16"/>
    <x v="0"/>
    <x v="480"/>
    <n v="3.1"/>
    <x v="2"/>
    <x v="26"/>
    <n v="154000"/>
    <s v="Switzerland "/>
    <s v=" Lake Constance "/>
    <s v="High-Priced"/>
    <x v="1"/>
    <n v="316879"/>
  </r>
  <r>
    <x v="11"/>
    <s v="Cruisers Yachts power boats"/>
    <x v="4"/>
    <x v="37"/>
    <x v="622"/>
    <n v="4.2"/>
    <x v="2"/>
    <x v="181"/>
    <n v="154000"/>
    <s v="Netherlands "/>
    <s v=" Well Leuker Meer"/>
    <s v="High-Priced"/>
    <x v="3"/>
    <n v="50666"/>
  </r>
  <r>
    <x v="19"/>
    <s v="Fairline power boats"/>
    <x v="4"/>
    <x v="46"/>
    <x v="406"/>
    <n v="3.96"/>
    <x v="3"/>
    <x v="290"/>
    <n v="139950"/>
    <s v="Spain "/>
    <s v=" La Manga, La Manga"/>
    <s v="High-Priced"/>
    <x v="3"/>
    <n v="60234"/>
  </r>
  <r>
    <x v="2"/>
    <s v="Grandezza power boats"/>
    <x v="7"/>
    <x v="0"/>
    <x v="71"/>
    <n v="2.85"/>
    <x v="2"/>
    <x v="100"/>
    <n v="153640"/>
    <s v="Croatia (Hrvatska) "/>
    <s v=" Trogir "/>
    <s v="High-Priced"/>
    <x v="1"/>
    <n v="62671"/>
  </r>
  <r>
    <x v="19"/>
    <s v="Princess power boats"/>
    <x v="4"/>
    <x v="46"/>
    <x v="409"/>
    <n v="3.7"/>
    <x v="3"/>
    <x v="48"/>
    <n v="139950"/>
    <s v="United Kingdom "/>
    <s v=" Rothesay, Rothesay"/>
    <s v="High-Priced"/>
    <x v="1"/>
    <n v="12005"/>
  </r>
  <r>
    <x v="21"/>
    <s v="Jeanneau power boats"/>
    <x v="15"/>
    <x v="45"/>
    <x v="227"/>
    <n v="2.74"/>
    <x v="3"/>
    <x v="351"/>
    <n v="139950"/>
    <s v="United Kingdom "/>
    <s v=" Lincoln, Lincoln"/>
    <s v="High-Priced"/>
    <x v="1"/>
    <n v="12005"/>
  </r>
  <r>
    <x v="11"/>
    <s v="Absolute power boats"/>
    <x v="4"/>
    <x v="3"/>
    <x v="588"/>
    <n v="4.24"/>
    <x v="2"/>
    <x v="120"/>
    <n v="139500"/>
    <s v="France "/>
    <s v=" Beaulieu-sur-Mer"/>
    <s v="High-Priced"/>
    <x v="3"/>
    <n v="79308"/>
  </r>
  <r>
    <x v="33"/>
    <s v="Riva power boats"/>
    <x v="2"/>
    <x v="71"/>
    <x v="192"/>
    <n v="2.16"/>
    <x v="6"/>
    <x v="5"/>
    <n v="168300"/>
    <s v="Switzerland "/>
    <s v=" Lake Constance "/>
    <s v="High-Priced"/>
    <x v="2"/>
    <n v="316879"/>
  </r>
  <r>
    <x v="2"/>
    <s v="Cranchi power boats"/>
    <x v="5"/>
    <x v="0"/>
    <x v="138"/>
    <n v="2.4900000000000002"/>
    <x v="2"/>
    <x v="493"/>
    <n v="152265"/>
    <s v="Switzerland "/>
    <s v=" Luganersee "/>
    <s v="High-Priced"/>
    <x v="2"/>
    <n v="316879"/>
  </r>
  <r>
    <x v="11"/>
    <s v="Bavaria power boats"/>
    <x v="5"/>
    <x v="0"/>
    <x v="38"/>
    <n v="2.99"/>
    <x v="2"/>
    <x v="222"/>
    <n v="152200"/>
    <s v="Germany "/>
    <s v=" Rhein "/>
    <s v="High-Priced"/>
    <x v="1"/>
    <n v="203469"/>
  </r>
  <r>
    <x v="4"/>
    <s v="AXOPAR power boats"/>
    <x v="5"/>
    <x v="0"/>
    <x v="81"/>
    <n v="2.95"/>
    <x v="2"/>
    <x v="374"/>
    <n v="152035"/>
    <s v="Switzerland "/>
    <s v=" Lake Geneva "/>
    <s v="High-Priced"/>
    <x v="1"/>
    <n v="316879"/>
  </r>
  <r>
    <x v="33"/>
    <s v="Comitti power boats"/>
    <x v="11"/>
    <x v="45"/>
    <x v="53"/>
    <n v="2.15"/>
    <x v="6"/>
    <x v="114"/>
    <n v="152000"/>
    <s v="Switzerland "/>
    <s v=" Lake Constance "/>
    <s v="High-Priced"/>
    <x v="2"/>
    <n v="316879"/>
  </r>
  <r>
    <x v="1"/>
    <s v="Pursuit power boats"/>
    <x v="2"/>
    <x v="57"/>
    <x v="333"/>
    <n v="2.85"/>
    <x v="2"/>
    <x v="119"/>
    <n v="152000"/>
    <s v="Italy "/>
    <s v=" Toscana "/>
    <s v="High-Priced"/>
    <x v="1"/>
    <n v="116749"/>
  </r>
  <r>
    <x v="11"/>
    <s v="Bavaria power boats"/>
    <x v="3"/>
    <x v="28"/>
    <x v="440"/>
    <n v="3.99"/>
    <x v="2"/>
    <x v="385"/>
    <n v="152000"/>
    <s v="Italy "/>
    <s v=" Gardasee"/>
    <s v="High-Priced"/>
    <x v="1"/>
    <n v="116749"/>
  </r>
  <r>
    <x v="2"/>
    <s v="Sea Ray power boats"/>
    <x v="5"/>
    <x v="0"/>
    <x v="80"/>
    <n v="2.59"/>
    <x v="2"/>
    <x v="119"/>
    <n v="151500"/>
    <s v="Austria "/>
    <s v=" Linz"/>
    <s v="High-Priced"/>
    <x v="2"/>
    <n v="12666"/>
  </r>
  <r>
    <x v="19"/>
    <s v="Jeanneau power boats"/>
    <x v="2"/>
    <x v="17"/>
    <x v="307"/>
    <n v="3.9"/>
    <x v="2"/>
    <x v="62"/>
    <n v="150000"/>
    <s v="Italy "/>
    <s v=" Campania "/>
    <s v="High-Priced"/>
    <x v="1"/>
    <n v="116749"/>
  </r>
  <r>
    <x v="19"/>
    <s v="Doqueve power boats"/>
    <x v="4"/>
    <x v="43"/>
    <x v="47"/>
    <n v="4"/>
    <x v="2"/>
    <x v="314"/>
    <n v="150000"/>
    <s v="Spain "/>
    <s v=" Granada"/>
    <s v="High-Priced"/>
    <x v="1"/>
    <n v="60234"/>
  </r>
  <r>
    <x v="10"/>
    <s v="Zijlmans power boats"/>
    <x v="4"/>
    <x v="4"/>
    <x v="388"/>
    <n v="4.2"/>
    <x v="5"/>
    <x v="128"/>
    <n v="150000"/>
    <s v="Netherlands "/>
    <s v=" jachthaven Drimmelen bezichtiging alleen op afspra"/>
    <s v="High-Priced"/>
    <x v="3"/>
    <n v="50666"/>
  </r>
  <r>
    <x v="25"/>
    <s v="Hans A. Deerberg power boats"/>
    <x v="4"/>
    <x v="29"/>
    <x v="140"/>
    <n v="2.25"/>
    <x v="6"/>
    <x v="211"/>
    <n v="150000"/>
    <s v="Switzerland "/>
    <s v=" Luganersee "/>
    <s v="High-Priced"/>
    <x v="1"/>
    <n v="316879"/>
  </r>
  <r>
    <x v="19"/>
    <s v="Cranchi power boats"/>
    <x v="4"/>
    <x v="3"/>
    <x v="324"/>
    <n v="4.2"/>
    <x v="2"/>
    <x v="350"/>
    <n v="150000"/>
    <s v="Italy "/>
    <s v=" Lazio "/>
    <s v="High-Priced"/>
    <x v="3"/>
    <n v="116749"/>
  </r>
  <r>
    <x v="2"/>
    <s v="AXOPAR power boats"/>
    <x v="3"/>
    <x v="27"/>
    <x v="287"/>
    <n v="3.3"/>
    <x v="2"/>
    <x v="321"/>
    <n v="150000"/>
    <s v="Germany "/>
    <s v=" Hafen, Traben Trarbach"/>
    <s v="High-Priced"/>
    <x v="1"/>
    <n v="203469"/>
  </r>
  <r>
    <x v="19"/>
    <s v="Princess power boats"/>
    <x v="4"/>
    <x v="4"/>
    <x v="618"/>
    <n v="4.32"/>
    <x v="3"/>
    <x v="27"/>
    <n v="150000"/>
    <s v="France "/>
    <s v=" CHERBOURG-OCTEVILLE, France"/>
    <s v="High-Priced"/>
    <x v="3"/>
    <n v="79308"/>
  </r>
  <r>
    <x v="11"/>
    <s v="Sessa power boats"/>
    <x v="2"/>
    <x v="44"/>
    <x v="532"/>
    <n v="3.5"/>
    <x v="2"/>
    <x v="355"/>
    <n v="150000"/>
    <s v="Italy "/>
    <s v=" Mar Tirreno"/>
    <s v="High-Priced"/>
    <x v="1"/>
    <n v="116749"/>
  </r>
  <r>
    <x v="2"/>
    <s v="Stilecatalini power boats"/>
    <x v="4"/>
    <x v="8"/>
    <x v="120"/>
    <n v="3.5"/>
    <x v="2"/>
    <x v="62"/>
    <n v="150000"/>
    <s v="Italy "/>
    <s v=" Mar Tirreno"/>
    <s v="High-Priced"/>
    <x v="1"/>
    <n v="116749"/>
  </r>
  <r>
    <x v="1"/>
    <s v="Bertram Yacht power boats"/>
    <x v="4"/>
    <x v="10"/>
    <x v="209"/>
    <n v="4.03"/>
    <x v="2"/>
    <x v="168"/>
    <n v="150000"/>
    <s v="Italy "/>
    <s v=" Toscana "/>
    <s v="High-Priced"/>
    <x v="1"/>
    <n v="116749"/>
  </r>
  <r>
    <x v="19"/>
    <s v="Ferretti power boats"/>
    <x v="4"/>
    <x v="24"/>
    <x v="401"/>
    <n v="4.5"/>
    <x v="2"/>
    <x v="336"/>
    <n v="150000"/>
    <s v="Italy "/>
    <s v=" Lazio "/>
    <s v="High-Priced"/>
    <x v="3"/>
    <n v="116749"/>
  </r>
  <r>
    <x v="11"/>
    <s v="Fiart Mare power boats"/>
    <x v="4"/>
    <x v="26"/>
    <x v="412"/>
    <n v="4.0199999999999996"/>
    <x v="2"/>
    <x v="27"/>
    <n v="150000"/>
    <s v="Italy "/>
    <s v=" Toscana "/>
    <s v="High-Priced"/>
    <x v="3"/>
    <n v="116749"/>
  </r>
  <r>
    <x v="19"/>
    <s v="Sea Ray power boats"/>
    <x v="2"/>
    <x v="44"/>
    <x v="1004"/>
    <n v="4"/>
    <x v="2"/>
    <x v="315"/>
    <n v="150000"/>
    <s v="Malta "/>
    <s v=" St.Julians"/>
    <s v="High-Priced"/>
    <x v="1"/>
    <n v="2266"/>
  </r>
  <r>
    <x v="19"/>
    <s v="Sea Ray power boats"/>
    <x v="2"/>
    <x v="44"/>
    <x v="1004"/>
    <n v="3.96"/>
    <x v="2"/>
    <x v="108"/>
    <n v="150000"/>
    <s v="Malta "/>
    <s v=" St.julians"/>
    <s v="High-Priced"/>
    <x v="1"/>
    <n v="2266"/>
  </r>
  <r>
    <x v="11"/>
    <s v="Sessa power boats"/>
    <x v="4"/>
    <x v="47"/>
    <x v="352"/>
    <n v="3.35"/>
    <x v="2"/>
    <x v="253"/>
    <n v="150000"/>
    <s v="Italy "/>
    <s v=" San ?iljan"/>
    <s v="High-Priced"/>
    <x v="1"/>
    <n v="116749"/>
  </r>
  <r>
    <x v="4"/>
    <s v="BÃƒÂ©nÃƒÂ©teau power boats"/>
    <x v="5"/>
    <x v="0"/>
    <x v="111"/>
    <n v="2.99"/>
    <x v="3"/>
    <x v="350"/>
    <n v="150000"/>
    <s v="France "/>
    <s v=" Lorient, France"/>
    <s v="High-Priced"/>
    <x v="1"/>
    <n v="79308"/>
  </r>
  <r>
    <x v="19"/>
    <s v="BÃƒÂ©nÃƒÂ©teau power boats"/>
    <x v="4"/>
    <x v="17"/>
    <x v="293"/>
    <n v="3.8"/>
    <x v="2"/>
    <x v="305"/>
    <n v="150000"/>
    <s v="France "/>
    <s v=" PACA "/>
    <s v="High-Priced"/>
    <x v="1"/>
    <n v="79308"/>
  </r>
  <r>
    <x v="5"/>
    <s v="Bavaria power boats"/>
    <x v="3"/>
    <x v="17"/>
    <x v="303"/>
    <n v="3.45"/>
    <x v="2"/>
    <x v="393"/>
    <n v="150000"/>
    <s v="Austria "/>
    <s v=" Lake Constance "/>
    <s v="High-Priced"/>
    <x v="1"/>
    <n v="12666"/>
  </r>
  <r>
    <x v="19"/>
    <s v="Astondoa power boats"/>
    <x v="4"/>
    <x v="20"/>
    <x v="596"/>
    <n v="4.28"/>
    <x v="2"/>
    <x v="206"/>
    <n v="150000"/>
    <s v="Spain "/>
    <s v=" Alicante"/>
    <s v="High-Priced"/>
    <x v="3"/>
    <n v="60234"/>
  </r>
  <r>
    <x v="10"/>
    <s v="BÃƒÂ©nÃƒÂ©teau power boats"/>
    <x v="4"/>
    <x v="44"/>
    <x v="279"/>
    <n v="4.17"/>
    <x v="2"/>
    <x v="10"/>
    <n v="150000"/>
    <s v="Croatia (Hrvatska) "/>
    <s v=" Sibenik"/>
    <s v="High-Priced"/>
    <x v="3"/>
    <n v="62671"/>
  </r>
  <r>
    <x v="2"/>
    <s v="SAY power boats"/>
    <x v="3"/>
    <x v="27"/>
    <x v="1060"/>
    <n v="2.78"/>
    <x v="2"/>
    <x v="225"/>
    <n v="149950"/>
    <s v="Germany "/>
    <s v=" Frankreich"/>
    <s v="High-Priced"/>
    <x v="1"/>
    <n v="203469"/>
  </r>
  <r>
    <x v="11"/>
    <s v="Jacabo power boats"/>
    <x v="4"/>
    <x v="42"/>
    <x v="309"/>
    <n v="4.3"/>
    <x v="5"/>
    <x v="373"/>
    <n v="149500"/>
    <s v="Germany "/>
    <s v=" Nordrhein-Westfalen"/>
    <s v="High-Priced"/>
    <x v="3"/>
    <n v="203469"/>
  </r>
  <r>
    <x v="19"/>
    <s v="Cobra Yachts power boats"/>
    <x v="15"/>
    <x v="1"/>
    <x v="253"/>
    <n v="3.5"/>
    <x v="2"/>
    <x v="450"/>
    <n v="149111"/>
    <s v="Poland "/>
    <s v=" Werft"/>
    <s v="High-Priced"/>
    <x v="1"/>
    <n v="5204"/>
  </r>
  <r>
    <x v="2"/>
    <s v="Jeanneau power boats"/>
    <x v="5"/>
    <x v="0"/>
    <x v="512"/>
    <n v="3.21"/>
    <x v="3"/>
    <x v="288"/>
    <n v="149070"/>
    <s v="France "/>
    <s v=" LA ROCHELLE, LA ROCHELLE"/>
    <s v="High-Priced"/>
    <x v="1"/>
    <n v="79308"/>
  </r>
  <r>
    <x v="21"/>
    <s v="Galeon power boats"/>
    <x v="4"/>
    <x v="28"/>
    <x v="181"/>
    <n v="3.35"/>
    <x v="2"/>
    <x v="194"/>
    <n v="149000"/>
    <s v="Sweden "/>
    <s v=" NÃƒÂ¤he SÃƒÂ¶lvesborg/SÃƒÂ¼dschweden"/>
    <s v="High-Priced"/>
    <x v="1"/>
    <n v="2644"/>
  </r>
  <r>
    <x v="19"/>
    <s v="Cranchi power boats"/>
    <x v="4"/>
    <x v="3"/>
    <x v="693"/>
    <n v="3.84"/>
    <x v="2"/>
    <x v="153"/>
    <n v="149000"/>
    <s v="Spain "/>
    <s v=" onbekend"/>
    <s v="High-Priced"/>
    <x v="3"/>
    <n v="60234"/>
  </r>
  <r>
    <x v="11"/>
    <s v="Sea Ray power boats"/>
    <x v="4"/>
    <x v="30"/>
    <x v="328"/>
    <n v="4.6500000000000004"/>
    <x v="2"/>
    <x v="32"/>
    <n v="149000"/>
    <s v="Germany "/>
    <s v=" Hamburg "/>
    <s v="High-Priced"/>
    <x v="3"/>
    <n v="203469"/>
  </r>
  <r>
    <x v="10"/>
    <s v="ReLine power boats"/>
    <x v="2"/>
    <x v="23"/>
    <x v="1030"/>
    <n v="3.8"/>
    <x v="5"/>
    <x v="173"/>
    <n v="149000"/>
    <s v="Netherlands "/>
    <s v=" Overdekte ligplaats, bezichtiging op afspraak, cal"/>
    <s v="High-Priced"/>
    <x v="3"/>
    <n v="50666"/>
  </r>
  <r>
    <x v="2"/>
    <s v="Princess power boats"/>
    <x v="4"/>
    <x v="7"/>
    <x v="575"/>
    <n v="4.2699999999999996"/>
    <x v="3"/>
    <x v="17"/>
    <n v="149000"/>
    <s v="France "/>
    <s v=" Cogolin, Cogolin"/>
    <s v="High-Priced"/>
    <x v="3"/>
    <n v="79308"/>
  </r>
  <r>
    <x v="11"/>
    <s v="Raffaelli power boats"/>
    <x v="4"/>
    <x v="46"/>
    <x v="328"/>
    <n v="4.4000000000000004"/>
    <x v="2"/>
    <x v="114"/>
    <n v="149000"/>
    <s v="Croatia (Hrvatska) "/>
    <s v=" INFO DD-YACHTING"/>
    <s v="High-Priced"/>
    <x v="3"/>
    <n v="62671"/>
  </r>
  <r>
    <x v="8"/>
    <s v="Frauscher power boats"/>
    <x v="3"/>
    <x v="8"/>
    <x v="240"/>
    <n v="2.4900000000000002"/>
    <x v="2"/>
    <x v="330"/>
    <n v="149000"/>
    <s v="Italy "/>
    <s v=" Gardasee "/>
    <s v="High-Priced"/>
    <x v="2"/>
    <n v="116749"/>
  </r>
  <r>
    <x v="3"/>
    <s v="Boesch power boats"/>
    <x v="3"/>
    <x v="52"/>
    <x v="95"/>
    <n v="2.4"/>
    <x v="6"/>
    <x v="194"/>
    <n v="149000"/>
    <s v="Austria "/>
    <s v=" WÃƒÂ¶rthersee "/>
    <s v="High-Priced"/>
    <x v="2"/>
    <n v="12666"/>
  </r>
  <r>
    <x v="11"/>
    <s v="Sunseeker power boats"/>
    <x v="4"/>
    <x v="9"/>
    <x v="456"/>
    <n v="3.29"/>
    <x v="2"/>
    <x v="252"/>
    <n v="149000"/>
    <s v="Spain "/>
    <s v=" Ibiza"/>
    <s v="High-Priced"/>
    <x v="3"/>
    <n v="60234"/>
  </r>
  <r>
    <x v="11"/>
    <s v="Sunseeker power boats"/>
    <x v="4"/>
    <x v="43"/>
    <x v="486"/>
    <n v="4.2"/>
    <x v="2"/>
    <x v="41"/>
    <n v="149000"/>
    <s v="Spain "/>
    <s v=" Cadiz"/>
    <s v="High-Priced"/>
    <x v="3"/>
    <n v="60234"/>
  </r>
  <r>
    <x v="19"/>
    <s v="Sealine power boats"/>
    <x v="4"/>
    <x v="20"/>
    <x v="520"/>
    <n v="4.2"/>
    <x v="2"/>
    <x v="305"/>
    <n v="149000"/>
    <s v="Croatia (Hrvatska) "/>
    <s v=" INFO BOOTE RIEDL ZADAR"/>
    <s v="High-Priced"/>
    <x v="3"/>
    <n v="62671"/>
  </r>
  <r>
    <x v="4"/>
    <s v="Menorquin power boats"/>
    <x v="4"/>
    <x v="43"/>
    <x v="481"/>
    <n v="3.9"/>
    <x v="3"/>
    <x v="171"/>
    <n v="149000"/>
    <s v="Spain "/>
    <s v=" Mallorca "/>
    <s v="High-Priced"/>
    <x v="3"/>
    <n v="60234"/>
  </r>
  <r>
    <x v="11"/>
    <s v="Bavaria power boats"/>
    <x v="3"/>
    <x v="48"/>
    <x v="272"/>
    <n v="3.31"/>
    <x v="2"/>
    <x v="119"/>
    <n v="149000"/>
    <s v="Spain "/>
    <s v=" Baleares "/>
    <s v="High-Priced"/>
    <x v="1"/>
    <n v="60234"/>
  </r>
  <r>
    <x v="11"/>
    <s v="Princess power boats"/>
    <x v="4"/>
    <x v="19"/>
    <x v="309"/>
    <n v="4.25"/>
    <x v="2"/>
    <x v="110"/>
    <n v="149000"/>
    <s v="France "/>
    <s v=" France Mediterranee"/>
    <s v="High-Priced"/>
    <x v="3"/>
    <n v="79308"/>
  </r>
  <r>
    <x v="11"/>
    <s v="Bavaria power boats"/>
    <x v="3"/>
    <x v="48"/>
    <x v="1061"/>
    <n v="3.31"/>
    <x v="2"/>
    <x v="253"/>
    <n v="149000"/>
    <s v="Spain "/>
    <s v=" Mallorca "/>
    <s v="High-Priced"/>
    <x v="1"/>
    <n v="60234"/>
  </r>
  <r>
    <x v="10"/>
    <s v="ReLine power boats"/>
    <x v="2"/>
    <x v="23"/>
    <x v="1030"/>
    <n v="3.8"/>
    <x v="5"/>
    <x v="313"/>
    <n v="149000"/>
    <s v="Netherlands "/>
    <s v=" Steenwijk"/>
    <s v="High-Priced"/>
    <x v="3"/>
    <n v="50666"/>
  </r>
  <r>
    <x v="10"/>
    <s v="Linssen power boats"/>
    <x v="2"/>
    <x v="46"/>
    <x v="209"/>
    <n v="3.95"/>
    <x v="5"/>
    <x v="196"/>
    <n v="149000"/>
    <s v="Netherlands "/>
    <s v=" In verkoophaven"/>
    <s v="High-Priced"/>
    <x v="1"/>
    <n v="50666"/>
  </r>
  <r>
    <x v="10"/>
    <s v="Flevo power boats"/>
    <x v="2"/>
    <x v="20"/>
    <x v="1012"/>
    <n v="4.25"/>
    <x v="5"/>
    <x v="19"/>
    <n v="149000"/>
    <s v="Netherlands "/>
    <s v=" Limburg"/>
    <s v="High-Priced"/>
    <x v="3"/>
    <n v="50666"/>
  </r>
  <r>
    <x v="19"/>
    <s v="Carnevali power boats"/>
    <x v="4"/>
    <x v="46"/>
    <x v="407"/>
    <n v="4.33"/>
    <x v="2"/>
    <x v="173"/>
    <n v="149000"/>
    <s v="Italy "/>
    <s v=" Lazio "/>
    <s v="High-Priced"/>
    <x v="1"/>
    <n v="116749"/>
  </r>
  <r>
    <x v="38"/>
    <s v="Nautique power boats"/>
    <x v="7"/>
    <x v="0"/>
    <x v="1062"/>
    <n v="2.59"/>
    <x v="2"/>
    <x v="126"/>
    <n v="148500"/>
    <s v="Germany "/>
    <s v=" Rheinland-Pfalz "/>
    <s v="High-Priced"/>
    <x v="2"/>
    <n v="203469"/>
  </r>
  <r>
    <x v="2"/>
    <s v="Chaparral power boats"/>
    <x v="3"/>
    <x v="55"/>
    <x v="229"/>
    <n v="3.05"/>
    <x v="2"/>
    <x v="387"/>
    <n v="162180"/>
    <s v="Switzerland "/>
    <s v=" Lake Constance "/>
    <s v="High-Priced"/>
    <x v="1"/>
    <n v="316879"/>
  </r>
  <r>
    <x v="19"/>
    <s v="Sealine power boats"/>
    <x v="4"/>
    <x v="3"/>
    <x v="656"/>
    <n v="3.78"/>
    <x v="3"/>
    <x v="96"/>
    <n v="134950"/>
    <s v="United Kingdom "/>
    <s v=" Lincoln, Lincoln"/>
    <s v="High-Priced"/>
    <x v="1"/>
    <n v="12005"/>
  </r>
  <r>
    <x v="19"/>
    <s v="Fairline power boats"/>
    <x v="4"/>
    <x v="43"/>
    <x v="1004"/>
    <n v="3.76"/>
    <x v="3"/>
    <x v="201"/>
    <n v="134950"/>
    <s v="United Kingdom "/>
    <s v=" Lincoln, Royaume Uni"/>
    <s v="High-Priced"/>
    <x v="1"/>
    <n v="12005"/>
  </r>
  <r>
    <x v="2"/>
    <s v="Jeanneau power boats"/>
    <x v="2"/>
    <x v="0"/>
    <x v="1053"/>
    <n v="3"/>
    <x v="3"/>
    <x v="336"/>
    <n v="134950"/>
    <s v="United Kingdom "/>
    <s v=" Burton Waters, Royaume Uni"/>
    <s v="High-Priced"/>
    <x v="1"/>
    <n v="12005"/>
  </r>
  <r>
    <x v="33"/>
    <s v="Comitti power boats"/>
    <x v="11"/>
    <x v="45"/>
    <x v="53"/>
    <n v="2.15"/>
    <x v="6"/>
    <x v="252"/>
    <n v="163200"/>
    <s v="Switzerland "/>
    <s v=" Lago Maggiore "/>
    <s v="High-Priced"/>
    <x v="2"/>
    <n v="316879"/>
  </r>
  <r>
    <x v="11"/>
    <s v="Galeon power boats"/>
    <x v="3"/>
    <x v="41"/>
    <x v="990"/>
    <n v="3.35"/>
    <x v="2"/>
    <x v="131"/>
    <n v="148000"/>
    <s v="Croatia (Hrvatska) "/>
    <s v=" INFO DD-YACHTING"/>
    <s v="High-Priced"/>
    <x v="1"/>
    <n v="62671"/>
  </r>
  <r>
    <x v="21"/>
    <s v="Jeanneau power boats"/>
    <x v="4"/>
    <x v="8"/>
    <x v="127"/>
    <n v="2.98"/>
    <x v="3"/>
    <x v="246"/>
    <n v="148000"/>
    <s v="France "/>
    <s v=" LA ROCHELLE, France"/>
    <s v="High-Priced"/>
    <x v="1"/>
    <n v="79308"/>
  </r>
  <r>
    <x v="7"/>
    <s v="Sessa power boats"/>
    <x v="3"/>
    <x v="17"/>
    <x v="1063"/>
    <n v="3.56"/>
    <x v="2"/>
    <x v="294"/>
    <n v="148000"/>
    <s v="Italy "/>
    <s v=" Lago Maggiore "/>
    <s v="High-Priced"/>
    <x v="1"/>
    <n v="116749"/>
  </r>
  <r>
    <x v="4"/>
    <s v="Linex power boats"/>
    <x v="4"/>
    <x v="55"/>
    <x v="79"/>
    <n v="3.1"/>
    <x v="2"/>
    <x v="0"/>
    <n v="148000"/>
    <s v="Germany "/>
    <s v=" Bremerhaven"/>
    <s v="High-Priced"/>
    <x v="1"/>
    <n v="203469"/>
  </r>
  <r>
    <x v="21"/>
    <s v="Elan power boats"/>
    <x v="4"/>
    <x v="57"/>
    <x v="1057"/>
    <n v="3.6"/>
    <x v="2"/>
    <x v="105"/>
    <n v="148000"/>
    <s v="Croatia (Hrvatska) "/>
    <s v=" Informationen BCM-Yachtsales"/>
    <s v="High-Priced"/>
    <x v="1"/>
    <n v="62671"/>
  </r>
  <r>
    <x v="11"/>
    <s v="Azimut power boats"/>
    <x v="4"/>
    <x v="4"/>
    <x v="1035"/>
    <n v="4.0999999999999996"/>
    <x v="2"/>
    <x v="122"/>
    <n v="147500"/>
    <s v="Portugal "/>
    <s v=" Lisbon"/>
    <s v="High-Priced"/>
    <x v="1"/>
    <n v="13337"/>
  </r>
  <r>
    <x v="11"/>
    <s v="Fairline power boats"/>
    <x v="4"/>
    <x v="26"/>
    <x v="1064"/>
    <n v="3.65"/>
    <x v="2"/>
    <x v="131"/>
    <n v="147500"/>
    <s v="Portugal "/>
    <s v=" Lisbon"/>
    <s v="High-Priced"/>
    <x v="1"/>
    <n v="13337"/>
  </r>
  <r>
    <x v="10"/>
    <s v="De Boarnstream power boats"/>
    <x v="4"/>
    <x v="44"/>
    <x v="129"/>
    <n v="3.8"/>
    <x v="5"/>
    <x v="18"/>
    <n v="147500"/>
    <s v="Netherlands "/>
    <s v=" In verkoophaven"/>
    <s v="High-Priced"/>
    <x v="1"/>
    <n v="50666"/>
  </r>
  <r>
    <x v="4"/>
    <s v="Finnmaster power boats"/>
    <x v="5"/>
    <x v="0"/>
    <x v="42"/>
    <n v="3"/>
    <x v="2"/>
    <x v="335"/>
    <n v="147500"/>
    <s v="Germany "/>
    <s v=" Schleswig-Holstein "/>
    <s v="High-Priced"/>
    <x v="1"/>
    <n v="203469"/>
  </r>
  <r>
    <x v="2"/>
    <s v="BÃƒÂ©nÃƒÂ©teau power boats"/>
    <x v="5"/>
    <x v="1"/>
    <x v="187"/>
    <n v="3.35"/>
    <x v="3"/>
    <x v="246"/>
    <n v="147220"/>
    <s v="Spain "/>
    <s v=" MaÃƒÂ³-MahÃƒÂ³n, Espagne"/>
    <s v="High-Priced"/>
    <x v="1"/>
    <n v="60234"/>
  </r>
  <r>
    <x v="11"/>
    <s v="Princess power boats"/>
    <x v="2"/>
    <x v="24"/>
    <x v="444"/>
    <n v="4.17"/>
    <x v="2"/>
    <x v="434"/>
    <n v="142350"/>
    <s v="Denmark "/>
    <s v=" Midtjylland"/>
    <s v="High-Priced"/>
    <x v="3"/>
    <n v="10235"/>
  </r>
  <r>
    <x v="2"/>
    <s v="Sea Ray power boats"/>
    <x v="5"/>
    <x v="0"/>
    <x v="234"/>
    <n v="2.59"/>
    <x v="2"/>
    <x v="114"/>
    <n v="146700"/>
    <s v="Austria "/>
    <s v=" Linz"/>
    <s v="High-Priced"/>
    <x v="1"/>
    <n v="12666"/>
  </r>
  <r>
    <x v="2"/>
    <s v="Tony Giugliano power boats"/>
    <x v="4"/>
    <x v="3"/>
    <x v="432"/>
    <n v="3.28"/>
    <x v="2"/>
    <x v="223"/>
    <n v="161160"/>
    <s v="Switzerland "/>
    <s v=" Lago Maggiore "/>
    <s v="High-Priced"/>
    <x v="1"/>
    <n v="316879"/>
  </r>
  <r>
    <x v="11"/>
    <s v="Windy power boats"/>
    <x v="4"/>
    <x v="37"/>
    <x v="965"/>
    <n v="3.5"/>
    <x v="2"/>
    <x v="193"/>
    <n v="145900"/>
    <s v="Germany "/>
    <s v=" Berlin "/>
    <s v="High-Priced"/>
    <x v="1"/>
    <n v="203469"/>
  </r>
  <r>
    <x v="2"/>
    <s v="Jeanneau power boats"/>
    <x v="2"/>
    <x v="47"/>
    <x v="209"/>
    <n v="3.89"/>
    <x v="2"/>
    <x v="78"/>
    <n v="145000"/>
    <s v="Italy "/>
    <s v=" Sardegna "/>
    <s v="High-Priced"/>
    <x v="1"/>
    <n v="116749"/>
  </r>
  <r>
    <x v="21"/>
    <s v="Jeanneau power boats"/>
    <x v="4"/>
    <x v="8"/>
    <x v="436"/>
    <n v="3.15"/>
    <x v="3"/>
    <x v="201"/>
    <n v="145000"/>
    <s v="Belgium "/>
    <s v=" Ostend"/>
    <s v="High-Priced"/>
    <x v="1"/>
    <n v="7904"/>
  </r>
  <r>
    <x v="11"/>
    <s v="Bavaria power boats"/>
    <x v="3"/>
    <x v="28"/>
    <x v="435"/>
    <n v="3.59"/>
    <x v="2"/>
    <x v="160"/>
    <n v="145000"/>
    <s v="Germany "/>
    <s v=" Bayern "/>
    <s v="High-Priced"/>
    <x v="1"/>
    <n v="203469"/>
  </r>
  <r>
    <x v="11"/>
    <s v="Pershing power boats"/>
    <x v="4"/>
    <x v="3"/>
    <x v="442"/>
    <n v="3.25"/>
    <x v="2"/>
    <x v="48"/>
    <n v="145000"/>
    <s v="Italy "/>
    <s v=" Friuli-Venezia Giulia"/>
    <s v="High-Priced"/>
    <x v="1"/>
    <n v="116749"/>
  </r>
  <r>
    <x v="10"/>
    <s v="Eurobanker power boats"/>
    <x v="4"/>
    <x v="5"/>
    <x v="201"/>
    <n v="4.0599999999999996"/>
    <x v="3"/>
    <x v="295"/>
    <n v="145000"/>
    <s v="France "/>
    <s v=" SAINT VAAST LA HOUGUE, SAINT VAAST LA HOUGUE"/>
    <s v="High-Priced"/>
    <x v="1"/>
    <n v="79308"/>
  </r>
  <r>
    <x v="2"/>
    <s v="Jeanneau power boats"/>
    <x v="2"/>
    <x v="27"/>
    <x v="512"/>
    <n v="3.21"/>
    <x v="3"/>
    <x v="303"/>
    <n v="145000"/>
    <s v="France "/>
    <s v=" Saint-Florent, France"/>
    <s v="High-Priced"/>
    <x v="1"/>
    <n v="79308"/>
  </r>
  <r>
    <x v="10"/>
    <s v="BÃƒÂ©nÃƒÂ©teau power boats"/>
    <x v="4"/>
    <x v="3"/>
    <x v="471"/>
    <n v="4.17"/>
    <x v="3"/>
    <x v="18"/>
    <n v="145000"/>
    <s v="France "/>
    <s v=" Deauville, France"/>
    <s v="High-Priced"/>
    <x v="3"/>
    <n v="79308"/>
  </r>
  <r>
    <x v="7"/>
    <s v="Menorquin power boats"/>
    <x v="4"/>
    <x v="43"/>
    <x v="683"/>
    <n v="3.9"/>
    <x v="2"/>
    <x v="246"/>
    <n v="145000"/>
    <s v="Italy "/>
    <s v=" Lazio "/>
    <s v="High-Priced"/>
    <x v="1"/>
    <n v="116749"/>
  </r>
  <r>
    <x v="54"/>
    <s v="Fountaine Pajot power boats"/>
    <x v="4"/>
    <x v="20"/>
    <x v="288"/>
    <n v="5.0999999999999996"/>
    <x v="2"/>
    <x v="384"/>
    <n v="145000"/>
    <s v="Spain "/>
    <s v=" Girona"/>
    <s v="High-Priced"/>
    <x v="1"/>
    <n v="60234"/>
  </r>
  <r>
    <x v="11"/>
    <s v="Gobbi power boats"/>
    <x v="4"/>
    <x v="26"/>
    <x v="388"/>
    <n v="4.0199999999999996"/>
    <x v="2"/>
    <x v="246"/>
    <n v="145000"/>
    <s v="Italy "/>
    <s v=" Mar Tirreno"/>
    <s v="High-Priced"/>
    <x v="3"/>
    <n v="116749"/>
  </r>
  <r>
    <x v="11"/>
    <s v="Uniesse power boats"/>
    <x v="4"/>
    <x v="43"/>
    <x v="280"/>
    <n v="4.0599999999999996"/>
    <x v="2"/>
    <x v="270"/>
    <n v="145000"/>
    <s v="Italy "/>
    <s v=" Lazio "/>
    <s v="High-Priced"/>
    <x v="3"/>
    <n v="116749"/>
  </r>
  <r>
    <x v="11"/>
    <s v="Bavaria power boats"/>
    <x v="5"/>
    <x v="1"/>
    <x v="325"/>
    <n v="2.99"/>
    <x v="2"/>
    <x v="42"/>
    <n v="144900"/>
    <s v="Germany "/>
    <s v=" Baden-WÃƒÂ¼rttemberg "/>
    <s v="High-Priced"/>
    <x v="1"/>
    <n v="203469"/>
  </r>
  <r>
    <x v="11"/>
    <s v="Bavaria power boats"/>
    <x v="5"/>
    <x v="1"/>
    <x v="325"/>
    <n v="2.99"/>
    <x v="2"/>
    <x v="100"/>
    <n v="144900"/>
    <s v="Germany "/>
    <s v=" Lake Constance "/>
    <s v="High-Priced"/>
    <x v="1"/>
    <n v="203469"/>
  </r>
  <r>
    <x v="5"/>
    <s v="Regal power boats"/>
    <x v="5"/>
    <x v="0"/>
    <x v="80"/>
    <n v="2.5"/>
    <x v="2"/>
    <x v="233"/>
    <n v="144714"/>
    <s v="Germany "/>
    <s v=" Lake Constance "/>
    <s v="High-Priced"/>
    <x v="2"/>
    <n v="203469"/>
  </r>
  <r>
    <x v="2"/>
    <s v="Formula power boats"/>
    <x v="3"/>
    <x v="52"/>
    <x v="229"/>
    <n v="2.9"/>
    <x v="2"/>
    <x v="53"/>
    <n v="158100"/>
    <s v="Switzerland "/>
    <s v=" Lake Geneva "/>
    <s v="High-Priced"/>
    <x v="1"/>
    <n v="316879"/>
  </r>
  <r>
    <x v="5"/>
    <s v="Sea Ray power boats"/>
    <x v="7"/>
    <x v="61"/>
    <x v="162"/>
    <n v="2.56"/>
    <x v="2"/>
    <x v="204"/>
    <n v="143900"/>
    <s v="Germany "/>
    <s v=" Boote Pfister GmbH Schwebheim / Schweinfurt"/>
    <s v="High-Priced"/>
    <x v="1"/>
    <n v="203469"/>
  </r>
  <r>
    <x v="21"/>
    <s v="Jeanneau power boats"/>
    <x v="5"/>
    <x v="0"/>
    <x v="127"/>
    <n v="3"/>
    <x v="3"/>
    <x v="73"/>
    <n v="141686"/>
    <s v="France "/>
    <s v=" LES ISSAMBRES, France"/>
    <s v="High-Priced"/>
    <x v="1"/>
    <n v="79308"/>
  </r>
  <r>
    <x v="0"/>
    <s v="Jeanneau power boats"/>
    <x v="5"/>
    <x v="0"/>
    <x v="94"/>
    <n v="2.98"/>
    <x v="3"/>
    <x v="335"/>
    <n v="141322"/>
    <s v="France "/>
    <s v=" Propriano, France"/>
    <s v="High-Priced"/>
    <x v="1"/>
    <n v="79308"/>
  </r>
  <r>
    <x v="8"/>
    <s v="Four Winns power boats"/>
    <x v="5"/>
    <x v="0"/>
    <x v="301"/>
    <n v="2.54"/>
    <x v="3"/>
    <x v="237"/>
    <n v="140540"/>
    <s v="France "/>
    <s v=" Les Issambres, France"/>
    <s v="High-Priced"/>
    <x v="2"/>
    <n v="79308"/>
  </r>
  <r>
    <x v="2"/>
    <s v="Cranchi power boats"/>
    <x v="4"/>
    <x v="26"/>
    <x v="1065"/>
    <n v="3.64"/>
    <x v="2"/>
    <x v="273"/>
    <n v="140000"/>
    <s v="Italy "/>
    <s v=" Lombardia"/>
    <s v="High-Priced"/>
    <x v="1"/>
    <n v="116749"/>
  </r>
  <r>
    <x v="10"/>
    <s v="Menorquin power boats"/>
    <x v="4"/>
    <x v="3"/>
    <x v="481"/>
    <n v="3.9"/>
    <x v="2"/>
    <x v="101"/>
    <n v="140000"/>
    <s v="Croatia (Hrvatska) "/>
    <s v=" Split"/>
    <s v="High-Priced"/>
    <x v="3"/>
    <n v="62671"/>
  </r>
  <r>
    <x v="11"/>
    <s v="Sea Ray power boats"/>
    <x v="4"/>
    <x v="26"/>
    <x v="386"/>
    <n v="4.2699999999999996"/>
    <x v="2"/>
    <x v="18"/>
    <n v="140000"/>
    <s v="Croatia (Hrvatska) "/>
    <s v=" Split"/>
    <s v="High-Priced"/>
    <x v="3"/>
    <n v="62671"/>
  </r>
  <r>
    <x v="19"/>
    <s v="Sealine power boats"/>
    <x v="4"/>
    <x v="42"/>
    <x v="427"/>
    <n v="4.05"/>
    <x v="2"/>
    <x v="96"/>
    <n v="140000"/>
    <s v="Italy "/>
    <s v=" Liguria "/>
    <s v="High-Priced"/>
    <x v="3"/>
    <n v="116749"/>
  </r>
  <r>
    <x v="19"/>
    <s v="ACM Dufour power boats"/>
    <x v="4"/>
    <x v="20"/>
    <x v="294"/>
    <n v="3.66"/>
    <x v="2"/>
    <x v="110"/>
    <n v="140000"/>
    <s v="Croatia (Hrvatska) "/>
    <s v=" Sibenik"/>
    <s v="High-Priced"/>
    <x v="3"/>
    <n v="62671"/>
  </r>
  <r>
    <x v="1"/>
    <s v="Tiara power boats"/>
    <x v="4"/>
    <x v="7"/>
    <x v="1066"/>
    <n v="4.47"/>
    <x v="2"/>
    <x v="405"/>
    <n v="140000"/>
    <s v="Italy "/>
    <s v=" Sardegna "/>
    <s v="High-Priced"/>
    <x v="3"/>
    <n v="116749"/>
  </r>
  <r>
    <x v="11"/>
    <s v="Cantieri Estensi power boats"/>
    <x v="4"/>
    <x v="47"/>
    <x v="465"/>
    <n v="3.5"/>
    <x v="2"/>
    <x v="423"/>
    <n v="140000"/>
    <s v="Italy "/>
    <s v=" Toscana "/>
    <s v="High-Priced"/>
    <x v="1"/>
    <n v="116749"/>
  </r>
  <r>
    <x v="19"/>
    <s v="Azimut power boats"/>
    <x v="4"/>
    <x v="17"/>
    <x v="303"/>
    <n v="3.6"/>
    <x v="3"/>
    <x v="130"/>
    <n v="140000"/>
    <s v="Cyprus "/>
    <s v=" 9, D. Bayar, Ayios Antonios, Limassol"/>
    <s v="High-Priced"/>
    <x v="1"/>
    <n v="405"/>
  </r>
  <r>
    <x v="11"/>
    <s v="Pershing power boats"/>
    <x v="4"/>
    <x v="43"/>
    <x v="1067"/>
    <n v="3.25"/>
    <x v="2"/>
    <x v="295"/>
    <n v="140000"/>
    <s v="Portugal "/>
    <s v=" Algarve"/>
    <s v="High-Priced"/>
    <x v="1"/>
    <n v="13337"/>
  </r>
  <r>
    <x v="2"/>
    <s v="Sarnico power boats"/>
    <x v="4"/>
    <x v="9"/>
    <x v="544"/>
    <n v="4.3"/>
    <x v="3"/>
    <x v="335"/>
    <n v="140000"/>
    <s v="France "/>
    <s v=" Propriano, France"/>
    <s v="High-Priced"/>
    <x v="3"/>
    <n v="79308"/>
  </r>
  <r>
    <x v="2"/>
    <s v="Cranchi power boats"/>
    <x v="3"/>
    <x v="8"/>
    <x v="229"/>
    <n v="2.74"/>
    <x v="2"/>
    <x v="63"/>
    <n v="140000"/>
    <s v="Italy "/>
    <s v=" Lombardia - Trentino Alto Adige "/>
    <s v="High-Priced"/>
    <x v="1"/>
    <n v="116749"/>
  </r>
  <r>
    <x v="11"/>
    <s v="Bavaria power boats"/>
    <x v="3"/>
    <x v="17"/>
    <x v="129"/>
    <n v="3.59"/>
    <x v="2"/>
    <x v="84"/>
    <n v="140000"/>
    <s v="Germany "/>
    <s v=" Lake Constance "/>
    <s v="High-Priced"/>
    <x v="1"/>
    <n v="203469"/>
  </r>
  <r>
    <x v="19"/>
    <s v="3B Craft power boats"/>
    <x v="4"/>
    <x v="44"/>
    <x v="158"/>
    <n v="3.8"/>
    <x v="2"/>
    <x v="225"/>
    <n v="140000"/>
    <s v="Italy "/>
    <s v=" Mar Tirreno"/>
    <s v="High-Priced"/>
    <x v="1"/>
    <n v="116749"/>
  </r>
  <r>
    <x v="11"/>
    <s v="Beachcraft power boats"/>
    <x v="4"/>
    <x v="38"/>
    <x v="1068"/>
    <n v="4.46"/>
    <x v="5"/>
    <x v="195"/>
    <n v="140000"/>
    <s v="Austria "/>
    <s v=" Donau "/>
    <s v="High-Priced"/>
    <x v="3"/>
    <n v="12666"/>
  </r>
  <r>
    <x v="11"/>
    <s v="Innovazione&amp;Progetti power boats"/>
    <x v="4"/>
    <x v="43"/>
    <x v="388"/>
    <n v="4"/>
    <x v="2"/>
    <x v="257"/>
    <n v="139500"/>
    <s v="Croatia (Hrvatska) "/>
    <s v=" islands"/>
    <s v="High-Priced"/>
    <x v="3"/>
    <n v="62671"/>
  </r>
  <r>
    <x v="11"/>
    <s v="Bavaria power boats"/>
    <x v="4"/>
    <x v="55"/>
    <x v="201"/>
    <n v="3.6"/>
    <x v="2"/>
    <x v="494"/>
    <n v="139500"/>
    <s v="Germany "/>
    <s v=" Norddeutschland "/>
    <s v="High-Priced"/>
    <x v="1"/>
    <n v="203469"/>
  </r>
  <r>
    <x v="11"/>
    <s v="Formula Cruisers power boats"/>
    <x v="3"/>
    <x v="37"/>
    <x v="201"/>
    <n v="3.63"/>
    <x v="2"/>
    <x v="56"/>
    <n v="152490"/>
    <s v="Switzerland "/>
    <s v=" Bielersee "/>
    <s v="High-Priced"/>
    <x v="1"/>
    <n v="316879"/>
  </r>
  <r>
    <x v="11"/>
    <s v="Rio power boats"/>
    <x v="4"/>
    <x v="23"/>
    <x v="889"/>
    <n v="4"/>
    <x v="2"/>
    <x v="271"/>
    <n v="139000"/>
    <s v="Italy "/>
    <s v=" Informationen BCM-Yachtsales"/>
    <s v="High-Priced"/>
    <x v="3"/>
    <n v="116749"/>
  </r>
  <r>
    <x v="21"/>
    <s v="Cayman power boats"/>
    <x v="4"/>
    <x v="26"/>
    <x v="1049"/>
    <n v="4.42"/>
    <x v="2"/>
    <x v="264"/>
    <n v="139000"/>
    <s v="Italy "/>
    <s v=" Marche - Umbria "/>
    <s v="High-Priced"/>
    <x v="3"/>
    <n v="116749"/>
  </r>
  <r>
    <x v="6"/>
    <s v="Albatro power boats"/>
    <x v="5"/>
    <x v="45"/>
    <x v="38"/>
    <n v="3.04"/>
    <x v="2"/>
    <x v="254"/>
    <n v="139000"/>
    <s v="Germany "/>
    <s v=" Berlin "/>
    <s v="High-Priced"/>
    <x v="1"/>
    <n v="203469"/>
  </r>
  <r>
    <x v="5"/>
    <s v="Motomar power boats"/>
    <x v="2"/>
    <x v="10"/>
    <x v="615"/>
    <n v="4.63"/>
    <x v="2"/>
    <x v="126"/>
    <n v="139000"/>
    <s v="Italy "/>
    <s v=" Adria"/>
    <s v="High-Priced"/>
    <x v="3"/>
    <n v="116749"/>
  </r>
  <r>
    <x v="11"/>
    <s v="BÃƒÂ©nÃƒÂ©teau power boats"/>
    <x v="4"/>
    <x v="47"/>
    <x v="1069"/>
    <n v="3.77"/>
    <x v="2"/>
    <x v="295"/>
    <n v="139000"/>
    <s v="Croatia (Hrvatska) "/>
    <s v=" INFO BOOTE RIEDL ZADAR"/>
    <s v="High-Priced"/>
    <x v="1"/>
    <n v="62671"/>
  </r>
  <r>
    <x v="21"/>
    <s v="BÃƒÂ©nÃƒÂ©teau power boats"/>
    <x v="4"/>
    <x v="26"/>
    <x v="458"/>
    <n v="3.99"/>
    <x v="3"/>
    <x v="133"/>
    <n v="139000"/>
    <s v="Spain "/>
    <s v=" Mallorca "/>
    <s v="High-Priced"/>
    <x v="3"/>
    <n v="60234"/>
  </r>
  <r>
    <x v="10"/>
    <s v="Valkkruiser power boats"/>
    <x v="2"/>
    <x v="9"/>
    <x v="486"/>
    <n v="4.0999999999999996"/>
    <x v="5"/>
    <x v="180"/>
    <n v="139000"/>
    <s v="Belgium "/>
    <s v=" regio Antwerpen"/>
    <s v="High-Priced"/>
    <x v="3"/>
    <n v="7904"/>
  </r>
  <r>
    <x v="11"/>
    <s v="Elan power boats"/>
    <x v="4"/>
    <x v="48"/>
    <x v="384"/>
    <n v="4"/>
    <x v="2"/>
    <x v="171"/>
    <n v="139000"/>
    <s v="Croatia (Hrvatska) "/>
    <s v=" Kvarner"/>
    <s v="High-Priced"/>
    <x v="3"/>
    <n v="62671"/>
  </r>
  <r>
    <x v="11"/>
    <s v="Sealine power boats"/>
    <x v="4"/>
    <x v="42"/>
    <x v="471"/>
    <n v="4.16"/>
    <x v="2"/>
    <x v="180"/>
    <n v="139000"/>
    <s v="Germany "/>
    <s v=" Berlin "/>
    <s v="High-Priced"/>
    <x v="3"/>
    <n v="203469"/>
  </r>
  <r>
    <x v="11"/>
    <s v="Airon Marine power boats"/>
    <x v="4"/>
    <x v="26"/>
    <x v="473"/>
    <n v="3.74"/>
    <x v="3"/>
    <x v="93"/>
    <n v="139000"/>
    <s v="France "/>
    <s v=" COGOLIN, Les Marines de Cogolin"/>
    <s v="High-Priced"/>
    <x v="3"/>
    <n v="79308"/>
  </r>
  <r>
    <x v="11"/>
    <s v="Kronborg Marine power boats"/>
    <x v="4"/>
    <x v="3"/>
    <x v="405"/>
    <n v="3.5"/>
    <x v="2"/>
    <x v="128"/>
    <n v="139000"/>
    <s v="Germany "/>
    <s v=" Flensburg "/>
    <s v="High-Priced"/>
    <x v="1"/>
    <n v="203469"/>
  </r>
  <r>
    <x v="2"/>
    <s v="Jeanneau power boats"/>
    <x v="4"/>
    <x v="45"/>
    <x v="127"/>
    <n v="3"/>
    <x v="3"/>
    <x v="405"/>
    <n v="139000"/>
    <s v="France "/>
    <s v=" Les Marines de Cogolin, France"/>
    <s v="High-Priced"/>
    <x v="1"/>
    <n v="79308"/>
  </r>
  <r>
    <x v="2"/>
    <s v="Parker power boats"/>
    <x v="3"/>
    <x v="1"/>
    <x v="234"/>
    <n v="2.8"/>
    <x v="2"/>
    <x v="1"/>
    <n v="139000"/>
    <s v="Germany "/>
    <s v=" LAMPERTHEIM"/>
    <s v="High-Priced"/>
    <x v="1"/>
    <n v="203469"/>
  </r>
  <r>
    <x v="2"/>
    <s v="Tecnorib power boats"/>
    <x v="5"/>
    <x v="0"/>
    <x v="545"/>
    <n v="3.12"/>
    <x v="2"/>
    <x v="495"/>
    <n v="138500"/>
    <s v="Switzerland "/>
    <s v=" Gottlieben "/>
    <s v="High-Priced"/>
    <x v="1"/>
    <n v="316879"/>
  </r>
  <r>
    <x v="11"/>
    <s v="BÃƒÂ©nÃƒÂ©teau power boats"/>
    <x v="4"/>
    <x v="47"/>
    <x v="1070"/>
    <n v="3.77"/>
    <x v="2"/>
    <x v="89"/>
    <n v="138000"/>
    <s v="Croatia (Hrvatska) "/>
    <s v=" Info amadeus-yachting"/>
    <s v="High-Priced"/>
    <x v="1"/>
    <n v="62671"/>
  </r>
  <r>
    <x v="8"/>
    <s v="Chris Craft power boats"/>
    <x v="3"/>
    <x v="27"/>
    <x v="488"/>
    <n v="2.59"/>
    <x v="3"/>
    <x v="201"/>
    <n v="138000"/>
    <s v="France "/>
    <s v=" LA ROCHELLE, LA ROCHELLE"/>
    <s v="High-Priced"/>
    <x v="1"/>
    <n v="79308"/>
  </r>
  <r>
    <x v="21"/>
    <s v="Ferretti power boats"/>
    <x v="4"/>
    <x v="18"/>
    <x v="486"/>
    <n v="4.26"/>
    <x v="2"/>
    <x v="200"/>
    <n v="138000"/>
    <s v="Portugal "/>
    <s v=" Lisbon"/>
    <s v="High-Priced"/>
    <x v="3"/>
    <n v="13337"/>
  </r>
  <r>
    <x v="19"/>
    <s v="BÃƒÂ©nÃƒÂ©teau power boats"/>
    <x v="4"/>
    <x v="48"/>
    <x v="403"/>
    <n v="3.39"/>
    <x v="3"/>
    <x v="4"/>
    <n v="138000"/>
    <s v="France "/>
    <s v=" Deauville, France"/>
    <s v="High-Priced"/>
    <x v="1"/>
    <n v="79308"/>
  </r>
  <r>
    <x v="19"/>
    <s v="Mochi Craft power boats"/>
    <x v="4"/>
    <x v="7"/>
    <x v="388"/>
    <n v="3.33"/>
    <x v="2"/>
    <x v="427"/>
    <n v="138000"/>
    <s v="Italy "/>
    <s v=" Puglia"/>
    <s v="High-Priced"/>
    <x v="3"/>
    <n v="116749"/>
  </r>
  <r>
    <x v="21"/>
    <s v="Jeanneau power boats"/>
    <x v="4"/>
    <x v="41"/>
    <x v="431"/>
    <n v="3.15"/>
    <x v="3"/>
    <x v="174"/>
    <n v="138000"/>
    <s v="France "/>
    <s v=" Menton, France"/>
    <s v="High-Priced"/>
    <x v="1"/>
    <n v="79308"/>
  </r>
  <r>
    <x v="19"/>
    <s v="Princess power boats"/>
    <x v="4"/>
    <x v="30"/>
    <x v="1071"/>
    <n v="4.45"/>
    <x v="3"/>
    <x v="99"/>
    <n v="125750"/>
    <s v="United Kingdom "/>
    <s v=" Walton on the Naze, Walton on the Naze"/>
    <s v="High-Priced"/>
    <x v="3"/>
    <n v="12005"/>
  </r>
  <r>
    <x v="11"/>
    <s v="Jeanneau power boats"/>
    <x v="4"/>
    <x v="28"/>
    <x v="235"/>
    <n v="3.73"/>
    <x v="2"/>
    <x v="449"/>
    <n v="151980"/>
    <s v="Switzerland "/>
    <s v=" Lake of Zurich "/>
    <s v="High-Priced"/>
    <x v="1"/>
    <n v="316879"/>
  </r>
  <r>
    <x v="11"/>
    <s v="Sunseeker power boats"/>
    <x v="4"/>
    <x v="26"/>
    <x v="468"/>
    <n v="2.17"/>
    <x v="2"/>
    <x v="200"/>
    <n v="124995"/>
    <s v="United Kingdom "/>
    <s v=" Poole"/>
    <s v="High-Priced"/>
    <x v="1"/>
    <n v="12005"/>
  </r>
  <r>
    <x v="11"/>
    <s v="Sunseeker power boats"/>
    <x v="4"/>
    <x v="24"/>
    <x v="1072"/>
    <n v="4.54"/>
    <x v="3"/>
    <x v="180"/>
    <n v="124950"/>
    <s v="United Kingdom "/>
    <s v=" Belfast, Belfast"/>
    <s v="High-Priced"/>
    <x v="3"/>
    <n v="12005"/>
  </r>
  <r>
    <x v="21"/>
    <s v="ManÃƒÂ² power boats"/>
    <x v="4"/>
    <x v="17"/>
    <x v="47"/>
    <n v="3.8"/>
    <x v="2"/>
    <x v="168"/>
    <n v="137000"/>
    <s v="Italy "/>
    <s v=" Mittelitalien"/>
    <s v="High-Priced"/>
    <x v="1"/>
    <n v="116749"/>
  </r>
  <r>
    <x v="11"/>
    <s v="Linssen power boats"/>
    <x v="4"/>
    <x v="23"/>
    <x v="165"/>
    <n v="3.2"/>
    <x v="5"/>
    <x v="333"/>
    <n v="137000"/>
    <s v="Switzerland "/>
    <s v=" Lake Geneva "/>
    <s v="High-Priced"/>
    <x v="1"/>
    <n v="316879"/>
  </r>
  <r>
    <x v="21"/>
    <s v="Prestige Yachts power boats"/>
    <x v="4"/>
    <x v="47"/>
    <x v="356"/>
    <n v="3.89"/>
    <x v="3"/>
    <x v="153"/>
    <n v="137000"/>
    <s v="France "/>
    <s v=" CANET EN ROUSSILLON, CANET EN ROUSSILLON"/>
    <s v="High-Priced"/>
    <x v="1"/>
    <n v="79308"/>
  </r>
  <r>
    <x v="2"/>
    <s v="Scarab power boats"/>
    <x v="7"/>
    <x v="0"/>
    <x v="286"/>
    <n v="2.54"/>
    <x v="2"/>
    <x v="307"/>
    <n v="136900"/>
    <s v="Germany "/>
    <s v=" Schwebheim / Schweinfurt"/>
    <s v="High-Priced"/>
    <x v="2"/>
    <n v="203469"/>
  </r>
  <r>
    <x v="2"/>
    <s v="Sea Ray power boats"/>
    <x v="5"/>
    <x v="0"/>
    <x v="437"/>
    <n v="2.59"/>
    <x v="2"/>
    <x v="96"/>
    <n v="136560"/>
    <s v="Germany "/>
    <s v=" Baden-WÃƒÂ¼rttemberg "/>
    <s v="High-Priced"/>
    <x v="2"/>
    <n v="203469"/>
  </r>
  <r>
    <x v="5"/>
    <s v="Regal power boats"/>
    <x v="5"/>
    <x v="61"/>
    <x v="57"/>
    <n v="2.6"/>
    <x v="2"/>
    <x v="315"/>
    <n v="150210.29999999999"/>
    <s v="Switzerland "/>
    <s v=" Lake of Zurich "/>
    <s v="High-Priced"/>
    <x v="2"/>
    <n v="316879"/>
  </r>
  <r>
    <x v="11"/>
    <s v="Monterey power boats"/>
    <x v="5"/>
    <x v="45"/>
    <x v="42"/>
    <n v="2.5"/>
    <x v="2"/>
    <x v="37"/>
    <n v="148818"/>
    <s v="Switzerland "/>
    <s v=" Bielersee "/>
    <s v="High-Priced"/>
    <x v="1"/>
    <n v="316879"/>
  </r>
  <r>
    <x v="8"/>
    <s v="Regal power boats"/>
    <x v="5"/>
    <x v="61"/>
    <x v="6"/>
    <n v="2.5"/>
    <x v="2"/>
    <x v="427"/>
    <n v="135247"/>
    <s v="Germany "/>
    <s v=" Lake Constance "/>
    <s v="High-Priced"/>
    <x v="1"/>
    <n v="203469"/>
  </r>
  <r>
    <x v="11"/>
    <s v="Sealine power boats"/>
    <x v="4"/>
    <x v="23"/>
    <x v="257"/>
    <n v="3"/>
    <x v="2"/>
    <x v="206"/>
    <n v="135000"/>
    <s v="Croatia (Hrvatska) "/>
    <s v=" Kvarner"/>
    <s v="High-Priced"/>
    <x v="1"/>
    <n v="62671"/>
  </r>
  <r>
    <x v="10"/>
    <s v="Suncoast power boats"/>
    <x v="2"/>
    <x v="4"/>
    <x v="279"/>
    <n v="4.3499999999999996"/>
    <x v="5"/>
    <x v="24"/>
    <n v="135000"/>
    <s v="Netherlands "/>
    <s v=" Workum."/>
    <s v="High-Priced"/>
    <x v="3"/>
    <n v="50666"/>
  </r>
  <r>
    <x v="2"/>
    <s v="Atlantis power boats"/>
    <x v="4"/>
    <x v="23"/>
    <x v="252"/>
    <n v="3.85"/>
    <x v="2"/>
    <x v="113"/>
    <n v="135000"/>
    <s v="Portugal "/>
    <s v=" Lisbon"/>
    <s v="High-Priced"/>
    <x v="1"/>
    <n v="13337"/>
  </r>
  <r>
    <x v="10"/>
    <s v="Euroship power boats"/>
    <x v="15"/>
    <x v="28"/>
    <x v="434"/>
    <n v="3.9"/>
    <x v="5"/>
    <x v="24"/>
    <n v="135000"/>
    <s v="Netherlands "/>
    <s v=" onbekend"/>
    <s v="High-Priced"/>
    <x v="3"/>
    <n v="50666"/>
  </r>
  <r>
    <x v="22"/>
    <s v="Pursuit power boats"/>
    <x v="4"/>
    <x v="3"/>
    <x v="1073"/>
    <n v="3.18"/>
    <x v="2"/>
    <x v="350"/>
    <n v="135000"/>
    <s v="Italy "/>
    <s v=" Liguria "/>
    <s v="High-Priced"/>
    <x v="1"/>
    <n v="116749"/>
  </r>
  <r>
    <x v="26"/>
    <s v="Motomar power boats"/>
    <x v="4"/>
    <x v="11"/>
    <x v="558"/>
    <n v="4.28"/>
    <x v="6"/>
    <x v="307"/>
    <n v="135000"/>
    <s v="Italy "/>
    <s v=" Toscana "/>
    <s v="High-Priced"/>
    <x v="3"/>
    <n v="116749"/>
  </r>
  <r>
    <x v="0"/>
    <s v="Boston Whaler power boats"/>
    <x v="3"/>
    <x v="1"/>
    <x v="30"/>
    <n v="2.44"/>
    <x v="2"/>
    <x v="48"/>
    <n v="135000"/>
    <s v="Spain "/>
    <s v=" Baleares "/>
    <s v="High-Priced"/>
    <x v="2"/>
    <n v="60234"/>
  </r>
  <r>
    <x v="2"/>
    <s v="AXOPAR power boats"/>
    <x v="5"/>
    <x v="0"/>
    <x v="180"/>
    <n v="2.95"/>
    <x v="2"/>
    <x v="42"/>
    <n v="135000"/>
    <s v="Switzerland "/>
    <s v=" Lago Maggiore "/>
    <s v="High-Priced"/>
    <x v="1"/>
    <n v="316879"/>
  </r>
  <r>
    <x v="19"/>
    <s v="Rodman power boats"/>
    <x v="4"/>
    <x v="23"/>
    <x v="1074"/>
    <n v="3.81"/>
    <x v="3"/>
    <x v="130"/>
    <n v="135000"/>
    <s v="France "/>
    <s v=" Le Havre, France"/>
    <s v="High-Priced"/>
    <x v="1"/>
    <n v="79308"/>
  </r>
  <r>
    <x v="19"/>
    <s v="Galeon power boats"/>
    <x v="4"/>
    <x v="52"/>
    <x v="441"/>
    <n v="3.42"/>
    <x v="2"/>
    <x v="48"/>
    <n v="135000"/>
    <s v="Italy "/>
    <s v=" INFO DD-YACHTING"/>
    <s v="High-Priced"/>
    <x v="1"/>
    <n v="116749"/>
  </r>
  <r>
    <x v="0"/>
    <s v="Nimbus power boats"/>
    <x v="7"/>
    <x v="0"/>
    <x v="115"/>
    <n v="2.6"/>
    <x v="2"/>
    <x v="324"/>
    <n v="135000"/>
    <s v="Sweden "/>
    <s v=" In Produktion "/>
    <s v="High-Priced"/>
    <x v="1"/>
    <n v="2644"/>
  </r>
  <r>
    <x v="21"/>
    <s v="BÃƒÂ©nÃƒÂ©teau power boats"/>
    <x v="4"/>
    <x v="47"/>
    <x v="409"/>
    <n v="3.77"/>
    <x v="3"/>
    <x v="180"/>
    <n v="135000"/>
    <s v="France "/>
    <s v=" PORNICHET, France"/>
    <s v="High-Priced"/>
    <x v="1"/>
    <n v="79308"/>
  </r>
  <r>
    <x v="4"/>
    <s v="BÃƒÂ©nÃƒÂ©teau power boats"/>
    <x v="5"/>
    <x v="0"/>
    <x v="431"/>
    <n v="2.99"/>
    <x v="3"/>
    <x v="307"/>
    <n v="135000"/>
    <s v="France "/>
    <s v=" ARZON, France"/>
    <s v="High-Priced"/>
    <x v="1"/>
    <n v="79308"/>
  </r>
  <r>
    <x v="22"/>
    <s v="Innovazioni e Progetti power boats"/>
    <x v="4"/>
    <x v="37"/>
    <x v="624"/>
    <n v="3.8"/>
    <x v="2"/>
    <x v="372"/>
    <n v="135000"/>
    <s v="Italy "/>
    <s v=" Marche - Umbria "/>
    <s v="High-Priced"/>
    <x v="3"/>
    <n v="116749"/>
  </r>
  <r>
    <x v="11"/>
    <s v="Tiara power boats"/>
    <x v="4"/>
    <x v="7"/>
    <x v="1066"/>
    <n v="4.47"/>
    <x v="2"/>
    <x v="297"/>
    <n v="135000"/>
    <s v="Italy "/>
    <s v=" Sardegna "/>
    <s v="High-Priced"/>
    <x v="3"/>
    <n v="116749"/>
  </r>
  <r>
    <x v="21"/>
    <s v="Primatist power boats"/>
    <x v="4"/>
    <x v="52"/>
    <x v="1075"/>
    <n v="4.0599999999999996"/>
    <x v="2"/>
    <x v="335"/>
    <n v="135000"/>
    <s v="Portugal "/>
    <s v=" Lisbon "/>
    <s v="High-Priced"/>
    <x v="3"/>
    <n v="13337"/>
  </r>
  <r>
    <x v="44"/>
    <s v="Princess power boats"/>
    <x v="4"/>
    <x v="24"/>
    <x v="1047"/>
    <n v="3.33"/>
    <x v="4"/>
    <x v="387"/>
    <n v="135000"/>
    <s v="France "/>
    <s v=" La Corse "/>
    <s v="High-Priced"/>
    <x v="1"/>
    <n v="79308"/>
  </r>
  <r>
    <x v="19"/>
    <s v="Intermare power boats"/>
    <x v="2"/>
    <x v="47"/>
    <x v="1076"/>
    <n v="3.65"/>
    <x v="2"/>
    <x v="274"/>
    <n v="135000"/>
    <s v="Italy "/>
    <s v=" Toscana "/>
    <s v="High-Priced"/>
    <x v="1"/>
    <n v="116749"/>
  </r>
  <r>
    <x v="2"/>
    <s v="Crownline power boats"/>
    <x v="3"/>
    <x v="48"/>
    <x v="1043"/>
    <n v="2.95"/>
    <x v="2"/>
    <x v="17"/>
    <n v="135000"/>
    <s v="Germany "/>
    <s v=" Berlin "/>
    <s v="High-Priced"/>
    <x v="1"/>
    <n v="203469"/>
  </r>
  <r>
    <x v="11"/>
    <s v="Gobbi power boats"/>
    <x v="4"/>
    <x v="26"/>
    <x v="1028"/>
    <n v="4.07"/>
    <x v="2"/>
    <x v="203"/>
    <n v="135000"/>
    <s v="Italy "/>
    <s v=" Friuli-Venezia Giulia"/>
    <s v="High-Priced"/>
    <x v="3"/>
    <n v="116749"/>
  </r>
  <r>
    <x v="51"/>
    <s v="Sea Ray power boats"/>
    <x v="3"/>
    <x v="47"/>
    <x v="339"/>
    <n v="3.5"/>
    <x v="2"/>
    <x v="30"/>
    <n v="135000"/>
    <s v="Germany "/>
    <s v=" Hamburg "/>
    <s v="High-Priced"/>
    <x v="1"/>
    <n v="203469"/>
  </r>
  <r>
    <x v="5"/>
    <s v="Sea Ray power boats"/>
    <x v="7"/>
    <x v="61"/>
    <x v="1077"/>
    <n v="2.5499999999999998"/>
    <x v="2"/>
    <x v="181"/>
    <n v="134900"/>
    <s v="Germany "/>
    <s v=" Boote Pfister GmbH Schwebheim / Schweinfurt"/>
    <s v="High-Priced"/>
    <x v="1"/>
    <n v="203469"/>
  </r>
  <r>
    <x v="48"/>
    <s v="Baltic power boats"/>
    <x v="0"/>
    <x v="0"/>
    <x v="263"/>
    <n v="5"/>
    <x v="1"/>
    <x v="314"/>
    <n v="134500"/>
    <s v="Netherlands "/>
    <s v=" Nieuwbouw"/>
    <s v="High-Priced"/>
    <x v="1"/>
    <n v="50666"/>
  </r>
  <r>
    <x v="2"/>
    <s v="BÃƒÂ©nÃƒÂ©teau power boats"/>
    <x v="0"/>
    <x v="0"/>
    <x v="293"/>
    <n v="3.32"/>
    <x v="2"/>
    <x v="120"/>
    <n v="134438"/>
    <s v="France "/>
    <s v=" France"/>
    <s v="High-Priced"/>
    <x v="1"/>
    <n v="79308"/>
  </r>
  <r>
    <x v="2"/>
    <s v="Ocean Master (US) power boats"/>
    <x v="3"/>
    <x v="57"/>
    <x v="81"/>
    <n v="2.5499999999999998"/>
    <x v="2"/>
    <x v="104"/>
    <n v="147900"/>
    <s v="Switzerland "/>
    <s v=" Luganersee "/>
    <s v="High-Priced"/>
    <x v="1"/>
    <n v="316879"/>
  </r>
  <r>
    <x v="4"/>
    <s v="Bavaria power boats"/>
    <x v="5"/>
    <x v="1"/>
    <x v="1078"/>
    <n v="2.99"/>
    <x v="2"/>
    <x v="496"/>
    <n v="147900"/>
    <s v="Switzerland "/>
    <s v=" Neuenburgersee "/>
    <s v="High-Priced"/>
    <x v="1"/>
    <n v="316879"/>
  </r>
  <r>
    <x v="69"/>
    <s v="Atlantic Motor Yachts power boats"/>
    <x v="4"/>
    <x v="4"/>
    <x v="532"/>
    <n v="4.03"/>
    <x v="4"/>
    <x v="497"/>
    <n v="145860"/>
    <s v="Switzerland "/>
    <s v=" Lake Geneva "/>
    <s v="High-Priced"/>
    <x v="1"/>
    <n v="316879"/>
  </r>
  <r>
    <x v="2"/>
    <s v="Cranchi power boats"/>
    <x v="5"/>
    <x v="0"/>
    <x v="415"/>
    <n v="2.4900000000000002"/>
    <x v="2"/>
    <x v="121"/>
    <n v="132000"/>
    <s v="Switzerland "/>
    <s v=" Lago Maggiore "/>
    <s v="High-Priced"/>
    <x v="1"/>
    <n v="316879"/>
  </r>
  <r>
    <x v="5"/>
    <s v="Quicksilver (Brunswick Marine) power boats"/>
    <x v="7"/>
    <x v="0"/>
    <x v="332"/>
    <n v="2.89"/>
    <x v="2"/>
    <x v="336"/>
    <n v="132000"/>
    <s v="Germany "/>
    <s v=" Niedersachsen "/>
    <s v="High-Priced"/>
    <x v="1"/>
    <n v="203469"/>
  </r>
  <r>
    <x v="11"/>
    <s v="Sunseeker power boats"/>
    <x v="4"/>
    <x v="24"/>
    <x v="1079"/>
    <n v="5.55"/>
    <x v="2"/>
    <x v="9"/>
    <n v="119950"/>
    <s v="United Kingdom "/>
    <s v=" Belfast"/>
    <s v="High-Priced"/>
    <x v="3"/>
    <n v="12005"/>
  </r>
  <r>
    <x v="3"/>
    <s v="Frauscher power boats"/>
    <x v="3"/>
    <x v="17"/>
    <x v="1080"/>
    <n v="2.25"/>
    <x v="2"/>
    <x v="48"/>
    <n v="131000"/>
    <s v="Italy "/>
    <s v=" Lago Di Garda Gardasee Italia"/>
    <s v="High-Priced"/>
    <x v="2"/>
    <n v="116749"/>
  </r>
  <r>
    <x v="0"/>
    <s v="Jeanneau power boats"/>
    <x v="5"/>
    <x v="0"/>
    <x v="94"/>
    <n v="2.98"/>
    <x v="2"/>
    <x v="254"/>
    <n v="131000"/>
    <s v="Germany "/>
    <s v=" BÃƒÂ¶nningstedt"/>
    <s v="High-Priced"/>
    <x v="1"/>
    <n v="203469"/>
  </r>
  <r>
    <x v="11"/>
    <s v="Sealine power boats"/>
    <x v="4"/>
    <x v="20"/>
    <x v="1010"/>
    <n v="4.0599999999999996"/>
    <x v="3"/>
    <x v="201"/>
    <n v="119000"/>
    <s v="United Kingdom "/>
    <s v=" Alexandria, Alexandria"/>
    <s v="High-Priced"/>
    <x v="3"/>
    <n v="12005"/>
  </r>
  <r>
    <x v="11"/>
    <s v="Fairline power boats"/>
    <x v="4"/>
    <x v="42"/>
    <x v="294"/>
    <n v="3.81"/>
    <x v="2"/>
    <x v="28"/>
    <n v="119000"/>
    <s v="France "/>
    <s v=" Port Grimaud"/>
    <s v="High-Priced"/>
    <x v="3"/>
    <n v="79308"/>
  </r>
  <r>
    <x v="4"/>
    <s v="Sessa power boats"/>
    <x v="4"/>
    <x v="44"/>
    <x v="155"/>
    <n v="3.53"/>
    <x v="2"/>
    <x v="217"/>
    <n v="142800"/>
    <s v="Switzerland "/>
    <s v=" Neuenburgersee "/>
    <s v="High-Priced"/>
    <x v="1"/>
    <n v="316879"/>
  </r>
  <r>
    <x v="11"/>
    <s v="Monterey power boats"/>
    <x v="5"/>
    <x v="45"/>
    <x v="71"/>
    <n v="2.8"/>
    <x v="2"/>
    <x v="193"/>
    <n v="142698"/>
    <s v="Switzerland "/>
    <s v=" Bielersee "/>
    <s v="High-Priced"/>
    <x v="1"/>
    <n v="316879"/>
  </r>
  <r>
    <x v="19"/>
    <s v="Uniesse power boats"/>
    <x v="4"/>
    <x v="4"/>
    <x v="388"/>
    <n v="4.5999999999999996"/>
    <x v="2"/>
    <x v="345"/>
    <n v="130000"/>
    <s v="Italy "/>
    <s v=" Liguria "/>
    <s v="High-Priced"/>
    <x v="3"/>
    <n v="116749"/>
  </r>
  <r>
    <x v="11"/>
    <s v="Pershing power boats"/>
    <x v="4"/>
    <x v="26"/>
    <x v="47"/>
    <n v="3.25"/>
    <x v="2"/>
    <x v="272"/>
    <n v="130000"/>
    <s v="Italy "/>
    <s v=" Mar Tirreno"/>
    <s v="High-Priced"/>
    <x v="1"/>
    <n v="116749"/>
  </r>
  <r>
    <x v="11"/>
    <s v="Sunseeker power boats"/>
    <x v="2"/>
    <x v="46"/>
    <x v="190"/>
    <n v="3.11"/>
    <x v="2"/>
    <x v="101"/>
    <n v="130000"/>
    <s v="Croatia (Hrvatska) "/>
    <s v=" onbekend"/>
    <s v="High-Priced"/>
    <x v="1"/>
    <n v="62671"/>
  </r>
  <r>
    <x v="19"/>
    <s v="BÃƒÂ©nÃƒÂ©teau power boats"/>
    <x v="4"/>
    <x v="23"/>
    <x v="451"/>
    <n v="3.99"/>
    <x v="2"/>
    <x v="342"/>
    <n v="130000"/>
    <s v="Italy "/>
    <s v=" Lazio "/>
    <s v="High-Priced"/>
    <x v="1"/>
    <n v="116749"/>
  </r>
  <r>
    <x v="19"/>
    <s v="Bertram Yacht power boats"/>
    <x v="4"/>
    <x v="16"/>
    <x v="294"/>
    <n v="4.55"/>
    <x v="2"/>
    <x v="70"/>
    <n v="130000"/>
    <s v="Italy "/>
    <s v=" Sardegna "/>
    <s v="High-Priced"/>
    <x v="3"/>
    <n v="116749"/>
  </r>
  <r>
    <x v="21"/>
    <s v="Grandezza power boats"/>
    <x v="4"/>
    <x v="27"/>
    <x v="234"/>
    <n v="2.85"/>
    <x v="3"/>
    <x v="137"/>
    <n v="130000"/>
    <s v="France "/>
    <s v=" PORT HALIGUEN, QUIBERON"/>
    <s v="High-Priced"/>
    <x v="1"/>
    <n v="79308"/>
  </r>
  <r>
    <x v="19"/>
    <s v="Rodman power boats"/>
    <x v="4"/>
    <x v="43"/>
    <x v="384"/>
    <n v="4.2"/>
    <x v="3"/>
    <x v="436"/>
    <n v="130000"/>
    <s v="Spain "/>
    <s v=" Santander, Espagne"/>
    <s v="High-Priced"/>
    <x v="3"/>
    <n v="60234"/>
  </r>
  <r>
    <x v="11"/>
    <s v="Cayman power boats"/>
    <x v="4"/>
    <x v="26"/>
    <x v="596"/>
    <n v="4.25"/>
    <x v="2"/>
    <x v="237"/>
    <n v="130000"/>
    <s v="Italy "/>
    <s v=" Campania "/>
    <s v="High-Priced"/>
    <x v="3"/>
    <n v="116749"/>
  </r>
  <r>
    <x v="19"/>
    <s v="Mochi Craft power boats"/>
    <x v="4"/>
    <x v="24"/>
    <x v="528"/>
    <n v="4.5599999999999996"/>
    <x v="2"/>
    <x v="126"/>
    <n v="129999"/>
    <s v="Italy "/>
    <s v=" Salerno"/>
    <s v="High-Priced"/>
    <x v="3"/>
    <n v="116749"/>
  </r>
  <r>
    <x v="4"/>
    <s v="BÃƒÂ©nÃƒÂ©teau power boats"/>
    <x v="5"/>
    <x v="0"/>
    <x v="159"/>
    <n v="2.95"/>
    <x v="3"/>
    <x v="237"/>
    <n v="129999"/>
    <s v="Spain "/>
    <s v=" Hospitalet del Infante, Espagne"/>
    <s v="High-Priced"/>
    <x v="1"/>
    <n v="60234"/>
  </r>
  <r>
    <x v="11"/>
    <s v="Linssen power boats"/>
    <x v="4"/>
    <x v="20"/>
    <x v="341"/>
    <n v="3.45"/>
    <x v="5"/>
    <x v="315"/>
    <n v="129900"/>
    <s v="Germany "/>
    <s v=" Brandenburg "/>
    <s v="High-Priced"/>
    <x v="1"/>
    <n v="203469"/>
  </r>
  <r>
    <x v="11"/>
    <s v="Sessa power boats"/>
    <x v="4"/>
    <x v="37"/>
    <x v="47"/>
    <n v="3.8"/>
    <x v="2"/>
    <x v="128"/>
    <n v="129750"/>
    <s v="Netherlands "/>
    <s v=" onbekend"/>
    <s v="High-Priced"/>
    <x v="1"/>
    <n v="50666"/>
  </r>
  <r>
    <x v="8"/>
    <s v="Sea Ray power boats"/>
    <x v="5"/>
    <x v="1"/>
    <x v="437"/>
    <n v="2.59"/>
    <x v="2"/>
    <x v="73"/>
    <n v="129730"/>
    <s v="Germany "/>
    <s v=" Bayern "/>
    <s v="High-Priced"/>
    <x v="2"/>
    <n v="203469"/>
  </r>
  <r>
    <x v="19"/>
    <s v="Broom power boats"/>
    <x v="2"/>
    <x v="35"/>
    <x v="419"/>
    <n v="4"/>
    <x v="2"/>
    <x v="160"/>
    <n v="125450"/>
    <s v="Germany "/>
    <s v=" Nordtyskland"/>
    <s v="High-Priced"/>
    <x v="3"/>
    <n v="203469"/>
  </r>
  <r>
    <x v="19"/>
    <s v="Neptunus power boats"/>
    <x v="2"/>
    <x v="30"/>
    <x v="404"/>
    <n v="4.0999999999999996"/>
    <x v="2"/>
    <x v="133"/>
    <n v="125450"/>
    <s v="Denmark "/>
    <s v=" Nordtyskland"/>
    <s v="High-Priced"/>
    <x v="3"/>
    <n v="10235"/>
  </r>
  <r>
    <x v="4"/>
    <s v="Sarins power boats"/>
    <x v="4"/>
    <x v="48"/>
    <x v="138"/>
    <n v="2.7"/>
    <x v="2"/>
    <x v="160"/>
    <n v="129500"/>
    <s v="Germany "/>
    <s v=" Nordsee "/>
    <s v="High-Priced"/>
    <x v="2"/>
    <n v="203469"/>
  </r>
  <r>
    <x v="10"/>
    <s v="Hellingskip power boats"/>
    <x v="2"/>
    <x v="42"/>
    <x v="257"/>
    <n v="3.85"/>
    <x v="5"/>
    <x v="221"/>
    <n v="129500"/>
    <s v="Netherlands "/>
    <s v=" In verkoophaven"/>
    <s v="High-Priced"/>
    <x v="1"/>
    <n v="50666"/>
  </r>
  <r>
    <x v="21"/>
    <s v="ManÃƒÂ² power boats"/>
    <x v="4"/>
    <x v="47"/>
    <x v="201"/>
    <n v="3.95"/>
    <x v="2"/>
    <x v="156"/>
    <n v="129500"/>
    <s v="Austria "/>
    <s v=" Donau "/>
    <s v="High-Priced"/>
    <x v="1"/>
    <n v="12666"/>
  </r>
  <r>
    <x v="23"/>
    <s v="Rapsody power boats"/>
    <x v="2"/>
    <x v="23"/>
    <x v="1058"/>
    <n v="2.95"/>
    <x v="2"/>
    <x v="32"/>
    <n v="129500"/>
    <s v="Netherlands "/>
    <s v=" In verkoophaven"/>
    <s v="High-Priced"/>
    <x v="1"/>
    <n v="50666"/>
  </r>
  <r>
    <x v="22"/>
    <s v="Sunseeker power boats"/>
    <x v="4"/>
    <x v="23"/>
    <x v="500"/>
    <n v="2.2799999999999998"/>
    <x v="8"/>
    <x v="133"/>
    <n v="129000"/>
    <s v="Spain "/>
    <s v=" Costa Brava "/>
    <s v="High-Priced"/>
    <x v="1"/>
    <n v="60234"/>
  </r>
  <r>
    <x v="11"/>
    <s v="ManÃƒÂ² power boats"/>
    <x v="4"/>
    <x v="44"/>
    <x v="257"/>
    <n v="3.94"/>
    <x v="2"/>
    <x v="375"/>
    <n v="129000"/>
    <s v="Italy "/>
    <s v=" Friuli-Venezia Giulia"/>
    <s v="High-Priced"/>
    <x v="1"/>
    <n v="116749"/>
  </r>
  <r>
    <x v="22"/>
    <s v="Sunseeker power boats"/>
    <x v="4"/>
    <x v="23"/>
    <x v="468"/>
    <n v="2.34"/>
    <x v="2"/>
    <x v="182"/>
    <n v="129000"/>
    <s v="Spain "/>
    <s v=" Santa Margarita"/>
    <s v="High-Priced"/>
    <x v="1"/>
    <n v="60234"/>
  </r>
  <r>
    <x v="10"/>
    <s v="Gruno power boats"/>
    <x v="2"/>
    <x v="20"/>
    <x v="257"/>
    <n v="3.9"/>
    <x v="5"/>
    <x v="4"/>
    <n v="129000"/>
    <s v="Netherlands "/>
    <s v=" In verkoophaven"/>
    <s v="High-Priced"/>
    <x v="1"/>
    <n v="50666"/>
  </r>
  <r>
    <x v="11"/>
    <s v="President power boats"/>
    <x v="2"/>
    <x v="16"/>
    <x v="705"/>
    <n v="4.2"/>
    <x v="2"/>
    <x v="48"/>
    <n v="129000"/>
    <s v="Spain "/>
    <s v=" ALMERIA (ES)"/>
    <s v="High-Priced"/>
    <x v="3"/>
    <n v="60234"/>
  </r>
  <r>
    <x v="11"/>
    <s v="Windy power boats"/>
    <x v="3"/>
    <x v="45"/>
    <x v="241"/>
    <n v="2.46"/>
    <x v="2"/>
    <x v="89"/>
    <n v="129000"/>
    <s v="Germany "/>
    <s v=" Braunschweig"/>
    <s v="High-Priced"/>
    <x v="2"/>
    <n v="203469"/>
  </r>
  <r>
    <x v="48"/>
    <s v="Best power boats"/>
    <x v="3"/>
    <x v="1"/>
    <x v="47"/>
    <n v="4.3499999999999996"/>
    <x v="4"/>
    <x v="468"/>
    <n v="129000"/>
    <s v="Germany "/>
    <s v=" Brandenburg"/>
    <s v="High-Priced"/>
    <x v="1"/>
    <n v="203469"/>
  </r>
  <r>
    <x v="2"/>
    <s v="Kaiser Bootsmanufaktur power boats"/>
    <x v="1"/>
    <x v="45"/>
    <x v="133"/>
    <n v="2.4"/>
    <x v="6"/>
    <x v="393"/>
    <n v="129000"/>
    <s v="Austria "/>
    <s v=" WÃƒÂ¶rthersee "/>
    <s v="High-Priced"/>
    <x v="2"/>
    <n v="12666"/>
  </r>
  <r>
    <x v="11"/>
    <s v="Cranchi power boats"/>
    <x v="0"/>
    <x v="1"/>
    <x v="76"/>
    <n v="2.98"/>
    <x v="2"/>
    <x v="265"/>
    <n v="128974"/>
    <s v="Netherlands "/>
    <s v=" onbekend"/>
    <s v="High-Priced"/>
    <x v="1"/>
    <n v="50666"/>
  </r>
  <r>
    <x v="19"/>
    <s v="Sealine power boats"/>
    <x v="4"/>
    <x v="7"/>
    <x v="1049"/>
    <n v="4.16"/>
    <x v="3"/>
    <x v="204"/>
    <n v="117500"/>
    <s v="United Kingdom "/>
    <s v=" Ardrossan, Ardrossan"/>
    <s v="High-Priced"/>
    <x v="3"/>
    <n v="12005"/>
  </r>
  <r>
    <x v="11"/>
    <s v="Bella power boats"/>
    <x v="4"/>
    <x v="41"/>
    <x v="431"/>
    <n v="3.35"/>
    <x v="2"/>
    <x v="275"/>
    <n v="141780"/>
    <s v="Switzerland "/>
    <s v=" Lake of Zurich "/>
    <s v="High-Priced"/>
    <x v="1"/>
    <n v="316879"/>
  </r>
  <r>
    <x v="2"/>
    <s v="Viper power boats"/>
    <x v="3"/>
    <x v="17"/>
    <x v="165"/>
    <n v="3"/>
    <x v="4"/>
    <x v="309"/>
    <n v="141780"/>
    <s v="Switzerland "/>
    <s v=" Lake of Zurich "/>
    <s v="High-Priced"/>
    <x v="1"/>
    <n v="316879"/>
  </r>
  <r>
    <x v="10"/>
    <s v="Pedro power boats"/>
    <x v="4"/>
    <x v="17"/>
    <x v="204"/>
    <n v="3.5"/>
    <x v="5"/>
    <x v="146"/>
    <n v="128500"/>
    <s v="Germany "/>
    <s v=" Schleswig-Holstein "/>
    <s v="High-Priced"/>
    <x v="1"/>
    <n v="203469"/>
  </r>
  <r>
    <x v="2"/>
    <s v="Cigarette power boats"/>
    <x v="3"/>
    <x v="44"/>
    <x v="500"/>
    <n v="3.05"/>
    <x v="2"/>
    <x v="197"/>
    <n v="128000"/>
    <s v="Switzerland "/>
    <s v=" Lago Maggiore "/>
    <s v="High-Priced"/>
    <x v="1"/>
    <n v="316879"/>
  </r>
  <r>
    <x v="19"/>
    <s v="BÃƒÂ©nÃƒÂ©teau power boats"/>
    <x v="4"/>
    <x v="47"/>
    <x v="291"/>
    <n v="3.85"/>
    <x v="3"/>
    <x v="180"/>
    <n v="128000"/>
    <s v="France "/>
    <s v=" LA ROCHELLE, LA ROCHELLE"/>
    <s v="High-Priced"/>
    <x v="1"/>
    <n v="79308"/>
  </r>
  <r>
    <x v="21"/>
    <s v="Sessa power boats"/>
    <x v="4"/>
    <x v="26"/>
    <x v="572"/>
    <n v="3.85"/>
    <x v="2"/>
    <x v="109"/>
    <n v="128000"/>
    <s v="Italy "/>
    <s v=" Veneto "/>
    <s v="High-Priced"/>
    <x v="3"/>
    <n v="116749"/>
  </r>
  <r>
    <x v="11"/>
    <s v="Nimbus power boats"/>
    <x v="4"/>
    <x v="3"/>
    <x v="77"/>
    <n v="3.35"/>
    <x v="2"/>
    <x v="69"/>
    <n v="128000"/>
    <s v="Finland "/>
    <s v=" NÃƒÂ¤he Helsinki"/>
    <s v="High-Priced"/>
    <x v="1"/>
    <n v="3160"/>
  </r>
  <r>
    <x v="11"/>
    <s v="Linssen power boats"/>
    <x v="4"/>
    <x v="18"/>
    <x v="209"/>
    <n v="3.7"/>
    <x v="5"/>
    <x v="416"/>
    <n v="140760"/>
    <s v="Switzerland "/>
    <s v=" Lake Constance "/>
    <s v="High-Priced"/>
    <x v="1"/>
    <n v="316879"/>
  </r>
  <r>
    <x v="0"/>
    <s v="Nord Star power boats"/>
    <x v="3"/>
    <x v="1"/>
    <x v="141"/>
    <n v="2.7"/>
    <x v="3"/>
    <x v="306"/>
    <n v="127500"/>
    <s v="France "/>
    <s v=" ARZON (CROUESTY), France"/>
    <s v="High-Priced"/>
    <x v="2"/>
    <n v="79308"/>
  </r>
  <r>
    <x v="38"/>
    <s v="Regal power boats"/>
    <x v="5"/>
    <x v="61"/>
    <x v="57"/>
    <n v="2.5"/>
    <x v="2"/>
    <x v="385"/>
    <n v="140152.07999999999"/>
    <s v="Switzerland "/>
    <s v=" Lake of Zurich "/>
    <s v="High-Priced"/>
    <x v="2"/>
    <n v="316879"/>
  </r>
  <r>
    <x v="11"/>
    <s v="Jeanneau power boats"/>
    <x v="4"/>
    <x v="28"/>
    <x v="1081"/>
    <n v="3.42"/>
    <x v="2"/>
    <x v="180"/>
    <n v="127000"/>
    <s v="Spain "/>
    <s v=" Murcia"/>
    <s v="High-Priced"/>
    <x v="1"/>
    <n v="60234"/>
  </r>
  <r>
    <x v="2"/>
    <s v="BÃƒÂ©nÃƒÂ©teau power boats"/>
    <x v="5"/>
    <x v="1"/>
    <x v="38"/>
    <n v="2.94"/>
    <x v="3"/>
    <x v="273"/>
    <n v="127000"/>
    <s v="France "/>
    <s v=" La Seyne-sur-Mer, France"/>
    <s v="High-Priced"/>
    <x v="1"/>
    <n v="79308"/>
  </r>
  <r>
    <x v="7"/>
    <s v="BÃƒÂ©nÃƒÂ©teau power boats"/>
    <x v="3"/>
    <x v="55"/>
    <x v="77"/>
    <n v="3.2"/>
    <x v="2"/>
    <x v="289"/>
    <n v="127000"/>
    <s v="Italy "/>
    <s v=" Emilia Romagna "/>
    <s v="High-Priced"/>
    <x v="1"/>
    <n v="116749"/>
  </r>
  <r>
    <x v="48"/>
    <s v="2 emme marine power boats"/>
    <x v="3"/>
    <x v="0"/>
    <x v="478"/>
    <n v="6.31"/>
    <x v="2"/>
    <x v="158"/>
    <n v="127000"/>
    <s v="Italy "/>
    <s v=" Puglia "/>
    <s v="High-Priced"/>
    <x v="1"/>
    <n v="116749"/>
  </r>
  <r>
    <x v="11"/>
    <s v="Fairline power boats"/>
    <x v="4"/>
    <x v="43"/>
    <x v="257"/>
    <n v="4"/>
    <x v="2"/>
    <x v="213"/>
    <n v="126900"/>
    <s v="Croatia (Hrvatska) "/>
    <s v=" Dalmatia"/>
    <s v="High-Priced"/>
    <x v="1"/>
    <n v="62671"/>
  </r>
  <r>
    <x v="2"/>
    <s v="BÃƒÂ©nÃƒÂ©teau power boats"/>
    <x v="3"/>
    <x v="0"/>
    <x v="82"/>
    <n v="2.95"/>
    <x v="2"/>
    <x v="450"/>
    <n v="126900"/>
    <s v="Germany "/>
    <s v=" Havel "/>
    <s v="High-Priced"/>
    <x v="1"/>
    <n v="203469"/>
  </r>
  <r>
    <x v="0"/>
    <s v="Tecnomar power boats"/>
    <x v="4"/>
    <x v="19"/>
    <x v="933"/>
    <n v="4.45"/>
    <x v="2"/>
    <x v="341"/>
    <n v="125000"/>
    <s v="Italy "/>
    <s v=" Liguria "/>
    <s v="High-Priced"/>
    <x v="3"/>
    <n v="116749"/>
  </r>
  <r>
    <x v="19"/>
    <s v="Princess power boats"/>
    <x v="4"/>
    <x v="51"/>
    <x v="938"/>
    <n v="4.2699999999999996"/>
    <x v="2"/>
    <x v="288"/>
    <n v="125000"/>
    <s v="Portugal "/>
    <s v=" Lisbon"/>
    <s v="High-Priced"/>
    <x v="3"/>
    <n v="13337"/>
  </r>
  <r>
    <x v="11"/>
    <s v="Sea Ray power boats"/>
    <x v="4"/>
    <x v="3"/>
    <x v="555"/>
    <n v="3.64"/>
    <x v="2"/>
    <x v="168"/>
    <n v="125000"/>
    <s v="Croatia (Hrvatska) "/>
    <s v=" INFO DD-YACHTING"/>
    <s v="High-Priced"/>
    <x v="1"/>
    <n v="62671"/>
  </r>
  <r>
    <x v="5"/>
    <s v="Sea Ray power boats"/>
    <x v="0"/>
    <x v="0"/>
    <x v="437"/>
    <n v="2.54"/>
    <x v="2"/>
    <x v="217"/>
    <n v="125000"/>
    <s v="Germany "/>
    <s v=" Bayern "/>
    <s v="High-Priced"/>
    <x v="2"/>
    <n v="203469"/>
  </r>
  <r>
    <x v="19"/>
    <s v="Jeanneau power boats"/>
    <x v="4"/>
    <x v="23"/>
    <x v="257"/>
    <n v="3"/>
    <x v="2"/>
    <x v="274"/>
    <n v="125000"/>
    <s v="Croatia (Hrvatska) "/>
    <s v=" Istra"/>
    <s v="High-Priced"/>
    <x v="1"/>
    <n v="62671"/>
  </r>
  <r>
    <x v="11"/>
    <s v="Sunseeker power boats"/>
    <x v="4"/>
    <x v="9"/>
    <x v="584"/>
    <n v="3.25"/>
    <x v="2"/>
    <x v="79"/>
    <n v="125000"/>
    <s v="Spain "/>
    <s v=" Ibiza"/>
    <s v="High-Priced"/>
    <x v="3"/>
    <n v="60234"/>
  </r>
  <r>
    <x v="11"/>
    <s v="Linssen power boats"/>
    <x v="4"/>
    <x v="32"/>
    <x v="416"/>
    <n v="3.85"/>
    <x v="5"/>
    <x v="427"/>
    <n v="125000"/>
    <s v="Germany "/>
    <s v=" Neckar"/>
    <s v="High-Priced"/>
    <x v="3"/>
    <n v="203469"/>
  </r>
  <r>
    <x v="21"/>
    <s v="Jeanneau power boats"/>
    <x v="4"/>
    <x v="55"/>
    <x v="436"/>
    <n v="3.15"/>
    <x v="3"/>
    <x v="246"/>
    <n v="125000"/>
    <s v="Croatia (Hrvatska) "/>
    <s v=" SIBENIK, Croatie"/>
    <s v="High-Priced"/>
    <x v="1"/>
    <n v="62671"/>
  </r>
  <r>
    <x v="12"/>
    <s v="Rayglass power boats"/>
    <x v="3"/>
    <x v="17"/>
    <x v="1082"/>
    <n v="2.9"/>
    <x v="2"/>
    <x v="209"/>
    <n v="125000"/>
    <s v="Switzerland "/>
    <s v=" Luganersee "/>
    <s v="High-Priced"/>
    <x v="1"/>
    <n v="316879"/>
  </r>
  <r>
    <x v="19"/>
    <s v="Sealine power boats"/>
    <x v="4"/>
    <x v="37"/>
    <x v="129"/>
    <n v="3.2"/>
    <x v="2"/>
    <x v="186"/>
    <n v="125000"/>
    <s v="Germany "/>
    <s v=" Neustadt in Holstein"/>
    <s v="High-Priced"/>
    <x v="1"/>
    <n v="203469"/>
  </r>
  <r>
    <x v="11"/>
    <s v="Bavaria power boats"/>
    <x v="4"/>
    <x v="26"/>
    <x v="440"/>
    <n v="3.84"/>
    <x v="2"/>
    <x v="320"/>
    <n v="125000"/>
    <s v="Sweden "/>
    <s v=" NÃƒÂ¤he Stockholm"/>
    <s v="High-Priced"/>
    <x v="1"/>
    <n v="2644"/>
  </r>
  <r>
    <x v="11"/>
    <s v="Princess power boats"/>
    <x v="4"/>
    <x v="46"/>
    <x v="353"/>
    <n v="3.73"/>
    <x v="2"/>
    <x v="253"/>
    <n v="125000"/>
    <s v="United Kingdom "/>
    <s v=" SÃƒÂ¼d"/>
    <s v="High-Priced"/>
    <x v="3"/>
    <n v="12005"/>
  </r>
  <r>
    <x v="10"/>
    <s v="Pedro power boats"/>
    <x v="4"/>
    <x v="28"/>
    <x v="182"/>
    <n v="3.4"/>
    <x v="5"/>
    <x v="174"/>
    <n v="125000"/>
    <s v="Netherlands "/>
    <s v=" Op aanvraag - Auf Anfrage - On request"/>
    <s v="High-Priced"/>
    <x v="1"/>
    <n v="50666"/>
  </r>
  <r>
    <x v="22"/>
    <s v="Hustler power boats"/>
    <x v="13"/>
    <x v="3"/>
    <x v="503"/>
    <n v="5.49"/>
    <x v="2"/>
    <x v="18"/>
    <n v="125000"/>
    <s v="Slovenia "/>
    <s v=" Slovenia"/>
    <s v="High-Priced"/>
    <x v="1"/>
    <n v="2980"/>
  </r>
  <r>
    <x v="19"/>
    <s v="Garin power boats"/>
    <x v="4"/>
    <x v="20"/>
    <x v="388"/>
    <n v="4.3"/>
    <x v="2"/>
    <x v="182"/>
    <n v="125000"/>
    <s v="Spain "/>
    <s v=" Alicante"/>
    <s v="High-Priced"/>
    <x v="3"/>
    <n v="60234"/>
  </r>
  <r>
    <x v="70"/>
    <s v="Saga power boats"/>
    <x v="4"/>
    <x v="47"/>
    <x v="229"/>
    <n v="3.25"/>
    <x v="2"/>
    <x v="2"/>
    <n v="125000"/>
    <s v="Germany "/>
    <s v=" Konstanz"/>
    <s v="High-Priced"/>
    <x v="1"/>
    <n v="203469"/>
  </r>
  <r>
    <x v="11"/>
    <s v="Bavaria power boats"/>
    <x v="4"/>
    <x v="52"/>
    <x v="499"/>
    <n v="3.84"/>
    <x v="2"/>
    <x v="206"/>
    <n v="125000"/>
    <s v="Spain "/>
    <s v=" Mallorca "/>
    <s v="High-Priced"/>
    <x v="1"/>
    <n v="60234"/>
  </r>
  <r>
    <x v="5"/>
    <s v="VBoats power boats"/>
    <x v="5"/>
    <x v="0"/>
    <x v="1015"/>
    <n v="2.99"/>
    <x v="1"/>
    <x v="373"/>
    <n v="137322.6"/>
    <s v="Switzerland "/>
    <s v=" Bouveret"/>
    <s v="High-Priced"/>
    <x v="1"/>
    <n v="316879"/>
  </r>
  <r>
    <x v="21"/>
    <s v="Aquador power boats"/>
    <x v="5"/>
    <x v="0"/>
    <x v="247"/>
    <n v="2.56"/>
    <x v="2"/>
    <x v="252"/>
    <n v="137190"/>
    <s v="Switzerland "/>
    <s v=" Lake Constance "/>
    <s v="High-Priced"/>
    <x v="2"/>
    <n v="316879"/>
  </r>
  <r>
    <x v="19"/>
    <s v="Forbina power boats"/>
    <x v="4"/>
    <x v="46"/>
    <x v="77"/>
    <n v="3.45"/>
    <x v="2"/>
    <x v="498"/>
    <n v="137190"/>
    <s v="Switzerland "/>
    <s v=" Lake Constance "/>
    <s v="High-Priced"/>
    <x v="1"/>
    <n v="316879"/>
  </r>
  <r>
    <x v="21"/>
    <s v="Aquador power boats"/>
    <x v="5"/>
    <x v="1"/>
    <x v="1083"/>
    <n v="2.56"/>
    <x v="2"/>
    <x v="71"/>
    <n v="137149.20000000001"/>
    <s v="Switzerland "/>
    <s v=" VierwaldstÃƒÂ¤ttersee "/>
    <s v="High-Priced"/>
    <x v="1"/>
    <n v="316879"/>
  </r>
  <r>
    <x v="2"/>
    <s v="Airon Marine power boats"/>
    <x v="5"/>
    <x v="0"/>
    <x v="1084"/>
    <n v="2.5"/>
    <x v="2"/>
    <x v="96"/>
    <n v="136951.32"/>
    <s v="Switzerland "/>
    <s v=" Luganersee "/>
    <s v="High-Priced"/>
    <x v="2"/>
    <n v="316879"/>
  </r>
  <r>
    <x v="2"/>
    <s v="Pursuit power boats"/>
    <x v="3"/>
    <x v="44"/>
    <x v="77"/>
    <n v="2.9"/>
    <x v="3"/>
    <x v="313"/>
    <n v="124000"/>
    <s v="France "/>
    <s v=" LA GRANDE MOTTE, LA GRANDE MOTTE"/>
    <s v="High-Priced"/>
    <x v="1"/>
    <n v="79308"/>
  </r>
  <r>
    <x v="20"/>
    <s v="Nautique power boats"/>
    <x v="7"/>
    <x v="0"/>
    <x v="1085"/>
    <n v="2.4900000000000002"/>
    <x v="2"/>
    <x v="101"/>
    <n v="124000"/>
    <s v="Germany "/>
    <s v=" Rheinland-Pfalz "/>
    <s v="High-Priced"/>
    <x v="2"/>
    <n v="203469"/>
  </r>
  <r>
    <x v="11"/>
    <s v="BÃƒÂ©nÃƒÂ©teau power boats"/>
    <x v="4"/>
    <x v="44"/>
    <x v="352"/>
    <n v="3.66"/>
    <x v="2"/>
    <x v="133"/>
    <n v="124000"/>
    <s v="Malta "/>
    <s v=" San ?iljan"/>
    <s v="High-Priced"/>
    <x v="1"/>
    <n v="2266"/>
  </r>
  <r>
    <x v="2"/>
    <s v="Sessa power boats"/>
    <x v="5"/>
    <x v="61"/>
    <x v="392"/>
    <n v="2.64"/>
    <x v="2"/>
    <x v="53"/>
    <n v="123468"/>
    <s v="Switzerland "/>
    <s v=" VierwaldstÃƒÂ¤ttersee "/>
    <s v="High-Priced"/>
    <x v="1"/>
    <n v="316879"/>
  </r>
  <r>
    <x v="2"/>
    <s v="Aquador power boats"/>
    <x v="5"/>
    <x v="0"/>
    <x v="247"/>
    <n v="2.56"/>
    <x v="2"/>
    <x v="181"/>
    <n v="135150"/>
    <s v="Switzerland "/>
    <s v=" VierwaldstÃƒÂ¤ttersee "/>
    <s v="High-Priced"/>
    <x v="2"/>
    <n v="316879"/>
  </r>
  <r>
    <x v="2"/>
    <s v="Aquador power boats"/>
    <x v="5"/>
    <x v="1"/>
    <x v="247"/>
    <n v="2.54"/>
    <x v="2"/>
    <x v="79"/>
    <n v="135139.79999999999"/>
    <s v="Switzerland "/>
    <s v=" VierwaldstÃƒÂ¤ttersee "/>
    <s v="High-Priced"/>
    <x v="2"/>
    <n v="316879"/>
  </r>
  <r>
    <x v="1"/>
    <s v="EdgeWater power boats"/>
    <x v="7"/>
    <x v="0"/>
    <x v="95"/>
    <n v="2.6"/>
    <x v="2"/>
    <x v="155"/>
    <n v="135112.26"/>
    <s v="Switzerland "/>
    <s v=" Villarepos"/>
    <s v="High-Priced"/>
    <x v="2"/>
    <n v="316879"/>
  </r>
  <r>
    <x v="11"/>
    <s v="Italcraft power boats"/>
    <x v="4"/>
    <x v="44"/>
    <x v="683"/>
    <n v="3.6"/>
    <x v="2"/>
    <x v="335"/>
    <n v="122000"/>
    <s v="Croatia (Hrvatska) "/>
    <s v=" Nord Adria"/>
    <s v="High-Priced"/>
    <x v="1"/>
    <n v="62671"/>
  </r>
  <r>
    <x v="8"/>
    <s v="Sea Ray power boats"/>
    <x v="5"/>
    <x v="0"/>
    <x v="437"/>
    <n v="2.5499999999999998"/>
    <x v="2"/>
    <x v="0"/>
    <n v="121900"/>
    <s v="Germany "/>
    <s v=" Bayern "/>
    <s v="High-Priced"/>
    <x v="2"/>
    <n v="203469"/>
  </r>
  <r>
    <x v="2"/>
    <s v="Cranchi power boats"/>
    <x v="5"/>
    <x v="1"/>
    <x v="138"/>
    <n v="2.4900000000000002"/>
    <x v="3"/>
    <x v="153"/>
    <n v="121900"/>
    <s v="Spain "/>
    <s v=" MaÃƒÂ³-MahÃƒÂ³n, Espagne"/>
    <s v="High-Priced"/>
    <x v="2"/>
    <n v="60234"/>
  </r>
  <r>
    <x v="6"/>
    <s v="BÃƒÂ©nÃƒÂ©teau power boats"/>
    <x v="3"/>
    <x v="1"/>
    <x v="38"/>
    <n v="2.89"/>
    <x v="3"/>
    <x v="336"/>
    <n v="121600"/>
    <s v="Spain "/>
    <s v=" DENIA, Espagne"/>
    <s v="High-Priced"/>
    <x v="1"/>
    <n v="60234"/>
  </r>
  <r>
    <x v="11"/>
    <s v="Bavaria power boats"/>
    <x v="4"/>
    <x v="45"/>
    <x v="129"/>
    <n v="3.5"/>
    <x v="2"/>
    <x v="251"/>
    <n v="121500"/>
    <s v="Italy "/>
    <s v=" Liguria "/>
    <s v="High-Priced"/>
    <x v="1"/>
    <n v="116749"/>
  </r>
  <r>
    <x v="4"/>
    <s v="Jeanneau power boats"/>
    <x v="9"/>
    <x v="0"/>
    <x v="265"/>
    <n v="3.35"/>
    <x v="2"/>
    <x v="345"/>
    <n v="121380"/>
    <s v="Germany "/>
    <s v=" BÃƒÂ¶nningstedt"/>
    <s v="High-Priced"/>
    <x v="1"/>
    <n v="203469"/>
  </r>
  <r>
    <x v="22"/>
    <s v="Riva power boats"/>
    <x v="3"/>
    <x v="16"/>
    <x v="1086"/>
    <n v="2.71"/>
    <x v="2"/>
    <x v="158"/>
    <n v="120000"/>
    <s v="Austria "/>
    <s v=" WÃƒÂ¶rthersee"/>
    <s v="High-Priced"/>
    <x v="1"/>
    <n v="12666"/>
  </r>
  <r>
    <x v="19"/>
    <s v="Azimut power boats"/>
    <x v="2"/>
    <x v="32"/>
    <x v="1087"/>
    <n v="4.3499999999999996"/>
    <x v="2"/>
    <x v="122"/>
    <n v="120000"/>
    <s v="Italy "/>
    <s v=" Toscana "/>
    <s v="High-Priced"/>
    <x v="3"/>
    <n v="116749"/>
  </r>
  <r>
    <x v="3"/>
    <s v="Lex Boats power boats"/>
    <x v="12"/>
    <x v="1"/>
    <x v="80"/>
    <n v="2.57"/>
    <x v="2"/>
    <x v="176"/>
    <n v="120000"/>
    <s v="Germany "/>
    <s v=" LÃƒÂ¼becker Bucht "/>
    <s v="High-Priced"/>
    <x v="2"/>
    <n v="203469"/>
  </r>
  <r>
    <x v="21"/>
    <s v="Rodman power boats"/>
    <x v="4"/>
    <x v="3"/>
    <x v="292"/>
    <n v="3.36"/>
    <x v="2"/>
    <x v="104"/>
    <n v="120000"/>
    <s v="Spain "/>
    <s v=" Alicante"/>
    <s v="High-Priced"/>
    <x v="1"/>
    <n v="60234"/>
  </r>
  <r>
    <x v="19"/>
    <s v="Intermare power boats"/>
    <x v="4"/>
    <x v="3"/>
    <x v="201"/>
    <n v="3.77"/>
    <x v="2"/>
    <x v="19"/>
    <n v="120000"/>
    <s v="Germany "/>
    <s v=" South Coast Italy"/>
    <s v="High-Priced"/>
    <x v="1"/>
    <n v="203469"/>
  </r>
  <r>
    <x v="21"/>
    <s v="BÃƒÂ©nÃƒÂ©teau power boats"/>
    <x v="4"/>
    <x v="27"/>
    <x v="403"/>
    <n v="3.35"/>
    <x v="3"/>
    <x v="351"/>
    <n v="120000"/>
    <s v="France "/>
    <s v=" BÃƒÂ©nodet, France"/>
    <s v="High-Priced"/>
    <x v="1"/>
    <n v="79308"/>
  </r>
  <r>
    <x v="2"/>
    <s v="BÃƒÂ©nÃƒÂ©teau power boats"/>
    <x v="5"/>
    <x v="1"/>
    <x v="111"/>
    <n v="2.97"/>
    <x v="3"/>
    <x v="93"/>
    <n v="120000"/>
    <s v="France "/>
    <s v=" PORNICHET, PORNICHET"/>
    <s v="High-Priced"/>
    <x v="1"/>
    <n v="79308"/>
  </r>
  <r>
    <x v="26"/>
    <s v="Canados power boats"/>
    <x v="2"/>
    <x v="21"/>
    <x v="506"/>
    <n v="5.38"/>
    <x v="6"/>
    <x v="155"/>
    <n v="120000"/>
    <s v="Italy "/>
    <s v=" Sardegna "/>
    <s v="High-Priced"/>
    <x v="4"/>
    <n v="116749"/>
  </r>
  <r>
    <x v="2"/>
    <s v="Tornado power boats"/>
    <x v="4"/>
    <x v="19"/>
    <x v="427"/>
    <n v="3.86"/>
    <x v="2"/>
    <x v="274"/>
    <n v="120000"/>
    <s v="Italy "/>
    <s v=" Mar Tirreno"/>
    <s v="High-Priced"/>
    <x v="3"/>
    <n v="116749"/>
  </r>
  <r>
    <x v="2"/>
    <s v="Sessa power boats"/>
    <x v="2"/>
    <x v="23"/>
    <x v="404"/>
    <n v="3.85"/>
    <x v="2"/>
    <x v="300"/>
    <n v="120000"/>
    <s v="Italy "/>
    <s v=" Campania "/>
    <s v="High-Priced"/>
    <x v="3"/>
    <n v="116749"/>
  </r>
  <r>
    <x v="10"/>
    <s v="Eurobanker power boats"/>
    <x v="4"/>
    <x v="6"/>
    <x v="407"/>
    <n v="4.18"/>
    <x v="2"/>
    <x v="216"/>
    <n v="120000"/>
    <s v="Slovenia "/>
    <s v=" Koper"/>
    <s v="High-Priced"/>
    <x v="1"/>
    <n v="2980"/>
  </r>
  <r>
    <x v="19"/>
    <s v="Cranchi power boats"/>
    <x v="2"/>
    <x v="37"/>
    <x v="503"/>
    <n v="3.83"/>
    <x v="2"/>
    <x v="253"/>
    <n v="120000"/>
    <s v="Italy "/>
    <s v=" Campania "/>
    <s v="High-Priced"/>
    <x v="1"/>
    <n v="116749"/>
  </r>
  <r>
    <x v="6"/>
    <s v="Jeanneau power boats"/>
    <x v="5"/>
    <x v="1"/>
    <x v="94"/>
    <n v="2.98"/>
    <x v="3"/>
    <x v="343"/>
    <n v="120000"/>
    <s v="France "/>
    <s v=" Brest, France"/>
    <s v="High-Priced"/>
    <x v="1"/>
    <n v="79308"/>
  </r>
  <r>
    <x v="0"/>
    <s v="Riva power boats"/>
    <x v="2"/>
    <x v="26"/>
    <x v="140"/>
    <n v="2.8"/>
    <x v="2"/>
    <x v="180"/>
    <n v="120000"/>
    <s v="Italy "/>
    <s v=" Friuli-Venezia Giulia"/>
    <s v="High-Priced"/>
    <x v="1"/>
    <n v="116749"/>
  </r>
  <r>
    <x v="11"/>
    <s v="Windy power boats"/>
    <x v="4"/>
    <x v="46"/>
    <x v="491"/>
    <n v="3.48"/>
    <x v="3"/>
    <x v="345"/>
    <n v="120000"/>
    <s v="Turkey "/>
    <s v=" Marmaris, Turquie"/>
    <s v="High-Priced"/>
    <x v="3"/>
    <n v="3229"/>
  </r>
  <r>
    <x v="2"/>
    <s v="Tiara power boats"/>
    <x v="4"/>
    <x v="23"/>
    <x v="1088"/>
    <n v="3.45"/>
    <x v="2"/>
    <x v="421"/>
    <n v="120000"/>
    <s v="Italy "/>
    <s v=" Toscana "/>
    <s v="High-Priced"/>
    <x v="1"/>
    <n v="116749"/>
  </r>
  <r>
    <x v="4"/>
    <s v="BÃƒÂ©nÃƒÂ©teau power boats"/>
    <x v="5"/>
    <x v="0"/>
    <x v="159"/>
    <n v="2.98"/>
    <x v="2"/>
    <x v="186"/>
    <n v="119900"/>
    <s v="Germany "/>
    <s v=" Schleswig-Holstein "/>
    <s v="High-Priced"/>
    <x v="1"/>
    <n v="203469"/>
  </r>
  <r>
    <x v="11"/>
    <s v="Bavaria power boats"/>
    <x v="3"/>
    <x v="26"/>
    <x v="491"/>
    <n v="3.68"/>
    <x v="2"/>
    <x v="46"/>
    <n v="119900"/>
    <s v="Germany "/>
    <s v=" Berlin "/>
    <s v="High-Priced"/>
    <x v="3"/>
    <n v="203469"/>
  </r>
  <r>
    <x v="4"/>
    <s v="BÃƒÂ©nÃƒÂ©teau power boats"/>
    <x v="5"/>
    <x v="1"/>
    <x v="79"/>
    <n v="2.98"/>
    <x v="3"/>
    <x v="54"/>
    <n v="119700"/>
    <s v="France "/>
    <s v=" LA GRANDE MOTTE, LA GRANDE MOTTE"/>
    <s v="High-Priced"/>
    <x v="1"/>
    <n v="79308"/>
  </r>
  <r>
    <x v="4"/>
    <s v="BÃƒÂ©nÃƒÂ©teau power boats"/>
    <x v="5"/>
    <x v="0"/>
    <x v="1089"/>
    <n v="2.96"/>
    <x v="3"/>
    <x v="55"/>
    <n v="119600"/>
    <s v="Spain "/>
    <s v=" Zumaya, Espagne"/>
    <s v="High-Priced"/>
    <x v="1"/>
    <n v="60234"/>
  </r>
  <r>
    <x v="11"/>
    <s v="Sunseeker power boats"/>
    <x v="4"/>
    <x v="32"/>
    <x v="324"/>
    <n v="4.1500000000000004"/>
    <x v="2"/>
    <x v="343"/>
    <n v="119500"/>
    <s v="Spain "/>
    <s v=" Costa Blanca "/>
    <s v="High-Priced"/>
    <x v="3"/>
    <n v="60234"/>
  </r>
  <r>
    <x v="10"/>
    <s v="Privateer power boats"/>
    <x v="2"/>
    <x v="42"/>
    <x v="289"/>
    <n v="3.8"/>
    <x v="5"/>
    <x v="372"/>
    <n v="119500"/>
    <s v="Netherlands "/>
    <s v=" In verkoophaven"/>
    <s v="High-Priced"/>
    <x v="1"/>
    <n v="50666"/>
  </r>
  <r>
    <x v="0"/>
    <s v="Boston Whaler power boats"/>
    <x v="2"/>
    <x v="55"/>
    <x v="57"/>
    <n v="2.75"/>
    <x v="2"/>
    <x v="225"/>
    <n v="119500"/>
    <s v="Netherlands "/>
    <s v=" In verkoophaven"/>
    <s v="High-Priced"/>
    <x v="2"/>
    <n v="50666"/>
  </r>
  <r>
    <x v="10"/>
    <s v="Smelne power boats"/>
    <x v="2"/>
    <x v="37"/>
    <x v="606"/>
    <n v="3.85"/>
    <x v="5"/>
    <x v="216"/>
    <n v="119500"/>
    <s v="Netherlands "/>
    <s v=" In verkoophaven"/>
    <s v="High-Priced"/>
    <x v="1"/>
    <n v="50666"/>
  </r>
  <r>
    <x v="10"/>
    <s v="Marhen power boats"/>
    <x v="2"/>
    <x v="26"/>
    <x v="235"/>
    <n v="3.6"/>
    <x v="5"/>
    <x v="271"/>
    <n v="119500"/>
    <s v="Netherlands "/>
    <s v=" Op afspraak/on appointment/auf Termin"/>
    <s v="High-Priced"/>
    <x v="1"/>
    <n v="50666"/>
  </r>
  <r>
    <x v="22"/>
    <s v="Performance power boats"/>
    <x v="3"/>
    <x v="28"/>
    <x v="111"/>
    <n v="2.67"/>
    <x v="2"/>
    <x v="282"/>
    <n v="131580"/>
    <s v="Switzerland "/>
    <s v=" VierwaldstÃƒÂ¤ttersee "/>
    <s v="High-Priced"/>
    <x v="1"/>
    <n v="316879"/>
  </r>
  <r>
    <x v="10"/>
    <s v="Valkkruiser power boats"/>
    <x v="4"/>
    <x v="16"/>
    <x v="1042"/>
    <n v="4.0199999999999996"/>
    <x v="5"/>
    <x v="335"/>
    <n v="119000"/>
    <s v="Germany "/>
    <s v=" Ducherow"/>
    <s v="High-Priced"/>
    <x v="3"/>
    <n v="203469"/>
  </r>
  <r>
    <x v="11"/>
    <s v="Sea Ray power boats"/>
    <x v="4"/>
    <x v="3"/>
    <x v="1090"/>
    <n v="3.67"/>
    <x v="2"/>
    <x v="269"/>
    <n v="119000"/>
    <s v="Croatia (Hrvatska) "/>
    <s v=" INFO BOOTE RIEDL NOVIGRAD"/>
    <s v="High-Priced"/>
    <x v="1"/>
    <n v="62671"/>
  </r>
  <r>
    <x v="11"/>
    <s v="Bavaria power boats"/>
    <x v="3"/>
    <x v="47"/>
    <x v="257"/>
    <n v="3"/>
    <x v="2"/>
    <x v="84"/>
    <n v="119000"/>
    <s v="Croatia (Hrvatska) "/>
    <s v=" Kvarner"/>
    <s v="High-Priced"/>
    <x v="1"/>
    <n v="62671"/>
  </r>
  <r>
    <x v="10"/>
    <s v="Menorquin power boats"/>
    <x v="2"/>
    <x v="20"/>
    <x v="1091"/>
    <n v="3.76"/>
    <x v="2"/>
    <x v="48"/>
    <n v="119000"/>
    <s v="Spain "/>
    <s v=" Mallorca "/>
    <s v="High-Priced"/>
    <x v="1"/>
    <n v="60234"/>
  </r>
  <r>
    <x v="19"/>
    <s v="Azimut power boats"/>
    <x v="4"/>
    <x v="20"/>
    <x v="407"/>
    <n v="4.0599999999999996"/>
    <x v="2"/>
    <x v="133"/>
    <n v="119000"/>
    <s v="Italy "/>
    <s v=" Campania "/>
    <s v="High-Priced"/>
    <x v="1"/>
    <n v="116749"/>
  </r>
  <r>
    <x v="10"/>
    <s v="Altena power boats"/>
    <x v="4"/>
    <x v="24"/>
    <x v="515"/>
    <n v="4.0999999999999996"/>
    <x v="5"/>
    <x v="168"/>
    <n v="119000"/>
    <s v="Finland "/>
    <s v=" JÃƒÂ¤msÃƒÂ¤, (FI)"/>
    <s v="High-Priced"/>
    <x v="3"/>
    <n v="3160"/>
  </r>
  <r>
    <x v="10"/>
    <s v="Pikmeerkruiser power boats"/>
    <x v="2"/>
    <x v="24"/>
    <x v="409"/>
    <n v="3.8"/>
    <x v="5"/>
    <x v="21"/>
    <n v="119000"/>
    <s v="Netherlands "/>
    <s v=" Grou"/>
    <s v="High-Priced"/>
    <x v="1"/>
    <n v="50666"/>
  </r>
  <r>
    <x v="11"/>
    <s v="Galeon power boats"/>
    <x v="4"/>
    <x v="52"/>
    <x v="155"/>
    <n v="3.46"/>
    <x v="2"/>
    <x v="60"/>
    <n v="119000"/>
    <s v="Germany "/>
    <s v=" Werder Havel"/>
    <s v="High-Priced"/>
    <x v="1"/>
    <n v="203469"/>
  </r>
  <r>
    <x v="11"/>
    <s v="Sessa power boats"/>
    <x v="4"/>
    <x v="26"/>
    <x v="404"/>
    <n v="3.85"/>
    <x v="2"/>
    <x v="0"/>
    <n v="119000"/>
    <s v="Italy "/>
    <s v=" Friuli-Venezia Giulia"/>
    <s v="High-Priced"/>
    <x v="3"/>
    <n v="116749"/>
  </r>
  <r>
    <x v="19"/>
    <s v="Sealine power boats"/>
    <x v="4"/>
    <x v="19"/>
    <x v="324"/>
    <n v="4.16"/>
    <x v="3"/>
    <x v="196"/>
    <n v="119000"/>
    <s v="France "/>
    <s v=" ST MALO, SAINT-MALO"/>
    <s v="High-Priced"/>
    <x v="3"/>
    <n v="79308"/>
  </r>
  <r>
    <x v="4"/>
    <s v="Aquador power boats"/>
    <x v="7"/>
    <x v="0"/>
    <x v="247"/>
    <n v="2.56"/>
    <x v="2"/>
    <x v="26"/>
    <n v="119000"/>
    <s v="Germany "/>
    <s v=" Traben-Trabach"/>
    <s v="High-Priced"/>
    <x v="2"/>
    <n v="203469"/>
  </r>
  <r>
    <x v="2"/>
    <s v="BÃƒÂ©nÃƒÂ©teau power boats"/>
    <x v="2"/>
    <x v="1"/>
    <x v="38"/>
    <n v="2.94"/>
    <x v="3"/>
    <x v="173"/>
    <n v="119000"/>
    <s v="France "/>
    <s v=" Sanary-sur-Mer, France"/>
    <s v="High-Priced"/>
    <x v="1"/>
    <n v="79308"/>
  </r>
  <r>
    <x v="2"/>
    <s v="Baia power boats"/>
    <x v="4"/>
    <x v="9"/>
    <x v="294"/>
    <n v="3.2"/>
    <x v="3"/>
    <x v="343"/>
    <n v="119000"/>
    <s v="France "/>
    <s v=" Marseille, France"/>
    <s v="High-Priced"/>
    <x v="3"/>
    <n v="79308"/>
  </r>
  <r>
    <x v="10"/>
    <s v="Linssen power boats"/>
    <x v="4"/>
    <x v="26"/>
    <x v="311"/>
    <n v="3.35"/>
    <x v="5"/>
    <x v="499"/>
    <n v="119000"/>
    <s v="Germany "/>
    <s v=" Schleswig-Holstein "/>
    <s v="High-Priced"/>
    <x v="1"/>
    <n v="203469"/>
  </r>
  <r>
    <x v="10"/>
    <s v="Ijlstervlet power boats"/>
    <x v="2"/>
    <x v="26"/>
    <x v="265"/>
    <n v="3.7"/>
    <x v="5"/>
    <x v="350"/>
    <n v="119000"/>
    <s v="Netherlands "/>
    <s v=" Zaandam"/>
    <s v="High-Priced"/>
    <x v="1"/>
    <n v="50666"/>
  </r>
  <r>
    <x v="11"/>
    <s v="Fairline power boats"/>
    <x v="4"/>
    <x v="19"/>
    <x v="1092"/>
    <n v="4.1100000000000003"/>
    <x v="2"/>
    <x v="70"/>
    <n v="119000"/>
    <s v="Germany "/>
    <s v=" Brandenburg "/>
    <s v="High-Priced"/>
    <x v="3"/>
    <n v="203469"/>
  </r>
  <r>
    <x v="15"/>
    <s v="Crownline power boats"/>
    <x v="3"/>
    <x v="45"/>
    <x v="321"/>
    <n v="2.59"/>
    <x v="2"/>
    <x v="76"/>
    <n v="119000"/>
    <s v="Croatia (Hrvatska) "/>
    <s v=" Rab"/>
    <s v="High-Priced"/>
    <x v="1"/>
    <n v="62671"/>
  </r>
  <r>
    <x v="38"/>
    <s v="Nautique power boats"/>
    <x v="7"/>
    <x v="0"/>
    <x v="1093"/>
    <n v="2.5499999999999998"/>
    <x v="2"/>
    <x v="300"/>
    <n v="118500"/>
    <s v="Germany "/>
    <s v=" Rheinland-Pfalz "/>
    <s v="High-Priced"/>
    <x v="2"/>
    <n v="203469"/>
  </r>
  <r>
    <x v="2"/>
    <s v="Windy power boats"/>
    <x v="3"/>
    <x v="20"/>
    <x v="529"/>
    <n v="2.96"/>
    <x v="2"/>
    <x v="397"/>
    <n v="130560"/>
    <s v="Switzerland "/>
    <s v=" Stansstad"/>
    <s v="High-Priced"/>
    <x v="1"/>
    <n v="316879"/>
  </r>
  <r>
    <x v="5"/>
    <s v="Bayliner power boats"/>
    <x v="3"/>
    <x v="8"/>
    <x v="6"/>
    <n v="2"/>
    <x v="3"/>
    <x v="56"/>
    <n v="118000"/>
    <s v="Czech Republic "/>
    <s v=" Prague, RÃƒÂ©publique TchÃƒÂ¨que"/>
    <s v="High-Priced"/>
    <x v="1"/>
    <n v="1045"/>
  </r>
  <r>
    <x v="4"/>
    <s v="BÃƒÂ©nÃƒÂ©teau power boats"/>
    <x v="3"/>
    <x v="1"/>
    <x v="111"/>
    <n v="2.95"/>
    <x v="3"/>
    <x v="138"/>
    <n v="118000"/>
    <s v="France "/>
    <s v=" BÃƒÂ©nodet, France"/>
    <s v="High-Priced"/>
    <x v="1"/>
    <n v="79308"/>
  </r>
  <r>
    <x v="4"/>
    <s v="BÃƒÂ©nÃƒÂ©teau power boats"/>
    <x v="3"/>
    <x v="8"/>
    <x v="1089"/>
    <n v="2.96"/>
    <x v="3"/>
    <x v="269"/>
    <n v="117800"/>
    <s v="France "/>
    <s v=" BENODET, France"/>
    <s v="High-Priced"/>
    <x v="1"/>
    <n v="79308"/>
  </r>
  <r>
    <x v="4"/>
    <s v="Jeanneau power boats"/>
    <x v="5"/>
    <x v="0"/>
    <x v="71"/>
    <n v="2.99"/>
    <x v="3"/>
    <x v="271"/>
    <n v="117780"/>
    <s v="France "/>
    <s v=" FRANCE, France"/>
    <s v="High-Priced"/>
    <x v="1"/>
    <n v="79308"/>
  </r>
  <r>
    <x v="11"/>
    <s v="Cranchi power boats"/>
    <x v="2"/>
    <x v="23"/>
    <x v="1048"/>
    <n v="3.45"/>
    <x v="2"/>
    <x v="296"/>
    <n v="113750"/>
    <s v="Denmark "/>
    <s v=" ÃƒÂ˜stjylland"/>
    <s v="High-Priced"/>
    <x v="3"/>
    <n v="10235"/>
  </r>
  <r>
    <x v="2"/>
    <s v="Bryant Boats power boats"/>
    <x v="5"/>
    <x v="1"/>
    <x v="45"/>
    <n v="2.5"/>
    <x v="2"/>
    <x v="500"/>
    <n v="128418"/>
    <s v="Switzerland "/>
    <s v=" Uznach "/>
    <s v="High-Priced"/>
    <x v="2"/>
    <n v="316879"/>
  </r>
  <r>
    <x v="71"/>
    <s v="Windy power boats"/>
    <x v="4"/>
    <x v="43"/>
    <x v="416"/>
    <n v="3.48"/>
    <x v="2"/>
    <x v="501"/>
    <n v="128418"/>
    <s v="Switzerland "/>
    <s v=" Lago Maggiore "/>
    <s v="High-Priced"/>
    <x v="3"/>
    <n v="316879"/>
  </r>
  <r>
    <x v="2"/>
    <s v="A. Mostes power boats"/>
    <x v="11"/>
    <x v="1"/>
    <x v="144"/>
    <n v="2.5"/>
    <x v="2"/>
    <x v="117"/>
    <n v="129030"/>
    <s v="Switzerland "/>
    <s v=" Lago Maggiore "/>
    <s v="High-Priced"/>
    <x v="2"/>
    <n v="316879"/>
  </r>
  <r>
    <x v="2"/>
    <s v="Cranchi power boats"/>
    <x v="4"/>
    <x v="47"/>
    <x v="504"/>
    <n v="3.46"/>
    <x v="3"/>
    <x v="288"/>
    <n v="117000"/>
    <s v="France "/>
    <s v=" Ajaccio, France"/>
    <s v="High-Priced"/>
    <x v="3"/>
    <n v="79308"/>
  </r>
  <r>
    <x v="5"/>
    <s v="Regal power boats"/>
    <x v="5"/>
    <x v="0"/>
    <x v="57"/>
    <n v="2.5"/>
    <x v="2"/>
    <x v="56"/>
    <n v="115376"/>
    <s v="Germany "/>
    <s v=" Bayern "/>
    <s v="High-Priced"/>
    <x v="2"/>
    <n v="203469"/>
  </r>
  <r>
    <x v="2"/>
    <s v="Regal power boats"/>
    <x v="5"/>
    <x v="61"/>
    <x v="57"/>
    <n v="2.6"/>
    <x v="2"/>
    <x v="425"/>
    <n v="127108.32"/>
    <s v="Switzerland "/>
    <s v=" Lake of Zurich "/>
    <s v="High-Priced"/>
    <x v="2"/>
    <n v="316879"/>
  </r>
  <r>
    <x v="4"/>
    <s v="Jeanneau power boats"/>
    <x v="3"/>
    <x v="45"/>
    <x v="1094"/>
    <n v="2.99"/>
    <x v="3"/>
    <x v="56"/>
    <n v="105000"/>
    <s v="United Kingdom "/>
    <s v=" LARGS, LARGS"/>
    <s v="High-Priced"/>
    <x v="1"/>
    <n v="12005"/>
  </r>
  <r>
    <x v="11"/>
    <s v="Sunseeker power boats"/>
    <x v="4"/>
    <x v="3"/>
    <x v="377"/>
    <n v="3.23"/>
    <x v="2"/>
    <x v="335"/>
    <n v="105000"/>
    <s v="United Kingdom "/>
    <s v=" Poole"/>
    <s v="High-Priced"/>
    <x v="3"/>
    <n v="12005"/>
  </r>
  <r>
    <x v="23"/>
    <s v="Boesch power boats"/>
    <x v="3"/>
    <x v="10"/>
    <x v="53"/>
    <n v="2.2999999999999998"/>
    <x v="6"/>
    <x v="363"/>
    <n v="126990"/>
    <s v="Lake Constance "/>
    <s v=" Steckborn"/>
    <s v="High-Priced"/>
    <x v="2"/>
    <n v="4933"/>
  </r>
  <r>
    <x v="11"/>
    <s v="Bavaria power boats"/>
    <x v="3"/>
    <x v="17"/>
    <x v="390"/>
    <n v="3.96"/>
    <x v="2"/>
    <x v="44"/>
    <n v="115000"/>
    <s v="Germany "/>
    <s v=" Greifswald"/>
    <s v="High-Priced"/>
    <x v="1"/>
    <n v="203469"/>
  </r>
  <r>
    <x v="22"/>
    <s v="Sunseeker power boats"/>
    <x v="2"/>
    <x v="20"/>
    <x v="683"/>
    <n v="2.34"/>
    <x v="2"/>
    <x v="502"/>
    <n v="115000"/>
    <s v="Switzerland "/>
    <s v=" Gottlieben"/>
    <s v="High-Priced"/>
    <x v="1"/>
    <n v="316879"/>
  </r>
  <r>
    <x v="21"/>
    <s v="Prestige Yachts power boats"/>
    <x v="4"/>
    <x v="47"/>
    <x v="79"/>
    <n v="3.3"/>
    <x v="3"/>
    <x v="61"/>
    <n v="115000"/>
    <s v="Greece "/>
    <s v=" ATHENS, GrÃƒÂ¨ce"/>
    <s v="High-Priced"/>
    <x v="1"/>
    <n v="4540"/>
  </r>
  <r>
    <x v="11"/>
    <s v="Polaris power boats"/>
    <x v="4"/>
    <x v="4"/>
    <x v="384"/>
    <n v="3.85"/>
    <x v="5"/>
    <x v="296"/>
    <n v="115000"/>
    <s v="Netherlands "/>
    <s v=" Friesland "/>
    <s v="High-Priced"/>
    <x v="3"/>
    <n v="50666"/>
  </r>
  <r>
    <x v="19"/>
    <s v="Rodman power boats"/>
    <x v="4"/>
    <x v="23"/>
    <x v="48"/>
    <n v="4.21"/>
    <x v="2"/>
    <x v="225"/>
    <n v="115000"/>
    <s v="Spain "/>
    <s v=" Alicante"/>
    <s v="High-Priced"/>
    <x v="3"/>
    <n v="60234"/>
  </r>
  <r>
    <x v="19"/>
    <s v="Prestige Yachts power boats"/>
    <x v="4"/>
    <x v="52"/>
    <x v="289"/>
    <n v="3.84"/>
    <x v="3"/>
    <x v="0"/>
    <n v="115000"/>
    <s v="France "/>
    <s v=" LA ROCHELLE, LA ROCHELLE"/>
    <s v="High-Priced"/>
    <x v="1"/>
    <n v="79308"/>
  </r>
  <r>
    <x v="6"/>
    <s v="Jeanneau power boats"/>
    <x v="3"/>
    <x v="8"/>
    <x v="431"/>
    <n v="2.98"/>
    <x v="3"/>
    <x v="303"/>
    <n v="115000"/>
    <s v="France "/>
    <s v=" PORTICCIO, France"/>
    <s v="High-Priced"/>
    <x v="1"/>
    <n v="79308"/>
  </r>
  <r>
    <x v="11"/>
    <s v="AXOPAR power boats"/>
    <x v="2"/>
    <x v="1"/>
    <x v="222"/>
    <n v="2.95"/>
    <x v="2"/>
    <x v="74"/>
    <n v="115000"/>
    <s v="Croatia (Hrvatska) "/>
    <s v=" Zadar, (CRO)"/>
    <s v="High-Priced"/>
    <x v="1"/>
    <n v="62671"/>
  </r>
  <r>
    <x v="11"/>
    <s v="Monterey power boats"/>
    <x v="3"/>
    <x v="52"/>
    <x v="209"/>
    <n v="3.5"/>
    <x v="2"/>
    <x v="317"/>
    <n v="115000"/>
    <s v="Netherlands "/>
    <s v=" Ijsselmeer"/>
    <s v="High-Priced"/>
    <x v="1"/>
    <n v="50666"/>
  </r>
  <r>
    <x v="11"/>
    <s v="Sunseeker power boats"/>
    <x v="4"/>
    <x v="4"/>
    <x v="645"/>
    <n v="4.2"/>
    <x v="2"/>
    <x v="178"/>
    <n v="115000"/>
    <s v="Turkey "/>
    <s v=" Bodrum"/>
    <s v="High-Priced"/>
    <x v="3"/>
    <n v="3229"/>
  </r>
  <r>
    <x v="21"/>
    <s v="Cayman power boats"/>
    <x v="4"/>
    <x v="37"/>
    <x v="1095"/>
    <n v="3.93"/>
    <x v="2"/>
    <x v="1"/>
    <n v="115000"/>
    <s v="Italy "/>
    <s v=" Lazio "/>
    <s v="High-Priced"/>
    <x v="3"/>
    <n v="116749"/>
  </r>
  <r>
    <x v="6"/>
    <s v="Jeanneau power boats"/>
    <x v="3"/>
    <x v="8"/>
    <x v="431"/>
    <n v="2.94"/>
    <x v="3"/>
    <x v="93"/>
    <n v="115000"/>
    <s v="France "/>
    <s v=" BORMES LES MIMOSAS, France"/>
    <s v="High-Priced"/>
    <x v="1"/>
    <n v="79308"/>
  </r>
  <r>
    <x v="11"/>
    <s v="Fratelli Aprea power boats"/>
    <x v="4"/>
    <x v="37"/>
    <x v="351"/>
    <n v="3.63"/>
    <x v="3"/>
    <x v="104"/>
    <n v="115000"/>
    <s v="Croatia (Hrvatska) "/>
    <s v=" Dubrovnik, Croatie"/>
    <s v="High-Priced"/>
    <x v="1"/>
    <n v="62671"/>
  </r>
  <r>
    <x v="19"/>
    <s v="Sealine power boats"/>
    <x v="4"/>
    <x v="24"/>
    <x v="265"/>
    <n v="3.16"/>
    <x v="2"/>
    <x v="97"/>
    <n v="114900"/>
    <s v="Germany "/>
    <s v=" MÃƒÂ¼ritz"/>
    <s v="High-Priced"/>
    <x v="1"/>
    <n v="203469"/>
  </r>
  <r>
    <x v="4"/>
    <s v="Jeanneau power boats"/>
    <x v="3"/>
    <x v="1"/>
    <x v="147"/>
    <n v="2.99"/>
    <x v="3"/>
    <x v="372"/>
    <n v="114900"/>
    <s v="France "/>
    <s v=" St Cyprien, St Cyprien"/>
    <s v="High-Priced"/>
    <x v="1"/>
    <n v="79308"/>
  </r>
  <r>
    <x v="11"/>
    <s v="Cranchi power boats"/>
    <x v="0"/>
    <x v="1"/>
    <x v="138"/>
    <n v="2.4900000000000002"/>
    <x v="2"/>
    <x v="496"/>
    <n v="114708"/>
    <s v="Italy "/>
    <s v=" onbekend"/>
    <s v="High-Priced"/>
    <x v="2"/>
    <n v="116749"/>
  </r>
  <r>
    <x v="11"/>
    <s v="Bayliner power boats"/>
    <x v="15"/>
    <x v="0"/>
    <x v="115"/>
    <n v="2.5499999999999998"/>
    <x v="2"/>
    <x v="109"/>
    <n v="113950"/>
    <s v="Germany "/>
    <s v=" Nordrhein-Westfalen "/>
    <s v="High-Priced"/>
    <x v="1"/>
    <n v="203469"/>
  </r>
  <r>
    <x v="2"/>
    <s v="Viper power boats"/>
    <x v="3"/>
    <x v="8"/>
    <x v="461"/>
    <n v="2.5499999999999998"/>
    <x v="2"/>
    <x v="18"/>
    <n v="113900"/>
    <s v="Germany "/>
    <n v="1"/>
    <s v="High-Priced"/>
    <x v="1"/>
    <n v="203469"/>
  </r>
  <r>
    <x v="0"/>
    <s v="Jeanneau power boats"/>
    <x v="5"/>
    <x v="0"/>
    <x v="228"/>
    <n v="2.48"/>
    <x v="3"/>
    <x v="101"/>
    <n v="113900"/>
    <s v="France "/>
    <s v=" Andernos, France"/>
    <s v="High-Priced"/>
    <x v="1"/>
    <n v="79308"/>
  </r>
  <r>
    <x v="2"/>
    <s v="Windy power boats"/>
    <x v="4"/>
    <x v="46"/>
    <x v="42"/>
    <n v="2.65"/>
    <x v="2"/>
    <x v="503"/>
    <n v="125460"/>
    <s v="Switzerland "/>
    <s v=" Lake Constance "/>
    <s v="High-Priced"/>
    <x v="1"/>
    <n v="316879"/>
  </r>
  <r>
    <x v="11"/>
    <s v="Doral power boats"/>
    <x v="4"/>
    <x v="52"/>
    <x v="263"/>
    <n v="3.81"/>
    <x v="2"/>
    <x v="3"/>
    <n v="113000"/>
    <s v="Croatia (Hrvatska) "/>
    <s v=" INFO DD-YACHTING"/>
    <s v="High-Priced"/>
    <x v="1"/>
    <n v="62671"/>
  </r>
  <r>
    <x v="38"/>
    <s v="MasterCraft power boats"/>
    <x v="2"/>
    <x v="27"/>
    <x v="57"/>
    <n v="2.59"/>
    <x v="2"/>
    <x v="87"/>
    <n v="113000"/>
    <s v="Germany "/>
    <s v=" Baden-WÃƒÂ¼rttemberg "/>
    <s v="High-Priced"/>
    <x v="2"/>
    <n v="203469"/>
  </r>
  <r>
    <x v="2"/>
    <s v="Airon Marine power boats"/>
    <x v="12"/>
    <x v="45"/>
    <x v="1096"/>
    <n v="2.5"/>
    <x v="2"/>
    <x v="324"/>
    <n v="124440"/>
    <s v="Switzerland "/>
    <s v=" VierwaldstÃƒÂ¤ttersee "/>
    <s v="High-Priced"/>
    <x v="1"/>
    <n v="316879"/>
  </r>
  <r>
    <x v="38"/>
    <s v="Centurion power boats"/>
    <x v="3"/>
    <x v="0"/>
    <x v="106"/>
    <n v="2.5"/>
    <x v="2"/>
    <x v="502"/>
    <n v="124338"/>
    <s v="Switzerland "/>
    <s v=" Lake Geneva "/>
    <s v="High-Priced"/>
    <x v="2"/>
    <n v="316879"/>
  </r>
  <r>
    <x v="4"/>
    <s v="Jeanneau power boats"/>
    <x v="5"/>
    <x v="0"/>
    <x v="147"/>
    <n v="2.99"/>
    <x v="2"/>
    <x v="69"/>
    <n v="112330"/>
    <s v="Switzerland "/>
    <s v=" Lake Constance "/>
    <s v="High-Priced"/>
    <x v="1"/>
    <n v="316879"/>
  </r>
  <r>
    <x v="2"/>
    <s v="Tecnorib power boats"/>
    <x v="5"/>
    <x v="0"/>
    <x v="417"/>
    <n v="3.12"/>
    <x v="2"/>
    <x v="439"/>
    <n v="112320"/>
    <s v="Switzerland "/>
    <s v=" Gottlieben "/>
    <s v="High-Priced"/>
    <x v="1"/>
    <n v="316879"/>
  </r>
  <r>
    <x v="2"/>
    <s v="Regal power boats"/>
    <x v="5"/>
    <x v="0"/>
    <x v="371"/>
    <n v="2.5"/>
    <x v="2"/>
    <x v="2"/>
    <n v="123571.98"/>
    <s v="Switzerland "/>
    <s v=" Lake Constance "/>
    <s v="High-Priced"/>
    <x v="2"/>
    <n v="316879"/>
  </r>
  <r>
    <x v="19"/>
    <s v="Recla power boats"/>
    <x v="4"/>
    <x v="30"/>
    <x v="1030"/>
    <n v="4.2"/>
    <x v="3"/>
    <x v="298"/>
    <n v="112000"/>
    <s v="France "/>
    <s v=" LA ROCHELLE, LA ROCHELLE"/>
    <s v="High-Priced"/>
    <x v="3"/>
    <n v="79308"/>
  </r>
  <r>
    <x v="19"/>
    <s v="Carnevali power boats"/>
    <x v="4"/>
    <x v="4"/>
    <x v="407"/>
    <n v="4.3499999999999996"/>
    <x v="2"/>
    <x v="54"/>
    <n v="112000"/>
    <s v="Italy "/>
    <s v=" Nord Adria"/>
    <s v="High-Priced"/>
    <x v="1"/>
    <n v="116749"/>
  </r>
  <r>
    <x v="11"/>
    <s v="Invictus power boats"/>
    <x v="5"/>
    <x v="1"/>
    <x v="333"/>
    <n v="2.7"/>
    <x v="2"/>
    <x v="493"/>
    <n v="110000"/>
    <s v="Switzerland "/>
    <s v=" Lake Geneva "/>
    <s v="High-Priced"/>
    <x v="1"/>
    <n v="316879"/>
  </r>
  <r>
    <x v="11"/>
    <s v="Sea Ray power boats"/>
    <x v="3"/>
    <x v="23"/>
    <x v="1056"/>
    <n v="3.48"/>
    <x v="2"/>
    <x v="290"/>
    <n v="110000"/>
    <s v="Germany "/>
    <s v=" Norddeutschland"/>
    <s v="High-Priced"/>
    <x v="1"/>
    <n v="203469"/>
  </r>
  <r>
    <x v="19"/>
    <s v="Johnson Yachts power boats"/>
    <x v="4"/>
    <x v="7"/>
    <x v="1097"/>
    <n v="4.92"/>
    <x v="2"/>
    <x v="233"/>
    <n v="110000"/>
    <s v="Portugal "/>
    <s v=" Lisboa"/>
    <s v="High-Priced"/>
    <x v="3"/>
    <n v="13337"/>
  </r>
  <r>
    <x v="0"/>
    <s v="Gagliotta power boats"/>
    <x v="2"/>
    <x v="3"/>
    <x v="182"/>
    <n v="3.5"/>
    <x v="2"/>
    <x v="457"/>
    <n v="110000"/>
    <s v="Italy "/>
    <s v=" Toscana "/>
    <s v="High-Priced"/>
    <x v="1"/>
    <n v="116749"/>
  </r>
  <r>
    <x v="2"/>
    <s v="Cobalt power boats"/>
    <x v="3"/>
    <x v="23"/>
    <x v="287"/>
    <n v="2.9"/>
    <x v="2"/>
    <x v="104"/>
    <n v="110000"/>
    <s v="Italy "/>
    <s v=" Lombardy, Soiano del Lago"/>
    <s v="High-Priced"/>
    <x v="1"/>
    <n v="116749"/>
  </r>
  <r>
    <x v="19"/>
    <s v="ACM Dufour power boats"/>
    <x v="4"/>
    <x v="20"/>
    <x v="665"/>
    <n v="3.94"/>
    <x v="3"/>
    <x v="239"/>
    <n v="110000"/>
    <s v="France "/>
    <s v=" HENDAYE, HENDAYE"/>
    <s v="High-Priced"/>
    <x v="3"/>
    <n v="79308"/>
  </r>
  <r>
    <x v="22"/>
    <s v="Baja power boats"/>
    <x v="3"/>
    <x v="41"/>
    <x v="303"/>
    <n v="2.62"/>
    <x v="2"/>
    <x v="221"/>
    <n v="110000"/>
    <s v="Spain "/>
    <s v=" Eivissa-San Juan"/>
    <s v="High-Priced"/>
    <x v="1"/>
    <n v="60234"/>
  </r>
  <r>
    <x v="11"/>
    <s v="Colombo power boats"/>
    <x v="3"/>
    <x v="20"/>
    <x v="226"/>
    <n v="3.2"/>
    <x v="2"/>
    <x v="78"/>
    <n v="110000"/>
    <s v="Italy "/>
    <s v=" Lombardy, Soiano del Lago"/>
    <s v="High-Priced"/>
    <x v="1"/>
    <n v="116749"/>
  </r>
  <r>
    <x v="2"/>
    <s v="Sunseeker power boats"/>
    <x v="4"/>
    <x v="42"/>
    <x v="294"/>
    <n v="4.2"/>
    <x v="2"/>
    <x v="203"/>
    <n v="110000"/>
    <s v="Spain "/>
    <s v=" Mallorca "/>
    <s v="High-Priced"/>
    <x v="3"/>
    <n v="60234"/>
  </r>
  <r>
    <x v="11"/>
    <s v="BÃƒÂ©nÃƒÂ©teau power boats"/>
    <x v="4"/>
    <x v="17"/>
    <x v="403"/>
    <n v="3.35"/>
    <x v="3"/>
    <x v="122"/>
    <n v="110000"/>
    <s v="France "/>
    <s v=" Mandelieu La Napoule, Mandelieu La Napoule"/>
    <s v="High-Priced"/>
    <x v="1"/>
    <n v="79308"/>
  </r>
  <r>
    <x v="21"/>
    <s v="Cayman power boats"/>
    <x v="4"/>
    <x v="7"/>
    <x v="1095"/>
    <n v="4.16"/>
    <x v="2"/>
    <x v="355"/>
    <n v="110000"/>
    <s v="Italy "/>
    <s v=" Toscana "/>
    <s v="High-Priced"/>
    <x v="3"/>
    <n v="116749"/>
  </r>
  <r>
    <x v="11"/>
    <s v="Polaris power boats"/>
    <x v="4"/>
    <x v="19"/>
    <x v="458"/>
    <n v="3.9"/>
    <x v="5"/>
    <x v="138"/>
    <n v="110000"/>
    <s v="Netherlands "/>
    <s v=" Sas van Gent"/>
    <s v="High-Priced"/>
    <x v="3"/>
    <n v="50666"/>
  </r>
  <r>
    <x v="11"/>
    <s v="Hatteras power boats"/>
    <x v="4"/>
    <x v="11"/>
    <x v="470"/>
    <n v="4.9000000000000004"/>
    <x v="2"/>
    <x v="350"/>
    <n v="110000"/>
    <s v="Italy "/>
    <s v=" Informationen BCM-Yachtsales"/>
    <s v="High-Priced"/>
    <x v="3"/>
    <n v="116749"/>
  </r>
  <r>
    <x v="11"/>
    <s v="Polaris power boats"/>
    <x v="4"/>
    <x v="30"/>
    <x v="384"/>
    <n v="4"/>
    <x v="5"/>
    <x v="105"/>
    <n v="110000"/>
    <s v="France "/>
    <s v=" Mulhouse"/>
    <s v="High-Priced"/>
    <x v="3"/>
    <n v="79308"/>
  </r>
  <r>
    <x v="19"/>
    <s v="Prestige Yachts power boats"/>
    <x v="4"/>
    <x v="52"/>
    <x v="382"/>
    <n v="3.84"/>
    <x v="2"/>
    <x v="199"/>
    <n v="110000"/>
    <s v="Portugal "/>
    <s v=" Lisbon "/>
    <s v="High-Priced"/>
    <x v="1"/>
    <n v="13337"/>
  </r>
  <r>
    <x v="6"/>
    <s v="Cayman power boats"/>
    <x v="4"/>
    <x v="42"/>
    <x v="1095"/>
    <n v="4.16"/>
    <x v="2"/>
    <x v="332"/>
    <n v="110000"/>
    <s v="Italy "/>
    <s v=" Mar Tirreno"/>
    <s v="High-Priced"/>
    <x v="3"/>
    <n v="116749"/>
  </r>
  <r>
    <x v="11"/>
    <s v="Pershing power boats"/>
    <x v="2"/>
    <x v="42"/>
    <x v="442"/>
    <n v="3.25"/>
    <x v="2"/>
    <x v="178"/>
    <n v="110000"/>
    <s v="Spain "/>
    <s v=" Balearic Islands"/>
    <s v="High-Priced"/>
    <x v="1"/>
    <n v="60234"/>
  </r>
  <r>
    <x v="11"/>
    <s v="Sunseeker power boats"/>
    <x v="2"/>
    <x v="7"/>
    <x v="406"/>
    <n v="4.1100000000000003"/>
    <x v="2"/>
    <x v="2"/>
    <n v="110000"/>
    <s v="Spain "/>
    <s v=" Balearic Islands"/>
    <s v="High-Priced"/>
    <x v="3"/>
    <n v="60234"/>
  </r>
  <r>
    <x v="11"/>
    <s v="Cranchi power boats"/>
    <x v="4"/>
    <x v="23"/>
    <x v="48"/>
    <n v="3.5"/>
    <x v="2"/>
    <x v="161"/>
    <n v="110000"/>
    <s v="Spain "/>
    <s v=" INFO DD-YACHTING"/>
    <s v="High-Priced"/>
    <x v="3"/>
    <n v="60234"/>
  </r>
  <r>
    <x v="11"/>
    <s v="Succes power boats"/>
    <x v="10"/>
    <x v="4"/>
    <x v="384"/>
    <n v="4"/>
    <x v="5"/>
    <x v="213"/>
    <n v="110000"/>
    <s v="Germany "/>
    <s v=" Leukemeer"/>
    <s v="High-Priced"/>
    <x v="3"/>
    <n v="203469"/>
  </r>
  <r>
    <x v="44"/>
    <s v="Guy Couach power boats"/>
    <x v="4"/>
    <x v="9"/>
    <x v="388"/>
    <n v="4.3"/>
    <x v="4"/>
    <x v="358"/>
    <n v="110000"/>
    <s v="France "/>
    <s v=" Alpes Maritimes "/>
    <s v="High-Priced"/>
    <x v="3"/>
    <n v="79308"/>
  </r>
  <r>
    <x v="11"/>
    <s v="Atlantis power boats"/>
    <x v="4"/>
    <x v="3"/>
    <x v="48"/>
    <n v="4"/>
    <x v="4"/>
    <x v="406"/>
    <n v="110000"/>
    <s v="France "/>
    <s v=" Alsace "/>
    <s v="High-Priced"/>
    <x v="3"/>
    <n v="79308"/>
  </r>
  <r>
    <x v="19"/>
    <s v="Funcraft power boats"/>
    <x v="4"/>
    <x v="9"/>
    <x v="48"/>
    <n v="3.9"/>
    <x v="5"/>
    <x v="300"/>
    <n v="109500"/>
    <s v="Netherlands "/>
    <s v=" Bezichtiging op afspraak/Call us for a visit/Bitte"/>
    <s v="High-Priced"/>
    <x v="3"/>
    <n v="50666"/>
  </r>
  <r>
    <x v="10"/>
    <s v="Bege power boats"/>
    <x v="4"/>
    <x v="47"/>
    <x v="129"/>
    <n v="3.45"/>
    <x v="5"/>
    <x v="288"/>
    <n v="109500"/>
    <s v="Netherlands "/>
    <s v=" Uitwellingerga"/>
    <s v="High-Priced"/>
    <x v="1"/>
    <n v="50666"/>
  </r>
  <r>
    <x v="10"/>
    <s v="Linssen power boats"/>
    <x v="2"/>
    <x v="7"/>
    <x v="341"/>
    <n v="3.45"/>
    <x v="5"/>
    <x v="206"/>
    <n v="109500"/>
    <s v="Netherlands "/>
    <s v=" Niet in verkoophaven, bezichtiging op afspraak"/>
    <s v="High-Priced"/>
    <x v="1"/>
    <n v="50666"/>
  </r>
  <r>
    <x v="4"/>
    <s v="Galia power boats"/>
    <x v="5"/>
    <x v="0"/>
    <x v="249"/>
    <n v="2.74"/>
    <x v="2"/>
    <x v="317"/>
    <n v="109080"/>
    <s v="Switzerland "/>
    <s v=" VierwaldstÃƒÂ¤ttersee "/>
    <s v="High-Priced"/>
    <x v="2"/>
    <n v="316879"/>
  </r>
  <r>
    <x v="11"/>
    <s v="Apreamare power boats"/>
    <x v="4"/>
    <x v="37"/>
    <x v="474"/>
    <n v="3.35"/>
    <x v="2"/>
    <x v="133"/>
    <n v="109000"/>
    <s v="Netherlands "/>
    <s v=" Flevoland "/>
    <s v="High-Priced"/>
    <x v="1"/>
    <n v="50666"/>
  </r>
  <r>
    <x v="11"/>
    <s v="Cranchi power boats"/>
    <x v="2"/>
    <x v="41"/>
    <x v="76"/>
    <n v="2.98"/>
    <x v="2"/>
    <x v="252"/>
    <n v="109000"/>
    <s v="Netherlands "/>
    <s v=" In verkoophaven"/>
    <s v="High-Priced"/>
    <x v="1"/>
    <n v="50666"/>
  </r>
  <r>
    <x v="30"/>
    <s v="Chris Craft power boats"/>
    <x v="1"/>
    <x v="62"/>
    <x v="16"/>
    <n v="2"/>
    <x v="6"/>
    <x v="99"/>
    <n v="109000"/>
    <s v="Austria "/>
    <s v=" REIFNITZ AM WÃƒÂ–RTHERSEE"/>
    <s v="High-Priced"/>
    <x v="2"/>
    <n v="12666"/>
  </r>
  <r>
    <x v="19"/>
    <s v="Astor power boats"/>
    <x v="4"/>
    <x v="23"/>
    <x v="47"/>
    <n v="4.2"/>
    <x v="2"/>
    <x v="341"/>
    <n v="109000"/>
    <s v="France "/>
    <s v=" Frankreich"/>
    <s v="High-Priced"/>
    <x v="1"/>
    <n v="79308"/>
  </r>
  <r>
    <x v="11"/>
    <s v="Pershing power boats"/>
    <x v="4"/>
    <x v="4"/>
    <x v="520"/>
    <n v="3.98"/>
    <x v="2"/>
    <x v="174"/>
    <n v="109000"/>
    <s v="Netherlands "/>
    <s v=" Wanssum"/>
    <s v="High-Priced"/>
    <x v="3"/>
    <n v="50666"/>
  </r>
  <r>
    <x v="10"/>
    <s v="Brandsma power boats"/>
    <x v="4"/>
    <x v="43"/>
    <x v="272"/>
    <n v="3.93"/>
    <x v="5"/>
    <x v="7"/>
    <n v="109000"/>
    <s v="Netherlands "/>
    <s v=" Verkoophaven Goliath Sneek"/>
    <s v="High-Priced"/>
    <x v="1"/>
    <n v="50666"/>
  </r>
  <r>
    <x v="11"/>
    <s v="ReLine power boats"/>
    <x v="4"/>
    <x v="20"/>
    <x v="498"/>
    <n v="3.8"/>
    <x v="5"/>
    <x v="1"/>
    <n v="109000"/>
    <s v="Netherlands "/>
    <s v=" In verkoophaven"/>
    <s v="High-Priced"/>
    <x v="1"/>
    <n v="50666"/>
  </r>
  <r>
    <x v="11"/>
    <s v="Gruno power boats"/>
    <x v="4"/>
    <x v="3"/>
    <x v="257"/>
    <n v="3.7"/>
    <x v="5"/>
    <x v="16"/>
    <n v="109000"/>
    <s v="Germany "/>
    <s v=" Mecklenburg-Vorpommern "/>
    <s v="High-Priced"/>
    <x v="1"/>
    <n v="203469"/>
  </r>
  <r>
    <x v="11"/>
    <s v="Astondoa power boats"/>
    <x v="4"/>
    <x v="20"/>
    <x v="447"/>
    <n v="3.6"/>
    <x v="2"/>
    <x v="200"/>
    <n v="109000"/>
    <s v="Spain "/>
    <s v=" Costa Blanca "/>
    <s v="High-Priced"/>
    <x v="1"/>
    <n v="60234"/>
  </r>
  <r>
    <x v="6"/>
    <s v="BÃƒÂ©nÃƒÂ©teau power boats"/>
    <x v="5"/>
    <x v="0"/>
    <x v="111"/>
    <n v="2.97"/>
    <x v="3"/>
    <x v="264"/>
    <n v="109000"/>
    <s v="France "/>
    <s v=" LEGE, LEGE"/>
    <s v="High-Priced"/>
    <x v="1"/>
    <n v="79308"/>
  </r>
  <r>
    <x v="10"/>
    <s v="Super van Craft power boats"/>
    <x v="4"/>
    <x v="29"/>
    <x v="520"/>
    <n v="3.85"/>
    <x v="5"/>
    <x v="317"/>
    <n v="109000"/>
    <s v="Netherlands "/>
    <s v=" In verkoophaven"/>
    <s v="High-Priced"/>
    <x v="3"/>
    <n v="50666"/>
  </r>
  <r>
    <x v="11"/>
    <s v="Jeanneau power boats"/>
    <x v="4"/>
    <x v="55"/>
    <x v="1081"/>
    <n v="3.42"/>
    <x v="3"/>
    <x v="0"/>
    <n v="109000"/>
    <s v="France "/>
    <s v=" LA ROCHELLE, France"/>
    <s v="High-Priced"/>
    <x v="1"/>
    <n v="79308"/>
  </r>
  <r>
    <x v="2"/>
    <s v="Tornado power boats"/>
    <x v="4"/>
    <x v="52"/>
    <x v="432"/>
    <n v="3.9"/>
    <x v="3"/>
    <x v="109"/>
    <n v="109000"/>
    <s v="France "/>
    <s v=" Menton, France"/>
    <s v="High-Priced"/>
    <x v="1"/>
    <n v="79308"/>
  </r>
  <r>
    <x v="19"/>
    <s v="Riviera power boats"/>
    <x v="4"/>
    <x v="46"/>
    <x v="1098"/>
    <n v="4.0199999999999996"/>
    <x v="2"/>
    <x v="178"/>
    <n v="109000"/>
    <s v="France "/>
    <s v=" CÃƒÂ´te d'Azur "/>
    <s v="High-Priced"/>
    <x v="3"/>
    <n v="79308"/>
  </r>
  <r>
    <x v="3"/>
    <s v="Frauscher power boats"/>
    <x v="3"/>
    <x v="26"/>
    <x v="95"/>
    <n v="2.25"/>
    <x v="2"/>
    <x v="160"/>
    <n v="109000"/>
    <s v="Germany "/>
    <s v=" Berlin "/>
    <s v="High-Priced"/>
    <x v="2"/>
    <n v="203469"/>
  </r>
  <r>
    <x v="19"/>
    <s v="Fartes power boats"/>
    <x v="4"/>
    <x v="20"/>
    <x v="357"/>
    <n v="3.9"/>
    <x v="2"/>
    <x v="222"/>
    <n v="107000"/>
    <s v="Spain "/>
    <s v=" Costa de la Luz "/>
    <s v="High-Priced"/>
    <x v="1"/>
    <n v="60234"/>
  </r>
  <r>
    <x v="21"/>
    <s v="Jeanneau power boats"/>
    <x v="4"/>
    <x v="55"/>
    <x v="436"/>
    <n v="3.15"/>
    <x v="3"/>
    <x v="120"/>
    <n v="107000"/>
    <s v="France "/>
    <s v=" LA ROCHELLE, France"/>
    <s v="High-Priced"/>
    <x v="1"/>
    <n v="79308"/>
  </r>
  <r>
    <x v="11"/>
    <s v="Bavaria power boats"/>
    <x v="4"/>
    <x v="1"/>
    <x v="311"/>
    <n v="2.99"/>
    <x v="2"/>
    <x v="163"/>
    <n v="107000"/>
    <s v="Spain "/>
    <s v=" Baleares "/>
    <s v="High-Priced"/>
    <x v="1"/>
    <n v="60234"/>
  </r>
  <r>
    <x v="5"/>
    <s v="Bayliner power boats"/>
    <x v="7"/>
    <x v="61"/>
    <x v="115"/>
    <n v="2.5499999999999998"/>
    <x v="2"/>
    <x v="138"/>
    <n v="106900"/>
    <s v="Germany "/>
    <s v=" Boote Pfister GmbH Schwebheim / Schweinfurt"/>
    <s v="High-Priced"/>
    <x v="1"/>
    <n v="203469"/>
  </r>
  <r>
    <x v="6"/>
    <s v="BÃƒÂ©nÃƒÂ©teau power boats"/>
    <x v="3"/>
    <x v="8"/>
    <x v="111"/>
    <n v="2.94"/>
    <x v="8"/>
    <x v="270"/>
    <n v="106395"/>
    <s v="Spain "/>
    <s v=" Cambrils, Espagne"/>
    <s v="High-Priced"/>
    <x v="1"/>
    <n v="60234"/>
  </r>
  <r>
    <x v="2"/>
    <s v="Regal power boats"/>
    <x v="3"/>
    <x v="0"/>
    <x v="57"/>
    <n v="2.5"/>
    <x v="2"/>
    <x v="193"/>
    <n v="117300"/>
    <s v="Switzerland "/>
    <s v=" Lake of Zurich "/>
    <s v="High-Priced"/>
    <x v="2"/>
    <n v="316879"/>
  </r>
  <r>
    <x v="4"/>
    <s v="BÃƒÂ©nÃƒÂ©teau power boats"/>
    <x v="5"/>
    <x v="0"/>
    <x v="367"/>
    <n v="2"/>
    <x v="3"/>
    <x v="180"/>
    <n v="106189"/>
    <s v="Spain "/>
    <s v=" Palma, Espagne"/>
    <s v="High-Priced"/>
    <x v="1"/>
    <n v="60234"/>
  </r>
  <r>
    <x v="11"/>
    <s v="Bavaria power boats"/>
    <x v="4"/>
    <x v="26"/>
    <x v="390"/>
    <n v="3.84"/>
    <x v="2"/>
    <x v="168"/>
    <n v="105000"/>
    <s v="Portugal "/>
    <s v=" Azores"/>
    <s v="High-Priced"/>
    <x v="1"/>
    <n v="13337"/>
  </r>
  <r>
    <x v="10"/>
    <s v="Menorquin power boats"/>
    <x v="4"/>
    <x v="42"/>
    <x v="357"/>
    <n v="3.91"/>
    <x v="2"/>
    <x v="49"/>
    <n v="105000"/>
    <s v="Portugal "/>
    <s v=" Porto"/>
    <s v="High-Priced"/>
    <x v="1"/>
    <n v="13337"/>
  </r>
  <r>
    <x v="19"/>
    <s v="Galeon power boats"/>
    <x v="4"/>
    <x v="44"/>
    <x v="82"/>
    <n v="2.99"/>
    <x v="2"/>
    <x v="109"/>
    <n v="105000"/>
    <s v="Switzerland "/>
    <s v=" INFO DD-YACHTING"/>
    <s v="High-Priced"/>
    <x v="1"/>
    <n v="316879"/>
  </r>
  <r>
    <x v="19"/>
    <s v="Carnevali power boats"/>
    <x v="4"/>
    <x v="46"/>
    <x v="359"/>
    <n v="3.75"/>
    <x v="2"/>
    <x v="254"/>
    <n v="105000"/>
    <s v="France "/>
    <s v=" Francia Mediterraneo"/>
    <s v="High-Priced"/>
    <x v="1"/>
    <n v="79308"/>
  </r>
  <r>
    <x v="19"/>
    <s v="Mochi Craft power boats"/>
    <x v="4"/>
    <x v="16"/>
    <x v="1099"/>
    <n v="4.41"/>
    <x v="2"/>
    <x v="290"/>
    <n v="105000"/>
    <s v="Italy "/>
    <s v=" Friuli-Venezia Giulia"/>
    <s v="High-Priced"/>
    <x v="3"/>
    <n v="116749"/>
  </r>
  <r>
    <x v="10"/>
    <s v="Chung Hwa power boats"/>
    <x v="4"/>
    <x v="32"/>
    <x v="1100"/>
    <n v="3.95"/>
    <x v="2"/>
    <x v="70"/>
    <n v="105000"/>
    <s v="Italy "/>
    <s v=" Adria"/>
    <s v="High-Priced"/>
    <x v="1"/>
    <n v="116749"/>
  </r>
  <r>
    <x v="19"/>
    <s v="Sessa power boats"/>
    <x v="4"/>
    <x v="23"/>
    <x v="187"/>
    <n v="3.49"/>
    <x v="2"/>
    <x v="97"/>
    <n v="105000"/>
    <s v="Italy "/>
    <s v=" Friuli-Venezia Giulia"/>
    <s v="High-Priced"/>
    <x v="1"/>
    <n v="116749"/>
  </r>
  <r>
    <x v="11"/>
    <s v="Azimut power boats"/>
    <x v="4"/>
    <x v="24"/>
    <x v="421"/>
    <n v="4.22"/>
    <x v="2"/>
    <x v="237"/>
    <n v="105000"/>
    <s v="Italy "/>
    <s v=" Friuli-Venezia Giulia"/>
    <s v="High-Priced"/>
    <x v="3"/>
    <n v="116749"/>
  </r>
  <r>
    <x v="19"/>
    <s v="Blue Sailors power boats"/>
    <x v="4"/>
    <x v="52"/>
    <x v="257"/>
    <n v="3"/>
    <x v="2"/>
    <x v="27"/>
    <n v="105000"/>
    <s v="Croatia (Hrvatska) "/>
    <s v=" Kvarner"/>
    <s v="High-Priced"/>
    <x v="1"/>
    <n v="62671"/>
  </r>
  <r>
    <x v="0"/>
    <s v="Cayman power boats"/>
    <x v="4"/>
    <x v="43"/>
    <x v="47"/>
    <n v="4"/>
    <x v="2"/>
    <x v="269"/>
    <n v="105000"/>
    <s v="Italy "/>
    <s v=" Sardegna "/>
    <s v="High-Priced"/>
    <x v="1"/>
    <n v="116749"/>
  </r>
  <r>
    <x v="19"/>
    <s v="Jeanneau power boats"/>
    <x v="4"/>
    <x v="37"/>
    <x v="289"/>
    <n v="3.84"/>
    <x v="2"/>
    <x v="130"/>
    <n v="105000"/>
    <s v="Spain "/>
    <s v=" Alicante"/>
    <s v="High-Priced"/>
    <x v="1"/>
    <n v="60234"/>
  </r>
  <r>
    <x v="11"/>
    <s v="Astondoa power boats"/>
    <x v="4"/>
    <x v="18"/>
    <x v="595"/>
    <n v="4.3499999999999996"/>
    <x v="2"/>
    <x v="355"/>
    <n v="105000"/>
    <s v="Spain "/>
    <s v=" Alicante"/>
    <s v="High-Priced"/>
    <x v="3"/>
    <n v="60234"/>
  </r>
  <r>
    <x v="6"/>
    <s v="Grady White Boats power boats"/>
    <x v="3"/>
    <x v="44"/>
    <x v="132"/>
    <n v="3.23"/>
    <x v="2"/>
    <x v="173"/>
    <n v="105000"/>
    <s v="Italy "/>
    <s v=" Veneto "/>
    <s v="High-Priced"/>
    <x v="1"/>
    <n v="116749"/>
  </r>
  <r>
    <x v="4"/>
    <s v="Rhea power boats"/>
    <x v="4"/>
    <x v="48"/>
    <x v="38"/>
    <n v="3"/>
    <x v="3"/>
    <x v="222"/>
    <n v="105000"/>
    <s v="France "/>
    <s v=" Lorient, Lorient"/>
    <s v="High-Priced"/>
    <x v="1"/>
    <n v="79308"/>
  </r>
  <r>
    <x v="10"/>
    <s v="Linssen power boats"/>
    <x v="4"/>
    <x v="9"/>
    <x v="341"/>
    <n v="3.6"/>
    <x v="5"/>
    <x v="322"/>
    <n v="104990"/>
    <s v="Germany "/>
    <s v=" Verkaufshafen Brandenburg-Plaue"/>
    <s v="High-Priced"/>
    <x v="1"/>
    <n v="203469"/>
  </r>
  <r>
    <x v="19"/>
    <s v="Balt Yacht power boats"/>
    <x v="15"/>
    <x v="0"/>
    <x v="155"/>
    <n v="3"/>
    <x v="2"/>
    <x v="57"/>
    <n v="104982"/>
    <s v="Germany "/>
    <s v=" Potsdam - Deetz"/>
    <s v="High-Priced"/>
    <x v="1"/>
    <n v="203469"/>
  </r>
  <r>
    <x v="5"/>
    <s v="Regal power boats"/>
    <x v="5"/>
    <x v="61"/>
    <x v="57"/>
    <n v="2.5"/>
    <x v="2"/>
    <x v="8"/>
    <n v="104771"/>
    <s v="Germany "/>
    <s v=" Lake Constance "/>
    <s v="High-Priced"/>
    <x v="2"/>
    <n v="203469"/>
  </r>
  <r>
    <x v="2"/>
    <s v="Regal power boats"/>
    <x v="5"/>
    <x v="0"/>
    <x v="371"/>
    <n v="2.5"/>
    <x v="2"/>
    <x v="81"/>
    <n v="115356.9"/>
    <s v="Switzerland "/>
    <s v=" VierwaldstÃƒÂ¤ttersee "/>
    <s v="High-Priced"/>
    <x v="2"/>
    <n v="316879"/>
  </r>
  <r>
    <x v="8"/>
    <s v="Regal power boats"/>
    <x v="5"/>
    <x v="61"/>
    <x v="57"/>
    <n v="2.5"/>
    <x v="2"/>
    <x v="8"/>
    <n v="104544"/>
    <s v="Germany "/>
    <s v=" Lake Constance "/>
    <s v="High-Priced"/>
    <x v="2"/>
    <n v="203469"/>
  </r>
  <r>
    <x v="2"/>
    <s v="BÃƒÂ©nÃƒÂ©teau power boats"/>
    <x v="5"/>
    <x v="1"/>
    <x v="111"/>
    <n v="2.97"/>
    <x v="3"/>
    <x v="3"/>
    <n v="104300"/>
    <s v="Spain "/>
    <s v=" MaÃƒÂ³-MahÃƒÂ³n, Espagne"/>
    <s v="High-Priced"/>
    <x v="1"/>
    <n v="60234"/>
  </r>
  <r>
    <x v="2"/>
    <s v="Cruisers Yachts power boats"/>
    <x v="4"/>
    <x v="26"/>
    <x v="377"/>
    <n v="3.96"/>
    <x v="3"/>
    <x v="335"/>
    <n v="94950"/>
    <s v="United Kingdom "/>
    <s v=" Lincoln, Lincoln"/>
    <s v="Mid-Priced"/>
    <x v="3"/>
    <n v="12005"/>
  </r>
  <r>
    <x v="11"/>
    <s v="Sunseeker power boats"/>
    <x v="4"/>
    <x v="3"/>
    <x v="1004"/>
    <n v="3.6"/>
    <x v="2"/>
    <x v="405"/>
    <n v="95000"/>
    <s v="United Kingdom "/>
    <s v=" Swanwick"/>
    <s v="Mid-Priced"/>
    <x v="1"/>
    <n v="12005"/>
  </r>
  <r>
    <x v="19"/>
    <s v="BÃƒÂ©nÃƒÂ©teau power boats"/>
    <x v="4"/>
    <x v="57"/>
    <x v="403"/>
    <n v="3.35"/>
    <x v="3"/>
    <x v="29"/>
    <n v="104000"/>
    <s v="France "/>
    <s v=" Pornic, France"/>
    <s v="High-Priced"/>
    <x v="1"/>
    <n v="79308"/>
  </r>
  <r>
    <x v="2"/>
    <s v="Invictus power boats"/>
    <x v="16"/>
    <x v="0"/>
    <x v="333"/>
    <n v="2.7"/>
    <x v="2"/>
    <x v="176"/>
    <n v="103718"/>
    <s v="Switzerland "/>
    <s v=" Lake Constance "/>
    <s v="High-Priced"/>
    <x v="1"/>
    <n v="316879"/>
  </r>
  <r>
    <x v="2"/>
    <s v="Crownline power boats"/>
    <x v="5"/>
    <x v="1"/>
    <x v="321"/>
    <n v="2.59"/>
    <x v="2"/>
    <x v="48"/>
    <n v="103240"/>
    <s v="Germany "/>
    <s v=" Gummersbach"/>
    <s v="High-Priced"/>
    <x v="1"/>
    <n v="203469"/>
  </r>
  <r>
    <x v="11"/>
    <s v="BÃƒÂ©nÃƒÂ©teau power boats"/>
    <x v="5"/>
    <x v="61"/>
    <x v="431"/>
    <n v="2.99"/>
    <x v="2"/>
    <x v="274"/>
    <n v="102730"/>
    <s v="Germany "/>
    <s v=" Niedersachsen "/>
    <s v="High-Priced"/>
    <x v="1"/>
    <n v="203469"/>
  </r>
  <r>
    <x v="2"/>
    <s v="BÃƒÂ©nÃƒÂ©teau power boats"/>
    <x v="5"/>
    <x v="0"/>
    <x v="111"/>
    <n v="2.97"/>
    <x v="3"/>
    <x v="216"/>
    <n v="102000"/>
    <s v="Spain "/>
    <s v=" Barcelona, Espagne"/>
    <s v="High-Priced"/>
    <x v="1"/>
    <n v="60234"/>
  </r>
  <r>
    <x v="5"/>
    <s v="Hellingskip power boats"/>
    <x v="4"/>
    <x v="43"/>
    <x v="209"/>
    <n v="3.98"/>
    <x v="5"/>
    <x v="84"/>
    <n v="112200"/>
    <s v="Switzerland "/>
    <s v=" Rhein "/>
    <s v="High-Priced"/>
    <x v="1"/>
    <n v="316879"/>
  </r>
  <r>
    <x v="38"/>
    <s v="Moomba power boats"/>
    <x v="7"/>
    <x v="61"/>
    <x v="340"/>
    <n v="2.5"/>
    <x v="2"/>
    <x v="103"/>
    <n v="112200"/>
    <s v="Switzerland "/>
    <s v=" Murtensee "/>
    <s v="High-Priced"/>
    <x v="2"/>
    <n v="316879"/>
  </r>
  <r>
    <x v="11"/>
    <s v="Sessa power boats"/>
    <x v="3"/>
    <x v="26"/>
    <x v="82"/>
    <n v="3"/>
    <x v="2"/>
    <x v="398"/>
    <n v="112200"/>
    <s v="Switzerland "/>
    <s v=" Lake of Zurich "/>
    <s v="High-Priced"/>
    <x v="1"/>
    <n v="316879"/>
  </r>
  <r>
    <x v="38"/>
    <s v="Malibu power boats"/>
    <x v="3"/>
    <x v="45"/>
    <x v="171"/>
    <n v="2.59"/>
    <x v="2"/>
    <x v="276"/>
    <n v="112098"/>
    <s v="Switzerland "/>
    <s v=" Murtensee "/>
    <s v="High-Priced"/>
    <x v="2"/>
    <n v="316879"/>
  </r>
  <r>
    <x v="10"/>
    <s v="Linssen power boats"/>
    <x v="4"/>
    <x v="9"/>
    <x v="38"/>
    <n v="3"/>
    <x v="5"/>
    <x v="492"/>
    <n v="111180"/>
    <s v="Switzerland "/>
    <s v=" Neuenburgersee "/>
    <s v="High-Priced"/>
    <x v="1"/>
    <n v="316879"/>
  </r>
  <r>
    <x v="2"/>
    <s v="Crownline power boats"/>
    <x v="5"/>
    <x v="1"/>
    <x v="162"/>
    <n v="2.59"/>
    <x v="2"/>
    <x v="350"/>
    <n v="101500"/>
    <s v="Germany "/>
    <s v=" Gummersbach"/>
    <s v="High-Priced"/>
    <x v="1"/>
    <n v="203469"/>
  </r>
  <r>
    <x v="11"/>
    <s v="BÃƒÂ©nÃƒÂ©teau power boats"/>
    <x v="0"/>
    <x v="0"/>
    <x v="111"/>
    <n v="2.95"/>
    <x v="2"/>
    <x v="101"/>
    <n v="101299"/>
    <s v="France "/>
    <s v=" France"/>
    <s v="High-Priced"/>
    <x v="1"/>
    <n v="79308"/>
  </r>
  <r>
    <x v="8"/>
    <s v="Bryant Boats power boats"/>
    <x v="11"/>
    <x v="0"/>
    <x v="45"/>
    <n v="2.5"/>
    <x v="2"/>
    <x v="309"/>
    <n v="111688.98"/>
    <s v="Switzerland "/>
    <s v=" Horgen"/>
    <s v="High-Priced"/>
    <x v="2"/>
    <n v="316879"/>
  </r>
  <r>
    <x v="26"/>
    <s v="Alalunga power boats"/>
    <x v="4"/>
    <x v="6"/>
    <x v="1101"/>
    <n v="5.15"/>
    <x v="6"/>
    <x v="106"/>
    <n v="100000"/>
    <s v="Italy "/>
    <s v=" Toscana "/>
    <s v="Mid-Priced"/>
    <x v="3"/>
    <n v="116749"/>
  </r>
  <r>
    <x v="1"/>
    <s v="Boston Whaler power boats"/>
    <x v="3"/>
    <x v="17"/>
    <x v="77"/>
    <n v="3.22"/>
    <x v="2"/>
    <x v="16"/>
    <n v="100000"/>
    <s v="Italy "/>
    <s v=" Mar Tirreno"/>
    <s v="Mid-Priced"/>
    <x v="1"/>
    <n v="116749"/>
  </r>
  <r>
    <x v="11"/>
    <s v="Sunseeker power boats"/>
    <x v="2"/>
    <x v="30"/>
    <x v="1007"/>
    <n v="3.3"/>
    <x v="2"/>
    <x v="272"/>
    <n v="100000"/>
    <s v="Netherlands "/>
    <s v=" Bezichtiging uitsluitend op afspraak, besichtigung"/>
    <s v="Mid-Priced"/>
    <x v="3"/>
    <n v="50666"/>
  </r>
  <r>
    <x v="21"/>
    <s v="Bavaria power boats"/>
    <x v="3"/>
    <x v="52"/>
    <x v="253"/>
    <n v="3.68"/>
    <x v="2"/>
    <x v="70"/>
    <n v="100000"/>
    <s v="Croatia (Hrvatska) "/>
    <s v=" Split"/>
    <s v="Mid-Priced"/>
    <x v="1"/>
    <n v="62671"/>
  </r>
  <r>
    <x v="11"/>
    <s v="Aquanaut power boats"/>
    <x v="2"/>
    <x v="7"/>
    <x v="155"/>
    <n v="3.5"/>
    <x v="5"/>
    <x v="295"/>
    <n v="100000"/>
    <s v="Netherlands "/>
    <s v=" In verkoophaven"/>
    <s v="Mid-Priced"/>
    <x v="1"/>
    <n v="50666"/>
  </r>
  <r>
    <x v="5"/>
    <s v="Bavaria power boats"/>
    <x v="4"/>
    <x v="26"/>
    <x v="427"/>
    <n v="4.28"/>
    <x v="4"/>
    <x v="504"/>
    <n v="100000"/>
    <s v="Bulgaria "/>
    <s v=" Burgas"/>
    <s v="Mid-Priced"/>
    <x v="3"/>
    <n v="1061"/>
  </r>
  <r>
    <x v="2"/>
    <s v="Quicksilver (Brunswick Marine) power boats"/>
    <x v="7"/>
    <x v="0"/>
    <x v="156"/>
    <n v="2.99"/>
    <x v="2"/>
    <x v="323"/>
    <n v="99999"/>
    <s v="Germany "/>
    <s v=" Kieler Bucht mit Fehmarn "/>
    <s v="Mid-Priced"/>
    <x v="1"/>
    <n v="203469"/>
  </r>
  <r>
    <x v="0"/>
    <s v="Tuccoli power boats"/>
    <x v="11"/>
    <x v="1"/>
    <x v="1102"/>
    <n v="2.54"/>
    <x v="2"/>
    <x v="336"/>
    <n v="99999"/>
    <s v="Italy "/>
    <s v=" Toscana "/>
    <s v="Mid-Priced"/>
    <x v="2"/>
    <n v="116749"/>
  </r>
  <r>
    <x v="22"/>
    <s v="Hustler power boats"/>
    <x v="3"/>
    <x v="46"/>
    <x v="1076"/>
    <n v="2.5"/>
    <x v="2"/>
    <x v="174"/>
    <n v="99990"/>
    <s v="Germany "/>
    <s v=" Brandenburg"/>
    <s v="Mid-Priced"/>
    <x v="1"/>
    <n v="203469"/>
  </r>
  <r>
    <x v="10"/>
    <s v="Linssen power boats"/>
    <x v="10"/>
    <x v="32"/>
    <x v="257"/>
    <n v="3.5"/>
    <x v="5"/>
    <x v="78"/>
    <n v="99990"/>
    <s v="Germany "/>
    <s v=" Verkaufshafen Brandenburg-Plaue"/>
    <s v="Mid-Priced"/>
    <x v="1"/>
    <n v="203469"/>
  </r>
  <r>
    <x v="2"/>
    <s v="Parker power boats"/>
    <x v="5"/>
    <x v="1"/>
    <x v="321"/>
    <n v="2.8"/>
    <x v="2"/>
    <x v="203"/>
    <n v="99990"/>
    <s v="Germany "/>
    <s v=" Erftstadt-Liblar"/>
    <s v="Mid-Priced"/>
    <x v="1"/>
    <n v="203469"/>
  </r>
  <r>
    <x v="19"/>
    <s v="Jacabo power boats"/>
    <x v="2"/>
    <x v="35"/>
    <x v="388"/>
    <n v="4"/>
    <x v="5"/>
    <x v="49"/>
    <n v="99900"/>
    <s v="Netherlands "/>
    <s v=" Leeuwarden"/>
    <s v="Mid-Priced"/>
    <x v="3"/>
    <n v="50666"/>
  </r>
  <r>
    <x v="11"/>
    <s v="Linssen power boats"/>
    <x v="4"/>
    <x v="30"/>
    <x v="416"/>
    <n v="3.85"/>
    <x v="5"/>
    <x v="322"/>
    <n v="99900"/>
    <s v="Netherlands "/>
    <s v=" NL"/>
    <s v="Mid-Priced"/>
    <x v="3"/>
    <n v="50666"/>
  </r>
  <r>
    <x v="2"/>
    <s v="Airon Marine power boats"/>
    <x v="9"/>
    <x v="0"/>
    <x v="119"/>
    <n v="2.5"/>
    <x v="2"/>
    <x v="295"/>
    <n v="99900"/>
    <s v="Germany "/>
    <s v=" Bayern "/>
    <s v="Mid-Priced"/>
    <x v="2"/>
    <n v="203469"/>
  </r>
  <r>
    <x v="19"/>
    <s v="Sealine power boats"/>
    <x v="4"/>
    <x v="23"/>
    <x v="77"/>
    <n v="3"/>
    <x v="2"/>
    <x v="49"/>
    <n v="99500"/>
    <s v="Croatia (Hrvatska) "/>
    <s v=" Istra"/>
    <s v="Mid-Priced"/>
    <x v="1"/>
    <n v="62671"/>
  </r>
  <r>
    <x v="11"/>
    <s v="Sunseeker power boats"/>
    <x v="2"/>
    <x v="7"/>
    <x v="390"/>
    <n v="3.7"/>
    <x v="2"/>
    <x v="239"/>
    <n v="99500"/>
    <s v="Netherlands "/>
    <s v=" In verkoophaven"/>
    <s v="Mid-Priced"/>
    <x v="1"/>
    <n v="50666"/>
  </r>
  <r>
    <x v="4"/>
    <s v="Parker power boats"/>
    <x v="5"/>
    <x v="0"/>
    <x v="198"/>
    <n v="2.87"/>
    <x v="2"/>
    <x v="296"/>
    <n v="99500"/>
    <s v="Germany "/>
    <s v=" Erftstadt-Liblar"/>
    <s v="Mid-Priced"/>
    <x v="1"/>
    <n v="203469"/>
  </r>
  <r>
    <x v="11"/>
    <s v="Sea Ray power boats"/>
    <x v="4"/>
    <x v="24"/>
    <x v="894"/>
    <n v="4.57"/>
    <x v="2"/>
    <x v="252"/>
    <n v="99500"/>
    <s v="Italy "/>
    <s v=" INFO DD-YACHING"/>
    <s v="Mid-Priced"/>
    <x v="3"/>
    <n v="116749"/>
  </r>
  <r>
    <x v="10"/>
    <s v="Ijlstervlet power boats"/>
    <x v="2"/>
    <x v="46"/>
    <x v="265"/>
    <n v="3.7"/>
    <x v="5"/>
    <x v="1"/>
    <n v="99500"/>
    <s v="Netherlands "/>
    <s v=" onbekend"/>
    <s v="Mid-Priced"/>
    <x v="1"/>
    <n v="50666"/>
  </r>
  <r>
    <x v="4"/>
    <s v="AXOPAR power boats"/>
    <x v="2"/>
    <x v="45"/>
    <x v="221"/>
    <n v="2.85"/>
    <x v="2"/>
    <x v="127"/>
    <n v="99500"/>
    <s v="Netherlands "/>
    <s v=" Bezichtiging op afspraak"/>
    <s v="Mid-Priced"/>
    <x v="1"/>
    <n v="50666"/>
  </r>
  <r>
    <x v="10"/>
    <s v="Valkkruiser power boats"/>
    <x v="2"/>
    <x v="24"/>
    <x v="324"/>
    <n v="3.85"/>
    <x v="5"/>
    <x v="178"/>
    <n v="99500"/>
    <s v="Netherlands "/>
    <s v=" onbekend"/>
    <s v="Mid-Priced"/>
    <x v="3"/>
    <n v="50666"/>
  </r>
  <r>
    <x v="48"/>
    <s v="Haines Marine power boats"/>
    <x v="4"/>
    <x v="55"/>
    <x v="1051"/>
    <n v="3.81"/>
    <x v="2"/>
    <x v="161"/>
    <n v="99500"/>
    <s v="France "/>
    <s v=" Nordfrankreich"/>
    <s v="Mid-Priced"/>
    <x v="1"/>
    <n v="79308"/>
  </r>
  <r>
    <x v="11"/>
    <s v="Balt Yacht power boats"/>
    <x v="5"/>
    <x v="0"/>
    <x v="155"/>
    <n v="3"/>
    <x v="2"/>
    <x v="496"/>
    <n v="99490"/>
    <s v="Germany "/>
    <s v=" Potsdam - Deetz"/>
    <s v="Mid-Priced"/>
    <x v="1"/>
    <n v="203469"/>
  </r>
  <r>
    <x v="33"/>
    <s v="Riva power boats"/>
    <x v="3"/>
    <x v="59"/>
    <x v="39"/>
    <n v="2.16"/>
    <x v="6"/>
    <x v="505"/>
    <n v="99000"/>
    <s v="Switzerland "/>
    <s v=" Luganersee "/>
    <s v="Mid-Priced"/>
    <x v="2"/>
    <n v="316879"/>
  </r>
  <r>
    <x v="22"/>
    <s v="Cobalt power boats"/>
    <x v="3"/>
    <x v="26"/>
    <x v="47"/>
    <n v="2.9"/>
    <x v="2"/>
    <x v="81"/>
    <n v="99000"/>
    <s v="Croatia (Hrvatska) "/>
    <s v=" NOVIGRAD"/>
    <s v="Mid-Priced"/>
    <x v="1"/>
    <n v="62671"/>
  </r>
  <r>
    <x v="10"/>
    <s v="Poldijk Jachtbouw B.V. power boats"/>
    <x v="4"/>
    <x v="44"/>
    <x v="38"/>
    <n v="3.4"/>
    <x v="2"/>
    <x v="40"/>
    <n v="99000"/>
    <s v="Netherlands "/>
    <s v=" Lake Ijssel "/>
    <s v="Mid-Priced"/>
    <x v="1"/>
    <n v="50666"/>
  </r>
  <r>
    <x v="11"/>
    <s v="Striker power boats"/>
    <x v="2"/>
    <x v="25"/>
    <x v="328"/>
    <n v="4.2"/>
    <x v="1"/>
    <x v="99"/>
    <n v="99000"/>
    <s v="Netherlands "/>
    <s v=" Urk"/>
    <s v="Mid-Priced"/>
    <x v="3"/>
    <n v="50666"/>
  </r>
  <r>
    <x v="0"/>
    <s v="Raffaelli power boats"/>
    <x v="4"/>
    <x v="46"/>
    <x v="1013"/>
    <n v="3.64"/>
    <x v="2"/>
    <x v="306"/>
    <n v="99000"/>
    <s v="Italy "/>
    <s v=" Toscana "/>
    <s v="Mid-Priced"/>
    <x v="3"/>
    <n v="116749"/>
  </r>
  <r>
    <x v="11"/>
    <s v="Hatteras power boats"/>
    <x v="4"/>
    <x v="25"/>
    <x v="648"/>
    <n v="4.72"/>
    <x v="2"/>
    <x v="63"/>
    <n v="99000"/>
    <s v="Italy "/>
    <s v=" Adria"/>
    <s v="Mid-Priced"/>
    <x v="3"/>
    <n v="116749"/>
  </r>
  <r>
    <x v="1"/>
    <s v="Tiara power boats"/>
    <x v="4"/>
    <x v="52"/>
    <x v="1000"/>
    <n v="3.81"/>
    <x v="2"/>
    <x v="423"/>
    <n v="99000"/>
    <s v="Italy "/>
    <s v=" Toscana "/>
    <s v="Mid-Priced"/>
    <x v="1"/>
    <n v="116749"/>
  </r>
  <r>
    <x v="10"/>
    <s v="Menorquin power boats"/>
    <x v="4"/>
    <x v="37"/>
    <x v="128"/>
    <n v="3.7"/>
    <x v="3"/>
    <x v="21"/>
    <n v="99000"/>
    <s v="Spain "/>
    <s v=" Mallorca "/>
    <s v="Mid-Priced"/>
    <x v="1"/>
    <n v="60234"/>
  </r>
  <r>
    <x v="11"/>
    <s v="Sea Ray power boats"/>
    <x v="4"/>
    <x v="20"/>
    <x v="1004"/>
    <n v="3.96"/>
    <x v="2"/>
    <x v="8"/>
    <n v="99000"/>
    <s v="Germany "/>
    <s v=" Berlin "/>
    <s v="Mid-Priced"/>
    <x v="1"/>
    <n v="203469"/>
  </r>
  <r>
    <x v="19"/>
    <s v="Neptunus power boats"/>
    <x v="4"/>
    <x v="18"/>
    <x v="328"/>
    <n v="4.5"/>
    <x v="2"/>
    <x v="89"/>
    <n v="99000"/>
    <s v="Italy "/>
    <s v=" Adria"/>
    <s v="Mid-Priced"/>
    <x v="3"/>
    <n v="116749"/>
  </r>
  <r>
    <x v="19"/>
    <s v="Neptunus power boats"/>
    <x v="4"/>
    <x v="18"/>
    <x v="328"/>
    <n v="4.5"/>
    <x v="2"/>
    <x v="130"/>
    <n v="99000"/>
    <s v="Italy "/>
    <s v=" Adria"/>
    <s v="Mid-Priced"/>
    <x v="3"/>
    <n v="116749"/>
  </r>
  <r>
    <x v="11"/>
    <s v="Pershing power boats"/>
    <x v="4"/>
    <x v="42"/>
    <x v="622"/>
    <n v="4.04"/>
    <x v="2"/>
    <x v="344"/>
    <n v="99000"/>
    <s v="Spain "/>
    <s v=" Ibiza"/>
    <s v="Mid-Priced"/>
    <x v="3"/>
    <n v="60234"/>
  </r>
  <r>
    <x v="11"/>
    <s v="Sea Ray power boats"/>
    <x v="4"/>
    <x v="20"/>
    <x v="1004"/>
    <n v="3.96"/>
    <x v="2"/>
    <x v="10"/>
    <n v="99000"/>
    <s v="Germany "/>
    <s v=" Brandenburg "/>
    <s v="Mid-Priced"/>
    <x v="1"/>
    <n v="203469"/>
  </r>
  <r>
    <x v="10"/>
    <s v="Valkkruiser power boats"/>
    <x v="2"/>
    <x v="30"/>
    <x v="384"/>
    <n v="3.65"/>
    <x v="5"/>
    <x v="133"/>
    <n v="99000"/>
    <s v="Netherlands "/>
    <s v=" Elburg"/>
    <s v="Mid-Priced"/>
    <x v="3"/>
    <n v="50666"/>
  </r>
  <r>
    <x v="5"/>
    <s v="Apreamare power boats"/>
    <x v="4"/>
    <x v="7"/>
    <x v="1103"/>
    <n v="4.43"/>
    <x v="2"/>
    <x v="425"/>
    <n v="99000"/>
    <s v="France "/>
    <s v=" CÃƒÂ´te d'Azur "/>
    <s v="Mid-Priced"/>
    <x v="3"/>
    <n v="79308"/>
  </r>
  <r>
    <x v="11"/>
    <s v="Bavaria power boats"/>
    <x v="4"/>
    <x v="3"/>
    <x v="357"/>
    <n v="3.99"/>
    <x v="2"/>
    <x v="42"/>
    <n v="99000"/>
    <s v="Croatia (Hrvatska) "/>
    <s v=" INFO DD-YACHTING"/>
    <s v="Mid-Priced"/>
    <x v="1"/>
    <n v="62671"/>
  </r>
  <r>
    <x v="2"/>
    <s v="BÃƒÂ©nÃƒÂ©teau power boats"/>
    <x v="5"/>
    <x v="1"/>
    <x v="38"/>
    <n v="2.89"/>
    <x v="3"/>
    <x v="254"/>
    <n v="99000"/>
    <s v="France "/>
    <s v=" Lorient, France"/>
    <s v="Mid-Priced"/>
    <x v="1"/>
    <n v="79308"/>
  </r>
  <r>
    <x v="11"/>
    <s v="De Boarnstream power boats"/>
    <x v="4"/>
    <x v="42"/>
    <x v="155"/>
    <n v="3.65"/>
    <x v="5"/>
    <x v="252"/>
    <n v="99000"/>
    <s v="Germany "/>
    <s v=" Brandenburg "/>
    <s v="Mid-Priced"/>
    <x v="1"/>
    <n v="203469"/>
  </r>
  <r>
    <x v="11"/>
    <s v="Boston Whaler power boats"/>
    <x v="2"/>
    <x v="23"/>
    <x v="165"/>
    <n v="3.09"/>
    <x v="2"/>
    <x v="295"/>
    <n v="99000"/>
    <s v="Spain "/>
    <s v=" Mallorca "/>
    <s v="Mid-Priced"/>
    <x v="1"/>
    <n v="60234"/>
  </r>
  <r>
    <x v="21"/>
    <s v="Jeanneau power boats"/>
    <x v="4"/>
    <x v="52"/>
    <x v="317"/>
    <n v="3.63"/>
    <x v="2"/>
    <x v="200"/>
    <n v="99000"/>
    <s v="Croatia (Hrvatska) "/>
    <s v=" INFO DD-YACHTING"/>
    <s v="Mid-Priced"/>
    <x v="1"/>
    <n v="62671"/>
  </r>
  <r>
    <x v="2"/>
    <s v="Bayliner power boats"/>
    <x v="3"/>
    <x v="45"/>
    <x v="115"/>
    <n v="2.5499999999999998"/>
    <x v="2"/>
    <x v="497"/>
    <n v="99000"/>
    <s v="Germany "/>
    <s v=" Lake Constance "/>
    <s v="Mid-Priced"/>
    <x v="1"/>
    <n v="203469"/>
  </r>
  <r>
    <x v="19"/>
    <s v="Neptunus power boats"/>
    <x v="2"/>
    <x v="9"/>
    <x v="404"/>
    <n v="4.2"/>
    <x v="2"/>
    <x v="128"/>
    <n v="99000"/>
    <s v="Netherlands "/>
    <s v=" In verkoophaven"/>
    <s v="Mid-Priced"/>
    <x v="3"/>
    <n v="50666"/>
  </r>
  <r>
    <x v="11"/>
    <s v="Maxum power boats"/>
    <x v="4"/>
    <x v="3"/>
    <x v="77"/>
    <n v="3.8"/>
    <x v="2"/>
    <x v="201"/>
    <n v="99000"/>
    <s v="Germany "/>
    <s v=" Brandenburg "/>
    <s v="Mid-Priced"/>
    <x v="1"/>
    <n v="203469"/>
  </r>
  <r>
    <x v="10"/>
    <s v="Babro power boats"/>
    <x v="4"/>
    <x v="20"/>
    <x v="287"/>
    <n v="3.75"/>
    <x v="5"/>
    <x v="176"/>
    <n v="99000"/>
    <s v="Netherlands "/>
    <s v=" Drachten"/>
    <s v="Mid-Priced"/>
    <x v="1"/>
    <n v="50666"/>
  </r>
  <r>
    <x v="11"/>
    <s v="Pershing power boats"/>
    <x v="4"/>
    <x v="7"/>
    <x v="520"/>
    <n v="3.98"/>
    <x v="3"/>
    <x v="10"/>
    <n v="99000"/>
    <s v="France "/>
    <s v=" HyÃƒÂ¨res, France"/>
    <s v="Mid-Priced"/>
    <x v="3"/>
    <n v="79308"/>
  </r>
  <r>
    <x v="2"/>
    <s v="Cruisers Yachts power boats"/>
    <x v="4"/>
    <x v="48"/>
    <x v="321"/>
    <n v="2.5499999999999998"/>
    <x v="2"/>
    <x v="260"/>
    <n v="99000"/>
    <s v="Germany "/>
    <s v=" Lake Constance "/>
    <s v="Mid-Priced"/>
    <x v="1"/>
    <n v="203469"/>
  </r>
  <r>
    <x v="19"/>
    <s v="Princess power boats"/>
    <x v="4"/>
    <x v="42"/>
    <x v="1035"/>
    <n v="3.83"/>
    <x v="2"/>
    <x v="92"/>
    <n v="99000"/>
    <s v="Netherlands "/>
    <s v=" In verkoophaven"/>
    <s v="Mid-Priced"/>
    <x v="1"/>
    <n v="50666"/>
  </r>
  <r>
    <x v="2"/>
    <s v="A. Mostes power boats"/>
    <x v="5"/>
    <x v="0"/>
    <x v="61"/>
    <n v="2.25"/>
    <x v="2"/>
    <x v="100"/>
    <n v="109140"/>
    <s v="Switzerland "/>
    <s v=" Lake of Zurich "/>
    <s v="High-Priced"/>
    <x v="2"/>
    <n v="316879"/>
  </r>
  <r>
    <x v="2"/>
    <s v="MasterCraft power boats"/>
    <x v="3"/>
    <x v="1"/>
    <x v="43"/>
    <n v="2.59"/>
    <x v="2"/>
    <x v="385"/>
    <n v="98900"/>
    <s v="Germany "/>
    <s v=" HANN. MUENDEN"/>
    <s v="Mid-Priced"/>
    <x v="2"/>
    <n v="203469"/>
  </r>
  <r>
    <x v="2"/>
    <s v="BÃƒÂ©nÃƒÂ©teau power boats"/>
    <x v="5"/>
    <x v="1"/>
    <x v="111"/>
    <n v="2.94"/>
    <x v="2"/>
    <x v="55"/>
    <n v="98880"/>
    <s v="Austria "/>
    <s v=" Wiener Neustadt"/>
    <s v="Mid-Priced"/>
    <x v="1"/>
    <n v="12666"/>
  </r>
  <r>
    <x v="2"/>
    <s v="Regal power boats"/>
    <x v="5"/>
    <x v="61"/>
    <x v="141"/>
    <n v="2.6"/>
    <x v="2"/>
    <x v="234"/>
    <n v="109030.86"/>
    <s v="Switzerland "/>
    <s v=" Lake of Zurich "/>
    <s v="High-Priced"/>
    <x v="2"/>
    <n v="316879"/>
  </r>
  <r>
    <x v="2"/>
    <s v="Invictus power boats"/>
    <x v="11"/>
    <x v="0"/>
    <x v="333"/>
    <n v="2.7"/>
    <x v="2"/>
    <x v="89"/>
    <n v="98800"/>
    <s v="Switzerland "/>
    <s v=" Lago Maggiore "/>
    <s v="Mid-Priced"/>
    <x v="1"/>
    <n v="316879"/>
  </r>
  <r>
    <x v="11"/>
    <s v="Fairline power boats"/>
    <x v="4"/>
    <x v="3"/>
    <x v="349"/>
    <n v="3.45"/>
    <x v="2"/>
    <x v="479"/>
    <n v="98800"/>
    <s v="Germany "/>
    <s v=" GlÃƒÂ¼ckstadt"/>
    <s v="Mid-Priced"/>
    <x v="1"/>
    <n v="203469"/>
  </r>
  <r>
    <x v="19"/>
    <s v="Cranchi power boats"/>
    <x v="4"/>
    <x v="24"/>
    <x v="460"/>
    <n v="3.84"/>
    <x v="2"/>
    <x v="99"/>
    <n v="98000"/>
    <s v="Croatia (Hrvatska) "/>
    <s v=" INFO DD-YACHTING"/>
    <s v="Mid-Priced"/>
    <x v="3"/>
    <n v="62671"/>
  </r>
  <r>
    <x v="19"/>
    <s v="Hoya power boats"/>
    <x v="4"/>
    <x v="51"/>
    <x v="427"/>
    <n v="4.32"/>
    <x v="2"/>
    <x v="180"/>
    <n v="98000"/>
    <s v="Germany "/>
    <s v=" DÃƒÂ¼sseldorf"/>
    <s v="Mid-Priced"/>
    <x v="3"/>
    <n v="203469"/>
  </r>
  <r>
    <x v="11"/>
    <s v="Fairline power boats"/>
    <x v="4"/>
    <x v="20"/>
    <x v="349"/>
    <n v="3.45"/>
    <x v="2"/>
    <x v="18"/>
    <n v="98000"/>
    <s v="Portugal "/>
    <s v=" Lisbon"/>
    <s v="Mid-Priced"/>
    <x v="1"/>
    <n v="13337"/>
  </r>
  <r>
    <x v="8"/>
    <s v="Four Winns power boats"/>
    <x v="3"/>
    <x v="48"/>
    <x v="6"/>
    <n v="2"/>
    <x v="3"/>
    <x v="120"/>
    <n v="98000"/>
    <s v="Portugal "/>
    <s v=" Parchal, Portugal"/>
    <s v="Mid-Priced"/>
    <x v="1"/>
    <n v="13337"/>
  </r>
  <r>
    <x v="11"/>
    <s v="Bavaria power boats"/>
    <x v="4"/>
    <x v="44"/>
    <x v="263"/>
    <n v="3.99"/>
    <x v="2"/>
    <x v="181"/>
    <n v="98000"/>
    <s v="Croatia (Hrvatska) "/>
    <s v=" INFO DD-YACHTING"/>
    <s v="Mid-Priced"/>
    <x v="1"/>
    <n v="62671"/>
  </r>
  <r>
    <x v="11"/>
    <s v="Bavaria power boats"/>
    <x v="4"/>
    <x v="44"/>
    <x v="257"/>
    <n v="4"/>
    <x v="2"/>
    <x v="137"/>
    <n v="98000"/>
    <s v="Croatia (Hrvatska) "/>
    <s v=" Kvarner"/>
    <s v="Mid-Priced"/>
    <x v="1"/>
    <n v="62671"/>
  </r>
  <r>
    <x v="11"/>
    <s v="Paragon power boats"/>
    <x v="4"/>
    <x v="47"/>
    <x v="387"/>
    <n v="3"/>
    <x v="2"/>
    <x v="506"/>
    <n v="98000"/>
    <s v="Netherlands "/>
    <s v=" Flevoland "/>
    <s v="Mid-Priced"/>
    <x v="1"/>
    <n v="50666"/>
  </r>
  <r>
    <x v="11"/>
    <s v="Prestige Yachts power boats"/>
    <x v="4"/>
    <x v="23"/>
    <x v="77"/>
    <n v="3"/>
    <x v="3"/>
    <x v="274"/>
    <n v="98000"/>
    <s v="Croatia (Hrvatska) "/>
    <s v=" Dubrovnik"/>
    <s v="Mid-Priced"/>
    <x v="1"/>
    <n v="62671"/>
  </r>
  <r>
    <x v="19"/>
    <s v="Dellapasqua power boats"/>
    <x v="4"/>
    <x v="26"/>
    <x v="1104"/>
    <n v="3.75"/>
    <x v="2"/>
    <x v="372"/>
    <n v="98000"/>
    <s v="Italy "/>
    <s v=" Lazio "/>
    <s v="Mid-Priced"/>
    <x v="3"/>
    <n v="116749"/>
  </r>
  <r>
    <x v="2"/>
    <s v="Fairline power boats"/>
    <x v="4"/>
    <x v="42"/>
    <x v="440"/>
    <n v="3.8"/>
    <x v="4"/>
    <x v="129"/>
    <n v="98000"/>
    <s v="Spain "/>
    <s v=" Costa Blanca "/>
    <s v="Mid-Priced"/>
    <x v="1"/>
    <n v="60234"/>
  </r>
  <r>
    <x v="10"/>
    <s v="Doggersbank power boats"/>
    <x v="2"/>
    <x v="22"/>
    <x v="549"/>
    <n v="3.85"/>
    <x v="5"/>
    <x v="128"/>
    <n v="98000"/>
    <s v="Netherlands "/>
    <s v=" de Woude"/>
    <s v="Mid-Priced"/>
    <x v="3"/>
    <n v="50666"/>
  </r>
  <r>
    <x v="22"/>
    <s v="Grady White Boats power boats"/>
    <x v="13"/>
    <x v="7"/>
    <x v="82"/>
    <n v="3.3"/>
    <x v="2"/>
    <x v="176"/>
    <n v="98000"/>
    <s v="Hungary "/>
    <s v=" Hungary"/>
    <s v="Mid-Priced"/>
    <x v="1"/>
    <n v="570"/>
  </r>
  <r>
    <x v="2"/>
    <s v="Kaiser Bootsmanufaktur power boats"/>
    <x v="1"/>
    <x v="1"/>
    <x v="215"/>
    <n v="2.15"/>
    <x v="6"/>
    <x v="76"/>
    <n v="98000"/>
    <s v="Germany "/>
    <s v=" Bayern "/>
    <s v="Mid-Priced"/>
    <x v="2"/>
    <n v="203469"/>
  </r>
  <r>
    <x v="11"/>
    <s v="Four Winns power boats"/>
    <x v="4"/>
    <x v="47"/>
    <x v="77"/>
    <n v="3"/>
    <x v="2"/>
    <x v="335"/>
    <n v="97900"/>
    <s v="Croatia (Hrvatska) "/>
    <s v=" Dalmatia"/>
    <s v="Mid-Priced"/>
    <x v="1"/>
    <n v="62671"/>
  </r>
  <r>
    <x v="2"/>
    <s v="Quicksilver (Brunswick Marine) power boats"/>
    <x v="7"/>
    <x v="0"/>
    <x v="448"/>
    <n v="3"/>
    <x v="2"/>
    <x v="342"/>
    <n v="97750"/>
    <s v="Germany "/>
    <s v=" Niedersachsen "/>
    <s v="Mid-Priced"/>
    <x v="1"/>
    <n v="203469"/>
  </r>
  <r>
    <x v="3"/>
    <s v="Comitti power boats"/>
    <x v="3"/>
    <x v="27"/>
    <x v="56"/>
    <n v="2.2999999999999998"/>
    <x v="2"/>
    <x v="390"/>
    <n v="96500"/>
    <s v="Switzerland "/>
    <s v=" Lake Constance "/>
    <s v="Mid-Priced"/>
    <x v="2"/>
    <n v="316879"/>
  </r>
  <r>
    <x v="38"/>
    <s v="Centurion power boats"/>
    <x v="3"/>
    <x v="0"/>
    <x v="174"/>
    <n v="2.5"/>
    <x v="2"/>
    <x v="507"/>
    <n v="105978"/>
    <s v="Switzerland "/>
    <s v=" Lake Geneva "/>
    <s v="High-Priced"/>
    <x v="2"/>
    <n v="316879"/>
  </r>
  <r>
    <x v="7"/>
    <s v="Quicksilver (Brunswick Marine) power boats"/>
    <x v="11"/>
    <x v="8"/>
    <x v="332"/>
    <n v="2.98"/>
    <x v="2"/>
    <x v="176"/>
    <n v="96000"/>
    <s v="Italy "/>
    <s v=" Friuli Venezia Giulia "/>
    <s v="Mid-Priced"/>
    <x v="1"/>
    <n v="116749"/>
  </r>
  <r>
    <x v="19"/>
    <s v="Prestige Yachts power boats"/>
    <x v="4"/>
    <x v="43"/>
    <x v="1105"/>
    <n v="3.84"/>
    <x v="3"/>
    <x v="63"/>
    <n v="96000"/>
    <s v="France "/>
    <s v=" FORET-FOUESNANT, France"/>
    <s v="Mid-Priced"/>
    <x v="1"/>
    <n v="79308"/>
  </r>
  <r>
    <x v="11"/>
    <s v="Sealine power boats"/>
    <x v="4"/>
    <x v="3"/>
    <x v="265"/>
    <n v="3.35"/>
    <x v="2"/>
    <x v="235"/>
    <n v="96000"/>
    <s v="Germany "/>
    <s v=" Kressbronn - Gohren"/>
    <s v="Mid-Priced"/>
    <x v="1"/>
    <n v="203469"/>
  </r>
  <r>
    <x v="5"/>
    <s v="Bayliner power boats"/>
    <x v="7"/>
    <x v="0"/>
    <x v="115"/>
    <n v="2.5499999999999998"/>
    <x v="2"/>
    <x v="54"/>
    <n v="95999"/>
    <s v="Germany "/>
    <s v=" Kiel"/>
    <s v="Mid-Priced"/>
    <x v="1"/>
    <n v="203469"/>
  </r>
  <r>
    <x v="11"/>
    <s v="Cruisers Yachts power boats"/>
    <x v="4"/>
    <x v="20"/>
    <x v="47"/>
    <n v="4"/>
    <x v="2"/>
    <x v="372"/>
    <n v="95900"/>
    <s v="Croatia (Hrvatska) "/>
    <s v=" Istra"/>
    <s v="Mid-Priced"/>
    <x v="1"/>
    <n v="62671"/>
  </r>
  <r>
    <x v="6"/>
    <s v="BÃƒÂ©nÃƒÂ©teau power boats"/>
    <x v="5"/>
    <x v="8"/>
    <x v="111"/>
    <n v="2.97"/>
    <x v="3"/>
    <x v="120"/>
    <n v="95869"/>
    <s v="Spain "/>
    <s v=" Palma, Espagne"/>
    <s v="Mid-Priced"/>
    <x v="1"/>
    <n v="60234"/>
  </r>
  <r>
    <x v="4"/>
    <s v="BÃƒÂ©nÃƒÂ©teau power boats"/>
    <x v="5"/>
    <x v="0"/>
    <x v="175"/>
    <n v="2.99"/>
    <x v="2"/>
    <x v="18"/>
    <n v="95790"/>
    <s v="Austria "/>
    <s v=" Wiener Neustadt"/>
    <s v="Mid-Priced"/>
    <x v="1"/>
    <n v="12666"/>
  </r>
  <r>
    <x v="2"/>
    <s v="Sea Ray power boats"/>
    <x v="7"/>
    <x v="61"/>
    <x v="49"/>
    <n v="2.54"/>
    <x v="2"/>
    <x v="201"/>
    <n v="95600"/>
    <s v="Germany "/>
    <s v=" Baden-WÃƒÂ¼rttemberg "/>
    <s v="Mid-Priced"/>
    <x v="2"/>
    <n v="203469"/>
  </r>
  <r>
    <x v="19"/>
    <s v="Fairline power boats"/>
    <x v="4"/>
    <x v="32"/>
    <x v="971"/>
    <n v="4.17"/>
    <x v="2"/>
    <x v="270"/>
    <n v="95000"/>
    <s v="Portugal "/>
    <s v=" Lisbon"/>
    <s v="Mid-Priced"/>
    <x v="3"/>
    <n v="13337"/>
  </r>
  <r>
    <x v="11"/>
    <s v="Raffaelli power boats"/>
    <x v="4"/>
    <x v="46"/>
    <x v="1013"/>
    <n v="3.64"/>
    <x v="2"/>
    <x v="199"/>
    <n v="95000"/>
    <s v="Italy "/>
    <s v=" NÃƒÂ¤he Ancona"/>
    <s v="Mid-Priced"/>
    <x v="3"/>
    <n v="116749"/>
  </r>
  <r>
    <x v="19"/>
    <s v="Jeanneau power boats"/>
    <x v="4"/>
    <x v="37"/>
    <x v="1105"/>
    <n v="3.84"/>
    <x v="2"/>
    <x v="194"/>
    <n v="95000"/>
    <s v="Italy "/>
    <s v=" INFO DD-YACHTING"/>
    <s v="Mid-Priced"/>
    <x v="1"/>
    <n v="116749"/>
  </r>
  <r>
    <x v="10"/>
    <s v="Rhea power boats"/>
    <x v="4"/>
    <x v="55"/>
    <x v="38"/>
    <n v="3"/>
    <x v="3"/>
    <x v="196"/>
    <n v="95000"/>
    <s v="France "/>
    <s v=" SAINT QUAY PORTRIEUX, France"/>
    <s v="Mid-Priced"/>
    <x v="1"/>
    <n v="79308"/>
  </r>
  <r>
    <x v="19"/>
    <s v="Sealine power boats"/>
    <x v="4"/>
    <x v="9"/>
    <x v="307"/>
    <n v="3.68"/>
    <x v="2"/>
    <x v="296"/>
    <n v="95000"/>
    <s v="Croatia (Hrvatska) "/>
    <s v=" Dalmatia"/>
    <s v="Mid-Priced"/>
    <x v="1"/>
    <n v="62671"/>
  </r>
  <r>
    <x v="2"/>
    <s v="Novurania power boats"/>
    <x v="4"/>
    <x v="55"/>
    <x v="1106"/>
    <n v="2.97"/>
    <x v="2"/>
    <x v="186"/>
    <n v="95000"/>
    <s v="Spain "/>
    <s v=" Costa Blanca "/>
    <s v="Mid-Priced"/>
    <x v="1"/>
    <n v="60234"/>
  </r>
  <r>
    <x v="8"/>
    <s v="Sessa power boats"/>
    <x v="13"/>
    <x v="27"/>
    <x v="399"/>
    <n v="2.64"/>
    <x v="2"/>
    <x v="204"/>
    <n v="95000"/>
    <s v="Spain "/>
    <s v=" Ibiza y Formentera "/>
    <s v="Mid-Priced"/>
    <x v="2"/>
    <n v="60234"/>
  </r>
  <r>
    <x v="10"/>
    <s v="Linssen power boats"/>
    <x v="4"/>
    <x v="24"/>
    <x v="209"/>
    <n v="3.6"/>
    <x v="5"/>
    <x v="55"/>
    <n v="95000"/>
    <s v="France "/>
    <s v=" CARENTAN, CARENTAN"/>
    <s v="Mid-Priced"/>
    <x v="1"/>
    <n v="79308"/>
  </r>
  <r>
    <x v="11"/>
    <s v="Linssen power boats"/>
    <x v="4"/>
    <x v="4"/>
    <x v="341"/>
    <n v="3.45"/>
    <x v="2"/>
    <x v="28"/>
    <n v="95000"/>
    <s v="Germany "/>
    <s v=" NRW"/>
    <s v="Mid-Priced"/>
    <x v="1"/>
    <n v="203469"/>
  </r>
  <r>
    <x v="11"/>
    <s v="Innovazioni e Progetti power boats"/>
    <x v="2"/>
    <x v="43"/>
    <x v="460"/>
    <n v="3.7"/>
    <x v="2"/>
    <x v="239"/>
    <n v="95000"/>
    <s v="Italy "/>
    <s v=" Mare Adriatico"/>
    <s v="Mid-Priced"/>
    <x v="3"/>
    <n v="116749"/>
  </r>
  <r>
    <x v="11"/>
    <s v="Chaparral power boats"/>
    <x v="2"/>
    <x v="17"/>
    <x v="229"/>
    <n v="3.05"/>
    <x v="2"/>
    <x v="256"/>
    <n v="95000"/>
    <s v="Croatia (Hrvatska) "/>
    <s v=" Croatia"/>
    <s v="Mid-Priced"/>
    <x v="1"/>
    <n v="62671"/>
  </r>
  <r>
    <x v="11"/>
    <s v="Fiart Mare power boats"/>
    <x v="2"/>
    <x v="20"/>
    <x v="47"/>
    <n v="4.0199999999999996"/>
    <x v="2"/>
    <x v="342"/>
    <n v="95000"/>
    <s v="Italy "/>
    <s v=" Campania "/>
    <s v="Mid-Priced"/>
    <x v="1"/>
    <n v="116749"/>
  </r>
  <r>
    <x v="19"/>
    <s v="Colombo power boats"/>
    <x v="3"/>
    <x v="18"/>
    <x v="480"/>
    <n v="2.96"/>
    <x v="2"/>
    <x v="351"/>
    <n v="95000"/>
    <s v="Italy "/>
    <s v=" Lago di Garda"/>
    <s v="Mid-Priced"/>
    <x v="1"/>
    <n v="116749"/>
  </r>
  <r>
    <x v="11"/>
    <s v="Birchwood power boats"/>
    <x v="4"/>
    <x v="20"/>
    <x v="1107"/>
    <n v="3.33"/>
    <x v="2"/>
    <x v="1"/>
    <n v="95000"/>
    <s v="Germany "/>
    <s v=" INFO DD-YACHTING"/>
    <s v="Mid-Priced"/>
    <x v="1"/>
    <n v="203469"/>
  </r>
  <r>
    <x v="4"/>
    <s v="BÃƒÂ©nÃƒÂ©teau power boats"/>
    <x v="5"/>
    <x v="1"/>
    <x v="39"/>
    <n v="2.77"/>
    <x v="3"/>
    <x v="201"/>
    <n v="95000"/>
    <s v="Spain "/>
    <s v=" Hospitalet del Infante, Espagne"/>
    <s v="Mid-Priced"/>
    <x v="2"/>
    <n v="60234"/>
  </r>
  <r>
    <x v="11"/>
    <s v="Tornado power boats"/>
    <x v="4"/>
    <x v="26"/>
    <x v="1108"/>
    <n v="3.86"/>
    <x v="2"/>
    <x v="186"/>
    <n v="95000"/>
    <s v="Italy "/>
    <s v=" Lazio "/>
    <s v="Mid-Priced"/>
    <x v="1"/>
    <n v="116749"/>
  </r>
  <r>
    <x v="4"/>
    <s v="Jeanneau power boats"/>
    <x v="3"/>
    <x v="45"/>
    <x v="1094"/>
    <n v="2.99"/>
    <x v="3"/>
    <x v="253"/>
    <n v="95000"/>
    <s v="France "/>
    <s v=" VANNES, VANNES"/>
    <s v="Mid-Priced"/>
    <x v="1"/>
    <n v="79308"/>
  </r>
  <r>
    <x v="11"/>
    <s v="Tornado power boats"/>
    <x v="4"/>
    <x v="26"/>
    <x v="1108"/>
    <n v="3.86"/>
    <x v="2"/>
    <x v="295"/>
    <n v="95000"/>
    <s v="Italy "/>
    <s v=" Toscana "/>
    <s v="Mid-Priced"/>
    <x v="1"/>
    <n v="116749"/>
  </r>
  <r>
    <x v="2"/>
    <s v="Quicksilver power boats"/>
    <x v="3"/>
    <x v="45"/>
    <x v="234"/>
    <n v="2.5499999999999998"/>
    <x v="2"/>
    <x v="317"/>
    <n v="95000"/>
    <s v="Germany "/>
    <s v=" INFO DD-YACHTING"/>
    <s v="Mid-Priced"/>
    <x v="1"/>
    <n v="203469"/>
  </r>
  <r>
    <x v="72"/>
    <s v="Dellapasqua power boats"/>
    <x v="4"/>
    <x v="9"/>
    <x v="47"/>
    <n v="3.9"/>
    <x v="2"/>
    <x v="508"/>
    <n v="95000"/>
    <s v="Germany "/>
    <s v=" Schierstein"/>
    <s v="Mid-Priced"/>
    <x v="1"/>
    <n v="203469"/>
  </r>
  <r>
    <x v="2"/>
    <s v="Sea Ray power boats"/>
    <x v="5"/>
    <x v="0"/>
    <x v="319"/>
    <n v="2.5499999999999998"/>
    <x v="2"/>
    <x v="126"/>
    <n v="93900"/>
    <s v="Austria "/>
    <s v=" Linz Schauraum TopYacht"/>
    <s v="Mid-Priced"/>
    <x v="2"/>
    <n v="12666"/>
  </r>
  <r>
    <x v="8"/>
    <s v="Four Winns power boats"/>
    <x v="5"/>
    <x v="1"/>
    <x v="330"/>
    <n v="2.5499999999999998"/>
    <x v="2"/>
    <x v="63"/>
    <n v="103038.36"/>
    <s v="Switzerland "/>
    <s v=" Stansstad"/>
    <s v="High-Priced"/>
    <x v="2"/>
    <n v="316879"/>
  </r>
  <r>
    <x v="11"/>
    <s v="Sunseeker power boats"/>
    <x v="3"/>
    <x v="51"/>
    <x v="406"/>
    <n v="3.08"/>
    <x v="2"/>
    <x v="116"/>
    <n v="85000"/>
    <s v="France "/>
    <s v=" Cannes"/>
    <s v="Mid-Priced"/>
    <x v="3"/>
    <n v="79308"/>
  </r>
  <r>
    <x v="4"/>
    <s v="BÃƒÂ©nÃƒÂ©teau power boats"/>
    <x v="5"/>
    <x v="1"/>
    <x v="345"/>
    <n v="2.78"/>
    <x v="3"/>
    <x v="307"/>
    <n v="93018"/>
    <s v="Spain "/>
    <s v=" Huelva, Espagne"/>
    <s v="Mid-Priced"/>
    <x v="1"/>
    <n v="60234"/>
  </r>
  <r>
    <x v="26"/>
    <s v="Riva power boats"/>
    <x v="3"/>
    <x v="72"/>
    <x v="9"/>
    <n v="1.92"/>
    <x v="6"/>
    <x v="115"/>
    <n v="93000"/>
    <s v="Germany "/>
    <s v=" Hilzingen"/>
    <s v="Mid-Priced"/>
    <x v="2"/>
    <n v="203469"/>
  </r>
  <r>
    <x v="2"/>
    <s v="BÃƒÂ©nÃƒÂ©teau power boats"/>
    <x v="3"/>
    <x v="8"/>
    <x v="111"/>
    <n v="2.97"/>
    <x v="3"/>
    <x v="126"/>
    <n v="93000"/>
    <s v="France "/>
    <s v=" Saint Quay Portrieux, Saint Quay Portrieux"/>
    <s v="Mid-Priced"/>
    <x v="1"/>
    <n v="79308"/>
  </r>
  <r>
    <x v="73"/>
    <s v="Pedrazzini power boats"/>
    <x v="3"/>
    <x v="13"/>
    <x v="124"/>
    <n v="2.4"/>
    <x v="6"/>
    <x v="349"/>
    <n v="101490"/>
    <s v="Switzerland "/>
    <s v=" Lake of Zurich "/>
    <s v="High-Priced"/>
    <x v="2"/>
    <n v="316879"/>
  </r>
  <r>
    <x v="4"/>
    <s v="BÃƒÂ©nÃƒÂ©teau power boats"/>
    <x v="5"/>
    <x v="0"/>
    <x v="45"/>
    <n v="2.95"/>
    <x v="3"/>
    <x v="307"/>
    <n v="92572"/>
    <s v="Portugal "/>
    <s v=" Parchal, Portugal"/>
    <s v="Mid-Priced"/>
    <x v="2"/>
    <n v="13337"/>
  </r>
  <r>
    <x v="4"/>
    <s v="BÃƒÂ©nÃƒÂ©teau power boats"/>
    <x v="0"/>
    <x v="0"/>
    <x v="1089"/>
    <n v="2.96"/>
    <x v="3"/>
    <x v="28"/>
    <n v="92572"/>
    <s v="Portugal "/>
    <s v=" PortimÃƒÂ£o, Portugal"/>
    <s v="Mid-Priced"/>
    <x v="1"/>
    <n v="13337"/>
  </r>
  <r>
    <x v="5"/>
    <s v="Quicksilver (Brunswick Marine) power boats"/>
    <x v="5"/>
    <x v="0"/>
    <x v="448"/>
    <n v="3"/>
    <x v="2"/>
    <x v="374"/>
    <n v="102051"/>
    <s v="Switzerland "/>
    <s v=" Neuenburgersee "/>
    <s v="High-Priced"/>
    <x v="1"/>
    <n v="316879"/>
  </r>
  <r>
    <x v="11"/>
    <s v="Cranchi power boats"/>
    <x v="4"/>
    <x v="7"/>
    <x v="1075"/>
    <n v="3.84"/>
    <x v="2"/>
    <x v="109"/>
    <n v="92500"/>
    <s v="Portugal "/>
    <s v=" Lisbon"/>
    <s v="Mid-Priced"/>
    <x v="3"/>
    <n v="13337"/>
  </r>
  <r>
    <x v="11"/>
    <s v="Sea Ray power boats"/>
    <x v="4"/>
    <x v="16"/>
    <x v="328"/>
    <n v="4.5"/>
    <x v="2"/>
    <x v="128"/>
    <n v="92500"/>
    <s v="Netherlands "/>
    <s v=" NÃƒÂ¤he Rotterdamm"/>
    <s v="Mid-Priced"/>
    <x v="3"/>
    <n v="50666"/>
  </r>
  <r>
    <x v="4"/>
    <s v="BÃƒÂ©nÃƒÂ©teau power boats"/>
    <x v="5"/>
    <x v="0"/>
    <x v="111"/>
    <n v="2"/>
    <x v="3"/>
    <x v="290"/>
    <n v="92487"/>
    <s v="Portugal "/>
    <s v=" PortimÃƒÂ£o, Portugal"/>
    <s v="Mid-Priced"/>
    <x v="1"/>
    <n v="13337"/>
  </r>
  <r>
    <x v="2"/>
    <s v="Monterey power boats"/>
    <x v="5"/>
    <x v="45"/>
    <x v="119"/>
    <n v="2.6"/>
    <x v="2"/>
    <x v="128"/>
    <n v="101898"/>
    <s v="Switzerland "/>
    <s v=" Bielersee "/>
    <s v="High-Priced"/>
    <x v="2"/>
    <n v="316879"/>
  </r>
  <r>
    <x v="38"/>
    <s v="Glastron power boats"/>
    <x v="5"/>
    <x v="8"/>
    <x v="1109"/>
    <n v="2.54"/>
    <x v="2"/>
    <x v="135"/>
    <n v="92407"/>
    <s v="Switzerland "/>
    <s v=" Lake Constance "/>
    <s v="Mid-Priced"/>
    <x v="2"/>
    <n v="316879"/>
  </r>
  <r>
    <x v="11"/>
    <s v="Jeanneau power boats"/>
    <x v="0"/>
    <x v="0"/>
    <x v="527"/>
    <n v="3.2"/>
    <x v="2"/>
    <x v="156"/>
    <n v="92271"/>
    <s v="Germany "/>
    <s v=" BÃƒÂ¶nningstedt"/>
    <s v="Mid-Priced"/>
    <x v="1"/>
    <n v="203469"/>
  </r>
  <r>
    <x v="5"/>
    <s v="Bayliner power boats"/>
    <x v="5"/>
    <x v="0"/>
    <x v="247"/>
    <n v="2.5499999999999998"/>
    <x v="2"/>
    <x v="309"/>
    <n v="92140"/>
    <s v="Germany "/>
    <s v=" Lake Constance "/>
    <s v="Mid-Priced"/>
    <x v="2"/>
    <n v="203469"/>
  </r>
  <r>
    <x v="19"/>
    <s v="BÃƒÂ©nÃƒÂ©teau power boats"/>
    <x v="4"/>
    <x v="47"/>
    <x v="187"/>
    <n v="3.36"/>
    <x v="3"/>
    <x v="173"/>
    <n v="92000"/>
    <s v="France "/>
    <s v=" Cogolin, Cogolin"/>
    <s v="Mid-Priced"/>
    <x v="1"/>
    <n v="79308"/>
  </r>
  <r>
    <x v="6"/>
    <s v="Jeanneau power boats"/>
    <x v="3"/>
    <x v="45"/>
    <x v="1110"/>
    <n v="2.98"/>
    <x v="3"/>
    <x v="298"/>
    <n v="92000"/>
    <s v="France "/>
    <s v=" OUISTREHAM, France"/>
    <s v="Mid-Priced"/>
    <x v="1"/>
    <n v="79308"/>
  </r>
  <r>
    <x v="63"/>
    <s v="Nordic power boats"/>
    <x v="4"/>
    <x v="17"/>
    <x v="99"/>
    <n v="2.4500000000000002"/>
    <x v="2"/>
    <x v="107"/>
    <n v="92000"/>
    <s v="Denmark "/>
    <s v=" Oresund "/>
    <s v="Mid-Priced"/>
    <x v="2"/>
    <n v="10235"/>
  </r>
  <r>
    <x v="4"/>
    <s v="Quicksilver (Brunswick Marine) power boats"/>
    <x v="5"/>
    <x v="0"/>
    <x v="332"/>
    <n v="2.98"/>
    <x v="2"/>
    <x v="418"/>
    <n v="91999"/>
    <s v="Germany "/>
    <s v=" Kieler Bucht mit Fehmarn "/>
    <s v="Mid-Priced"/>
    <x v="1"/>
    <n v="203469"/>
  </r>
  <r>
    <x v="4"/>
    <s v="BÃƒÂ©nÃƒÂ©teau power boats"/>
    <x v="5"/>
    <x v="1"/>
    <x v="345"/>
    <n v="2.78"/>
    <x v="3"/>
    <x v="372"/>
    <n v="91984"/>
    <s v="Spain "/>
    <s v=" Huelva, Espagne"/>
    <s v="Mid-Priced"/>
    <x v="1"/>
    <n v="60234"/>
  </r>
  <r>
    <x v="2"/>
    <s v="Sessa power boats"/>
    <x v="4"/>
    <x v="44"/>
    <x v="1111"/>
    <n v="3.53"/>
    <x v="3"/>
    <x v="323"/>
    <n v="91900"/>
    <s v="France "/>
    <s v=" CAP D'AGDE, France"/>
    <s v="Mid-Priced"/>
    <x v="1"/>
    <n v="79308"/>
  </r>
  <r>
    <x v="1"/>
    <s v="Boston Whaler power boats"/>
    <x v="3"/>
    <x v="44"/>
    <x v="369"/>
    <n v="2.9"/>
    <x v="2"/>
    <x v="264"/>
    <n v="90000"/>
    <s v="Italy "/>
    <s v=" Campania "/>
    <s v="Mid-Priced"/>
    <x v="1"/>
    <n v="116749"/>
  </r>
  <r>
    <x v="4"/>
    <s v="Sealine power boats"/>
    <x v="4"/>
    <x v="46"/>
    <x v="307"/>
    <n v="3.68"/>
    <x v="2"/>
    <x v="94"/>
    <n v="90000"/>
    <s v="Italy "/>
    <s v=" Lombardia - Trentino Alto Adige "/>
    <s v="Mid-Priced"/>
    <x v="1"/>
    <n v="116749"/>
  </r>
  <r>
    <x v="19"/>
    <s v="Jeanneau power boats"/>
    <x v="4"/>
    <x v="23"/>
    <x v="1112"/>
    <n v="4"/>
    <x v="2"/>
    <x v="287"/>
    <n v="90000"/>
    <s v="Spain "/>
    <s v=" Valencia"/>
    <s v="Mid-Priced"/>
    <x v="1"/>
    <n v="60234"/>
  </r>
  <r>
    <x v="21"/>
    <s v="Jeanneau power boats"/>
    <x v="4"/>
    <x v="28"/>
    <x v="376"/>
    <n v="3.38"/>
    <x v="3"/>
    <x v="54"/>
    <n v="90000"/>
    <s v="France "/>
    <s v=" MARTIGUES, MARTIGUES"/>
    <s v="Mid-Priced"/>
    <x v="1"/>
    <n v="79308"/>
  </r>
  <r>
    <x v="11"/>
    <s v="SBM power boats"/>
    <x v="4"/>
    <x v="48"/>
    <x v="94"/>
    <n v="2.5499999999999998"/>
    <x v="2"/>
    <x v="1"/>
    <n v="90000"/>
    <s v="Germany "/>
    <s v=" Berlin "/>
    <s v="Mid-Priced"/>
    <x v="1"/>
    <n v="203469"/>
  </r>
  <r>
    <x v="7"/>
    <s v="Airon Marine power boats"/>
    <x v="4"/>
    <x v="3"/>
    <x v="281"/>
    <n v="3.2"/>
    <x v="2"/>
    <x v="24"/>
    <n v="90000"/>
    <s v="Italy "/>
    <s v=" Lazio "/>
    <s v="Mid-Priced"/>
    <x v="1"/>
    <n v="116749"/>
  </r>
  <r>
    <x v="5"/>
    <s v="Nuova Jolly power boats"/>
    <x v="3"/>
    <x v="47"/>
    <x v="225"/>
    <n v="3.77"/>
    <x v="7"/>
    <x v="19"/>
    <n v="90000"/>
    <s v="France "/>
    <s v=" CÃƒÂ´te d'Azur "/>
    <s v="Mid-Priced"/>
    <x v="1"/>
    <n v="79308"/>
  </r>
  <r>
    <x v="19"/>
    <s v="BÃƒÂ©nÃƒÂ©teau power boats"/>
    <x v="4"/>
    <x v="23"/>
    <x v="129"/>
    <n v="3.44"/>
    <x v="3"/>
    <x v="350"/>
    <n v="90000"/>
    <s v="France "/>
    <s v=" Mandelieu, Mandelieu"/>
    <s v="Mid-Priced"/>
    <x v="1"/>
    <n v="79308"/>
  </r>
  <r>
    <x v="11"/>
    <s v="Riviera power boats"/>
    <x v="2"/>
    <x v="4"/>
    <x v="471"/>
    <n v="3.35"/>
    <x v="2"/>
    <x v="62"/>
    <n v="90000"/>
    <s v="France "/>
    <s v=" Frankrijk (France)"/>
    <s v="Mid-Priced"/>
    <x v="3"/>
    <n v="79308"/>
  </r>
  <r>
    <x v="11"/>
    <s v="Colombo power boats"/>
    <x v="4"/>
    <x v="3"/>
    <x v="317"/>
    <n v="2.98"/>
    <x v="2"/>
    <x v="10"/>
    <n v="90000"/>
    <s v="Italy "/>
    <s v=" Lombardy, Soiano del Lago"/>
    <s v="Mid-Priced"/>
    <x v="1"/>
    <n v="116749"/>
  </r>
  <r>
    <x v="2"/>
    <s v="BÃƒÂ©nÃƒÂ©teau power boats"/>
    <x v="3"/>
    <x v="8"/>
    <x v="367"/>
    <n v="2.94"/>
    <x v="3"/>
    <x v="341"/>
    <n v="90000"/>
    <s v="Portugal "/>
    <s v=" Parchal, Portugal"/>
    <s v="Mid-Priced"/>
    <x v="1"/>
    <n v="13337"/>
  </r>
  <r>
    <x v="2"/>
    <s v="Rand Boats power boats"/>
    <x v="11"/>
    <x v="1"/>
    <x v="57"/>
    <n v="2.5099999999999998"/>
    <x v="3"/>
    <x v="90"/>
    <n v="90000"/>
    <s v="Switzerland "/>
    <s v=" Murtensee "/>
    <s v="Mid-Priced"/>
    <x v="2"/>
    <n v="316879"/>
  </r>
  <r>
    <x v="38"/>
    <s v="Nautique power boats"/>
    <x v="3"/>
    <x v="57"/>
    <x v="119"/>
    <n v="2.6"/>
    <x v="2"/>
    <x v="321"/>
    <n v="90000"/>
    <s v="Italy "/>
    <s v=" Piemonte "/>
    <s v="Mid-Priced"/>
    <x v="2"/>
    <n v="116749"/>
  </r>
  <r>
    <x v="22"/>
    <s v="Performance power boats"/>
    <x v="3"/>
    <x v="24"/>
    <x v="257"/>
    <n v="3"/>
    <x v="4"/>
    <x v="151"/>
    <n v="90000"/>
    <s v="Italy "/>
    <s v=" Lake Garda "/>
    <s v="Mid-Priced"/>
    <x v="1"/>
    <n v="116749"/>
  </r>
  <r>
    <x v="11"/>
    <s v="Sessa power boats"/>
    <x v="3"/>
    <x v="41"/>
    <x v="257"/>
    <n v="3"/>
    <x v="2"/>
    <x v="109"/>
    <n v="90000"/>
    <s v="Italy "/>
    <s v=" Toscana "/>
    <s v="Mid-Priced"/>
    <x v="1"/>
    <n v="116749"/>
  </r>
  <r>
    <x v="11"/>
    <s v="Airon Marine power boats"/>
    <x v="4"/>
    <x v="26"/>
    <x v="967"/>
    <n v="3.7"/>
    <x v="2"/>
    <x v="348"/>
    <n v="90000"/>
    <s v="Italy "/>
    <s v=" Toscana "/>
    <s v="Mid-Priced"/>
    <x v="1"/>
    <n v="116749"/>
  </r>
  <r>
    <x v="2"/>
    <s v="MasterCraft power boats"/>
    <x v="3"/>
    <x v="45"/>
    <x v="104"/>
    <n v="2.4900000000000002"/>
    <x v="2"/>
    <x v="479"/>
    <n v="89999"/>
    <s v="Germany "/>
    <s v=" Lake Constance "/>
    <s v="Mid-Priced"/>
    <x v="2"/>
    <n v="203469"/>
  </r>
  <r>
    <x v="19"/>
    <s v="Rodman power boats"/>
    <x v="4"/>
    <x v="7"/>
    <x v="48"/>
    <n v="4.2"/>
    <x v="3"/>
    <x v="300"/>
    <n v="89990"/>
    <s v="France "/>
    <s v=" Brest, France"/>
    <s v="Mid-Priced"/>
    <x v="3"/>
    <n v="79308"/>
  </r>
  <r>
    <x v="4"/>
    <s v="BÃƒÂ©nÃƒÂ©teau power boats"/>
    <x v="11"/>
    <x v="1"/>
    <x v="269"/>
    <n v="2.8"/>
    <x v="2"/>
    <x v="196"/>
    <n v="89950"/>
    <s v="Germany "/>
    <s v=" Schleswig-Holstein "/>
    <s v="Mid-Priced"/>
    <x v="1"/>
    <n v="203469"/>
  </r>
  <r>
    <x v="11"/>
    <s v="Sessa power boats"/>
    <x v="4"/>
    <x v="37"/>
    <x v="155"/>
    <n v="3.55"/>
    <x v="2"/>
    <x v="7"/>
    <n v="89500"/>
    <s v="Germany "/>
    <s v=" Brandenburg "/>
    <s v="Mid-Priced"/>
    <x v="1"/>
    <n v="203469"/>
  </r>
  <r>
    <x v="2"/>
    <s v="Sea Ray power boats"/>
    <x v="3"/>
    <x v="27"/>
    <x v="193"/>
    <n v="2.59"/>
    <x v="3"/>
    <x v="217"/>
    <n v="89500"/>
    <s v="Poland "/>
    <s v=" NIEPORET, Pologne"/>
    <s v="Mid-Priced"/>
    <x v="1"/>
    <n v="5204"/>
  </r>
  <r>
    <x v="6"/>
    <s v="Jeanneau power boats"/>
    <x v="3"/>
    <x v="45"/>
    <x v="385"/>
    <n v="2.95"/>
    <x v="3"/>
    <x v="298"/>
    <n v="89500"/>
    <s v="France "/>
    <s v=" Mandelieu la Napoule, Mandelieu la Napoule"/>
    <s v="Mid-Priced"/>
    <x v="1"/>
    <n v="79308"/>
  </r>
  <r>
    <x v="11"/>
    <s v="Bayliner power boats"/>
    <x v="2"/>
    <x v="4"/>
    <x v="324"/>
    <n v="4.0999999999999996"/>
    <x v="2"/>
    <x v="89"/>
    <n v="89500"/>
    <s v="Netherlands "/>
    <s v=" In verkoophaven"/>
    <s v="Mid-Priced"/>
    <x v="3"/>
    <n v="50666"/>
  </r>
  <r>
    <x v="6"/>
    <s v="Makma power boats"/>
    <x v="2"/>
    <x v="23"/>
    <x v="1094"/>
    <n v="3.31"/>
    <x v="2"/>
    <x v="176"/>
    <n v="89500"/>
    <s v="Netherlands "/>
    <s v=" In verkoophaven"/>
    <s v="Mid-Priced"/>
    <x v="1"/>
    <n v="50666"/>
  </r>
  <r>
    <x v="2"/>
    <s v="Chaparral power boats"/>
    <x v="3"/>
    <x v="44"/>
    <x v="111"/>
    <n v="3"/>
    <x v="2"/>
    <x v="290"/>
    <n v="89000"/>
    <s v="Croatia (Hrvatska) "/>
    <s v=" Kvarner"/>
    <s v="Mid-Priced"/>
    <x v="1"/>
    <n v="62671"/>
  </r>
  <r>
    <x v="19"/>
    <s v="Astondoa power boats"/>
    <x v="4"/>
    <x v="18"/>
    <x v="1113"/>
    <n v="4.54"/>
    <x v="2"/>
    <x v="253"/>
    <n v="89000"/>
    <s v="Spain "/>
    <s v=" East Coast"/>
    <s v="Mid-Priced"/>
    <x v="3"/>
    <n v="60234"/>
  </r>
  <r>
    <x v="19"/>
    <s v="Ferretti power boats"/>
    <x v="4"/>
    <x v="32"/>
    <x v="357"/>
    <n v="3.96"/>
    <x v="2"/>
    <x v="186"/>
    <n v="89000"/>
    <s v="Italy "/>
    <s v=" Adria"/>
    <s v="Mid-Priced"/>
    <x v="1"/>
    <n v="116749"/>
  </r>
  <r>
    <x v="19"/>
    <s v="Ferretti power boats"/>
    <x v="4"/>
    <x v="32"/>
    <x v="357"/>
    <n v="3.96"/>
    <x v="2"/>
    <x v="200"/>
    <n v="89000"/>
    <s v="Italy "/>
    <s v=" Adria"/>
    <s v="Mid-Priced"/>
    <x v="1"/>
    <n v="116749"/>
  </r>
  <r>
    <x v="2"/>
    <s v="Bavaria power boats"/>
    <x v="3"/>
    <x v="48"/>
    <x v="311"/>
    <n v="2.99"/>
    <x v="2"/>
    <x v="157"/>
    <n v="89000"/>
    <s v="Spain "/>
    <s v=" Mallorca "/>
    <s v="Mid-Priced"/>
    <x v="1"/>
    <n v="60234"/>
  </r>
  <r>
    <x v="19"/>
    <s v="Chris Craft power boats"/>
    <x v="4"/>
    <x v="25"/>
    <x v="253"/>
    <n v="3.8"/>
    <x v="2"/>
    <x v="120"/>
    <n v="89000"/>
    <s v="Italy "/>
    <s v=" Liguria "/>
    <s v="Mid-Priced"/>
    <x v="1"/>
    <n v="116749"/>
  </r>
  <r>
    <x v="11"/>
    <s v="Sunseeker power boats"/>
    <x v="4"/>
    <x v="18"/>
    <x v="444"/>
    <n v="4.12"/>
    <x v="2"/>
    <x v="19"/>
    <n v="89000"/>
    <s v="Portugal "/>
    <s v=" Lisbon"/>
    <s v="Mid-Priced"/>
    <x v="3"/>
    <n v="13337"/>
  </r>
  <r>
    <x v="11"/>
    <s v="Maxum power boats"/>
    <x v="3"/>
    <x v="23"/>
    <x v="227"/>
    <n v="3.02"/>
    <x v="2"/>
    <x v="120"/>
    <n v="89000"/>
    <s v="Germany "/>
    <s v=" INFO DD-YACHTING"/>
    <s v="Mid-Priced"/>
    <x v="1"/>
    <n v="203469"/>
  </r>
  <r>
    <x v="11"/>
    <s v="Sunseeker power boats"/>
    <x v="4"/>
    <x v="4"/>
    <x v="468"/>
    <n v="3.65"/>
    <x v="2"/>
    <x v="108"/>
    <n v="89000"/>
    <s v="Spain "/>
    <s v=" Ibiza"/>
    <s v="Mid-Priced"/>
    <x v="1"/>
    <n v="60234"/>
  </r>
  <r>
    <x v="2"/>
    <s v="BÃƒÂ©nÃƒÂ©teau power boats"/>
    <x v="3"/>
    <x v="27"/>
    <x v="71"/>
    <n v="2.97"/>
    <x v="2"/>
    <x v="95"/>
    <n v="89000"/>
    <s v="Spain "/>
    <s v=" Mallorca "/>
    <s v="Mid-Priced"/>
    <x v="1"/>
    <n v="60234"/>
  </r>
  <r>
    <x v="4"/>
    <s v="BÃƒÂ©nÃƒÂ©teau power boats"/>
    <x v="3"/>
    <x v="8"/>
    <x v="269"/>
    <n v="2.8"/>
    <x v="3"/>
    <x v="257"/>
    <n v="89000"/>
    <s v="France "/>
    <s v=" Beaulieu, Beaulieu"/>
    <s v="Mid-Priced"/>
    <x v="1"/>
    <n v="79308"/>
  </r>
  <r>
    <x v="22"/>
    <s v="Hunton power boats"/>
    <x v="4"/>
    <x v="16"/>
    <x v="384"/>
    <n v="3"/>
    <x v="2"/>
    <x v="55"/>
    <n v="89000"/>
    <s v="Germany "/>
    <s v=" Nordsee "/>
    <s v="Mid-Priced"/>
    <x v="3"/>
    <n v="203469"/>
  </r>
  <r>
    <x v="4"/>
    <s v="BÃƒÂ©nÃƒÂ©teau power boats"/>
    <x v="4"/>
    <x v="44"/>
    <x v="187"/>
    <n v="3.4"/>
    <x v="3"/>
    <x v="48"/>
    <n v="89000"/>
    <s v="France "/>
    <s v=" PORNICHET, France"/>
    <s v="Mid-Priced"/>
    <x v="1"/>
    <n v="79308"/>
  </r>
  <r>
    <x v="19"/>
    <s v="Horizon Yacht power boats"/>
    <x v="4"/>
    <x v="20"/>
    <x v="1024"/>
    <n v="4.25"/>
    <x v="2"/>
    <x v="118"/>
    <n v="89000"/>
    <s v="Croatia (Hrvatska) "/>
    <s v=" NÃƒÂ¤he Split"/>
    <s v="Mid-Priced"/>
    <x v="3"/>
    <n v="62671"/>
  </r>
  <r>
    <x v="11"/>
    <s v="Hardy Marine power boats"/>
    <x v="2"/>
    <x v="20"/>
    <x v="209"/>
    <n v="3.66"/>
    <x v="2"/>
    <x v="104"/>
    <n v="89000"/>
    <s v="Finland "/>
    <s v=" Helsinki, (FI)"/>
    <s v="Mid-Priced"/>
    <x v="1"/>
    <n v="3160"/>
  </r>
  <r>
    <x v="11"/>
    <s v="Pedro power boats"/>
    <x v="4"/>
    <x v="7"/>
    <x v="265"/>
    <n v="3.5"/>
    <x v="5"/>
    <x v="125"/>
    <n v="89000"/>
    <s v="Germany "/>
    <s v=" LÃƒÂ¼becker Bucht "/>
    <s v="Mid-Priced"/>
    <x v="1"/>
    <n v="203469"/>
  </r>
  <r>
    <x v="10"/>
    <s v="Barkas power boats"/>
    <x v="2"/>
    <x v="43"/>
    <x v="257"/>
    <n v="3.8"/>
    <x v="5"/>
    <x v="272"/>
    <n v="89000"/>
    <s v="Netherlands "/>
    <s v=" de Kaag"/>
    <s v="Mid-Priced"/>
    <x v="1"/>
    <n v="50666"/>
  </r>
  <r>
    <x v="2"/>
    <s v="Windy power boats"/>
    <x v="3"/>
    <x v="3"/>
    <x v="238"/>
    <n v="2.68"/>
    <x v="2"/>
    <x v="509"/>
    <n v="89000"/>
    <s v="Germany "/>
    <s v=" Baden-WÃƒÂ¼rttemberg "/>
    <s v="Mid-Priced"/>
    <x v="1"/>
    <n v="203469"/>
  </r>
  <r>
    <x v="2"/>
    <s v="Sunseeker power boats"/>
    <x v="4"/>
    <x v="20"/>
    <x v="1114"/>
    <n v="3.11"/>
    <x v="2"/>
    <x v="321"/>
    <n v="89000"/>
    <s v="Spain "/>
    <s v=" Mallorca "/>
    <s v="Mid-Priced"/>
    <x v="1"/>
    <n v="60234"/>
  </r>
  <r>
    <x v="19"/>
    <s v="Sea Ray power boats"/>
    <x v="4"/>
    <x v="9"/>
    <x v="427"/>
    <n v="4.34"/>
    <x v="2"/>
    <x v="72"/>
    <n v="89000"/>
    <s v="Turkey "/>
    <s v=" INFO DD-YACHTING"/>
    <s v="Mid-Priced"/>
    <x v="3"/>
    <n v="3229"/>
  </r>
  <r>
    <x v="11"/>
    <s v="Regal power boats"/>
    <x v="4"/>
    <x v="30"/>
    <x v="324"/>
    <n v="3.98"/>
    <x v="2"/>
    <x v="342"/>
    <n v="89000"/>
    <s v="Netherlands "/>
    <s v=" In verkoophaven"/>
    <s v="Mid-Priced"/>
    <x v="3"/>
    <n v="50666"/>
  </r>
  <r>
    <x v="11"/>
    <s v="Sealine power boats"/>
    <x v="4"/>
    <x v="26"/>
    <x v="532"/>
    <n v="3.75"/>
    <x v="3"/>
    <x v="296"/>
    <n v="89000"/>
    <s v="France "/>
    <s v=" CANET EN ROUSSILLON, France"/>
    <s v="Mid-Priced"/>
    <x v="1"/>
    <n v="79308"/>
  </r>
  <r>
    <x v="23"/>
    <s v="Riva power boats"/>
    <x v="3"/>
    <x v="49"/>
    <x v="262"/>
    <n v="2.33"/>
    <x v="6"/>
    <x v="510"/>
    <n v="89000"/>
    <s v="Italy "/>
    <s v=" Salo Gardasee "/>
    <s v="Mid-Priced"/>
    <x v="2"/>
    <n v="116749"/>
  </r>
  <r>
    <x v="11"/>
    <s v="Cranchi power boats"/>
    <x v="4"/>
    <x v="24"/>
    <x v="503"/>
    <n v="3.83"/>
    <x v="2"/>
    <x v="269"/>
    <n v="89000"/>
    <s v="Croatia (Hrvatska) "/>
    <s v=" Mali Lo?inj"/>
    <s v="Mid-Priced"/>
    <x v="1"/>
    <n v="62671"/>
  </r>
  <r>
    <x v="11"/>
    <s v="Jeanneau power boats"/>
    <x v="4"/>
    <x v="52"/>
    <x v="1086"/>
    <n v="3.32"/>
    <x v="2"/>
    <x v="235"/>
    <n v="89000"/>
    <s v="Netherlands "/>
    <s v=" Flevoland "/>
    <s v="Mid-Priced"/>
    <x v="1"/>
    <n v="50666"/>
  </r>
  <r>
    <x v="23"/>
    <s v="van de Werf power boats"/>
    <x v="4"/>
    <x v="73"/>
    <x v="257"/>
    <n v="3"/>
    <x v="5"/>
    <x v="511"/>
    <n v="89000"/>
    <s v="Germany "/>
    <s v=" Rheinland-Pfalz "/>
    <s v="Mid-Priced"/>
    <x v="1"/>
    <n v="203469"/>
  </r>
  <r>
    <x v="19"/>
    <s v="Fairline power boats"/>
    <x v="4"/>
    <x v="16"/>
    <x v="1115"/>
    <n v="4.18"/>
    <x v="2"/>
    <x v="100"/>
    <n v="89000"/>
    <s v="Italy "/>
    <s v=" Mar Ligure"/>
    <s v="Mid-Priced"/>
    <x v="3"/>
    <n v="116749"/>
  </r>
  <r>
    <x v="11"/>
    <s v="Rhea power boats"/>
    <x v="4"/>
    <x v="23"/>
    <x v="351"/>
    <n v="3.3"/>
    <x v="3"/>
    <x v="18"/>
    <n v="88000"/>
    <s v="France "/>
    <s v=" Deauville, France"/>
    <s v="Mid-Priced"/>
    <x v="1"/>
    <n v="79308"/>
  </r>
  <r>
    <x v="74"/>
    <s v="Bavaria power boats"/>
    <x v="3"/>
    <x v="27"/>
    <x v="234"/>
    <n v="2.96"/>
    <x v="2"/>
    <x v="512"/>
    <n v="88000"/>
    <s v="Spain "/>
    <s v=" Mallorca "/>
    <s v="Mid-Priced"/>
    <x v="1"/>
    <n v="60234"/>
  </r>
  <r>
    <x v="11"/>
    <s v="Ilver power boats"/>
    <x v="4"/>
    <x v="30"/>
    <x v="440"/>
    <n v="3.6"/>
    <x v="2"/>
    <x v="216"/>
    <n v="88000"/>
    <s v="Italy "/>
    <s v=" Lazio "/>
    <s v="Mid-Priced"/>
    <x v="1"/>
    <n v="116749"/>
  </r>
  <r>
    <x v="11"/>
    <s v="Tornado power boats"/>
    <x v="2"/>
    <x v="23"/>
    <x v="1108"/>
    <n v="3.86"/>
    <x v="2"/>
    <x v="24"/>
    <n v="88000"/>
    <s v="Italy "/>
    <s v=" Campania "/>
    <s v="Mid-Priced"/>
    <x v="1"/>
    <n v="116749"/>
  </r>
  <r>
    <x v="5"/>
    <s v="Storebro power boats"/>
    <x v="4"/>
    <x v="67"/>
    <x v="375"/>
    <n v="3.2"/>
    <x v="6"/>
    <x v="141"/>
    <n v="88000"/>
    <s v="Germany "/>
    <s v=" Lake Constance "/>
    <s v="Mid-Priced"/>
    <x v="1"/>
    <n v="203469"/>
  </r>
  <r>
    <x v="11"/>
    <s v="Bavaria power boats"/>
    <x v="4"/>
    <x v="52"/>
    <x v="77"/>
    <n v="3"/>
    <x v="2"/>
    <x v="146"/>
    <n v="87900"/>
    <s v="Croatia (Hrvatska) "/>
    <s v=" Kvarner"/>
    <s v="Mid-Priced"/>
    <x v="1"/>
    <n v="62671"/>
  </r>
  <r>
    <x v="5"/>
    <s v="Viper power boats"/>
    <x v="5"/>
    <x v="0"/>
    <x v="144"/>
    <n v="2.57"/>
    <x v="2"/>
    <x v="287"/>
    <n v="87900"/>
    <s v="Germany "/>
    <n v="1"/>
    <s v="Mid-Priced"/>
    <x v="2"/>
    <n v="203469"/>
  </r>
  <r>
    <x v="19"/>
    <s v="Nimbus power boats"/>
    <x v="3"/>
    <x v="9"/>
    <x v="1116"/>
    <n v="3.37"/>
    <x v="2"/>
    <x v="513"/>
    <n v="96900"/>
    <s v="Switzerland "/>
    <s v=" Murtensee "/>
    <s v="Mid-Priced"/>
    <x v="1"/>
    <n v="316879"/>
  </r>
  <r>
    <x v="29"/>
    <s v="Boesch power boats"/>
    <x v="3"/>
    <x v="36"/>
    <x v="32"/>
    <n v="2.1"/>
    <x v="6"/>
    <x v="453"/>
    <n v="96900"/>
    <s v="Switzerland "/>
    <s v=" Landschlacht"/>
    <s v="Mid-Priced"/>
    <x v="2"/>
    <n v="316879"/>
  </r>
  <r>
    <x v="4"/>
    <s v="Parker power boats"/>
    <x v="5"/>
    <x v="0"/>
    <x v="269"/>
    <n v="2.54"/>
    <x v="2"/>
    <x v="514"/>
    <n v="87785"/>
    <s v="Switzerland "/>
    <s v=" VierwaldstÃƒÂ¤ttersee "/>
    <s v="Mid-Priced"/>
    <x v="1"/>
    <n v="316879"/>
  </r>
  <r>
    <x v="11"/>
    <s v="Skilso power boats"/>
    <x v="2"/>
    <x v="20"/>
    <x v="158"/>
    <n v="3.2"/>
    <x v="2"/>
    <x v="22"/>
    <n v="87500"/>
    <s v="Netherlands "/>
    <s v=" Drimmelen"/>
    <s v="Mid-Priced"/>
    <x v="1"/>
    <n v="50666"/>
  </r>
  <r>
    <x v="11"/>
    <s v="Pfeil power boats"/>
    <x v="4"/>
    <x v="30"/>
    <x v="358"/>
    <n v="4"/>
    <x v="2"/>
    <x v="182"/>
    <n v="87500"/>
    <s v="Germany "/>
    <s v=" Nordrhein-Westfalen"/>
    <s v="Mid-Priced"/>
    <x v="3"/>
    <n v="203469"/>
  </r>
  <r>
    <x v="11"/>
    <s v="Scand power boats"/>
    <x v="4"/>
    <x v="3"/>
    <x v="257"/>
    <n v="3.45"/>
    <x v="2"/>
    <x v="39"/>
    <n v="87500"/>
    <s v="Germany "/>
    <s v=" Weser "/>
    <s v="Mid-Priced"/>
    <x v="1"/>
    <n v="203469"/>
  </r>
  <r>
    <x v="8"/>
    <s v="Regal power boats"/>
    <x v="5"/>
    <x v="0"/>
    <x v="43"/>
    <n v="2.5"/>
    <x v="2"/>
    <x v="314"/>
    <n v="87429"/>
    <s v="Germany "/>
    <s v=" Bayern "/>
    <s v="Mid-Priced"/>
    <x v="2"/>
    <n v="203469"/>
  </r>
  <r>
    <x v="4"/>
    <s v="AMT power boats"/>
    <x v="5"/>
    <x v="0"/>
    <x v="30"/>
    <n v="2.4"/>
    <x v="2"/>
    <x v="171"/>
    <n v="96073.8"/>
    <s v="Switzerland "/>
    <s v=" VierwaldstÃƒÂ¤ttersee "/>
    <s v="Mid-Priced"/>
    <x v="2"/>
    <n v="316879"/>
  </r>
  <r>
    <x v="10"/>
    <s v="Kramer power boats"/>
    <x v="4"/>
    <x v="51"/>
    <x v="1117"/>
    <n v="4.2699999999999996"/>
    <x v="5"/>
    <x v="18"/>
    <n v="87000"/>
    <s v="Germany "/>
    <s v=" Koblenz "/>
    <s v="Mid-Priced"/>
    <x v="3"/>
    <n v="203469"/>
  </r>
  <r>
    <x v="2"/>
    <s v="Prestige Yachts power boats"/>
    <x v="4"/>
    <x v="23"/>
    <x v="317"/>
    <n v="3.64"/>
    <x v="3"/>
    <x v="239"/>
    <n v="87000"/>
    <s v="Spain "/>
    <s v=" Ciutadella de Menorca, Espagne"/>
    <s v="Mid-Priced"/>
    <x v="1"/>
    <n v="60234"/>
  </r>
  <r>
    <x v="11"/>
    <s v="Cranchi power boats"/>
    <x v="4"/>
    <x v="52"/>
    <x v="190"/>
    <n v="3.49"/>
    <x v="2"/>
    <x v="288"/>
    <n v="87000"/>
    <s v="Italy "/>
    <s v=" Mar Tirreno"/>
    <s v="Mid-Priced"/>
    <x v="1"/>
    <n v="116749"/>
  </r>
  <r>
    <x v="11"/>
    <s v="Doral power boats"/>
    <x v="4"/>
    <x v="43"/>
    <x v="228"/>
    <n v="3.4"/>
    <x v="2"/>
    <x v="224"/>
    <n v="87000"/>
    <s v="Germany "/>
    <s v=" Lake Constance "/>
    <s v="Mid-Priced"/>
    <x v="1"/>
    <n v="203469"/>
  </r>
  <r>
    <x v="2"/>
    <s v="Cranchi power boats"/>
    <x v="4"/>
    <x v="46"/>
    <x v="375"/>
    <n v="3.49"/>
    <x v="3"/>
    <x v="288"/>
    <n v="87000"/>
    <s v="Spain "/>
    <s v=" Alicante (Alacant), Espagne"/>
    <s v="Mid-Priced"/>
    <x v="1"/>
    <n v="60234"/>
  </r>
  <r>
    <x v="19"/>
    <s v="Sealine power boats"/>
    <x v="4"/>
    <x v="4"/>
    <x v="410"/>
    <n v="3.35"/>
    <x v="2"/>
    <x v="78"/>
    <n v="87000"/>
    <s v="Portugal "/>
    <s v=" Lisbon "/>
    <s v="Mid-Priced"/>
    <x v="1"/>
    <n v="13337"/>
  </r>
  <r>
    <x v="1"/>
    <s v="Boston Whaler power boats"/>
    <x v="4"/>
    <x v="46"/>
    <x v="555"/>
    <n v="4.03"/>
    <x v="2"/>
    <x v="28"/>
    <n v="86000"/>
    <s v="Italy "/>
    <s v=" Veneto "/>
    <s v="Mid-Priced"/>
    <x v="1"/>
    <n v="116749"/>
  </r>
  <r>
    <x v="11"/>
    <s v="Sessa power boats"/>
    <x v="4"/>
    <x v="52"/>
    <x v="155"/>
    <n v="3.53"/>
    <x v="2"/>
    <x v="168"/>
    <n v="86000"/>
    <s v="Italy "/>
    <s v=" Sardegna "/>
    <s v="Mid-Priced"/>
    <x v="1"/>
    <n v="116749"/>
  </r>
  <r>
    <x v="11"/>
    <s v="Pfeil power boats"/>
    <x v="4"/>
    <x v="2"/>
    <x v="919"/>
    <n v="4"/>
    <x v="2"/>
    <x v="101"/>
    <n v="86000"/>
    <s v="Germany "/>
    <s v=" Nordsee "/>
    <s v="Mid-Priced"/>
    <x v="3"/>
    <n v="203469"/>
  </r>
  <r>
    <x v="11"/>
    <s v="Pfeil power boats"/>
    <x v="4"/>
    <x v="2"/>
    <x v="919"/>
    <n v="4"/>
    <x v="2"/>
    <x v="3"/>
    <n v="86000"/>
    <s v="Germany "/>
    <s v=" Cuxhaven"/>
    <s v="Mid-Priced"/>
    <x v="3"/>
    <n v="203469"/>
  </r>
  <r>
    <x v="11"/>
    <s v="Nimbus power boats"/>
    <x v="4"/>
    <x v="9"/>
    <x v="77"/>
    <n v="3.3"/>
    <x v="4"/>
    <x v="515"/>
    <n v="86000"/>
    <s v="Germany "/>
    <s v=" Brandenburg "/>
    <s v="Mid-Priced"/>
    <x v="1"/>
    <n v="203469"/>
  </r>
  <r>
    <x v="8"/>
    <s v="Regal power boats"/>
    <x v="5"/>
    <x v="61"/>
    <x v="43"/>
    <n v="2.5"/>
    <x v="2"/>
    <x v="221"/>
    <n v="85962"/>
    <s v="Germany "/>
    <s v=" Lake Constance "/>
    <s v="Mid-Priced"/>
    <x v="2"/>
    <n v="203469"/>
  </r>
  <r>
    <x v="5"/>
    <s v="Bayliner power boats"/>
    <x v="3"/>
    <x v="45"/>
    <x v="283"/>
    <n v="2.5499999999999998"/>
    <x v="2"/>
    <x v="171"/>
    <n v="85900"/>
    <s v="Spain "/>
    <s v=" Mallorca "/>
    <s v="Mid-Priced"/>
    <x v="1"/>
    <n v="60234"/>
  </r>
  <r>
    <x v="11"/>
    <s v="Princess power boats"/>
    <x v="4"/>
    <x v="24"/>
    <x v="967"/>
    <n v="3.86"/>
    <x v="2"/>
    <x v="516"/>
    <n v="93840"/>
    <s v="Switzerland "/>
    <s v=" Rhein "/>
    <s v="Mid-Priced"/>
    <x v="1"/>
    <n v="316879"/>
  </r>
  <r>
    <x v="5"/>
    <s v="Invictus power boats"/>
    <x v="5"/>
    <x v="0"/>
    <x v="333"/>
    <n v="2.7"/>
    <x v="2"/>
    <x v="338"/>
    <n v="85650"/>
    <s v="Switzerland "/>
    <s v=" Lake Geneva "/>
    <s v="Mid-Priced"/>
    <x v="1"/>
    <n v="316879"/>
  </r>
  <r>
    <x v="5"/>
    <s v="Eolo power boats"/>
    <x v="5"/>
    <x v="1"/>
    <x v="141"/>
    <n v="2.5499999999999998"/>
    <x v="2"/>
    <x v="49"/>
    <n v="85630"/>
    <s v="Germany "/>
    <s v=" Konstanz-Dettingen"/>
    <s v="Mid-Priced"/>
    <x v="2"/>
    <n v="203469"/>
  </r>
  <r>
    <x v="11"/>
    <s v="Sealine power boats"/>
    <x v="4"/>
    <x v="42"/>
    <x v="265"/>
    <n v="3.35"/>
    <x v="2"/>
    <x v="363"/>
    <n v="94350"/>
    <s v="Switzerland "/>
    <s v=" VierwaldstÃƒÂ¤ttersee "/>
    <s v="Mid-Priced"/>
    <x v="1"/>
    <n v="316879"/>
  </r>
  <r>
    <x v="6"/>
    <s v="Jeanneau power boats"/>
    <x v="0"/>
    <x v="0"/>
    <x v="1109"/>
    <n v="2.44"/>
    <x v="3"/>
    <x v="341"/>
    <n v="77950"/>
    <s v="United Kingdom "/>
    <s v=" Lincoln, Lincoln"/>
    <s v="Mid-Priced"/>
    <x v="2"/>
    <n v="12005"/>
  </r>
  <r>
    <x v="11"/>
    <s v="Rio power boats"/>
    <x v="4"/>
    <x v="23"/>
    <x v="158"/>
    <n v="3.3"/>
    <x v="2"/>
    <x v="270"/>
    <n v="85000"/>
    <s v="Italy "/>
    <s v=" Sardegna "/>
    <s v="Mid-Priced"/>
    <x v="1"/>
    <n v="116749"/>
  </r>
  <r>
    <x v="11"/>
    <s v="Bavaria power boats"/>
    <x v="4"/>
    <x v="52"/>
    <x v="253"/>
    <n v="3.68"/>
    <x v="2"/>
    <x v="77"/>
    <n v="85000"/>
    <s v="Croatia (Hrvatska) "/>
    <s v=" KROATIEN"/>
    <s v="Mid-Priced"/>
    <x v="1"/>
    <n v="62671"/>
  </r>
  <r>
    <x v="10"/>
    <s v="Colvic power boats"/>
    <x v="4"/>
    <x v="12"/>
    <x v="1004"/>
    <n v="3.94"/>
    <x v="2"/>
    <x v="42"/>
    <n v="85000"/>
    <s v="Portugal "/>
    <s v=" Lisbon"/>
    <s v="Mid-Priced"/>
    <x v="1"/>
    <n v="13337"/>
  </r>
  <r>
    <x v="19"/>
    <s v="Princess power boats"/>
    <x v="4"/>
    <x v="9"/>
    <x v="263"/>
    <n v="3.83"/>
    <x v="2"/>
    <x v="63"/>
    <n v="85000"/>
    <s v="Croatia (Hrvatska) "/>
    <s v=" INFO DD-YACHTING KROATIEN"/>
    <s v="Mid-Priced"/>
    <x v="1"/>
    <n v="62671"/>
  </r>
  <r>
    <x v="19"/>
    <s v="Ferretti power boats"/>
    <x v="4"/>
    <x v="51"/>
    <x v="324"/>
    <n v="4.28"/>
    <x v="2"/>
    <x v="19"/>
    <n v="85000"/>
    <s v="Germany "/>
    <s v=" Lignano "/>
    <s v="Mid-Priced"/>
    <x v="3"/>
    <n v="203469"/>
  </r>
  <r>
    <x v="11"/>
    <s v="Bavaria power boats"/>
    <x v="4"/>
    <x v="52"/>
    <x v="235"/>
    <n v="3.68"/>
    <x v="2"/>
    <x v="234"/>
    <n v="85000"/>
    <s v="Croatia (Hrvatska) "/>
    <s v=" Novigrad"/>
    <s v="Mid-Priced"/>
    <x v="1"/>
    <n v="62671"/>
  </r>
  <r>
    <x v="4"/>
    <s v="BÃƒÂ©nÃƒÂ©teau power boats"/>
    <x v="3"/>
    <x v="45"/>
    <x v="159"/>
    <n v="2.95"/>
    <x v="3"/>
    <x v="153"/>
    <n v="85000"/>
    <s v="France "/>
    <s v=" LA GRANDE MOTTE, LA GRANDE MOTTE"/>
    <s v="Mid-Priced"/>
    <x v="1"/>
    <n v="79308"/>
  </r>
  <r>
    <x v="2"/>
    <s v="Boston Whaler power boats"/>
    <x v="3"/>
    <x v="23"/>
    <x v="111"/>
    <n v="3"/>
    <x v="2"/>
    <x v="372"/>
    <n v="85000"/>
    <s v="Croatia (Hrvatska) "/>
    <s v=" Dalmatia"/>
    <s v="Mid-Priced"/>
    <x v="1"/>
    <n v="62671"/>
  </r>
  <r>
    <x v="0"/>
    <s v="Sessa power boats"/>
    <x v="2"/>
    <x v="47"/>
    <x v="1118"/>
    <n v="2.99"/>
    <x v="2"/>
    <x v="1"/>
    <n v="85000"/>
    <s v="Italy "/>
    <s v=" Campania "/>
    <s v="Mid-Priced"/>
    <x v="1"/>
    <n v="116749"/>
  </r>
  <r>
    <x v="11"/>
    <s v="Windy power boats"/>
    <x v="4"/>
    <x v="7"/>
    <x v="465"/>
    <n v="3.5"/>
    <x v="2"/>
    <x v="402"/>
    <n v="85000"/>
    <s v="Germany "/>
    <s v=" Ostdeutschland"/>
    <s v="Mid-Priced"/>
    <x v="1"/>
    <n v="203469"/>
  </r>
  <r>
    <x v="11"/>
    <s v="Platinum power boats"/>
    <x v="4"/>
    <x v="26"/>
    <x v="1095"/>
    <n v="3.8"/>
    <x v="2"/>
    <x v="349"/>
    <n v="85000"/>
    <s v="Italy "/>
    <s v=" Liguria "/>
    <s v="Mid-Priced"/>
    <x v="3"/>
    <n v="116749"/>
  </r>
  <r>
    <x v="11"/>
    <s v="Innovazioni e Progetti power boats"/>
    <x v="2"/>
    <x v="3"/>
    <x v="348"/>
    <n v="3.7"/>
    <x v="2"/>
    <x v="19"/>
    <n v="85000"/>
    <s v="Italy "/>
    <s v=" Friuli-Venezia Giulia"/>
    <s v="Mid-Priced"/>
    <x v="1"/>
    <n v="116749"/>
  </r>
  <r>
    <x v="2"/>
    <s v="MasterCraft power boats"/>
    <x v="3"/>
    <x v="1"/>
    <x v="323"/>
    <n v="2.46"/>
    <x v="2"/>
    <x v="96"/>
    <n v="85000"/>
    <s v="France "/>
    <s v=" ANNECY LE VIEUX"/>
    <s v="Mid-Priced"/>
    <x v="2"/>
    <n v="79308"/>
  </r>
  <r>
    <x v="19"/>
    <s v="BÃƒÂ©nÃƒÂ©teau power boats"/>
    <x v="4"/>
    <x v="28"/>
    <x v="293"/>
    <n v="3.35"/>
    <x v="2"/>
    <x v="427"/>
    <n v="85000"/>
    <s v="France "/>
    <s v=" CÃƒÂ´te d'Azur "/>
    <s v="Mid-Priced"/>
    <x v="1"/>
    <n v="79308"/>
  </r>
  <r>
    <x v="19"/>
    <s v="Prestige Yachts power boats"/>
    <x v="4"/>
    <x v="46"/>
    <x v="289"/>
    <n v="3.84"/>
    <x v="3"/>
    <x v="176"/>
    <n v="85000"/>
    <s v="France "/>
    <s v=" Deauville, France"/>
    <s v="Mid-Priced"/>
    <x v="1"/>
    <n v="79308"/>
  </r>
  <r>
    <x v="4"/>
    <s v="BÃƒÂ©nÃƒÂ©teau power boats"/>
    <x v="3"/>
    <x v="45"/>
    <x v="271"/>
    <n v="2.79"/>
    <x v="3"/>
    <x v="1"/>
    <n v="85000"/>
    <s v="France "/>
    <s v=" Deauville, France"/>
    <s v="Mid-Priced"/>
    <x v="2"/>
    <n v="79308"/>
  </r>
  <r>
    <x v="1"/>
    <s v="Luhrs power boats"/>
    <x v="4"/>
    <x v="44"/>
    <x v="204"/>
    <n v="3.5"/>
    <x v="2"/>
    <x v="264"/>
    <n v="85000"/>
    <s v="Italy "/>
    <s v=" Mar Mediterraneo"/>
    <s v="Mid-Priced"/>
    <x v="1"/>
    <n v="116749"/>
  </r>
  <r>
    <x v="19"/>
    <s v="Sealine power boats"/>
    <x v="4"/>
    <x v="7"/>
    <x v="265"/>
    <n v="3.35"/>
    <x v="3"/>
    <x v="225"/>
    <n v="85000"/>
    <s v="France "/>
    <s v=" PORNICHET, France"/>
    <s v="Mid-Priced"/>
    <x v="1"/>
    <n v="79308"/>
  </r>
  <r>
    <x v="2"/>
    <s v="Grginic power boats"/>
    <x v="4"/>
    <x v="41"/>
    <x v="111"/>
    <n v="3"/>
    <x v="2"/>
    <x v="19"/>
    <n v="85000"/>
    <s v="Croatia (Hrvatska) "/>
    <s v=" Dalmatia"/>
    <s v="Mid-Priced"/>
    <x v="1"/>
    <n v="62671"/>
  </r>
  <r>
    <x v="19"/>
    <s v="Marine Projects power boats"/>
    <x v="4"/>
    <x v="16"/>
    <x v="444"/>
    <n v="4.26"/>
    <x v="2"/>
    <x v="305"/>
    <n v="85000"/>
    <s v="France "/>
    <s v=" CÃƒÂ´te d'Azur "/>
    <s v="Mid-Priced"/>
    <x v="3"/>
    <n v="79308"/>
  </r>
  <r>
    <x v="2"/>
    <s v="BÃƒÂ©nÃƒÂ©teau power boats"/>
    <x v="5"/>
    <x v="0"/>
    <x v="1119"/>
    <n v="2.5299999999999998"/>
    <x v="3"/>
    <x v="423"/>
    <n v="85000"/>
    <s v="France "/>
    <s v=" 06600, France"/>
    <s v="Mid-Priced"/>
    <x v="2"/>
    <n v="79308"/>
  </r>
  <r>
    <x v="0"/>
    <s v="Sessa power boats"/>
    <x v="3"/>
    <x v="28"/>
    <x v="81"/>
    <n v="2.99"/>
    <x v="2"/>
    <x v="320"/>
    <n v="85000"/>
    <s v="Italy "/>
    <s v=" Mar Tirreno"/>
    <s v="Mid-Priced"/>
    <x v="1"/>
    <n v="116749"/>
  </r>
  <r>
    <x v="7"/>
    <s v="Cranchi power boats"/>
    <x v="4"/>
    <x v="52"/>
    <x v="281"/>
    <n v="3.5"/>
    <x v="2"/>
    <x v="289"/>
    <n v="85000"/>
    <s v="Italy "/>
    <s v=" Lazio "/>
    <s v="Mid-Priced"/>
    <x v="1"/>
    <n v="116749"/>
  </r>
  <r>
    <x v="19"/>
    <s v="Raffaelli power boats"/>
    <x v="4"/>
    <x v="4"/>
    <x v="253"/>
    <n v="3.76"/>
    <x v="2"/>
    <x v="363"/>
    <n v="85000"/>
    <s v="France "/>
    <s v=" La Corse "/>
    <s v="Mid-Priced"/>
    <x v="1"/>
    <n v="79308"/>
  </r>
  <r>
    <x v="10"/>
    <s v="Funcraft power boats"/>
    <x v="4"/>
    <x v="30"/>
    <x v="494"/>
    <n v="4.1500000000000004"/>
    <x v="5"/>
    <x v="76"/>
    <n v="85000"/>
    <s v="Germany "/>
    <s v=" LÃƒÂ¼becker Bucht "/>
    <s v="Mid-Priced"/>
    <x v="3"/>
    <n v="203469"/>
  </r>
  <r>
    <x v="19"/>
    <s v="Portofino Marine power boats"/>
    <x v="4"/>
    <x v="46"/>
    <x v="303"/>
    <n v="3.05"/>
    <x v="2"/>
    <x v="27"/>
    <n v="85000"/>
    <s v="Italy "/>
    <s v=" Mar Ligure"/>
    <s v="Mid-Priced"/>
    <x v="1"/>
    <n v="116749"/>
  </r>
  <r>
    <x v="11"/>
    <s v="Gobbi power boats"/>
    <x v="2"/>
    <x v="43"/>
    <x v="499"/>
    <n v="3.55"/>
    <x v="2"/>
    <x v="95"/>
    <n v="85000"/>
    <s v="Netherlands "/>
    <s v=" In verkoophaven"/>
    <s v="Mid-Priced"/>
    <x v="1"/>
    <n v="50666"/>
  </r>
  <r>
    <x v="0"/>
    <s v="Boston Whaler power boats"/>
    <x v="3"/>
    <x v="46"/>
    <x v="333"/>
    <n v="3.14"/>
    <x v="2"/>
    <x v="237"/>
    <n v="84000"/>
    <s v="Italy "/>
    <s v=" Toscana "/>
    <s v="Mid-Priced"/>
    <x v="1"/>
    <n v="116749"/>
  </r>
  <r>
    <x v="11"/>
    <s v="Cranchi power boats"/>
    <x v="4"/>
    <x v="42"/>
    <x v="1115"/>
    <n v="3.84"/>
    <x v="2"/>
    <x v="113"/>
    <n v="84000"/>
    <s v="Portugal "/>
    <s v=" Lisbon"/>
    <s v="Mid-Priced"/>
    <x v="3"/>
    <n v="13337"/>
  </r>
  <r>
    <x v="1"/>
    <s v="Tiara power boats"/>
    <x v="4"/>
    <x v="46"/>
    <x v="617"/>
    <n v="3.66"/>
    <x v="2"/>
    <x v="343"/>
    <n v="84000"/>
    <s v="Italy "/>
    <s v=" Mar Tirreno"/>
    <s v="Mid-Priced"/>
    <x v="1"/>
    <n v="116749"/>
  </r>
  <r>
    <x v="19"/>
    <s v="Jeanneau power boats"/>
    <x v="4"/>
    <x v="23"/>
    <x v="303"/>
    <n v="3.64"/>
    <x v="2"/>
    <x v="309"/>
    <n v="84000"/>
    <s v="Spain "/>
    <s v=" Alicante"/>
    <s v="Mid-Priced"/>
    <x v="1"/>
    <n v="60234"/>
  </r>
  <r>
    <x v="11"/>
    <s v="Princess power boats"/>
    <x v="4"/>
    <x v="32"/>
    <x v="388"/>
    <n v="4.1100000000000003"/>
    <x v="2"/>
    <x v="56"/>
    <n v="84000"/>
    <s v="Spain "/>
    <s v=" Mallorca "/>
    <s v="Mid-Priced"/>
    <x v="3"/>
    <n v="60234"/>
  </r>
  <r>
    <x v="4"/>
    <s v="BÃƒÂ©nÃƒÂ©teau power boats"/>
    <x v="5"/>
    <x v="1"/>
    <x v="345"/>
    <n v="2.78"/>
    <x v="3"/>
    <x v="347"/>
    <n v="84000"/>
    <s v="Spain "/>
    <s v=" Zumaya"/>
    <s v="Mid-Priced"/>
    <x v="1"/>
    <n v="60234"/>
  </r>
  <r>
    <x v="11"/>
    <s v="Windy power boats"/>
    <x v="4"/>
    <x v="24"/>
    <x v="225"/>
    <n v="3.5"/>
    <x v="2"/>
    <x v="131"/>
    <n v="84000"/>
    <s v="Germany "/>
    <s v=" Baden-WÃƒÂ¼rttemberg "/>
    <s v="Mid-Priced"/>
    <x v="1"/>
    <n v="203469"/>
  </r>
  <r>
    <x v="33"/>
    <s v="Boesch power boats"/>
    <x v="3"/>
    <x v="3"/>
    <x v="53"/>
    <n v="2.2000000000000002"/>
    <x v="6"/>
    <x v="517"/>
    <n v="91800"/>
    <s v="Switzerland "/>
    <s v=" Lake of Zurich "/>
    <s v="Mid-Priced"/>
    <x v="2"/>
    <n v="316879"/>
  </r>
  <r>
    <x v="8"/>
    <s v="XO Boats power boats"/>
    <x v="0"/>
    <x v="1"/>
    <x v="99"/>
    <n v="2.2999999999999998"/>
    <x v="1"/>
    <x v="89"/>
    <n v="91698"/>
    <s v="Switzerland "/>
    <s v=" VierwaldstÃƒÂ¤ttersee "/>
    <s v="Mid-Priced"/>
    <x v="2"/>
    <n v="316879"/>
  </r>
  <r>
    <x v="8"/>
    <s v="Finnmaster power boats"/>
    <x v="5"/>
    <x v="0"/>
    <x v="119"/>
    <n v="2.48"/>
    <x v="1"/>
    <x v="342"/>
    <n v="83490"/>
    <s v="Germany "/>
    <s v=" Schleswig-Holstein "/>
    <s v="Mid-Priced"/>
    <x v="2"/>
    <n v="203469"/>
  </r>
  <r>
    <x v="5"/>
    <s v="Salpa power boats"/>
    <x v="4"/>
    <x v="8"/>
    <x v="99"/>
    <n v="2.54"/>
    <x v="2"/>
    <x v="459"/>
    <n v="91800"/>
    <s v="Switzerland "/>
    <s v=" Lago Maggiore "/>
    <s v="Mid-Priced"/>
    <x v="2"/>
    <n v="316879"/>
  </r>
  <r>
    <x v="19"/>
    <s v="Azimut power boats"/>
    <x v="4"/>
    <x v="9"/>
    <x v="1004"/>
    <n v="3.86"/>
    <x v="2"/>
    <x v="186"/>
    <n v="83000"/>
    <s v="Italy "/>
    <s v=" Veneto "/>
    <s v="Mid-Priced"/>
    <x v="1"/>
    <n v="116749"/>
  </r>
  <r>
    <x v="6"/>
    <s v="Jeanneau power boats"/>
    <x v="3"/>
    <x v="8"/>
    <x v="431"/>
    <n v="2.98"/>
    <x v="3"/>
    <x v="300"/>
    <n v="83000"/>
    <s v="France "/>
    <s v=" LA GRANDE MOTTE, France"/>
    <s v="Mid-Priced"/>
    <x v="1"/>
    <n v="79308"/>
  </r>
  <r>
    <x v="2"/>
    <s v="Regal power boats"/>
    <x v="3"/>
    <x v="48"/>
    <x v="30"/>
    <n v="2.5"/>
    <x v="6"/>
    <x v="295"/>
    <n v="83000"/>
    <s v="France "/>
    <s v=" DIENVILLE, France"/>
    <s v="Mid-Priced"/>
    <x v="2"/>
    <n v="79308"/>
  </r>
  <r>
    <x v="11"/>
    <s v="Cranchi power boats"/>
    <x v="4"/>
    <x v="3"/>
    <x v="281"/>
    <n v="3.5"/>
    <x v="2"/>
    <x v="89"/>
    <n v="83000"/>
    <s v="Croatia (Hrvatska) "/>
    <s v=" INFO DD-YACHTING"/>
    <s v="Mid-Priced"/>
    <x v="1"/>
    <n v="62671"/>
  </r>
  <r>
    <x v="5"/>
    <s v="Saver power boats"/>
    <x v="3"/>
    <x v="41"/>
    <x v="111"/>
    <n v="2.98"/>
    <x v="2"/>
    <x v="57"/>
    <n v="83000"/>
    <s v="Germany "/>
    <s v=" Bad Saarow "/>
    <s v="Mid-Priced"/>
    <x v="1"/>
    <n v="203469"/>
  </r>
  <r>
    <x v="10"/>
    <s v="Carolina Classic power boats"/>
    <x v="4"/>
    <x v="52"/>
    <x v="137"/>
    <n v="3.2"/>
    <x v="2"/>
    <x v="0"/>
    <n v="83000"/>
    <s v="Italy "/>
    <s v=" Toscana "/>
    <s v="Mid-Priced"/>
    <x v="1"/>
    <n v="116749"/>
  </r>
  <r>
    <x v="3"/>
    <s v="Rhea power boats"/>
    <x v="5"/>
    <x v="1"/>
    <x v="80"/>
    <n v="2.8"/>
    <x v="2"/>
    <x v="56"/>
    <n v="91458.3"/>
    <s v="Switzerland "/>
    <s v=" Avenches"/>
    <s v="Mid-Priced"/>
    <x v="2"/>
    <n v="316879"/>
  </r>
  <r>
    <x v="5"/>
    <s v="Cobalt power boats"/>
    <x v="3"/>
    <x v="55"/>
    <x v="80"/>
    <n v="2.59"/>
    <x v="2"/>
    <x v="104"/>
    <n v="82900"/>
    <s v="Germany "/>
    <s v=" Bayern "/>
    <s v="Mid-Priced"/>
    <x v="2"/>
    <n v="203469"/>
  </r>
  <r>
    <x v="2"/>
    <s v="Invictus power boats"/>
    <x v="7"/>
    <x v="0"/>
    <x v="246"/>
    <n v="2.4500000000000002"/>
    <x v="2"/>
    <x v="24"/>
    <n v="82878"/>
    <s v="Switzerland "/>
    <s v=" Lake Constance "/>
    <s v="Mid-Priced"/>
    <x v="2"/>
    <n v="316879"/>
  </r>
  <r>
    <x v="33"/>
    <s v="Chris Craft power boats"/>
    <x v="3"/>
    <x v="74"/>
    <x v="84"/>
    <n v="2.04"/>
    <x v="6"/>
    <x v="147"/>
    <n v="91290"/>
    <s v="Switzerland "/>
    <s v=" Thunersee "/>
    <s v="Mid-Priced"/>
    <x v="2"/>
    <n v="316879"/>
  </r>
  <r>
    <x v="11"/>
    <s v="Cranchi power boats"/>
    <x v="2"/>
    <x v="52"/>
    <x v="343"/>
    <n v="3.56"/>
    <x v="2"/>
    <x v="74"/>
    <n v="82000"/>
    <s v="Italy "/>
    <s v=" Campania "/>
    <s v="Mid-Priced"/>
    <x v="1"/>
    <n v="116749"/>
  </r>
  <r>
    <x v="11"/>
    <s v="Carver power boats"/>
    <x v="4"/>
    <x v="32"/>
    <x v="253"/>
    <n v="4.03"/>
    <x v="2"/>
    <x v="284"/>
    <n v="89658"/>
    <s v="Switzerland "/>
    <s v=" Bielersee "/>
    <s v="Mid-Priced"/>
    <x v="1"/>
    <n v="316879"/>
  </r>
  <r>
    <x v="4"/>
    <s v="Jeanneau power boats"/>
    <x v="5"/>
    <x v="0"/>
    <x v="80"/>
    <n v="2.79"/>
    <x v="3"/>
    <x v="352"/>
    <n v="74395"/>
    <s v="United Kingdom "/>
    <s v=" Burton Waters, Burton Waters"/>
    <s v="Mid-Priced"/>
    <x v="2"/>
    <n v="12005"/>
  </r>
  <r>
    <x v="4"/>
    <s v="Jeanneau power boats"/>
    <x v="3"/>
    <x v="45"/>
    <x v="262"/>
    <n v="2.54"/>
    <x v="2"/>
    <x v="397"/>
    <n v="89760"/>
    <s v="Switzerland "/>
    <s v=" Lake Constance "/>
    <s v="Mid-Priced"/>
    <x v="2"/>
    <n v="316879"/>
  </r>
  <r>
    <x v="16"/>
    <s v="Riva power boats"/>
    <x v="3"/>
    <x v="59"/>
    <x v="1120"/>
    <n v="1.91"/>
    <x v="6"/>
    <x v="518"/>
    <n v="89760"/>
    <s v="Switzerland "/>
    <s v=" VD "/>
    <s v="Mid-Priced"/>
    <x v="2"/>
    <n v="316879"/>
  </r>
  <r>
    <x v="2"/>
    <s v="BÃƒÂ©nÃƒÂ©teau power boats"/>
    <x v="4"/>
    <x v="52"/>
    <x v="187"/>
    <n v="3.35"/>
    <x v="3"/>
    <x v="253"/>
    <n v="81400"/>
    <s v="France "/>
    <s v=" LA ROCHELLE, LA ROCHELLE"/>
    <s v="Mid-Priced"/>
    <x v="1"/>
    <n v="79308"/>
  </r>
  <r>
    <x v="6"/>
    <s v="BÃƒÂ©nÃƒÂ©teau power boats"/>
    <x v="5"/>
    <x v="0"/>
    <x v="162"/>
    <n v="2.5"/>
    <x v="3"/>
    <x v="350"/>
    <n v="81000"/>
    <s v="France "/>
    <s v=" MARTIGUES, France"/>
    <s v="Mid-Priced"/>
    <x v="1"/>
    <n v="79308"/>
  </r>
  <r>
    <x v="11"/>
    <s v="Balt Yacht power boats"/>
    <x v="0"/>
    <x v="0"/>
    <x v="165"/>
    <n v="2.98"/>
    <x v="2"/>
    <x v="174"/>
    <n v="80900"/>
    <s v="Germany "/>
    <s v=" Berlin "/>
    <s v="Mid-Priced"/>
    <x v="1"/>
    <n v="203469"/>
  </r>
  <r>
    <x v="4"/>
    <s v="Quicksilver (Brunswick Marine) power boats"/>
    <x v="3"/>
    <x v="1"/>
    <x v="57"/>
    <n v="2.85"/>
    <x v="2"/>
    <x v="262"/>
    <n v="80900"/>
    <s v="Germany "/>
    <s v=" 17438 Wolgast "/>
    <s v="Mid-Priced"/>
    <x v="2"/>
    <n v="203469"/>
  </r>
  <r>
    <x v="2"/>
    <s v="Sea Ray power boats"/>
    <x v="3"/>
    <x v="27"/>
    <x v="273"/>
    <n v="2.59"/>
    <x v="2"/>
    <x v="492"/>
    <n v="80500"/>
    <s v="Switzerland "/>
    <s v=" Lake Constance "/>
    <s v="Mid-Priced"/>
    <x v="2"/>
    <n v="316879"/>
  </r>
  <r>
    <x v="33"/>
    <s v="Boesch power boats"/>
    <x v="3"/>
    <x v="51"/>
    <x v="43"/>
    <n v="2.35"/>
    <x v="6"/>
    <x v="294"/>
    <n v="88740"/>
    <s v="Switzerland "/>
    <s v=" Walensee "/>
    <s v="Mid-Priced"/>
    <x v="2"/>
    <n v="316879"/>
  </r>
  <r>
    <x v="6"/>
    <s v="Alfastreet Marine power boats"/>
    <x v="14"/>
    <x v="0"/>
    <x v="56"/>
    <n v="2.42"/>
    <x v="2"/>
    <x v="401"/>
    <n v="88740"/>
    <s v="Switzerland "/>
    <s v=" Murtensee "/>
    <s v="Mid-Priced"/>
    <x v="2"/>
    <n v="316879"/>
  </r>
  <r>
    <x v="2"/>
    <s v="Liberty power boats"/>
    <x v="4"/>
    <x v="23"/>
    <x v="106"/>
    <n v="1.43"/>
    <x v="2"/>
    <x v="120"/>
    <n v="77740"/>
    <s v="Denmark "/>
    <s v=" Reese Marin Aabenraa"/>
    <s v="Mid-Priced"/>
    <x v="2"/>
    <n v="10235"/>
  </r>
  <r>
    <x v="33"/>
    <s v="Pegiva power boats"/>
    <x v="4"/>
    <x v="52"/>
    <x v="286"/>
    <n v="2.3199999999999998"/>
    <x v="2"/>
    <x v="519"/>
    <n v="87720"/>
    <s v="Switzerland "/>
    <s v=" Lake of Zurich "/>
    <s v="Mid-Priced"/>
    <x v="2"/>
    <n v="316879"/>
  </r>
  <r>
    <x v="23"/>
    <s v="Pedrazzini power boats"/>
    <x v="3"/>
    <x v="31"/>
    <x v="53"/>
    <n v="2.35"/>
    <x v="6"/>
    <x v="124"/>
    <n v="87720"/>
    <s v="Switzerland "/>
    <s v=" Aarau"/>
    <s v="Mid-Priced"/>
    <x v="2"/>
    <n v="316879"/>
  </r>
  <r>
    <x v="2"/>
    <s v="Quicksilver (Brunswick Marine) power boats"/>
    <x v="3"/>
    <x v="27"/>
    <x v="111"/>
    <n v="3"/>
    <x v="2"/>
    <x v="78"/>
    <n v="80000"/>
    <s v="Italy "/>
    <s v=" Friuli Venezia Giulia "/>
    <s v="Mid-Priced"/>
    <x v="1"/>
    <n v="116749"/>
  </r>
  <r>
    <x v="11"/>
    <s v="Fairline power boats"/>
    <x v="4"/>
    <x v="19"/>
    <x v="479"/>
    <n v="3.64"/>
    <x v="2"/>
    <x v="113"/>
    <n v="80000"/>
    <s v="Portugal "/>
    <s v=" Lisbon"/>
    <s v="Mid-Priced"/>
    <x v="1"/>
    <n v="13337"/>
  </r>
  <r>
    <x v="11"/>
    <s v="Ferretti power boats"/>
    <x v="2"/>
    <x v="30"/>
    <x v="47"/>
    <n v="3.94"/>
    <x v="2"/>
    <x v="298"/>
    <n v="80000"/>
    <s v="Italy "/>
    <s v=" Adria"/>
    <s v="Mid-Priced"/>
    <x v="1"/>
    <n v="116749"/>
  </r>
  <r>
    <x v="11"/>
    <s v="Ferretti power boats"/>
    <x v="2"/>
    <x v="30"/>
    <x v="47"/>
    <n v="3.94"/>
    <x v="2"/>
    <x v="173"/>
    <n v="80000"/>
    <s v="Italy "/>
    <s v=" Adria"/>
    <s v="Mid-Priced"/>
    <x v="1"/>
    <n v="116749"/>
  </r>
  <r>
    <x v="0"/>
    <s v="Princess power boats"/>
    <x v="4"/>
    <x v="30"/>
    <x v="1121"/>
    <n v="3.89"/>
    <x v="2"/>
    <x v="273"/>
    <n v="80000"/>
    <s v="Italy "/>
    <s v=" Toscana "/>
    <s v="Mid-Priced"/>
    <x v="3"/>
    <n v="116749"/>
  </r>
  <r>
    <x v="11"/>
    <s v="Sea Ray power boats"/>
    <x v="4"/>
    <x v="18"/>
    <x v="553"/>
    <n v="4.57"/>
    <x v="2"/>
    <x v="67"/>
    <n v="80000"/>
    <s v="Spain "/>
    <s v=" Valencia "/>
    <s v="Mid-Priced"/>
    <x v="3"/>
    <n v="60234"/>
  </r>
  <r>
    <x v="4"/>
    <s v="Jeanneau power boats"/>
    <x v="3"/>
    <x v="48"/>
    <x v="385"/>
    <n v="2.92"/>
    <x v="2"/>
    <x v="18"/>
    <n v="80000"/>
    <s v="Italy "/>
    <s v=" Lake Garda "/>
    <s v="Mid-Priced"/>
    <x v="1"/>
    <n v="116749"/>
  </r>
  <r>
    <x v="33"/>
    <s v="Pedrazzini power boats"/>
    <x v="3"/>
    <x v="22"/>
    <x v="216"/>
    <n v="2.25"/>
    <x v="6"/>
    <x v="255"/>
    <n v="80000"/>
    <s v="Switzerland "/>
    <s v=" Thunersee "/>
    <s v="Mid-Priced"/>
    <x v="2"/>
    <n v="316879"/>
  </r>
  <r>
    <x v="5"/>
    <s v="Sessa power boats"/>
    <x v="4"/>
    <x v="17"/>
    <x v="77"/>
    <n v="3"/>
    <x v="4"/>
    <x v="520"/>
    <n v="80000"/>
    <s v="Czech Republic "/>
    <s v=" Prague"/>
    <s v="Mid-Priced"/>
    <x v="1"/>
    <n v="1045"/>
  </r>
  <r>
    <x v="11"/>
    <s v="Parker power boats"/>
    <x v="3"/>
    <x v="45"/>
    <x v="86"/>
    <n v="2.4500000000000002"/>
    <x v="2"/>
    <x v="133"/>
    <n v="79999"/>
    <s v="Germany "/>
    <s v=" Nordrhein-Westfalen "/>
    <s v="Mid-Priced"/>
    <x v="2"/>
    <n v="203469"/>
  </r>
  <r>
    <x v="11"/>
    <s v="Alpa power boats"/>
    <x v="4"/>
    <x v="24"/>
    <x v="447"/>
    <n v="4"/>
    <x v="2"/>
    <x v="351"/>
    <n v="79999"/>
    <s v="Spain "/>
    <s v=" Murcia"/>
    <s v="Mid-Priced"/>
    <x v="1"/>
    <n v="60234"/>
  </r>
  <r>
    <x v="22"/>
    <s v="Sea Ray power boats"/>
    <x v="3"/>
    <x v="23"/>
    <x v="257"/>
    <n v="2.5499999999999998"/>
    <x v="2"/>
    <x v="19"/>
    <n v="79990"/>
    <s v="Germany "/>
    <s v=" Bremen"/>
    <s v="Mid-Priced"/>
    <x v="1"/>
    <n v="203469"/>
  </r>
  <r>
    <x v="10"/>
    <s v="Gruno power boats"/>
    <x v="4"/>
    <x v="24"/>
    <x v="257"/>
    <n v="3.7"/>
    <x v="5"/>
    <x v="287"/>
    <n v="79990"/>
    <s v="Germany "/>
    <s v=" Potsdam"/>
    <s v="Mid-Priced"/>
    <x v="1"/>
    <n v="203469"/>
  </r>
  <r>
    <x v="5"/>
    <s v="Alfastreet Marine power boats"/>
    <x v="14"/>
    <x v="0"/>
    <x v="56"/>
    <n v="2.4500000000000002"/>
    <x v="2"/>
    <x v="137"/>
    <n v="79940"/>
    <s v="Slovenia "/>
    <s v=" Sezana"/>
    <s v="Mid-Priced"/>
    <x v="2"/>
    <n v="2980"/>
  </r>
  <r>
    <x v="11"/>
    <s v="de Ruiter power boats"/>
    <x v="4"/>
    <x v="33"/>
    <x v="252"/>
    <n v="3.85"/>
    <x v="5"/>
    <x v="307"/>
    <n v="79900"/>
    <s v="Germany "/>
    <s v=" NRW"/>
    <s v="Mid-Priced"/>
    <x v="1"/>
    <n v="203469"/>
  </r>
  <r>
    <x v="5"/>
    <s v="Clear power boats"/>
    <x v="11"/>
    <x v="45"/>
    <x v="286"/>
    <n v="2.44"/>
    <x v="2"/>
    <x v="21"/>
    <n v="79900"/>
    <s v="Germany "/>
    <s v=" Berlin "/>
    <s v="Mid-Priced"/>
    <x v="2"/>
    <n v="203469"/>
  </r>
  <r>
    <x v="4"/>
    <s v="AXOPAR power boats"/>
    <x v="3"/>
    <x v="48"/>
    <x v="111"/>
    <n v="2.85"/>
    <x v="2"/>
    <x v="78"/>
    <n v="79900"/>
    <s v="Spain "/>
    <s v=" Mallorca "/>
    <s v="Mid-Priced"/>
    <x v="1"/>
    <n v="60234"/>
  </r>
  <r>
    <x v="11"/>
    <s v="Sunseeker power boats"/>
    <x v="4"/>
    <x v="9"/>
    <x v="553"/>
    <n v="3.25"/>
    <x v="2"/>
    <x v="41"/>
    <n v="79900"/>
    <s v="Spain "/>
    <s v=" Eivissa-San Juan"/>
    <s v="Mid-Priced"/>
    <x v="3"/>
    <n v="60234"/>
  </r>
  <r>
    <x v="4"/>
    <s v="Sarins power boats"/>
    <x v="4"/>
    <x v="28"/>
    <x v="138"/>
    <n v="2.7"/>
    <x v="2"/>
    <x v="203"/>
    <n v="79900"/>
    <s v="Germany "/>
    <s v=" Nordsee "/>
    <s v="Mid-Priced"/>
    <x v="2"/>
    <n v="203469"/>
  </r>
  <r>
    <x v="10"/>
    <s v="Kempala (NL) power boats"/>
    <x v="4"/>
    <x v="35"/>
    <x v="181"/>
    <n v="3.2"/>
    <x v="5"/>
    <x v="12"/>
    <n v="79900"/>
    <s v="Switzerland "/>
    <s v=" Lake Constance "/>
    <s v="Mid-Priced"/>
    <x v="1"/>
    <n v="316879"/>
  </r>
  <r>
    <x v="4"/>
    <s v="BÃƒÂ©nÃƒÂ©teau power boats"/>
    <x v="5"/>
    <x v="8"/>
    <x v="157"/>
    <n v="2.72"/>
    <x v="3"/>
    <x v="307"/>
    <n v="79900"/>
    <s v="France "/>
    <s v=" PORNICHET, PORNICHET"/>
    <s v="Mid-Priced"/>
    <x v="2"/>
    <n v="79308"/>
  </r>
  <r>
    <x v="4"/>
    <s v="BÃƒÂ©nÃƒÂ©teau power boats"/>
    <x v="5"/>
    <x v="1"/>
    <x v="345"/>
    <n v="2.78"/>
    <x v="3"/>
    <x v="421"/>
    <n v="79900"/>
    <s v="France "/>
    <s v=" MARTIGUES, MARTIGUES"/>
    <s v="Mid-Priced"/>
    <x v="1"/>
    <n v="79308"/>
  </r>
  <r>
    <x v="11"/>
    <s v="Four Winns power boats"/>
    <x v="3"/>
    <x v="8"/>
    <x v="1122"/>
    <n v="2.5499999999999998"/>
    <x v="2"/>
    <x v="427"/>
    <n v="79900"/>
    <s v="Spain "/>
    <s v=" Andratx"/>
    <s v="Mid-Priced"/>
    <x v="4"/>
    <n v="60234"/>
  </r>
  <r>
    <x v="2"/>
    <s v="Four Winns power boats"/>
    <x v="3"/>
    <x v="27"/>
    <x v="196"/>
    <n v="2.44"/>
    <x v="2"/>
    <x v="347"/>
    <n v="79900"/>
    <s v="Spain "/>
    <s v=" Baleares "/>
    <s v="Mid-Priced"/>
    <x v="2"/>
    <n v="60234"/>
  </r>
  <r>
    <x v="8"/>
    <s v="Scarab power boats"/>
    <x v="5"/>
    <x v="0"/>
    <x v="9"/>
    <n v="2.4"/>
    <x v="2"/>
    <x v="178"/>
    <n v="79900"/>
    <s v="Germany "/>
    <s v=" Schwebheim / Schweinfurt"/>
    <s v="Mid-Priced"/>
    <x v="2"/>
    <n v="203469"/>
  </r>
  <r>
    <x v="11"/>
    <s v="Rinker power boats"/>
    <x v="4"/>
    <x v="37"/>
    <x v="352"/>
    <n v="3.7"/>
    <x v="2"/>
    <x v="291"/>
    <n v="79500"/>
    <s v="Netherlands "/>
    <s v=" Nordbrabant "/>
    <s v="Mid-Priced"/>
    <x v="1"/>
    <n v="50666"/>
  </r>
  <r>
    <x v="10"/>
    <s v="Gruno power boats"/>
    <x v="4"/>
    <x v="42"/>
    <x v="409"/>
    <n v="3.8"/>
    <x v="5"/>
    <x v="156"/>
    <n v="79500"/>
    <s v="Germany "/>
    <s v=" Rostock"/>
    <s v="Mid-Priced"/>
    <x v="1"/>
    <n v="203469"/>
  </r>
  <r>
    <x v="11"/>
    <s v="Bavaria power boats"/>
    <x v="4"/>
    <x v="3"/>
    <x v="181"/>
    <n v="3.2"/>
    <x v="2"/>
    <x v="474"/>
    <n v="79500"/>
    <s v="Spain "/>
    <s v=" Mallorca "/>
    <s v="Mid-Priced"/>
    <x v="1"/>
    <n v="60234"/>
  </r>
  <r>
    <x v="19"/>
    <s v="Faeton power boats"/>
    <x v="2"/>
    <x v="26"/>
    <x v="303"/>
    <n v="3.5"/>
    <x v="2"/>
    <x v="211"/>
    <n v="79500"/>
    <s v="Netherlands "/>
    <s v=" Bezichtiging uitsluitend op afspraak, besichtigung"/>
    <s v="Mid-Priced"/>
    <x v="1"/>
    <n v="50666"/>
  </r>
  <r>
    <x v="10"/>
    <s v="Linssen power boats"/>
    <x v="4"/>
    <x v="21"/>
    <x v="204"/>
    <n v="3.2"/>
    <x v="5"/>
    <x v="496"/>
    <n v="87210"/>
    <s v="Switzerland "/>
    <s v=" Stansstad"/>
    <s v="Mid-Priced"/>
    <x v="1"/>
    <n v="316879"/>
  </r>
  <r>
    <x v="5"/>
    <s v="BÃƒÂ©nÃƒÂ©teau power boats"/>
    <x v="5"/>
    <x v="0"/>
    <x v="277"/>
    <n v="2.5"/>
    <x v="2"/>
    <x v="89"/>
    <n v="87128.4"/>
    <s v="Switzerland "/>
    <s v=" Lake Geneva "/>
    <s v="Mid-Priced"/>
    <x v="2"/>
    <n v="316879"/>
  </r>
  <r>
    <x v="11"/>
    <s v="Sunseeker power boats"/>
    <x v="4"/>
    <x v="32"/>
    <x v="449"/>
    <n v="4.1100000000000003"/>
    <x v="2"/>
    <x v="338"/>
    <n v="79000"/>
    <s v="Croatia (Hrvatska) "/>
    <s v=" Split"/>
    <s v="Mid-Priced"/>
    <x v="3"/>
    <n v="62671"/>
  </r>
  <r>
    <x v="10"/>
    <s v="Linssen power boats"/>
    <x v="4"/>
    <x v="16"/>
    <x v="209"/>
    <n v="3.6"/>
    <x v="5"/>
    <x v="245"/>
    <n v="79000"/>
    <s v="Belgium "/>
    <s v=" Ophoven-Kinrooi (BE)"/>
    <s v="Mid-Priced"/>
    <x v="1"/>
    <n v="7904"/>
  </r>
  <r>
    <x v="11"/>
    <s v="Super van Craft power boats"/>
    <x v="4"/>
    <x v="25"/>
    <x v="306"/>
    <n v="3.3"/>
    <x v="5"/>
    <x v="99"/>
    <n v="79000"/>
    <s v="Netherlands "/>
    <s v=" Vinkeveen (NL)"/>
    <s v="Mid-Priced"/>
    <x v="3"/>
    <n v="50666"/>
  </r>
  <r>
    <x v="2"/>
    <s v="Riva power boats"/>
    <x v="2"/>
    <x v="35"/>
    <x v="548"/>
    <n v="4.1500000000000004"/>
    <x v="2"/>
    <x v="196"/>
    <n v="79000"/>
    <s v="Italy "/>
    <s v=" Sardegna "/>
    <s v="Mid-Priced"/>
    <x v="3"/>
    <n v="116749"/>
  </r>
  <r>
    <x v="11"/>
    <s v="Sessa power boats"/>
    <x v="4"/>
    <x v="26"/>
    <x v="82"/>
    <n v="3"/>
    <x v="2"/>
    <x v="101"/>
    <n v="79000"/>
    <s v="Croatia (Hrvatska) "/>
    <s v=" KROATIEN"/>
    <s v="Mid-Priced"/>
    <x v="1"/>
    <n v="62671"/>
  </r>
  <r>
    <x v="4"/>
    <s v="Jeanneau power boats"/>
    <x v="3"/>
    <x v="27"/>
    <x v="147"/>
    <n v="2.99"/>
    <x v="3"/>
    <x v="174"/>
    <n v="79000"/>
    <s v="France "/>
    <s v=" LA ROCHELLE, LA ROCHELLE"/>
    <s v="Mid-Priced"/>
    <x v="1"/>
    <n v="79308"/>
  </r>
  <r>
    <x v="19"/>
    <s v="ST power boats"/>
    <x v="4"/>
    <x v="26"/>
    <x v="1123"/>
    <n v="3.68"/>
    <x v="3"/>
    <x v="332"/>
    <n v="79000"/>
    <s v="France "/>
    <s v=" LA GRANDE MOTTE, France"/>
    <s v="Mid-Priced"/>
    <x v="1"/>
    <n v="79308"/>
  </r>
  <r>
    <x v="5"/>
    <s v="Cranchi power boats"/>
    <x v="3"/>
    <x v="8"/>
    <x v="38"/>
    <n v="2.5"/>
    <x v="2"/>
    <x v="137"/>
    <n v="79000"/>
    <s v="Italy "/>
    <s v=" Lombardia - Trentino Alto Adige "/>
    <s v="Mid-Priced"/>
    <x v="1"/>
    <n v="116749"/>
  </r>
  <r>
    <x v="11"/>
    <s v="Island Gypsy power boats"/>
    <x v="4"/>
    <x v="5"/>
    <x v="263"/>
    <n v="3.65"/>
    <x v="2"/>
    <x v="3"/>
    <n v="79000"/>
    <s v="Croatia (Hrvatska) "/>
    <s v=" Zadar NÃƒÂ¤he "/>
    <s v="Mid-Priced"/>
    <x v="1"/>
    <n v="62671"/>
  </r>
  <r>
    <x v="11"/>
    <s v="Bayliner power boats"/>
    <x v="2"/>
    <x v="9"/>
    <x v="1070"/>
    <n v="3.99"/>
    <x v="2"/>
    <x v="24"/>
    <n v="79000"/>
    <s v="Netherlands "/>
    <s v=" Leeuwarden"/>
    <s v="Mid-Priced"/>
    <x v="1"/>
    <n v="50666"/>
  </r>
  <r>
    <x v="0"/>
    <s v="Kelt power boats"/>
    <x v="3"/>
    <x v="27"/>
    <x v="1124"/>
    <n v="2.83"/>
    <x v="3"/>
    <x v="372"/>
    <n v="79000"/>
    <s v="France "/>
    <s v=" BORMES LES MIMOSAS, France"/>
    <s v="Mid-Priced"/>
    <x v="1"/>
    <n v="79308"/>
  </r>
  <r>
    <x v="19"/>
    <s v="BÃƒÂ©nÃƒÂ©teau power boats"/>
    <x v="4"/>
    <x v="23"/>
    <x v="129"/>
    <n v="3.44"/>
    <x v="3"/>
    <x v="99"/>
    <n v="79000"/>
    <s v="France "/>
    <s v=" 06600, 06600"/>
    <s v="Mid-Priced"/>
    <x v="1"/>
    <n v="79308"/>
  </r>
  <r>
    <x v="19"/>
    <s v="Prestige Yachts power boats"/>
    <x v="4"/>
    <x v="43"/>
    <x v="158"/>
    <n v="3.64"/>
    <x v="3"/>
    <x v="101"/>
    <n v="79000"/>
    <s v="Spain "/>
    <s v=" Barcelona, SANT ANDREU DE LLAVANERES"/>
    <s v="Mid-Priced"/>
    <x v="1"/>
    <n v="60234"/>
  </r>
  <r>
    <x v="19"/>
    <s v="Doqueve power boats"/>
    <x v="4"/>
    <x v="4"/>
    <x v="252"/>
    <n v="3.6"/>
    <x v="3"/>
    <x v="269"/>
    <n v="79000"/>
    <s v="Spain "/>
    <s v=" Torrevieja, Espagne"/>
    <s v="Mid-Priced"/>
    <x v="1"/>
    <n v="60234"/>
  </r>
  <r>
    <x v="33"/>
    <s v="Cranchi power boats"/>
    <x v="2"/>
    <x v="54"/>
    <x v="145"/>
    <n v="1.95"/>
    <x v="6"/>
    <x v="332"/>
    <n v="79000"/>
    <s v="Germany "/>
    <s v=" NÃƒÂ¤he Stuttgart"/>
    <s v="Mid-Priced"/>
    <x v="2"/>
    <n v="203469"/>
  </r>
  <r>
    <x v="19"/>
    <s v="Azimut power boats"/>
    <x v="4"/>
    <x v="19"/>
    <x v="1004"/>
    <n v="3.98"/>
    <x v="2"/>
    <x v="253"/>
    <n v="79000"/>
    <s v="Italy "/>
    <s v=" Mar Tirreno"/>
    <s v="Mid-Priced"/>
    <x v="1"/>
    <n v="116749"/>
  </r>
  <r>
    <x v="4"/>
    <s v="Rhea power boats"/>
    <x v="4"/>
    <x v="23"/>
    <x v="461"/>
    <n v="3.3"/>
    <x v="3"/>
    <x v="322"/>
    <n v="79000"/>
    <s v="France "/>
    <s v=" 29200 BREST, France"/>
    <s v="Mid-Priced"/>
    <x v="1"/>
    <n v="79308"/>
  </r>
  <r>
    <x v="11"/>
    <s v="Bavaria power boats"/>
    <x v="4"/>
    <x v="46"/>
    <x v="289"/>
    <n v="3.7"/>
    <x v="2"/>
    <x v="114"/>
    <n v="79000"/>
    <s v="Spain "/>
    <s v=" Balearic Islands"/>
    <s v="Mid-Priced"/>
    <x v="1"/>
    <n v="60234"/>
  </r>
  <r>
    <x v="19"/>
    <s v="Dellapasqua power boats"/>
    <x v="2"/>
    <x v="43"/>
    <x v="307"/>
    <n v="3.6"/>
    <x v="2"/>
    <x v="100"/>
    <n v="79000"/>
    <s v="Italy "/>
    <s v=" Veneto "/>
    <s v="Mid-Priced"/>
    <x v="1"/>
    <n v="116749"/>
  </r>
  <r>
    <x v="4"/>
    <s v="BÃƒÂ©nÃƒÂ©teau power boats"/>
    <x v="2"/>
    <x v="55"/>
    <x v="1089"/>
    <n v="2.96"/>
    <x v="3"/>
    <x v="62"/>
    <n v="79000"/>
    <s v="Spain "/>
    <s v=" Torrevieja, Espagne"/>
    <s v="Mid-Priced"/>
    <x v="1"/>
    <n v="60234"/>
  </r>
  <r>
    <x v="11"/>
    <s v="Treffer power boats"/>
    <x v="2"/>
    <x v="24"/>
    <x v="66"/>
    <n v="4.5"/>
    <x v="5"/>
    <x v="206"/>
    <n v="79000"/>
    <s v="Netherlands "/>
    <s v=" onbekend"/>
    <s v="Mid-Priced"/>
    <x v="3"/>
    <n v="50666"/>
  </r>
  <r>
    <x v="17"/>
    <s v="Bella power boats"/>
    <x v="4"/>
    <x v="55"/>
    <x v="79"/>
    <n v="3.3"/>
    <x v="2"/>
    <x v="374"/>
    <n v="79000"/>
    <s v="Finland "/>
    <s v=" Tampere "/>
    <s v="Mid-Priced"/>
    <x v="1"/>
    <n v="3160"/>
  </r>
  <r>
    <x v="15"/>
    <s v="Bavaria power boats"/>
    <x v="3"/>
    <x v="44"/>
    <x v="228"/>
    <n v="2.98"/>
    <x v="2"/>
    <x v="521"/>
    <n v="79000"/>
    <s v="Germany "/>
    <s v=" Deutschland, Rhein Neckar Kreis"/>
    <s v="Mid-Priced"/>
    <x v="1"/>
    <n v="203469"/>
  </r>
  <r>
    <x v="11"/>
    <s v="Oost power boats"/>
    <x v="4"/>
    <x v="43"/>
    <x v="303"/>
    <n v="3.45"/>
    <x v="5"/>
    <x v="193"/>
    <n v="79000"/>
    <s v="Germany "/>
    <s v=" Brandenburg "/>
    <s v="Mid-Priced"/>
    <x v="1"/>
    <n v="203469"/>
  </r>
  <r>
    <x v="19"/>
    <s v="Carver power boats"/>
    <x v="4"/>
    <x v="42"/>
    <x v="444"/>
    <n v="4.0999999999999996"/>
    <x v="2"/>
    <x v="121"/>
    <n v="79000"/>
    <s v="Spain "/>
    <s v=" Costa Dorada "/>
    <s v="Mid-Priced"/>
    <x v="3"/>
    <n v="60234"/>
  </r>
  <r>
    <x v="4"/>
    <s v="Quicksilver (Brunswick Marine) power boats"/>
    <x v="7"/>
    <x v="0"/>
    <x v="283"/>
    <n v="2.99"/>
    <x v="2"/>
    <x v="313"/>
    <n v="78999"/>
    <s v="Germany "/>
    <s v=" Kieler Bucht mit Fehmarn "/>
    <s v="Mid-Priced"/>
    <x v="1"/>
    <n v="203469"/>
  </r>
  <r>
    <x v="19"/>
    <s v="Bertram Yacht power boats"/>
    <x v="4"/>
    <x v="21"/>
    <x v="1051"/>
    <n v="3.65"/>
    <x v="2"/>
    <x v="355"/>
    <n v="78000"/>
    <s v="Italy "/>
    <s v=" Toscana "/>
    <s v="Mid-Priced"/>
    <x v="1"/>
    <n v="116749"/>
  </r>
  <r>
    <x v="1"/>
    <s v="Tiara power boats"/>
    <x v="4"/>
    <x v="30"/>
    <x v="182"/>
    <n v="3.66"/>
    <x v="2"/>
    <x v="314"/>
    <n v="78000"/>
    <s v="Italy "/>
    <s v=" Mar Tirreno"/>
    <s v="Mid-Priced"/>
    <x v="1"/>
    <n v="116749"/>
  </r>
  <r>
    <x v="5"/>
    <s v="Gobbi power boats"/>
    <x v="4"/>
    <x v="46"/>
    <x v="395"/>
    <n v="3.3"/>
    <x v="2"/>
    <x v="302"/>
    <n v="78000"/>
    <s v="Germany "/>
    <s v=" Damp"/>
    <s v="Mid-Priced"/>
    <x v="1"/>
    <n v="203469"/>
  </r>
  <r>
    <x v="2"/>
    <s v="Bayliner power boats"/>
    <x v="4"/>
    <x v="9"/>
    <x v="324"/>
    <n v="4.09"/>
    <x v="3"/>
    <x v="73"/>
    <n v="78000"/>
    <s v="Spain "/>
    <s v=" Alicante (Alacant), Espagne"/>
    <s v="Mid-Priced"/>
    <x v="3"/>
    <n v="60234"/>
  </r>
  <r>
    <x v="10"/>
    <s v="Pedro power boats"/>
    <x v="2"/>
    <x v="43"/>
    <x v="1125"/>
    <n v="3.5"/>
    <x v="5"/>
    <x v="62"/>
    <n v="78000"/>
    <s v="Germany "/>
    <s v=" Konstanz (DE)"/>
    <s v="Mid-Priced"/>
    <x v="1"/>
    <n v="203469"/>
  </r>
  <r>
    <x v="4"/>
    <s v="BÃƒÂ©nÃƒÂ©teau power boats"/>
    <x v="5"/>
    <x v="0"/>
    <x v="246"/>
    <n v="2.79"/>
    <x v="3"/>
    <x v="269"/>
    <n v="78000"/>
    <s v="Spain "/>
    <s v=" Sitges, Espagne"/>
    <s v="Mid-Priced"/>
    <x v="2"/>
    <n v="60234"/>
  </r>
  <r>
    <x v="11"/>
    <s v="Prinz power boats"/>
    <x v="2"/>
    <x v="3"/>
    <x v="1126"/>
    <n v="3.35"/>
    <x v="2"/>
    <x v="257"/>
    <n v="78000"/>
    <s v="Italy "/>
    <s v=" Toscana "/>
    <s v="Mid-Priced"/>
    <x v="1"/>
    <n v="116749"/>
  </r>
  <r>
    <x v="19"/>
    <s v="Azimut power boats"/>
    <x v="4"/>
    <x v="9"/>
    <x v="226"/>
    <n v="3.8"/>
    <x v="2"/>
    <x v="57"/>
    <n v="78000"/>
    <s v="France "/>
    <s v=" CÃƒÂ´te d'Azur "/>
    <s v="Mid-Priced"/>
    <x v="1"/>
    <n v="79308"/>
  </r>
  <r>
    <x v="19"/>
    <s v="Gallart power boats"/>
    <x v="4"/>
    <x v="47"/>
    <x v="467"/>
    <n v="3.9"/>
    <x v="2"/>
    <x v="262"/>
    <n v="78000"/>
    <s v="Belgium "/>
    <s v=" Zeebrugge "/>
    <s v="Mid-Priced"/>
    <x v="1"/>
    <n v="7904"/>
  </r>
  <r>
    <x v="11"/>
    <s v="Dellapasqua power boats"/>
    <x v="4"/>
    <x v="32"/>
    <x v="388"/>
    <n v="4"/>
    <x v="2"/>
    <x v="160"/>
    <n v="77900"/>
    <s v="Croatia (Hrvatska) "/>
    <s v=" Kvarner"/>
    <s v="Mid-Priced"/>
    <x v="3"/>
    <n v="62671"/>
  </r>
  <r>
    <x v="4"/>
    <s v="Damor power boats"/>
    <x v="4"/>
    <x v="57"/>
    <x v="111"/>
    <n v="3"/>
    <x v="2"/>
    <x v="178"/>
    <n v="77900"/>
    <s v="Croatia (Hrvatska) "/>
    <s v=" Istra"/>
    <s v="Mid-Priced"/>
    <x v="1"/>
    <n v="62671"/>
  </r>
  <r>
    <x v="2"/>
    <s v="Clear power boats"/>
    <x v="11"/>
    <x v="45"/>
    <x v="286"/>
    <n v="2.44"/>
    <x v="2"/>
    <x v="101"/>
    <n v="77885"/>
    <s v="Germany "/>
    <s v=" Berlin "/>
    <s v="Mid-Priced"/>
    <x v="2"/>
    <n v="203469"/>
  </r>
  <r>
    <x v="2"/>
    <s v="Four Winns power boats"/>
    <x v="0"/>
    <x v="1"/>
    <x v="53"/>
    <n v="2.5499999999999998"/>
    <x v="2"/>
    <x v="508"/>
    <n v="85751.4"/>
    <s v="Switzerland "/>
    <s v=" VierwaldstÃƒÂ¤ttersee "/>
    <s v="Mid-Priced"/>
    <x v="2"/>
    <n v="316879"/>
  </r>
  <r>
    <x v="2"/>
    <s v="BÃƒÂ©nÃƒÂ©teau power boats"/>
    <x v="5"/>
    <x v="1"/>
    <x v="277"/>
    <n v="2.5"/>
    <x v="2"/>
    <x v="282"/>
    <n v="77527"/>
    <s v="Switzerland "/>
    <s v=" Stansstad"/>
    <s v="Mid-Priced"/>
    <x v="2"/>
    <n v="316879"/>
  </r>
  <r>
    <x v="11"/>
    <s v="Salpa power boats"/>
    <x v="4"/>
    <x v="26"/>
    <x v="111"/>
    <n v="3"/>
    <x v="2"/>
    <x v="101"/>
    <n v="77500"/>
    <s v="Croatia (Hrvatska) "/>
    <s v=" Kvarner"/>
    <s v="Mid-Priced"/>
    <x v="1"/>
    <n v="62671"/>
  </r>
  <r>
    <x v="11"/>
    <s v="Sessa power boats"/>
    <x v="3"/>
    <x v="52"/>
    <x v="1086"/>
    <n v="2.99"/>
    <x v="2"/>
    <x v="21"/>
    <n v="77500"/>
    <s v="Spain "/>
    <s v=" INFO DD-YACHTING"/>
    <s v="Mid-Priced"/>
    <x v="1"/>
    <n v="60234"/>
  </r>
  <r>
    <x v="10"/>
    <s v="Vacance power boats"/>
    <x v="2"/>
    <x v="45"/>
    <x v="81"/>
    <n v="3"/>
    <x v="5"/>
    <x v="273"/>
    <n v="77500"/>
    <s v="Netherlands "/>
    <s v=" In verkoophaven"/>
    <s v="Mid-Priced"/>
    <x v="1"/>
    <n v="50666"/>
  </r>
  <r>
    <x v="5"/>
    <s v="Bavaria power boats"/>
    <x v="3"/>
    <x v="28"/>
    <x v="38"/>
    <n v="2.99"/>
    <x v="2"/>
    <x v="154"/>
    <n v="77500"/>
    <s v="Netherlands "/>
    <s v=" Flevoland "/>
    <s v="Mid-Priced"/>
    <x v="1"/>
    <n v="50666"/>
  </r>
  <r>
    <x v="11"/>
    <s v="Colombo power boats"/>
    <x v="4"/>
    <x v="51"/>
    <x v="481"/>
    <n v="3.15"/>
    <x v="2"/>
    <x v="522"/>
    <n v="84660"/>
    <s v="Switzerland "/>
    <s v=" Lake Constance "/>
    <s v="Mid-Priced"/>
    <x v="3"/>
    <n v="316879"/>
  </r>
  <r>
    <x v="11"/>
    <s v="Formula power boats"/>
    <x v="3"/>
    <x v="44"/>
    <x v="265"/>
    <n v="3.1"/>
    <x v="2"/>
    <x v="497"/>
    <n v="84558"/>
    <s v="Switzerland "/>
    <s v=" Lago Maggiore "/>
    <s v="Mid-Priced"/>
    <x v="1"/>
    <n v="316879"/>
  </r>
  <r>
    <x v="6"/>
    <s v="BÃƒÂ©nÃƒÂ©teau power boats"/>
    <x v="5"/>
    <x v="0"/>
    <x v="162"/>
    <n v="2.5299999999999998"/>
    <x v="3"/>
    <x v="436"/>
    <n v="76675"/>
    <s v="France "/>
    <s v=" PLUNERET, France"/>
    <s v="Mid-Priced"/>
    <x v="1"/>
    <n v="79308"/>
  </r>
  <r>
    <x v="11"/>
    <s v="Bavaria power boats"/>
    <x v="2"/>
    <x v="52"/>
    <x v="229"/>
    <n v="2.98"/>
    <x v="2"/>
    <x v="262"/>
    <n v="76500"/>
    <s v="Belgium "/>
    <s v=" regio Gent"/>
    <s v="Mid-Priced"/>
    <x v="1"/>
    <n v="7904"/>
  </r>
  <r>
    <x v="4"/>
    <s v="Jeanneau power boats"/>
    <x v="4"/>
    <x v="41"/>
    <x v="213"/>
    <n v="2.81"/>
    <x v="2"/>
    <x v="167"/>
    <n v="83640"/>
    <s v="Switzerland "/>
    <s v=" Lake Constance "/>
    <s v="Mid-Priced"/>
    <x v="2"/>
    <n v="316879"/>
  </r>
  <r>
    <x v="38"/>
    <s v="MasterCraft power boats"/>
    <x v="3"/>
    <x v="55"/>
    <x v="1127"/>
    <n v="2.54"/>
    <x v="4"/>
    <x v="523"/>
    <n v="84150"/>
    <s v="Switzerland "/>
    <s v=" Lake of Zurich "/>
    <s v="Mid-Priced"/>
    <x v="2"/>
    <n v="316879"/>
  </r>
  <r>
    <x v="33"/>
    <s v="Boesch power boats"/>
    <x v="3"/>
    <x v="11"/>
    <x v="32"/>
    <n v="2.12"/>
    <x v="6"/>
    <x v="507"/>
    <n v="84150"/>
    <s v="Switzerland "/>
    <s v=" Lake of Zurich "/>
    <s v="Mid-Priced"/>
    <x v="2"/>
    <n v="316879"/>
  </r>
  <r>
    <x v="2"/>
    <s v="Sea Ray power boats"/>
    <x v="3"/>
    <x v="3"/>
    <x v="132"/>
    <n v="2.89"/>
    <x v="2"/>
    <x v="323"/>
    <n v="76000"/>
    <s v="Croatia (Hrvatska) "/>
    <s v=" Sibenik"/>
    <s v="Mid-Priced"/>
    <x v="1"/>
    <n v="62671"/>
  </r>
  <r>
    <x v="1"/>
    <s v="Starfisher power boats"/>
    <x v="4"/>
    <x v="52"/>
    <x v="138"/>
    <n v="3"/>
    <x v="2"/>
    <x v="351"/>
    <n v="76000"/>
    <s v="Spain "/>
    <s v=" Alicante"/>
    <s v="Mid-Priced"/>
    <x v="2"/>
    <n v="60234"/>
  </r>
  <r>
    <x v="11"/>
    <s v="Bavaria power boats"/>
    <x v="4"/>
    <x v="3"/>
    <x v="285"/>
    <n v="3.99"/>
    <x v="2"/>
    <x v="174"/>
    <n v="76000"/>
    <s v="Italy "/>
    <s v=" Mar Tirreno"/>
    <s v="Mid-Priced"/>
    <x v="1"/>
    <n v="116749"/>
  </r>
  <r>
    <x v="4"/>
    <s v="BÃƒÂ©nÃƒÂ©teau power boats"/>
    <x v="3"/>
    <x v="8"/>
    <x v="269"/>
    <n v="2.8"/>
    <x v="3"/>
    <x v="307"/>
    <n v="76000"/>
    <s v="France "/>
    <s v=" BENODET, France"/>
    <s v="Mid-Priced"/>
    <x v="1"/>
    <n v="79308"/>
  </r>
  <r>
    <x v="11"/>
    <s v="Succes power boats"/>
    <x v="4"/>
    <x v="8"/>
    <x v="111"/>
    <n v="3.05"/>
    <x v="2"/>
    <x v="49"/>
    <n v="75900"/>
    <s v="Germany "/>
    <s v=" Berlin "/>
    <s v="Mid-Priced"/>
    <x v="1"/>
    <n v="203469"/>
  </r>
  <r>
    <x v="6"/>
    <s v="BÃƒÂ©nÃƒÂ©teau power boats"/>
    <x v="5"/>
    <x v="1"/>
    <x v="162"/>
    <n v="2.5"/>
    <x v="3"/>
    <x v="336"/>
    <n v="75800"/>
    <s v="France "/>
    <s v=" LA GRANDE MOTTE, LA GRANDE MOTTE"/>
    <s v="Mid-Priced"/>
    <x v="1"/>
    <n v="79308"/>
  </r>
  <r>
    <x v="8"/>
    <s v="Chaparral power boats"/>
    <x v="7"/>
    <x v="61"/>
    <x v="30"/>
    <n v="2.54"/>
    <x v="2"/>
    <x v="524"/>
    <n v="83474.759999999995"/>
    <s v="Switzerland "/>
    <s v=" Lake Constance "/>
    <s v="Mid-Priced"/>
    <x v="2"/>
    <n v="316879"/>
  </r>
  <r>
    <x v="2"/>
    <s v="BÃƒÂ©nÃƒÂ©teau power boats"/>
    <x v="5"/>
    <x v="1"/>
    <x v="162"/>
    <n v="2.5"/>
    <x v="2"/>
    <x v="110"/>
    <n v="75677"/>
    <s v="Austria "/>
    <s v=" Wr. Neustadt"/>
    <s v="Mid-Priced"/>
    <x v="1"/>
    <n v="12666"/>
  </r>
  <r>
    <x v="2"/>
    <s v="Quicksilver (Brunswick Marine) power boats"/>
    <x v="5"/>
    <x v="1"/>
    <x v="21"/>
    <n v="2.46"/>
    <x v="2"/>
    <x v="128"/>
    <n v="75650"/>
    <s v="Germany "/>
    <s v=" Baden-WÃƒÂ¼rttemberg "/>
    <s v="Mid-Priced"/>
    <x v="2"/>
    <n v="203469"/>
  </r>
  <r>
    <x v="4"/>
    <s v="Jeanneau power boats"/>
    <x v="7"/>
    <x v="0"/>
    <x v="147"/>
    <n v="2.99"/>
    <x v="2"/>
    <x v="307"/>
    <n v="75446"/>
    <s v="Germany "/>
    <s v=" BÃƒÂ¶nningstedt / Werft"/>
    <s v="Mid-Priced"/>
    <x v="1"/>
    <n v="203469"/>
  </r>
  <r>
    <x v="4"/>
    <s v="Jeanneau power boats"/>
    <x v="5"/>
    <x v="0"/>
    <x v="196"/>
    <n v="2.77"/>
    <x v="3"/>
    <x v="332"/>
    <n v="68768"/>
    <s v="United Kingdom "/>
    <s v=" Swanwick, Royaume Uni"/>
    <s v="Mid-Priced"/>
    <x v="2"/>
    <n v="12005"/>
  </r>
  <r>
    <x v="4"/>
    <s v="BÃƒÂ©nÃƒÂ©teau power boats"/>
    <x v="4"/>
    <x v="1"/>
    <x v="269"/>
    <n v="2.78"/>
    <x v="3"/>
    <x v="120"/>
    <n v="75408"/>
    <s v="Spain "/>
    <s v=" Alicante (Alacant), Espagne"/>
    <s v="Mid-Priced"/>
    <x v="1"/>
    <n v="60234"/>
  </r>
  <r>
    <x v="0"/>
    <s v="BÃƒÂ©nÃƒÂ©teau power boats"/>
    <x v="5"/>
    <x v="0"/>
    <x v="45"/>
    <n v="2"/>
    <x v="3"/>
    <x v="436"/>
    <n v="75300"/>
    <s v="Spain "/>
    <s v=" Huelva, Espagne"/>
    <s v="Mid-Priced"/>
    <x v="2"/>
    <n v="60234"/>
  </r>
  <r>
    <x v="11"/>
    <s v="Cranchi power boats"/>
    <x v="4"/>
    <x v="42"/>
    <x v="129"/>
    <n v="3.84"/>
    <x v="2"/>
    <x v="3"/>
    <n v="75000"/>
    <s v="France "/>
    <s v=" Cote D'azur"/>
    <s v="Mid-Priced"/>
    <x v="1"/>
    <n v="79308"/>
  </r>
  <r>
    <x v="19"/>
    <s v="Carnevali power boats"/>
    <x v="4"/>
    <x v="20"/>
    <x v="257"/>
    <n v="3"/>
    <x v="2"/>
    <x v="171"/>
    <n v="75000"/>
    <s v="Croatia (Hrvatska) "/>
    <s v=" Dalmatia"/>
    <s v="Mid-Priced"/>
    <x v="1"/>
    <n v="62671"/>
  </r>
  <r>
    <x v="11"/>
    <s v="Pedro power boats"/>
    <x v="4"/>
    <x v="24"/>
    <x v="182"/>
    <n v="3.5"/>
    <x v="5"/>
    <x v="110"/>
    <n v="75000"/>
    <s v="Germany "/>
    <s v=" Ostsee "/>
    <s v="Mid-Priced"/>
    <x v="1"/>
    <n v="203469"/>
  </r>
  <r>
    <x v="5"/>
    <s v="Cranchi power boats"/>
    <x v="3"/>
    <x v="42"/>
    <x v="375"/>
    <n v="2.4900000000000002"/>
    <x v="2"/>
    <x v="315"/>
    <n v="75000"/>
    <s v="Italy "/>
    <s v=" Lombardy, Como"/>
    <s v="Mid-Priced"/>
    <x v="1"/>
    <n v="116749"/>
  </r>
  <r>
    <x v="11"/>
    <s v="Schaefer power boats"/>
    <x v="4"/>
    <x v="26"/>
    <x v="375"/>
    <n v="3.4"/>
    <x v="2"/>
    <x v="290"/>
    <n v="75000"/>
    <s v="Spain "/>
    <s v=" Costa Blanca "/>
    <s v="Mid-Priced"/>
    <x v="1"/>
    <n v="60234"/>
  </r>
  <r>
    <x v="11"/>
    <s v="Princess power boats"/>
    <x v="4"/>
    <x v="9"/>
    <x v="481"/>
    <n v="3.73"/>
    <x v="2"/>
    <x v="7"/>
    <n v="75000"/>
    <s v="Italy "/>
    <s v=" Nord Adria"/>
    <s v="Mid-Priced"/>
    <x v="3"/>
    <n v="116749"/>
  </r>
  <r>
    <x v="19"/>
    <s v="Valk power boats"/>
    <x v="2"/>
    <x v="6"/>
    <x v="487"/>
    <n v="4.0999999999999996"/>
    <x v="5"/>
    <x v="290"/>
    <n v="75000"/>
    <s v="Netherlands "/>
    <s v=" In verkoophaven"/>
    <s v="Mid-Priced"/>
    <x v="3"/>
    <n v="50666"/>
  </r>
  <r>
    <x v="11"/>
    <s v="Bayliner power boats"/>
    <x v="3"/>
    <x v="28"/>
    <x v="333"/>
    <n v="3.02"/>
    <x v="6"/>
    <x v="320"/>
    <n v="75000"/>
    <s v="France "/>
    <s v=" Mandelieu, Mandelieu"/>
    <s v="Mid-Priced"/>
    <x v="1"/>
    <n v="79308"/>
  </r>
  <r>
    <x v="0"/>
    <s v="Sessa power boats"/>
    <x v="2"/>
    <x v="47"/>
    <x v="1118"/>
    <n v="2.99"/>
    <x v="2"/>
    <x v="109"/>
    <n v="75000"/>
    <s v="Italy "/>
    <s v=" Campania "/>
    <s v="Mid-Priced"/>
    <x v="1"/>
    <n v="116749"/>
  </r>
  <r>
    <x v="7"/>
    <s v="Quicksilver (Brunswick Marine) power boats"/>
    <x v="3"/>
    <x v="45"/>
    <x v="283"/>
    <n v="2.99"/>
    <x v="2"/>
    <x v="178"/>
    <n v="75000"/>
    <s v="Italy "/>
    <s v=" Friuli Venezia Giulia "/>
    <s v="Mid-Priced"/>
    <x v="1"/>
    <n v="116749"/>
  </r>
  <r>
    <x v="19"/>
    <s v="Jeanneau power boats"/>
    <x v="4"/>
    <x v="26"/>
    <x v="1112"/>
    <n v="3.16"/>
    <x v="3"/>
    <x v="307"/>
    <n v="75000"/>
    <s v="Spain "/>
    <s v=" Huelva, Espagne"/>
    <s v="Mid-Priced"/>
    <x v="1"/>
    <n v="60234"/>
  </r>
  <r>
    <x v="11"/>
    <s v="Cruisers Yachts power boats"/>
    <x v="4"/>
    <x v="37"/>
    <x v="252"/>
    <n v="3.54"/>
    <x v="2"/>
    <x v="178"/>
    <n v="75000"/>
    <s v="Greece "/>
    <s v=" Paleo Faliro"/>
    <s v="Mid-Priced"/>
    <x v="1"/>
    <n v="4540"/>
  </r>
  <r>
    <x v="4"/>
    <s v="Rhea power boats"/>
    <x v="4"/>
    <x v="26"/>
    <x v="132"/>
    <n v="3.3"/>
    <x v="3"/>
    <x v="101"/>
    <n v="75000"/>
    <s v="France "/>
    <s v=" 29200 BREST, France"/>
    <s v="Mid-Priced"/>
    <x v="1"/>
    <n v="79308"/>
  </r>
  <r>
    <x v="2"/>
    <s v="Regal power boats"/>
    <x v="3"/>
    <x v="48"/>
    <x v="71"/>
    <n v="2.6"/>
    <x v="3"/>
    <x v="48"/>
    <n v="75000"/>
    <s v="France "/>
    <s v=" antibes, antibes"/>
    <s v="Mid-Priced"/>
    <x v="1"/>
    <n v="79308"/>
  </r>
  <r>
    <x v="19"/>
    <s v="Raffaelli power boats"/>
    <x v="4"/>
    <x v="18"/>
    <x v="622"/>
    <n v="4.3"/>
    <x v="2"/>
    <x v="28"/>
    <n v="75000"/>
    <s v="Italy "/>
    <s v=" Campania "/>
    <s v="Mid-Priced"/>
    <x v="3"/>
    <n v="116749"/>
  </r>
  <r>
    <x v="0"/>
    <s v="Jeanneau power boats"/>
    <x v="5"/>
    <x v="0"/>
    <x v="330"/>
    <n v="2.52"/>
    <x v="3"/>
    <x v="355"/>
    <n v="75000"/>
    <s v="France "/>
    <s v=" PORNICHET, France"/>
    <s v="Mid-Priced"/>
    <x v="2"/>
    <n v="79308"/>
  </r>
  <r>
    <x v="2"/>
    <s v="Bertram Yacht power boats"/>
    <x v="4"/>
    <x v="24"/>
    <x v="1125"/>
    <n v="3.44"/>
    <x v="2"/>
    <x v="168"/>
    <n v="75000"/>
    <s v="Italy "/>
    <s v=" Abruzzo"/>
    <s v="Mid-Priced"/>
    <x v="1"/>
    <n v="116749"/>
  </r>
  <r>
    <x v="17"/>
    <s v="Holland Boat power boats"/>
    <x v="4"/>
    <x v="51"/>
    <x v="253"/>
    <n v="3.7"/>
    <x v="2"/>
    <x v="26"/>
    <n v="75000"/>
    <s v="Belgium "/>
    <s v=" Lage-Zwaluwe "/>
    <s v="Mid-Priced"/>
    <x v="1"/>
    <n v="7904"/>
  </r>
  <r>
    <x v="2"/>
    <s v="Jeanneau power boats"/>
    <x v="3"/>
    <x v="8"/>
    <x v="1128"/>
    <n v="2.5499999999999998"/>
    <x v="2"/>
    <x v="59"/>
    <n v="75000"/>
    <s v="Germany "/>
    <s v=" Schleswig-Holstein "/>
    <s v="Mid-Priced"/>
    <x v="2"/>
    <n v="203469"/>
  </r>
  <r>
    <x v="4"/>
    <s v="Jeanneau power boats"/>
    <x v="5"/>
    <x v="0"/>
    <x v="223"/>
    <n v="2.81"/>
    <x v="3"/>
    <x v="423"/>
    <n v="75000"/>
    <s v="France "/>
    <s v=" Arzon, Arzon"/>
    <s v="Mid-Priced"/>
    <x v="2"/>
    <n v="79308"/>
  </r>
  <r>
    <x v="4"/>
    <s v="BÃƒÂ©nÃƒÂ©teau power boats"/>
    <x v="4"/>
    <x v="27"/>
    <x v="213"/>
    <n v="2.95"/>
    <x v="3"/>
    <x v="130"/>
    <n v="75000"/>
    <s v="France "/>
    <s v=" 35260 CANCALE, France"/>
    <s v="Mid-Priced"/>
    <x v="2"/>
    <n v="79308"/>
  </r>
  <r>
    <x v="11"/>
    <s v="Innovazioni e Progetti power boats"/>
    <x v="4"/>
    <x v="46"/>
    <x v="460"/>
    <n v="3.7"/>
    <x v="2"/>
    <x v="196"/>
    <n v="75000"/>
    <s v="Italy "/>
    <s v=" Veneto "/>
    <s v="Mid-Priced"/>
    <x v="3"/>
    <n v="116749"/>
  </r>
  <r>
    <x v="5"/>
    <s v="Quicksilver (Brunswick Marine) power boats"/>
    <x v="7"/>
    <x v="0"/>
    <x v="241"/>
    <n v="2.5499999999999998"/>
    <x v="2"/>
    <x v="313"/>
    <n v="74998"/>
    <s v="Germany "/>
    <s v=" Niedersachsen "/>
    <s v="Mid-Priced"/>
    <x v="2"/>
    <n v="203469"/>
  </r>
  <r>
    <x v="4"/>
    <s v="Parker power boats"/>
    <x v="11"/>
    <x v="0"/>
    <x v="269"/>
    <n v="2.54"/>
    <x v="2"/>
    <x v="80"/>
    <n v="74990"/>
    <s v="Germany "/>
    <s v=" Erftstadt-Liblar"/>
    <s v="Mid-Priced"/>
    <x v="1"/>
    <n v="203469"/>
  </r>
  <r>
    <x v="4"/>
    <s v="Jeanneau power boats"/>
    <x v="3"/>
    <x v="57"/>
    <x v="147"/>
    <n v="2.99"/>
    <x v="3"/>
    <x v="0"/>
    <n v="74990"/>
    <s v="France "/>
    <s v=" Chalon-sur-SaÃƒÂ´ne, France"/>
    <s v="Mid-Priced"/>
    <x v="1"/>
    <n v="79308"/>
  </r>
  <r>
    <x v="11"/>
    <s v="Edership power boats"/>
    <x v="10"/>
    <x v="21"/>
    <x v="1129"/>
    <n v="4.3"/>
    <x v="2"/>
    <x v="295"/>
    <n v="74990"/>
    <s v="Germany "/>
    <s v=" Verkaufshafen Brandenburg-Plaue"/>
    <s v="Mid-Priced"/>
    <x v="3"/>
    <n v="203469"/>
  </r>
  <r>
    <x v="2"/>
    <s v="Tullio Abbate power boats"/>
    <x v="3"/>
    <x v="35"/>
    <x v="1095"/>
    <n v="2.65"/>
    <x v="2"/>
    <x v="145"/>
    <n v="74900"/>
    <s v="Switzerland "/>
    <s v=" Lake Constance "/>
    <s v="Mid-Priced"/>
    <x v="3"/>
    <n v="316879"/>
  </r>
  <r>
    <x v="0"/>
    <s v="BÃƒÂ©nÃƒÂ©teau power boats"/>
    <x v="5"/>
    <x v="0"/>
    <x v="162"/>
    <n v="2.5"/>
    <x v="3"/>
    <x v="273"/>
    <n v="74900"/>
    <s v="France "/>
    <s v=" LA GRANDE MOTTE, Martigues"/>
    <s v="Mid-Priced"/>
    <x v="1"/>
    <n v="79308"/>
  </r>
  <r>
    <x v="4"/>
    <s v="BÃƒÂ©nÃƒÂ©teau power boats"/>
    <x v="3"/>
    <x v="48"/>
    <x v="1089"/>
    <n v="2.96"/>
    <x v="3"/>
    <x v="126"/>
    <n v="74900"/>
    <s v="France "/>
    <s v=" La ForÃƒÂªt-Fouesnant, France"/>
    <s v="Mid-Priced"/>
    <x v="1"/>
    <n v="79308"/>
  </r>
  <r>
    <x v="4"/>
    <s v="BÃƒÂ©nÃƒÂ©teau power boats"/>
    <x v="3"/>
    <x v="41"/>
    <x v="1089"/>
    <n v="2.96"/>
    <x v="3"/>
    <x v="130"/>
    <n v="74900"/>
    <s v="France "/>
    <s v=" La Seyne-sur-Mer, France"/>
    <s v="Mid-Priced"/>
    <x v="1"/>
    <n v="79308"/>
  </r>
  <r>
    <x v="2"/>
    <s v="Quicksilver (Brunswick Marine) power boats"/>
    <x v="11"/>
    <x v="1"/>
    <x v="186"/>
    <n v="2.5499999999999998"/>
    <x v="2"/>
    <x v="58"/>
    <n v="74900"/>
    <s v="Germany "/>
    <s v=" Bayern "/>
    <s v="Mid-Priced"/>
    <x v="2"/>
    <n v="203469"/>
  </r>
  <r>
    <x v="4"/>
    <s v="BÃƒÂ©nÃƒÂ©teau power boats"/>
    <x v="5"/>
    <x v="0"/>
    <x v="175"/>
    <n v="2.79"/>
    <x v="3"/>
    <x v="264"/>
    <n v="74900"/>
    <s v="France "/>
    <s v=" les sables d'olonne, les sables d'olonne"/>
    <s v="Mid-Priced"/>
    <x v="1"/>
    <n v="79308"/>
  </r>
  <r>
    <x v="1"/>
    <s v="BÃƒÂ©nÃƒÂ©teau power boats"/>
    <x v="3"/>
    <x v="48"/>
    <x v="332"/>
    <n v="2.93"/>
    <x v="2"/>
    <x v="155"/>
    <n v="74900"/>
    <s v="Spain "/>
    <s v=" Mallorca "/>
    <s v="Mid-Priced"/>
    <x v="1"/>
    <n v="60234"/>
  </r>
  <r>
    <x v="2"/>
    <s v="Bayliner power boats"/>
    <x v="2"/>
    <x v="3"/>
    <x v="1130"/>
    <n v="3.35"/>
    <x v="2"/>
    <x v="182"/>
    <n v="74900"/>
    <s v="Netherlands "/>
    <s v=" In verkoophaven"/>
    <s v="Mid-Priced"/>
    <x v="1"/>
    <n v="50666"/>
  </r>
  <r>
    <x v="10"/>
    <s v="Pedro power boats"/>
    <x v="2"/>
    <x v="46"/>
    <x v="155"/>
    <n v="3.5"/>
    <x v="5"/>
    <x v="8"/>
    <n v="74900"/>
    <s v="Netherlands "/>
    <s v=" onbekend"/>
    <s v="Mid-Priced"/>
    <x v="1"/>
    <n v="50666"/>
  </r>
  <r>
    <x v="2"/>
    <s v="Rinker power boats"/>
    <x v="3"/>
    <x v="55"/>
    <x v="71"/>
    <n v="2.75"/>
    <x v="2"/>
    <x v="263"/>
    <n v="74800"/>
    <s v="Germany "/>
    <s v=" Baden-WÃƒÂ¼rttemberg "/>
    <s v="Mid-Priced"/>
    <x v="1"/>
    <n v="203469"/>
  </r>
  <r>
    <x v="6"/>
    <s v="BÃƒÂ©nÃƒÂ©teau power boats"/>
    <x v="5"/>
    <x v="0"/>
    <x v="162"/>
    <n v="2.5"/>
    <x v="3"/>
    <x v="200"/>
    <n v="74700"/>
    <s v="France "/>
    <s v=" LA GRANDE MOTTE, LA GRANDE MOTTE"/>
    <s v="Mid-Priced"/>
    <x v="1"/>
    <n v="79308"/>
  </r>
  <r>
    <x v="11"/>
    <s v="Balt Yacht power boats"/>
    <x v="0"/>
    <x v="0"/>
    <x v="1131"/>
    <n v="2.75"/>
    <x v="2"/>
    <x v="84"/>
    <n v="74580"/>
    <s v="Germany "/>
    <s v=" Berlin "/>
    <s v="Mid-Priced"/>
    <x v="1"/>
    <n v="203469"/>
  </r>
  <r>
    <x v="11"/>
    <s v="Balt Yacht power boats"/>
    <x v="15"/>
    <x v="0"/>
    <x v="165"/>
    <n v="2.98"/>
    <x v="2"/>
    <x v="348"/>
    <n v="74500"/>
    <s v="Germany "/>
    <s v=" Potsdam - Deetz"/>
    <s v="Mid-Priced"/>
    <x v="1"/>
    <n v="203469"/>
  </r>
  <r>
    <x v="21"/>
    <s v="Jeanneau power boats"/>
    <x v="4"/>
    <x v="20"/>
    <x v="257"/>
    <n v="3"/>
    <x v="2"/>
    <x v="274"/>
    <n v="74500"/>
    <s v="Croatia (Hrvatska) "/>
    <s v=" Istra"/>
    <s v="Mid-Priced"/>
    <x v="1"/>
    <n v="62671"/>
  </r>
  <r>
    <x v="10"/>
    <s v="Pedro power boats"/>
    <x v="4"/>
    <x v="37"/>
    <x v="155"/>
    <n v="3.5"/>
    <x v="5"/>
    <x v="425"/>
    <n v="74500"/>
    <s v="Netherlands "/>
    <s v=" In verkoophaven"/>
    <s v="Mid-Priced"/>
    <x v="1"/>
    <n v="50666"/>
  </r>
  <r>
    <x v="11"/>
    <s v="Sea Ray power boats"/>
    <x v="3"/>
    <x v="26"/>
    <x v="1132"/>
    <n v="2.9"/>
    <x v="2"/>
    <x v="137"/>
    <n v="74500"/>
    <s v="Slovenia "/>
    <s v=" slovenia"/>
    <s v="Mid-Priced"/>
    <x v="1"/>
    <n v="2980"/>
  </r>
  <r>
    <x v="6"/>
    <s v="Sessa power boats"/>
    <x v="3"/>
    <x v="26"/>
    <x v="1133"/>
    <n v="2.99"/>
    <x v="2"/>
    <x v="335"/>
    <n v="74500"/>
    <s v="Germany "/>
    <s v=" Rostock"/>
    <s v="Mid-Priced"/>
    <x v="1"/>
    <n v="203469"/>
  </r>
  <r>
    <x v="11"/>
    <s v="Neptunus power boats"/>
    <x v="4"/>
    <x v="18"/>
    <x v="280"/>
    <n v="4.4000000000000004"/>
    <x v="2"/>
    <x v="302"/>
    <n v="74500"/>
    <s v="Germany "/>
    <s v=" Rostock/ Barth"/>
    <s v="Mid-Priced"/>
    <x v="3"/>
    <n v="203469"/>
  </r>
  <r>
    <x v="4"/>
    <s v="BÃƒÂ©nÃƒÂ©teau power boats"/>
    <x v="3"/>
    <x v="1"/>
    <x v="175"/>
    <n v="2.79"/>
    <x v="3"/>
    <x v="3"/>
    <n v="74500"/>
    <s v="France "/>
    <s v=" Lorient, France"/>
    <s v="Mid-Priced"/>
    <x v="1"/>
    <n v="79308"/>
  </r>
  <r>
    <x v="10"/>
    <s v="Super Lauwersmeer power boats"/>
    <x v="2"/>
    <x v="33"/>
    <x v="287"/>
    <n v="3.45"/>
    <x v="5"/>
    <x v="194"/>
    <n v="74500"/>
    <s v="Netherlands "/>
    <s v=" In verkoophaven"/>
    <s v="Mid-Priced"/>
    <x v="1"/>
    <n v="50666"/>
  </r>
  <r>
    <x v="0"/>
    <s v="Jeanneau power boats"/>
    <x v="3"/>
    <x v="27"/>
    <x v="1110"/>
    <n v="2.98"/>
    <x v="3"/>
    <x v="350"/>
    <n v="74000"/>
    <s v="France "/>
    <s v=" les sables d'Olonne, France"/>
    <s v="Mid-Priced"/>
    <x v="1"/>
    <n v="79308"/>
  </r>
  <r>
    <x v="33"/>
    <s v="Boesch power boats"/>
    <x v="3"/>
    <x v="36"/>
    <x v="32"/>
    <n v="2.1"/>
    <x v="6"/>
    <x v="182"/>
    <n v="74000"/>
    <s v="Germany "/>
    <s v=" Lake Constance "/>
    <s v="Mid-Priced"/>
    <x v="2"/>
    <n v="203469"/>
  </r>
  <r>
    <x v="11"/>
    <s v="Bavaria power boats"/>
    <x v="3"/>
    <x v="28"/>
    <x v="243"/>
    <n v="2.95"/>
    <x v="2"/>
    <x v="222"/>
    <n v="74000"/>
    <s v="Croatia (Hrvatska) "/>
    <s v=" insel rab "/>
    <s v="Mid-Priced"/>
    <x v="1"/>
    <n v="62671"/>
  </r>
  <r>
    <x v="11"/>
    <s v="Fairline power boats"/>
    <x v="4"/>
    <x v="19"/>
    <x v="477"/>
    <n v="3.79"/>
    <x v="2"/>
    <x v="305"/>
    <n v="74000"/>
    <s v="Austria "/>
    <s v=" INFO DD-YACHTING"/>
    <s v="Mid-Priced"/>
    <x v="1"/>
    <n v="12666"/>
  </r>
  <r>
    <x v="5"/>
    <s v="Saver power boats"/>
    <x v="5"/>
    <x v="0"/>
    <x v="234"/>
    <n v="2.5499999999999998"/>
    <x v="2"/>
    <x v="181"/>
    <n v="73990"/>
    <s v="Germany "/>
    <s v=" Bayern "/>
    <s v="Mid-Priced"/>
    <x v="1"/>
    <n v="203469"/>
  </r>
  <r>
    <x v="2"/>
    <s v="Colombo power boats"/>
    <x v="3"/>
    <x v="3"/>
    <x v="129"/>
    <n v="3"/>
    <x v="2"/>
    <x v="525"/>
    <n v="81498"/>
    <s v="Switzerland "/>
    <s v=" Bielersee "/>
    <s v="Mid-Priced"/>
    <x v="1"/>
    <n v="316879"/>
  </r>
  <r>
    <x v="33"/>
    <s v="Boesch power boats"/>
    <x v="3"/>
    <x v="21"/>
    <x v="97"/>
    <n v="2.1800000000000002"/>
    <x v="6"/>
    <x v="38"/>
    <n v="81498"/>
    <s v="Switzerland "/>
    <s v=" Lake of Zurich "/>
    <s v="Mid-Priced"/>
    <x v="2"/>
    <n v="316879"/>
  </r>
  <r>
    <x v="10"/>
    <s v="AMS Marine Yachten power boats"/>
    <x v="4"/>
    <x v="25"/>
    <x v="306"/>
    <n v="4.25"/>
    <x v="2"/>
    <x v="526"/>
    <n v="71370"/>
    <s v="Denmark "/>
    <s v=" SÃƒÂ¼ddÃƒÂ¤nemark "/>
    <s v="Mid-Priced"/>
    <x v="3"/>
    <n v="10235"/>
  </r>
  <r>
    <x v="2"/>
    <s v="Faeton power boats"/>
    <x v="4"/>
    <x v="43"/>
    <x v="56"/>
    <n v="2.8"/>
    <x v="2"/>
    <x v="344"/>
    <n v="80580"/>
    <s v="Switzerland "/>
    <s v=" Hallwilersee "/>
    <s v="Mid-Priced"/>
    <x v="2"/>
    <n v="316879"/>
  </r>
  <r>
    <x v="23"/>
    <s v="Boesch power boats"/>
    <x v="3"/>
    <x v="29"/>
    <x v="97"/>
    <n v="2.12"/>
    <x v="6"/>
    <x v="527"/>
    <n v="80580"/>
    <s v="Switzerland "/>
    <s v=" Lake Geneva "/>
    <s v="Mid-Priced"/>
    <x v="2"/>
    <n v="316879"/>
  </r>
  <r>
    <x v="2"/>
    <s v="Quicksilver (Brunswick Marine) power boats"/>
    <x v="5"/>
    <x v="8"/>
    <x v="1134"/>
    <n v="2.48"/>
    <x v="2"/>
    <x v="33"/>
    <n v="81090"/>
    <s v="Switzerland "/>
    <s v=" Luganersee "/>
    <s v="Mid-Priced"/>
    <x v="2"/>
    <n v="316879"/>
  </r>
  <r>
    <x v="2"/>
    <s v="Fairline power boats"/>
    <x v="2"/>
    <x v="46"/>
    <x v="79"/>
    <n v="3.05"/>
    <x v="3"/>
    <x v="81"/>
    <n v="73500"/>
    <s v="Portugal "/>
    <s v=" PortimÃƒÂ£o, Portugal"/>
    <s v="Mid-Priced"/>
    <x v="1"/>
    <n v="13337"/>
  </r>
  <r>
    <x v="2"/>
    <s v="Jeanneau power boats"/>
    <x v="0"/>
    <x v="0"/>
    <x v="1135"/>
    <n v="2.44"/>
    <x v="3"/>
    <x v="237"/>
    <n v="66950"/>
    <s v="United Kingdom "/>
    <s v=" Lincoln, Lincoln"/>
    <s v="Mid-Priced"/>
    <x v="2"/>
    <n v="12005"/>
  </r>
  <r>
    <x v="23"/>
    <s v="Boesch power boats"/>
    <x v="3"/>
    <x v="10"/>
    <x v="97"/>
    <n v="2.12"/>
    <x v="6"/>
    <x v="220"/>
    <n v="80580"/>
    <s v="Switzerland "/>
    <s v=" ZÃƒÂ¼richsee"/>
    <s v="Mid-Priced"/>
    <x v="2"/>
    <n v="316879"/>
  </r>
  <r>
    <x v="19"/>
    <s v="Sealine power boats"/>
    <x v="4"/>
    <x v="9"/>
    <x v="77"/>
    <n v="3"/>
    <x v="2"/>
    <x v="24"/>
    <n v="73000"/>
    <s v="Croatia (Hrvatska) "/>
    <s v=" Istra"/>
    <s v="Mid-Priced"/>
    <x v="1"/>
    <n v="62671"/>
  </r>
  <r>
    <x v="4"/>
    <s v="Rodman power boats"/>
    <x v="2"/>
    <x v="26"/>
    <x v="333"/>
    <n v="2.98"/>
    <x v="2"/>
    <x v="336"/>
    <n v="73000"/>
    <s v="Spain "/>
    <s v=" Mallorca "/>
    <s v="Mid-Priced"/>
    <x v="1"/>
    <n v="60234"/>
  </r>
  <r>
    <x v="4"/>
    <s v="BÃƒÂ©nÃƒÂ©teau power boats"/>
    <x v="5"/>
    <x v="1"/>
    <x v="111"/>
    <n v="2.95"/>
    <x v="3"/>
    <x v="351"/>
    <n v="73000"/>
    <s v="France "/>
    <s v=" LORIENT, LORIENT"/>
    <s v="Mid-Priced"/>
    <x v="1"/>
    <n v="79308"/>
  </r>
  <r>
    <x v="38"/>
    <s v="Heyday power boats"/>
    <x v="3"/>
    <x v="8"/>
    <x v="210"/>
    <n v="2.44"/>
    <x v="3"/>
    <x v="146"/>
    <n v="73000"/>
    <s v="France "/>
    <s v=" Saint-Jorioz, France"/>
    <s v="Mid-Priced"/>
    <x v="2"/>
    <n v="79308"/>
  </r>
  <r>
    <x v="4"/>
    <s v="BÃƒÂ©nÃƒÂ©teau power boats"/>
    <x v="4"/>
    <x v="27"/>
    <x v="295"/>
    <n v="2.95"/>
    <x v="3"/>
    <x v="110"/>
    <n v="73000"/>
    <s v="France "/>
    <s v=" LA GRANDE MOTTE, France"/>
    <s v="Mid-Priced"/>
    <x v="1"/>
    <n v="79308"/>
  </r>
  <r>
    <x v="2"/>
    <s v="Four Winns power boats"/>
    <x v="3"/>
    <x v="8"/>
    <x v="1136"/>
    <n v="2.59"/>
    <x v="3"/>
    <x v="336"/>
    <n v="73000"/>
    <s v="France "/>
    <s v=" LES SABLES OLONNE, France"/>
    <s v="Mid-Priced"/>
    <x v="2"/>
    <n v="79308"/>
  </r>
  <r>
    <x v="11"/>
    <s v="Innovazioni e Progetti power boats"/>
    <x v="4"/>
    <x v="3"/>
    <x v="348"/>
    <n v="3.7"/>
    <x v="2"/>
    <x v="28"/>
    <n v="73000"/>
    <s v="Italy "/>
    <s v=" Marche - Umbria "/>
    <s v="Mid-Priced"/>
    <x v="1"/>
    <n v="116749"/>
  </r>
  <r>
    <x v="11"/>
    <s v="Innovazioni e Progetti power boats"/>
    <x v="4"/>
    <x v="3"/>
    <x v="348"/>
    <n v="3.7"/>
    <x v="2"/>
    <x v="168"/>
    <n v="73000"/>
    <s v="Italy "/>
    <s v=" Marche - Umbria "/>
    <s v="Mid-Priced"/>
    <x v="1"/>
    <n v="116749"/>
  </r>
  <r>
    <x v="11"/>
    <s v="Innovazioni e Progetti power boats"/>
    <x v="4"/>
    <x v="3"/>
    <x v="348"/>
    <n v="3.7"/>
    <x v="2"/>
    <x v="146"/>
    <n v="73000"/>
    <s v="Italy "/>
    <s v=" Marche - Umbria "/>
    <s v="Mid-Priced"/>
    <x v="1"/>
    <n v="116749"/>
  </r>
  <r>
    <x v="10"/>
    <s v="Linssen power boats"/>
    <x v="2"/>
    <x v="51"/>
    <x v="257"/>
    <n v="3.45"/>
    <x v="5"/>
    <x v="199"/>
    <n v="72500"/>
    <s v="Netherlands "/>
    <s v=" In verkoophaven"/>
    <s v="Mid-Priced"/>
    <x v="1"/>
    <n v="50666"/>
  </r>
  <r>
    <x v="23"/>
    <s v="Rapsody power boats"/>
    <x v="2"/>
    <x v="46"/>
    <x v="321"/>
    <n v="2.4500000000000002"/>
    <x v="6"/>
    <x v="181"/>
    <n v="72500"/>
    <s v="Netherlands "/>
    <s v=" In verkoophaven"/>
    <s v="Mid-Priced"/>
    <x v="1"/>
    <n v="50666"/>
  </r>
  <r>
    <x v="4"/>
    <s v="BÃƒÂ©nÃƒÂ©teau power boats"/>
    <x v="5"/>
    <x v="0"/>
    <x v="271"/>
    <n v="2.79"/>
    <x v="3"/>
    <x v="196"/>
    <n v="72200"/>
    <s v="Spain "/>
    <s v=" La Escala"/>
    <s v="Mid-Priced"/>
    <x v="2"/>
    <n v="60234"/>
  </r>
  <r>
    <x v="10"/>
    <s v="Z-Yacht power boats"/>
    <x v="4"/>
    <x v="35"/>
    <x v="257"/>
    <n v="3.4"/>
    <x v="5"/>
    <x v="294"/>
    <n v="79560"/>
    <s v="Switzerland "/>
    <s v=" VierwaldstÃƒÂ¤ttersee"/>
    <s v="Mid-Priced"/>
    <x v="1"/>
    <n v="316879"/>
  </r>
  <r>
    <x v="11"/>
    <s v="Riva power boats"/>
    <x v="3"/>
    <x v="65"/>
    <x v="9"/>
    <n v="2.2000000000000002"/>
    <x v="6"/>
    <x v="528"/>
    <n v="79560"/>
    <s v="Switzerland "/>
    <s v=" Lake Geneva "/>
    <s v="Mid-Priced"/>
    <x v="2"/>
    <n v="316879"/>
  </r>
  <r>
    <x v="4"/>
    <s v="Galia power boats"/>
    <x v="5"/>
    <x v="8"/>
    <x v="200"/>
    <n v="2.5099999999999998"/>
    <x v="2"/>
    <x v="44"/>
    <n v="72050"/>
    <s v="Switzerland "/>
    <s v=" VierwaldstÃƒÂ¤ttersee "/>
    <s v="Mid-Priced"/>
    <x v="2"/>
    <n v="316879"/>
  </r>
  <r>
    <x v="19"/>
    <s v="Bayliner power boats"/>
    <x v="4"/>
    <x v="32"/>
    <x v="257"/>
    <n v="3.85"/>
    <x v="2"/>
    <x v="105"/>
    <n v="72000"/>
    <s v="Germany "/>
    <s v=" INFO DD-YACHTING"/>
    <s v="Mid-Priced"/>
    <x v="1"/>
    <n v="203469"/>
  </r>
  <r>
    <x v="1"/>
    <s v="Jeanneau power boats"/>
    <x v="4"/>
    <x v="52"/>
    <x v="1112"/>
    <n v="3.16"/>
    <x v="3"/>
    <x v="42"/>
    <n v="72000"/>
    <s v="France "/>
    <s v=" ETABLES SUR MER, France"/>
    <s v="Mid-Priced"/>
    <x v="1"/>
    <n v="79308"/>
  </r>
  <r>
    <x v="2"/>
    <s v="Bayliner power boats"/>
    <x v="3"/>
    <x v="41"/>
    <x v="132"/>
    <n v="2.59"/>
    <x v="2"/>
    <x v="385"/>
    <n v="72000"/>
    <s v="Italy "/>
    <s v=" Lake Garda "/>
    <s v="Mid-Priced"/>
    <x v="1"/>
    <n v="116749"/>
  </r>
  <r>
    <x v="0"/>
    <s v="BÃƒÂ©nÃƒÂ©teau power boats"/>
    <x v="5"/>
    <x v="1"/>
    <x v="1119"/>
    <n v="2.5"/>
    <x v="3"/>
    <x v="405"/>
    <n v="72000"/>
    <s v="France "/>
    <s v=" Antibes, Antibes"/>
    <s v="Mid-Priced"/>
    <x v="2"/>
    <n v="79308"/>
  </r>
  <r>
    <x v="38"/>
    <s v="Heyday power boats"/>
    <x v="5"/>
    <x v="1"/>
    <x v="189"/>
    <n v="2.44"/>
    <x v="3"/>
    <x v="21"/>
    <n v="72000"/>
    <s v="France "/>
    <s v=" Saint-Jorioz, France"/>
    <s v="Mid-Priced"/>
    <x v="2"/>
    <n v="79308"/>
  </r>
  <r>
    <x v="11"/>
    <s v="Bavaria power boats"/>
    <x v="3"/>
    <x v="44"/>
    <x v="478"/>
    <n v="3.38"/>
    <x v="2"/>
    <x v="290"/>
    <n v="72000"/>
    <s v="Italy "/>
    <s v=" Mar Tirreno"/>
    <s v="Mid-Priced"/>
    <x v="1"/>
    <n v="116749"/>
  </r>
  <r>
    <x v="11"/>
    <s v="Sessa power boats"/>
    <x v="4"/>
    <x v="26"/>
    <x v="155"/>
    <n v="3.53"/>
    <x v="2"/>
    <x v="49"/>
    <n v="72000"/>
    <s v="Spain "/>
    <s v=" Mallorca "/>
    <s v="Mid-Priced"/>
    <x v="1"/>
    <n v="60234"/>
  </r>
  <r>
    <x v="11"/>
    <s v="Cranchi power boats"/>
    <x v="4"/>
    <x v="37"/>
    <x v="514"/>
    <n v="3.49"/>
    <x v="2"/>
    <x v="96"/>
    <n v="72000"/>
    <s v="Italy "/>
    <s v=" INFO DD-YACHTING"/>
    <s v="Mid-Priced"/>
    <x v="1"/>
    <n v="116749"/>
  </r>
  <r>
    <x v="19"/>
    <s v="Bayliner power boats"/>
    <x v="4"/>
    <x v="19"/>
    <x v="257"/>
    <n v="3.7"/>
    <x v="2"/>
    <x v="195"/>
    <n v="72000"/>
    <s v="Germany "/>
    <s v=" Baden-WÃƒÂ¼rttemberg "/>
    <s v="Mid-Priced"/>
    <x v="1"/>
    <n v="203469"/>
  </r>
  <r>
    <x v="23"/>
    <s v="Chris Craft power boats"/>
    <x v="4"/>
    <x v="67"/>
    <x v="182"/>
    <n v="3.9"/>
    <x v="2"/>
    <x v="194"/>
    <n v="72000"/>
    <s v="Finland "/>
    <s v=" jyvÃƒÂ¤skylÃƒÂ¤"/>
    <s v="Mid-Priced"/>
    <x v="1"/>
    <n v="3160"/>
  </r>
  <r>
    <x v="2"/>
    <s v="Crownline power boats"/>
    <x v="3"/>
    <x v="41"/>
    <x v="269"/>
    <n v="2.5"/>
    <x v="2"/>
    <x v="282"/>
    <n v="72000"/>
    <s v="Germany "/>
    <s v=" Baden-WÃƒÂ¼rttemberg "/>
    <s v="Mid-Priced"/>
    <x v="1"/>
    <n v="203469"/>
  </r>
  <r>
    <x v="5"/>
    <s v="Flipper power boats"/>
    <x v="7"/>
    <x v="0"/>
    <x v="218"/>
    <n v="2.46"/>
    <x v="2"/>
    <x v="246"/>
    <n v="71900"/>
    <s v="Spain "/>
    <s v=" Mallorca "/>
    <s v="Mid-Priced"/>
    <x v="2"/>
    <n v="60234"/>
  </r>
  <r>
    <x v="4"/>
    <s v="Jeanneau power boats"/>
    <x v="5"/>
    <x v="0"/>
    <x v="340"/>
    <n v="2.54"/>
    <x v="3"/>
    <x v="269"/>
    <n v="71900"/>
    <s v="France "/>
    <s v=" BORMES LES MIMOSAS, France"/>
    <s v="Mid-Priced"/>
    <x v="2"/>
    <n v="79308"/>
  </r>
  <r>
    <x v="8"/>
    <s v="Sea Ray power boats"/>
    <x v="7"/>
    <x v="61"/>
    <x v="49"/>
    <n v="2.54"/>
    <x v="2"/>
    <x v="425"/>
    <n v="71900"/>
    <s v="Germany "/>
    <s v=" Boote Pfister GmbH Schwebheim / Schweinfurt"/>
    <s v="Mid-Priced"/>
    <x v="2"/>
    <n v="203469"/>
  </r>
  <r>
    <x v="0"/>
    <s v="Jeanneau power boats"/>
    <x v="5"/>
    <x v="0"/>
    <x v="1109"/>
    <n v="2.52"/>
    <x v="3"/>
    <x v="119"/>
    <n v="71832"/>
    <s v="France "/>
    <s v=" Propriano, France"/>
    <s v="Mid-Priced"/>
    <x v="2"/>
    <n v="79308"/>
  </r>
  <r>
    <x v="5"/>
    <s v="DarekCo power boats"/>
    <x v="5"/>
    <x v="0"/>
    <x v="367"/>
    <n v="2.54"/>
    <x v="2"/>
    <x v="194"/>
    <n v="78336"/>
    <s v="Switzerland "/>
    <s v=" Lake Constance "/>
    <s v="Mid-Priced"/>
    <x v="1"/>
    <n v="316879"/>
  </r>
  <r>
    <x v="23"/>
    <s v="Apreamare power boats"/>
    <x v="4"/>
    <x v="42"/>
    <x v="1137"/>
    <n v="3.3"/>
    <x v="2"/>
    <x v="425"/>
    <n v="71500"/>
    <s v="Spain "/>
    <s v=" Mallorca "/>
    <s v="Mid-Priced"/>
    <x v="1"/>
    <n v="60234"/>
  </r>
  <r>
    <x v="4"/>
    <s v="Faeton power boats"/>
    <x v="4"/>
    <x v="55"/>
    <x v="38"/>
    <n v="2.98"/>
    <x v="3"/>
    <x v="178"/>
    <n v="71500"/>
    <s v="Spain "/>
    <s v=" San AndrÃƒÂ©s de Llavaneras, Espagne"/>
    <s v="Mid-Priced"/>
    <x v="1"/>
    <n v="60234"/>
  </r>
  <r>
    <x v="2"/>
    <s v="Quicksilver (Brunswick Marine) power boats"/>
    <x v="5"/>
    <x v="1"/>
    <x v="268"/>
    <n v="2.48"/>
    <x v="2"/>
    <x v="217"/>
    <n v="77897.399999999994"/>
    <s v="Switzerland "/>
    <s v=" Luganersee "/>
    <s v="Mid-Priced"/>
    <x v="2"/>
    <n v="316879"/>
  </r>
  <r>
    <x v="5"/>
    <s v="Quicksilver (Brunswick Marine) power boats"/>
    <x v="5"/>
    <x v="0"/>
    <x v="241"/>
    <n v="2.5499999999999998"/>
    <x v="2"/>
    <x v="529"/>
    <n v="77764.800000000003"/>
    <s v="Switzerland "/>
    <s v=" Neuenburgersee "/>
    <s v="Mid-Priced"/>
    <x v="2"/>
    <n v="316879"/>
  </r>
  <r>
    <x v="2"/>
    <s v="Parker power boats"/>
    <x v="3"/>
    <x v="27"/>
    <x v="95"/>
    <n v="2.5"/>
    <x v="3"/>
    <x v="307"/>
    <n v="70500"/>
    <s v="Belgium "/>
    <s v=" Nieuwpoort, Belgique"/>
    <s v="Mid-Priced"/>
    <x v="2"/>
    <n v="7904"/>
  </r>
  <r>
    <x v="3"/>
    <s v="Ganz Boats power boats"/>
    <x v="11"/>
    <x v="8"/>
    <x v="43"/>
    <n v="2.35"/>
    <x v="2"/>
    <x v="72"/>
    <n v="77520"/>
    <s v="Switzerland "/>
    <s v=" Lake of Zurich "/>
    <s v="Mid-Priced"/>
    <x v="2"/>
    <n v="316879"/>
  </r>
  <r>
    <x v="2"/>
    <s v="Regal power boats"/>
    <x v="5"/>
    <x v="61"/>
    <x v="13"/>
    <n v="2.6"/>
    <x v="2"/>
    <x v="77"/>
    <n v="77347.62"/>
    <s v="Switzerland "/>
    <s v=" Lake of Zurich "/>
    <s v="Mid-Priced"/>
    <x v="2"/>
    <n v="316879"/>
  </r>
  <r>
    <x v="19"/>
    <s v="Bertram Yacht power boats"/>
    <x v="3"/>
    <x v="22"/>
    <x v="465"/>
    <n v="3.81"/>
    <x v="2"/>
    <x v="421"/>
    <n v="70000"/>
    <s v="France "/>
    <s v=" Corsica"/>
    <s v="Mid-Priced"/>
    <x v="1"/>
    <n v="79308"/>
  </r>
  <r>
    <x v="2"/>
    <s v="Regal power boats"/>
    <x v="3"/>
    <x v="17"/>
    <x v="351"/>
    <n v="3.2"/>
    <x v="2"/>
    <x v="347"/>
    <n v="70000"/>
    <s v="Italy "/>
    <s v=" Lombardy Como Lombardy Como Lombardy Como Lombardy"/>
    <s v="Mid-Priced"/>
    <x v="1"/>
    <n v="116749"/>
  </r>
  <r>
    <x v="19"/>
    <s v="Azimut power boats"/>
    <x v="4"/>
    <x v="18"/>
    <x v="308"/>
    <n v="3.96"/>
    <x v="2"/>
    <x v="110"/>
    <n v="70000"/>
    <s v="Italy "/>
    <s v=" Friuli-Venezia Giulia"/>
    <s v="Mid-Priced"/>
    <x v="1"/>
    <n v="116749"/>
  </r>
  <r>
    <x v="19"/>
    <s v="Ferretti power boats"/>
    <x v="4"/>
    <x v="16"/>
    <x v="235"/>
    <n v="3.93"/>
    <x v="2"/>
    <x v="436"/>
    <n v="70000"/>
    <s v="Italy "/>
    <s v=" Marche - Umbria "/>
    <s v="Mid-Priced"/>
    <x v="1"/>
    <n v="116749"/>
  </r>
  <r>
    <x v="2"/>
    <s v="Bavaria power boats"/>
    <x v="3"/>
    <x v="17"/>
    <x v="38"/>
    <n v="2.99"/>
    <x v="2"/>
    <x v="418"/>
    <n v="70000"/>
    <s v="Italy "/>
    <s v=" Lake Garda "/>
    <s v="Mid-Priced"/>
    <x v="1"/>
    <n v="116749"/>
  </r>
  <r>
    <x v="11"/>
    <s v="Azimut power boats"/>
    <x v="4"/>
    <x v="21"/>
    <x v="307"/>
    <n v="3.96"/>
    <x v="2"/>
    <x v="194"/>
    <n v="70000"/>
    <s v="Italy "/>
    <s v=" Mar Tirreno"/>
    <s v="Mid-Priced"/>
    <x v="1"/>
    <n v="116749"/>
  </r>
  <r>
    <x v="11"/>
    <s v="Sealine power boats"/>
    <x v="4"/>
    <x v="37"/>
    <x v="372"/>
    <n v="3.35"/>
    <x v="2"/>
    <x v="253"/>
    <n v="70000"/>
    <s v="Malta "/>
    <s v=" Portomaso"/>
    <s v="Mid-Priced"/>
    <x v="1"/>
    <n v="2266"/>
  </r>
  <r>
    <x v="7"/>
    <s v="Tornado power boats"/>
    <x v="4"/>
    <x v="46"/>
    <x v="209"/>
    <n v="3.85"/>
    <x v="2"/>
    <x v="19"/>
    <n v="70000"/>
    <s v="Italy "/>
    <s v=" Sardegna "/>
    <s v="Mid-Priced"/>
    <x v="1"/>
    <n v="116749"/>
  </r>
  <r>
    <x v="10"/>
    <s v="Linssen power boats"/>
    <x v="4"/>
    <x v="4"/>
    <x v="341"/>
    <n v="3.45"/>
    <x v="5"/>
    <x v="96"/>
    <n v="70000"/>
    <s v="France "/>
    <s v=" Saint-Jean-de-Losne, France"/>
    <s v="Mid-Priced"/>
    <x v="1"/>
    <n v="79308"/>
  </r>
  <r>
    <x v="19"/>
    <s v="BÃƒÂ©nÃƒÂ©teau power boats"/>
    <x v="4"/>
    <x v="23"/>
    <x v="129"/>
    <n v="3.48"/>
    <x v="3"/>
    <x v="101"/>
    <n v="70000"/>
    <s v="France "/>
    <s v=" PORT LA FORET, France"/>
    <s v="Mid-Priced"/>
    <x v="1"/>
    <n v="79308"/>
  </r>
  <r>
    <x v="21"/>
    <s v="Sealine power boats"/>
    <x v="4"/>
    <x v="47"/>
    <x v="1138"/>
    <n v="3.2"/>
    <x v="3"/>
    <x v="120"/>
    <n v="70000"/>
    <s v="France "/>
    <s v=" Saint-Cyr-sur-Mer, France"/>
    <s v="Mid-Priced"/>
    <x v="1"/>
    <n v="79308"/>
  </r>
  <r>
    <x v="4"/>
    <s v="BÃƒÂ©nÃƒÂ©teau power boats"/>
    <x v="3"/>
    <x v="8"/>
    <x v="39"/>
    <n v="2"/>
    <x v="3"/>
    <x v="237"/>
    <n v="70000"/>
    <s v="France "/>
    <s v=" La Seyne-sur-Mer, France"/>
    <s v="Mid-Priced"/>
    <x v="2"/>
    <n v="79308"/>
  </r>
  <r>
    <x v="0"/>
    <s v="Riva power boats"/>
    <x v="4"/>
    <x v="30"/>
    <x v="226"/>
    <n v="3.88"/>
    <x v="2"/>
    <x v="119"/>
    <n v="70000"/>
    <s v="Italy "/>
    <s v=" Campania "/>
    <s v="Mid-Priced"/>
    <x v="1"/>
    <n v="116749"/>
  </r>
  <r>
    <x v="4"/>
    <s v="Parker power boats"/>
    <x v="5"/>
    <x v="8"/>
    <x v="80"/>
    <n v="2.9"/>
    <x v="2"/>
    <x v="101"/>
    <n v="69999"/>
    <s v="Germany "/>
    <s v=" Nordrhein-Westfalen "/>
    <s v="Mid-Priced"/>
    <x v="2"/>
    <n v="203469"/>
  </r>
  <r>
    <x v="4"/>
    <s v="Parker power boats"/>
    <x v="5"/>
    <x v="1"/>
    <x v="124"/>
    <n v="2.5"/>
    <x v="2"/>
    <x v="21"/>
    <n v="69999"/>
    <s v="Germany "/>
    <s v=" Nordrhein-Westfalen "/>
    <s v="Mid-Priced"/>
    <x v="2"/>
    <n v="203469"/>
  </r>
  <r>
    <x v="5"/>
    <s v="Stickl power boats"/>
    <x v="14"/>
    <x v="0"/>
    <x v="124"/>
    <n v="2.1"/>
    <x v="2"/>
    <x v="109"/>
    <n v="69995"/>
    <s v="Germany "/>
    <s v=" Bayern "/>
    <s v="Mid-Priced"/>
    <x v="2"/>
    <n v="203469"/>
  </r>
  <r>
    <x v="2"/>
    <s v="BÃƒÂ©nÃƒÂ©teau power boats"/>
    <x v="5"/>
    <x v="0"/>
    <x v="175"/>
    <n v="2.79"/>
    <x v="2"/>
    <x v="345"/>
    <n v="69990"/>
    <s v="Germany "/>
    <s v=" Schleswig-Holstein "/>
    <s v="Mid-Priced"/>
    <x v="1"/>
    <n v="203469"/>
  </r>
  <r>
    <x v="10"/>
    <s v="Succes power boats"/>
    <x v="4"/>
    <x v="20"/>
    <x v="81"/>
    <n v="3.2"/>
    <x v="5"/>
    <x v="127"/>
    <n v="69990"/>
    <s v="Germany "/>
    <s v=" Mecklemburg Vorpommern"/>
    <s v="Mid-Priced"/>
    <x v="1"/>
    <n v="203469"/>
  </r>
  <r>
    <x v="11"/>
    <s v="D-Boat power boats"/>
    <x v="11"/>
    <x v="8"/>
    <x v="39"/>
    <n v="2.2999999999999998"/>
    <x v="2"/>
    <x v="156"/>
    <n v="69950"/>
    <s v="Germany "/>
    <s v=" Damp"/>
    <s v="Mid-Priced"/>
    <x v="2"/>
    <n v="203469"/>
  </r>
  <r>
    <x v="11"/>
    <s v="Super van Craft power boats"/>
    <x v="2"/>
    <x v="67"/>
    <x v="449"/>
    <n v="3.65"/>
    <x v="5"/>
    <x v="194"/>
    <n v="69950"/>
    <s v="Netherlands "/>
    <s v=" Grou"/>
    <s v="Mid-Priced"/>
    <x v="3"/>
    <n v="50666"/>
  </r>
  <r>
    <x v="5"/>
    <s v="BÃƒÂ©nÃƒÂ©teau power boats"/>
    <x v="5"/>
    <x v="0"/>
    <x v="175"/>
    <n v="2.79"/>
    <x v="2"/>
    <x v="101"/>
    <n v="69950"/>
    <s v="Germany "/>
    <s v=" Schleswig-Holstein "/>
    <s v="Mid-Priced"/>
    <x v="1"/>
    <n v="203469"/>
  </r>
  <r>
    <x v="11"/>
    <s v="Sealine power boats"/>
    <x v="4"/>
    <x v="42"/>
    <x v="265"/>
    <n v="3.34"/>
    <x v="2"/>
    <x v="9"/>
    <n v="69900"/>
    <s v="Croatia (Hrvatska) "/>
    <s v=" INFO BOOTE RIEDL NOVIGRAD"/>
    <s v="Mid-Priced"/>
    <x v="1"/>
    <n v="62671"/>
  </r>
  <r>
    <x v="4"/>
    <s v="Sting power boats"/>
    <x v="5"/>
    <x v="8"/>
    <x v="215"/>
    <n v="2.52"/>
    <x v="2"/>
    <x v="138"/>
    <n v="69900"/>
    <s v="Germany "/>
    <s v=" Nordrhein-Westfalen "/>
    <s v="Mid-Priced"/>
    <x v="2"/>
    <n v="203469"/>
  </r>
  <r>
    <x v="4"/>
    <s v="BÃƒÂ©nÃƒÂ©teau power boats"/>
    <x v="3"/>
    <x v="45"/>
    <x v="269"/>
    <n v="2.8"/>
    <x v="3"/>
    <x v="1"/>
    <n v="69900"/>
    <s v="France "/>
    <s v=" LORIENT, LORIENT"/>
    <s v="Mid-Priced"/>
    <x v="1"/>
    <n v="79308"/>
  </r>
  <r>
    <x v="5"/>
    <s v="Nordkapp power boats"/>
    <x v="7"/>
    <x v="1"/>
    <x v="319"/>
    <n v="2.57"/>
    <x v="2"/>
    <x v="102"/>
    <n v="69900"/>
    <s v="Germany "/>
    <s v=" Nordrhein-Westfalen "/>
    <s v="Mid-Priced"/>
    <x v="2"/>
    <n v="203469"/>
  </r>
  <r>
    <x v="11"/>
    <s v="Cranchi power boats"/>
    <x v="4"/>
    <x v="4"/>
    <x v="375"/>
    <n v="3.49"/>
    <x v="2"/>
    <x v="290"/>
    <n v="69900"/>
    <s v="Croatia (Hrvatska) "/>
    <s v=" INFO DD-YACHTING"/>
    <s v="Mid-Priced"/>
    <x v="1"/>
    <n v="62671"/>
  </r>
  <r>
    <x v="10"/>
    <s v="Valkkruiser power boats"/>
    <x v="2"/>
    <x v="29"/>
    <x v="289"/>
    <n v="3.75"/>
    <x v="5"/>
    <x v="125"/>
    <n v="69900"/>
    <s v="Netherlands "/>
    <s v=" In verkoophaven"/>
    <s v="Mid-Priced"/>
    <x v="1"/>
    <n v="50666"/>
  </r>
  <r>
    <x v="4"/>
    <s v="BÃƒÂ©nÃƒÂ©teau power boats"/>
    <x v="4"/>
    <x v="27"/>
    <x v="213"/>
    <n v="2.95"/>
    <x v="3"/>
    <x v="200"/>
    <n v="69900"/>
    <s v="France "/>
    <s v=" 29630 PLOUGASNOU, France"/>
    <s v="Mid-Priced"/>
    <x v="2"/>
    <n v="79308"/>
  </r>
  <r>
    <x v="48"/>
    <s v="Suncamper power boats"/>
    <x v="2"/>
    <x v="8"/>
    <x v="82"/>
    <n v="2.98"/>
    <x v="2"/>
    <x v="58"/>
    <n v="69900"/>
    <s v="Germany "/>
    <s v=" Schlei"/>
    <s v="Mid-Priced"/>
    <x v="1"/>
    <n v="203469"/>
  </r>
  <r>
    <x v="5"/>
    <s v="Nordkapp power boats"/>
    <x v="7"/>
    <x v="1"/>
    <x v="319"/>
    <n v="2.57"/>
    <x v="2"/>
    <x v="131"/>
    <n v="69900"/>
    <s v="Germany "/>
    <s v=" Nordrhein-Westfalen "/>
    <s v="Mid-Priced"/>
    <x v="2"/>
    <n v="203469"/>
  </r>
  <r>
    <x v="4"/>
    <s v="Jeanneau power boats"/>
    <x v="3"/>
    <x v="57"/>
    <x v="1139"/>
    <n v="2.92"/>
    <x v="3"/>
    <x v="161"/>
    <n v="69900"/>
    <s v="France "/>
    <s v=" Matignon, France"/>
    <s v="Mid-Priced"/>
    <x v="4"/>
    <n v="79308"/>
  </r>
  <r>
    <x v="4"/>
    <s v="BÃƒÂ©nÃƒÂ©teau power boats"/>
    <x v="0"/>
    <x v="8"/>
    <x v="111"/>
    <n v="2.78"/>
    <x v="3"/>
    <x v="81"/>
    <n v="69900"/>
    <s v="Hungary "/>
    <s v=" Balatonf?zf?, Hongrie"/>
    <s v="Mid-Priced"/>
    <x v="1"/>
    <n v="570"/>
  </r>
  <r>
    <x v="5"/>
    <s v="Invictus power boats"/>
    <x v="3"/>
    <x v="1"/>
    <x v="152"/>
    <n v="2.4500000000000002"/>
    <x v="2"/>
    <x v="196"/>
    <n v="69900"/>
    <s v="Italy "/>
    <s v=" Friuli Venezia Giulia "/>
    <s v="Mid-Priced"/>
    <x v="2"/>
    <n v="116749"/>
  </r>
  <r>
    <x v="6"/>
    <s v="BÃƒÂ©nÃƒÂ©teau power boats"/>
    <x v="5"/>
    <x v="1"/>
    <x v="162"/>
    <n v="2.5"/>
    <x v="3"/>
    <x v="457"/>
    <n v="69900"/>
    <s v="France "/>
    <s v=" Lorient, France"/>
    <s v="Mid-Priced"/>
    <x v="1"/>
    <n v="79308"/>
  </r>
  <r>
    <x v="11"/>
    <s v="Sea Ray power boats"/>
    <x v="3"/>
    <x v="37"/>
    <x v="1132"/>
    <n v="2.89"/>
    <x v="2"/>
    <x v="177"/>
    <n v="69900"/>
    <s v="Germany "/>
    <s v=" Brandenburg "/>
    <s v="Mid-Priced"/>
    <x v="1"/>
    <n v="203469"/>
  </r>
  <r>
    <x v="0"/>
    <s v="Jeanneau power boats"/>
    <x v="5"/>
    <x v="0"/>
    <x v="330"/>
    <n v="2.52"/>
    <x v="3"/>
    <x v="1"/>
    <n v="69900"/>
    <s v="France "/>
    <s v=" Arzon, France"/>
    <s v="Mid-Priced"/>
    <x v="2"/>
    <n v="79308"/>
  </r>
  <r>
    <x v="19"/>
    <s v="Prestige Yachts power boats"/>
    <x v="4"/>
    <x v="37"/>
    <x v="158"/>
    <n v="3.61"/>
    <x v="3"/>
    <x v="4"/>
    <n v="69900"/>
    <s v="France "/>
    <s v=" AGDE, France"/>
    <s v="Mid-Priced"/>
    <x v="1"/>
    <n v="79308"/>
  </r>
  <r>
    <x v="11"/>
    <s v="Galeon power boats"/>
    <x v="4"/>
    <x v="42"/>
    <x v="428"/>
    <n v="3.33"/>
    <x v="2"/>
    <x v="346"/>
    <n v="69900"/>
    <s v="Poland "/>
    <s v=" Jastarnia"/>
    <s v="Mid-Priced"/>
    <x v="1"/>
    <n v="5204"/>
  </r>
  <r>
    <x v="19"/>
    <s v="Prestige Yachts power boats"/>
    <x v="4"/>
    <x v="37"/>
    <x v="158"/>
    <n v="3.61"/>
    <x v="3"/>
    <x v="222"/>
    <n v="69900"/>
    <s v="France "/>
    <s v=" AGDE, France"/>
    <s v="Mid-Priced"/>
    <x v="1"/>
    <n v="79308"/>
  </r>
  <r>
    <x v="11"/>
    <s v="Proficiat power boats"/>
    <x v="4"/>
    <x v="4"/>
    <x v="341"/>
    <n v="3.2"/>
    <x v="5"/>
    <x v="334"/>
    <n v="69900"/>
    <s v="Germany "/>
    <s v=" Hamburg"/>
    <s v="Mid-Priced"/>
    <x v="1"/>
    <n v="203469"/>
  </r>
  <r>
    <x v="2"/>
    <s v="Regal power boats"/>
    <x v="5"/>
    <x v="61"/>
    <x v="13"/>
    <n v="2.6"/>
    <x v="2"/>
    <x v="467"/>
    <n v="76644.84"/>
    <s v="Switzerland "/>
    <s v=" Lake of Zurich "/>
    <s v="Mid-Priced"/>
    <x v="2"/>
    <n v="316879"/>
  </r>
  <r>
    <x v="11"/>
    <s v="Giorgi power boats"/>
    <x v="2"/>
    <x v="51"/>
    <x v="597"/>
    <n v="4.2"/>
    <x v="2"/>
    <x v="344"/>
    <n v="69500"/>
    <s v="Netherlands "/>
    <s v=" Zeeland, bel voor afspraak"/>
    <s v="Mid-Priced"/>
    <x v="3"/>
    <n v="50666"/>
  </r>
  <r>
    <x v="10"/>
    <s v="Koopmans power boats"/>
    <x v="2"/>
    <x v="49"/>
    <x v="48"/>
    <n v="3.7"/>
    <x v="5"/>
    <x v="320"/>
    <n v="69500"/>
    <s v="Netherlands "/>
    <s v=" Grave (NL)"/>
    <s v="Mid-Priced"/>
    <x v="3"/>
    <n v="50666"/>
  </r>
  <r>
    <x v="19"/>
    <s v="Birchwood power boats"/>
    <x v="4"/>
    <x v="51"/>
    <x v="182"/>
    <n v="3.7"/>
    <x v="2"/>
    <x v="320"/>
    <n v="69500"/>
    <s v="Germany "/>
    <s v=" Rostock"/>
    <s v="Mid-Priced"/>
    <x v="1"/>
    <n v="203469"/>
  </r>
  <r>
    <x v="5"/>
    <s v="Quicksilver (Brunswick Marine) power boats"/>
    <x v="7"/>
    <x v="0"/>
    <x v="57"/>
    <n v="2.85"/>
    <x v="2"/>
    <x v="101"/>
    <n v="69500"/>
    <s v="Germany "/>
    <s v=" Niedersachsen "/>
    <s v="Mid-Priced"/>
    <x v="2"/>
    <n v="203469"/>
  </r>
  <r>
    <x v="2"/>
    <s v="Riva power boats"/>
    <x v="4"/>
    <x v="24"/>
    <x v="182"/>
    <n v="2.5499999999999998"/>
    <x v="3"/>
    <x v="54"/>
    <n v="69500"/>
    <s v="Turkey "/>
    <s v=" Gocek, Gocek"/>
    <s v="Mid-Priced"/>
    <x v="1"/>
    <n v="3229"/>
  </r>
  <r>
    <x v="11"/>
    <s v="Barkas power boats"/>
    <x v="2"/>
    <x v="3"/>
    <x v="182"/>
    <n v="3.65"/>
    <x v="5"/>
    <x v="100"/>
    <n v="69500"/>
    <s v="Netherlands "/>
    <s v=" Verkoophaven Flevostrand Molecaten, Nav. &quot;zuiderze"/>
    <s v="Mid-Priced"/>
    <x v="1"/>
    <n v="50666"/>
  </r>
  <r>
    <x v="11"/>
    <s v="Valkkruiser power boats"/>
    <x v="2"/>
    <x v="29"/>
    <x v="47"/>
    <n v="3.85"/>
    <x v="5"/>
    <x v="245"/>
    <n v="69500"/>
    <s v="Netherlands "/>
    <s v=" In verkoophaven"/>
    <s v="Mid-Priced"/>
    <x v="1"/>
    <n v="50666"/>
  </r>
  <r>
    <x v="4"/>
    <s v="Jeanneau power boats"/>
    <x v="0"/>
    <x v="0"/>
    <x v="1140"/>
    <n v="0.86"/>
    <x v="3"/>
    <x v="21"/>
    <n v="63345"/>
    <s v="United Kingdom "/>
    <s v=" Lincoln, Lincoln"/>
    <s v="Mid-Priced"/>
    <x v="0"/>
    <n v="12005"/>
  </r>
  <r>
    <x v="2"/>
    <s v="Yamarin power boats"/>
    <x v="0"/>
    <x v="0"/>
    <x v="1141"/>
    <n v="2.6"/>
    <x v="2"/>
    <x v="302"/>
    <n v="69460"/>
    <s v="Germany "/>
    <s v=" Nordrhein-Westfalen "/>
    <s v="Mid-Priced"/>
    <x v="1"/>
    <n v="203469"/>
  </r>
  <r>
    <x v="21"/>
    <s v="Agder power boats"/>
    <x v="4"/>
    <x v="20"/>
    <x v="42"/>
    <n v="3.2"/>
    <x v="2"/>
    <x v="157"/>
    <n v="69400"/>
    <s v="Germany "/>
    <s v=" Schleswig-Holstein "/>
    <s v="Mid-Priced"/>
    <x v="1"/>
    <n v="203469"/>
  </r>
  <r>
    <x v="33"/>
    <s v="Swiss Craft power boats"/>
    <x v="3"/>
    <x v="13"/>
    <x v="104"/>
    <n v="2.1"/>
    <x v="6"/>
    <x v="233"/>
    <n v="76500"/>
    <s v="Switzerland "/>
    <s v=" Thunersee "/>
    <s v="Mid-Priced"/>
    <x v="2"/>
    <n v="316879"/>
  </r>
  <r>
    <x v="75"/>
    <s v="Boesch power boats"/>
    <x v="3"/>
    <x v="22"/>
    <x v="97"/>
    <n v="2.12"/>
    <x v="6"/>
    <x v="525"/>
    <n v="76500"/>
    <s v="Switzerland "/>
    <s v=" Lake Geneva "/>
    <s v="Mid-Priced"/>
    <x v="2"/>
    <n v="316879"/>
  </r>
  <r>
    <x v="39"/>
    <s v="Boesch power boats"/>
    <x v="2"/>
    <x v="29"/>
    <x v="1047"/>
    <n v="3.33"/>
    <x v="6"/>
    <x v="530"/>
    <n v="76500"/>
    <s v="Switzerland "/>
    <s v=" VierwaldstÃƒÂ¤ttersee "/>
    <s v="Mid-Priced"/>
    <x v="1"/>
    <n v="316879"/>
  </r>
  <r>
    <x v="33"/>
    <s v="Riva power boats"/>
    <x v="3"/>
    <x v="54"/>
    <x v="1142"/>
    <n v="2.2000000000000002"/>
    <x v="6"/>
    <x v="354"/>
    <n v="76398"/>
    <s v="Switzerland "/>
    <s v=" Lake Geneva "/>
    <s v="Mid-Priced"/>
    <x v="2"/>
    <n v="316879"/>
  </r>
  <r>
    <x v="11"/>
    <s v="Sealine power boats"/>
    <x v="4"/>
    <x v="32"/>
    <x v="514"/>
    <n v="3.66"/>
    <x v="2"/>
    <x v="209"/>
    <n v="69000"/>
    <s v="Croatia (Hrvatska) "/>
    <s v=" INFO DD-YACHTING"/>
    <s v="Mid-Priced"/>
    <x v="1"/>
    <n v="62671"/>
  </r>
  <r>
    <x v="11"/>
    <s v="Formula power boats"/>
    <x v="3"/>
    <x v="30"/>
    <x v="352"/>
    <n v="3.66"/>
    <x v="2"/>
    <x v="332"/>
    <n v="69000"/>
    <s v="Germany "/>
    <s v=" Bremen"/>
    <s v="Mid-Priced"/>
    <x v="1"/>
    <n v="203469"/>
  </r>
  <r>
    <x v="5"/>
    <s v="Starfisher power boats"/>
    <x v="3"/>
    <x v="55"/>
    <x v="505"/>
    <n v="2.99"/>
    <x v="2"/>
    <x v="287"/>
    <n v="69000"/>
    <s v="Spain "/>
    <s v=" Costa Blanca "/>
    <s v="Mid-Priced"/>
    <x v="1"/>
    <n v="60234"/>
  </r>
  <r>
    <x v="2"/>
    <s v="Formula power boats"/>
    <x v="3"/>
    <x v="30"/>
    <x v="1143"/>
    <n v="3.66"/>
    <x v="2"/>
    <x v="19"/>
    <n v="69000"/>
    <s v="Germany "/>
    <s v=" Harlesiel"/>
    <s v="Mid-Priced"/>
    <x v="1"/>
    <n v="203469"/>
  </r>
  <r>
    <x v="19"/>
    <s v="ST power boats"/>
    <x v="4"/>
    <x v="44"/>
    <x v="77"/>
    <n v="3.34"/>
    <x v="3"/>
    <x v="332"/>
    <n v="69000"/>
    <s v="France "/>
    <s v=" SAINT CYPRIEN, SAINT CYPRIEN"/>
    <s v="Mid-Priced"/>
    <x v="1"/>
    <n v="79308"/>
  </r>
  <r>
    <x v="26"/>
    <s v="Spertini power boats"/>
    <x v="4"/>
    <x v="38"/>
    <x v="470"/>
    <n v="5.35"/>
    <x v="6"/>
    <x v="223"/>
    <n v="69000"/>
    <s v="Spain "/>
    <s v=" Mallorca "/>
    <s v="Mid-Priced"/>
    <x v="3"/>
    <n v="60234"/>
  </r>
  <r>
    <x v="11"/>
    <s v="Doral power boats"/>
    <x v="3"/>
    <x v="46"/>
    <x v="77"/>
    <n v="3"/>
    <x v="2"/>
    <x v="290"/>
    <n v="69000"/>
    <s v="Croatia (Hrvatska) "/>
    <s v=" Kvarner"/>
    <s v="Mid-Priced"/>
    <x v="1"/>
    <n v="62671"/>
  </r>
  <r>
    <x v="2"/>
    <s v="MAS power boats"/>
    <x v="4"/>
    <x v="3"/>
    <x v="164"/>
    <n v="2.66"/>
    <x v="2"/>
    <x v="27"/>
    <n v="69000"/>
    <s v="Italy "/>
    <s v=" Monfalcone"/>
    <s v="Mid-Priced"/>
    <x v="1"/>
    <n v="116749"/>
  </r>
  <r>
    <x v="7"/>
    <s v="Saver power boats"/>
    <x v="2"/>
    <x v="0"/>
    <x v="111"/>
    <n v="2.98"/>
    <x v="2"/>
    <x v="101"/>
    <n v="69000"/>
    <s v="Italy "/>
    <s v=" Friuli Venezia Giulia "/>
    <s v="Mid-Priced"/>
    <x v="1"/>
    <n v="116749"/>
  </r>
  <r>
    <x v="10"/>
    <s v="Yacht Service SP. z o.o.  power boats"/>
    <x v="4"/>
    <x v="47"/>
    <x v="111"/>
    <n v="3"/>
    <x v="2"/>
    <x v="86"/>
    <n v="69000"/>
    <s v="Germany "/>
    <s v=" Oste"/>
    <s v="Mid-Priced"/>
    <x v="1"/>
    <n v="203469"/>
  </r>
  <r>
    <x v="11"/>
    <s v="Sessa power boats"/>
    <x v="3"/>
    <x v="52"/>
    <x v="1133"/>
    <n v="2.99"/>
    <x v="2"/>
    <x v="17"/>
    <n v="69000"/>
    <s v="Germany "/>
    <s v=" Brandenburg "/>
    <s v="Mid-Priced"/>
    <x v="1"/>
    <n v="203469"/>
  </r>
  <r>
    <x v="11"/>
    <s v="Sea Ray power boats"/>
    <x v="3"/>
    <x v="52"/>
    <x v="1081"/>
    <n v="2.9"/>
    <x v="2"/>
    <x v="81"/>
    <n v="69000"/>
    <s v="Spain "/>
    <s v=" Mallorca "/>
    <s v="Mid-Priced"/>
    <x v="1"/>
    <n v="60234"/>
  </r>
  <r>
    <x v="5"/>
    <s v="Sea Ray power boats"/>
    <x v="3"/>
    <x v="28"/>
    <x v="1116"/>
    <n v="2.96"/>
    <x v="2"/>
    <x v="531"/>
    <n v="69000"/>
    <s v="Italy "/>
    <s v=" Lombardia - Trentino Alto Adige "/>
    <s v="Mid-Priced"/>
    <x v="1"/>
    <n v="116749"/>
  </r>
  <r>
    <x v="2"/>
    <s v="BÃƒÂ©nÃƒÂ©teau power boats"/>
    <x v="3"/>
    <x v="41"/>
    <x v="167"/>
    <n v="2.94"/>
    <x v="3"/>
    <x v="27"/>
    <n v="69000"/>
    <s v="Spain "/>
    <s v=" Alicante (Alacant)"/>
    <s v="Mid-Priced"/>
    <x v="1"/>
    <n v="60234"/>
  </r>
  <r>
    <x v="19"/>
    <s v="ST power boats"/>
    <x v="4"/>
    <x v="44"/>
    <x v="77"/>
    <n v="3.34"/>
    <x v="3"/>
    <x v="350"/>
    <n v="69000"/>
    <s v="France "/>
    <s v=" SAINT CYPRIEN, France, SAINT CYPRIEN, SAINT CYPRIE"/>
    <s v="Mid-Priced"/>
    <x v="1"/>
    <n v="79308"/>
  </r>
  <r>
    <x v="11"/>
    <s v="Sealine power boats"/>
    <x v="2"/>
    <x v="9"/>
    <x v="307"/>
    <n v="3.7"/>
    <x v="2"/>
    <x v="133"/>
    <n v="69000"/>
    <s v="Netherlands "/>
    <s v=" In verkoophaven"/>
    <s v="Mid-Priced"/>
    <x v="1"/>
    <n v="50666"/>
  </r>
  <r>
    <x v="4"/>
    <s v="BÃƒÂ©nÃƒÂ©teau power boats"/>
    <x v="4"/>
    <x v="26"/>
    <x v="187"/>
    <n v="3.42"/>
    <x v="3"/>
    <x v="48"/>
    <n v="69000"/>
    <s v="France "/>
    <n v="56570"/>
    <s v="Mid-Priced"/>
    <x v="1"/>
    <n v="79308"/>
  </r>
  <r>
    <x v="5"/>
    <s v="Sea Ray power boats"/>
    <x v="3"/>
    <x v="23"/>
    <x v="79"/>
    <n v="3.48"/>
    <x v="2"/>
    <x v="401"/>
    <n v="69000"/>
    <s v="Italy "/>
    <s v=" Lake Garda "/>
    <s v="Mid-Priced"/>
    <x v="1"/>
    <n v="116749"/>
  </r>
  <r>
    <x v="2"/>
    <s v="Glastron power boats"/>
    <x v="3"/>
    <x v="45"/>
    <x v="340"/>
    <n v="2.54"/>
    <x v="2"/>
    <x v="57"/>
    <n v="69000"/>
    <s v="Germany "/>
    <s v=" Neustadt i.H."/>
    <s v="Mid-Priced"/>
    <x v="2"/>
    <n v="203469"/>
  </r>
  <r>
    <x v="11"/>
    <s v="Sea Ray power boats"/>
    <x v="3"/>
    <x v="3"/>
    <x v="181"/>
    <n v="3.25"/>
    <x v="2"/>
    <x v="315"/>
    <n v="69000"/>
    <s v="Netherlands "/>
    <s v=" NÃƒÂ¤he deutscher Grenze Emmerich/Elten"/>
    <s v="Mid-Priced"/>
    <x v="1"/>
    <n v="50666"/>
  </r>
  <r>
    <x v="19"/>
    <s v="President power boats"/>
    <x v="4"/>
    <x v="18"/>
    <x v="334"/>
    <n v="4.5"/>
    <x v="3"/>
    <x v="207"/>
    <n v="69000"/>
    <s v="France "/>
    <s v=" AGDE, AGDE"/>
    <s v="Mid-Priced"/>
    <x v="3"/>
    <n v="79308"/>
  </r>
  <r>
    <x v="11"/>
    <s v="Sunseeker power boats"/>
    <x v="4"/>
    <x v="30"/>
    <x v="468"/>
    <n v="3.63"/>
    <x v="2"/>
    <x v="288"/>
    <n v="62495"/>
    <s v="Isle of Man "/>
    <s v=" Douglas"/>
    <s v="Mid-Priced"/>
    <x v="1"/>
    <n v="76"/>
  </r>
  <r>
    <x v="11"/>
    <s v="Inter power boats"/>
    <x v="18"/>
    <x v="17"/>
    <x v="286"/>
    <n v="2.7"/>
    <x v="2"/>
    <x v="274"/>
    <n v="68500"/>
    <s v="Belgium "/>
    <s v=" Gent "/>
    <s v="Mid-Priced"/>
    <x v="2"/>
    <n v="7904"/>
  </r>
  <r>
    <x v="11"/>
    <s v="Fairline power boats"/>
    <x v="4"/>
    <x v="20"/>
    <x v="227"/>
    <n v="3.04"/>
    <x v="4"/>
    <x v="31"/>
    <n v="68500"/>
    <s v="Belgium "/>
    <s v=" zeeland "/>
    <s v="Mid-Priced"/>
    <x v="1"/>
    <n v="7904"/>
  </r>
  <r>
    <x v="8"/>
    <s v="Sea Ray power boats"/>
    <x v="5"/>
    <x v="1"/>
    <x v="262"/>
    <n v="2.54"/>
    <x v="2"/>
    <x v="24"/>
    <n v="68310"/>
    <s v="Germany "/>
    <s v=" Baden-WÃƒÂ¼rttemberg "/>
    <s v="Mid-Priced"/>
    <x v="2"/>
    <n v="203469"/>
  </r>
  <r>
    <x v="0"/>
    <s v="Sessa power boats"/>
    <x v="2"/>
    <x v="26"/>
    <x v="199"/>
    <n v="2.9"/>
    <x v="2"/>
    <x v="176"/>
    <n v="68000"/>
    <s v="Italy "/>
    <s v=" Sardegna "/>
    <s v="Mid-Priced"/>
    <x v="2"/>
    <n v="116749"/>
  </r>
  <r>
    <x v="11"/>
    <s v="Yaretti power boats"/>
    <x v="4"/>
    <x v="30"/>
    <x v="328"/>
    <n v="4"/>
    <x v="2"/>
    <x v="81"/>
    <n v="68000"/>
    <s v="Croatia (Hrvatska) "/>
    <s v=" INFO DD-YACHTING"/>
    <s v="Mid-Priced"/>
    <x v="3"/>
    <n v="62671"/>
  </r>
  <r>
    <x v="11"/>
    <s v="Crownline power boats"/>
    <x v="3"/>
    <x v="44"/>
    <x v="158"/>
    <n v="2.95"/>
    <x v="2"/>
    <x v="78"/>
    <n v="68000"/>
    <s v="Italy "/>
    <s v=" Friuli-Venezia Giulia"/>
    <s v="Mid-Priced"/>
    <x v="1"/>
    <n v="116749"/>
  </r>
  <r>
    <x v="19"/>
    <s v="Posillipo power boats"/>
    <x v="4"/>
    <x v="25"/>
    <x v="481"/>
    <n v="4.29"/>
    <x v="2"/>
    <x v="322"/>
    <n v="68000"/>
    <s v="Italy "/>
    <s v=" Liguria "/>
    <s v="Mid-Priced"/>
    <x v="3"/>
    <n v="116749"/>
  </r>
  <r>
    <x v="11"/>
    <s v="Cranchi power boats"/>
    <x v="4"/>
    <x v="24"/>
    <x v="1144"/>
    <n v="3.8"/>
    <x v="2"/>
    <x v="225"/>
    <n v="68000"/>
    <s v="Italy "/>
    <s v=" Friuli-Venezia Giulia"/>
    <s v="Mid-Priced"/>
    <x v="1"/>
    <n v="116749"/>
  </r>
  <r>
    <x v="19"/>
    <s v="Galeon power boats"/>
    <x v="4"/>
    <x v="23"/>
    <x v="228"/>
    <n v="3"/>
    <x v="2"/>
    <x v="465"/>
    <n v="68000"/>
    <s v="Italy "/>
    <s v=" Lombardia - Trentino Alto Adige "/>
    <s v="Mid-Priced"/>
    <x v="1"/>
    <n v="116749"/>
  </r>
  <r>
    <x v="19"/>
    <s v="Ferretti power boats"/>
    <x v="4"/>
    <x v="16"/>
    <x v="279"/>
    <n v="4.28"/>
    <x v="2"/>
    <x v="342"/>
    <n v="68000"/>
    <s v="Italy "/>
    <s v=" Liguria "/>
    <s v="Mid-Priced"/>
    <x v="3"/>
    <n v="116749"/>
  </r>
  <r>
    <x v="11"/>
    <s v="Tristan power boats"/>
    <x v="4"/>
    <x v="24"/>
    <x v="81"/>
    <n v="3"/>
    <x v="2"/>
    <x v="95"/>
    <n v="68000"/>
    <s v="Croatia (Hrvatska) "/>
    <s v=" Zadar NÃƒÂ¤he "/>
    <s v="Mid-Priced"/>
    <x v="1"/>
    <n v="62671"/>
  </r>
  <r>
    <x v="5"/>
    <s v="Parker power boats"/>
    <x v="4"/>
    <x v="41"/>
    <x v="80"/>
    <n v="2.88"/>
    <x v="2"/>
    <x v="168"/>
    <n v="68000"/>
    <s v="France "/>
    <s v=" CÃƒÂ´te d'Azur "/>
    <s v="Mid-Priced"/>
    <x v="2"/>
    <n v="79308"/>
  </r>
  <r>
    <x v="11"/>
    <s v="Yaretti power boats"/>
    <x v="4"/>
    <x v="30"/>
    <x v="1024"/>
    <n v="4.3499999999999996"/>
    <x v="2"/>
    <x v="161"/>
    <n v="68000"/>
    <s v="Croatia (Hrvatska) "/>
    <s v=" NÃƒÂ¤he Split"/>
    <s v="Mid-Priced"/>
    <x v="3"/>
    <n v="62671"/>
  </r>
  <r>
    <x v="11"/>
    <s v="Innovazioni e Progetti power boats"/>
    <x v="2"/>
    <x v="20"/>
    <x v="1145"/>
    <n v="3.54"/>
    <x v="2"/>
    <x v="33"/>
    <n v="68000"/>
    <s v="Italy "/>
    <s v=" Campania "/>
    <s v="Mid-Priced"/>
    <x v="1"/>
    <n v="116749"/>
  </r>
  <r>
    <x v="0"/>
    <s v="BÃƒÂ©nÃƒÂ©teau power boats"/>
    <x v="5"/>
    <x v="0"/>
    <x v="162"/>
    <n v="2"/>
    <x v="3"/>
    <x v="288"/>
    <n v="67983"/>
    <s v="Spain "/>
    <s v=" Palma, Espagne"/>
    <s v="Mid-Priced"/>
    <x v="1"/>
    <n v="60234"/>
  </r>
  <r>
    <x v="2"/>
    <s v="Silver power boats"/>
    <x v="5"/>
    <x v="0"/>
    <x v="134"/>
    <n v="2.36"/>
    <x v="2"/>
    <x v="390"/>
    <n v="74358"/>
    <s v="Switzerland "/>
    <s v=" Lake of Zurich "/>
    <s v="Mid-Priced"/>
    <x v="2"/>
    <n v="316879"/>
  </r>
  <r>
    <x v="5"/>
    <s v="Jeanneau power boats"/>
    <x v="5"/>
    <x v="0"/>
    <x v="340"/>
    <n v="2.54"/>
    <x v="2"/>
    <x v="199"/>
    <n v="67900"/>
    <s v="Germany "/>
    <s v=" Bayern "/>
    <s v="Mid-Priced"/>
    <x v="2"/>
    <n v="203469"/>
  </r>
  <r>
    <x v="0"/>
    <s v="BÃƒÂ©nÃƒÂ©teau power boats"/>
    <x v="5"/>
    <x v="0"/>
    <x v="346"/>
    <n v="2.5"/>
    <x v="3"/>
    <x v="322"/>
    <n v="67900"/>
    <s v="France "/>
    <s v=" PORT LEUCATE, France"/>
    <s v="Mid-Priced"/>
    <x v="2"/>
    <n v="79308"/>
  </r>
  <r>
    <x v="11"/>
    <s v="Bavaria power boats"/>
    <x v="3"/>
    <x v="28"/>
    <x v="243"/>
    <n v="2.99"/>
    <x v="2"/>
    <x v="206"/>
    <n v="67900"/>
    <s v="Croatia (Hrvatska) "/>
    <s v=" INFO DD-YACHTING"/>
    <s v="Mid-Priced"/>
    <x v="1"/>
    <n v="62671"/>
  </r>
  <r>
    <x v="38"/>
    <s v="Heyday power boats"/>
    <x v="5"/>
    <x v="1"/>
    <x v="39"/>
    <n v="2"/>
    <x v="3"/>
    <x v="8"/>
    <n v="67000"/>
    <s v="France "/>
    <s v=" Rixheim, France"/>
    <s v="Mid-Priced"/>
    <x v="2"/>
    <n v="79308"/>
  </r>
  <r>
    <x v="0"/>
    <s v="Jeanneau power boats"/>
    <x v="3"/>
    <x v="8"/>
    <x v="371"/>
    <n v="2.54"/>
    <x v="3"/>
    <x v="253"/>
    <n v="67000"/>
    <s v="France "/>
    <s v=" PORTICCIO, France"/>
    <s v="Mid-Priced"/>
    <x v="2"/>
    <n v="79308"/>
  </r>
  <r>
    <x v="4"/>
    <s v="BÃƒÂ©nÃƒÂ©teau power boats"/>
    <x v="3"/>
    <x v="48"/>
    <x v="94"/>
    <n v="2.94"/>
    <x v="3"/>
    <x v="287"/>
    <n v="67000"/>
    <s v="France "/>
    <s v=" La Seyne-sur-Mer, France"/>
    <s v="Mid-Priced"/>
    <x v="1"/>
    <n v="79308"/>
  </r>
  <r>
    <x v="2"/>
    <s v="Saver power boats"/>
    <x v="5"/>
    <x v="0"/>
    <x v="319"/>
    <n v="2.5299999999999998"/>
    <x v="2"/>
    <x v="58"/>
    <n v="66990"/>
    <s v="Germany "/>
    <s v=" Bayern "/>
    <s v="Mid-Priced"/>
    <x v="2"/>
    <n v="203469"/>
  </r>
  <r>
    <x v="2"/>
    <s v="Regal power boats"/>
    <x v="3"/>
    <x v="55"/>
    <x v="168"/>
    <n v="2.6"/>
    <x v="3"/>
    <x v="48"/>
    <n v="66990"/>
    <s v="France "/>
    <s v=" Chalon-sur-SaÃƒÂ´ne, France"/>
    <s v="Mid-Priced"/>
    <x v="1"/>
    <n v="79308"/>
  </r>
  <r>
    <x v="11"/>
    <s v="Tristan power boats"/>
    <x v="2"/>
    <x v="20"/>
    <x v="228"/>
    <n v="3.1"/>
    <x v="2"/>
    <x v="6"/>
    <n v="64740"/>
    <s v="Denmark "/>
    <s v=" VestsjÃƒÂ¦lland"/>
    <s v="Mid-Priced"/>
    <x v="1"/>
    <n v="10235"/>
  </r>
  <r>
    <x v="0"/>
    <s v="Jeanneau power boats"/>
    <x v="5"/>
    <x v="0"/>
    <x v="371"/>
    <n v="2.54"/>
    <x v="3"/>
    <x v="306"/>
    <n v="66900"/>
    <s v="France "/>
    <s v=" BORMES LES MIMOSAS, France"/>
    <s v="Mid-Priced"/>
    <x v="2"/>
    <n v="79308"/>
  </r>
  <r>
    <x v="4"/>
    <s v="BÃƒÂ©nÃƒÂ©teau power boats"/>
    <x v="5"/>
    <x v="0"/>
    <x v="247"/>
    <n v="2.5"/>
    <x v="3"/>
    <x v="370"/>
    <n v="66900"/>
    <s v="France "/>
    <s v=" PORT LEUCATE, France"/>
    <s v="Mid-Priced"/>
    <x v="2"/>
    <n v="79308"/>
  </r>
  <r>
    <x v="11"/>
    <s v="Sea Ray power boats"/>
    <x v="4"/>
    <x v="30"/>
    <x v="180"/>
    <n v="3.2"/>
    <x v="2"/>
    <x v="186"/>
    <n v="66900"/>
    <s v="Germany "/>
    <s v=" Flensburger FÃƒÂ¶rde "/>
    <s v="Mid-Priced"/>
    <x v="1"/>
    <n v="203469"/>
  </r>
  <r>
    <x v="19"/>
    <s v="Hiltergerke power boats"/>
    <x v="11"/>
    <x v="48"/>
    <x v="42"/>
    <n v="2.5"/>
    <x v="2"/>
    <x v="222"/>
    <n v="66800"/>
    <s v="Germany "/>
    <s v=" Nordrhein-Westfalen "/>
    <s v="Mid-Priced"/>
    <x v="1"/>
    <n v="203469"/>
  </r>
  <r>
    <x v="4"/>
    <s v="BÃƒÂ©nÃƒÂ©teau power boats"/>
    <x v="5"/>
    <x v="0"/>
    <x v="247"/>
    <n v="2.5"/>
    <x v="3"/>
    <x v="355"/>
    <n v="66800"/>
    <s v="France "/>
    <s v=" LA GRANDE MOTTE, France"/>
    <s v="Mid-Priced"/>
    <x v="2"/>
    <n v="79308"/>
  </r>
  <r>
    <x v="11"/>
    <s v="Italcraft power boats"/>
    <x v="4"/>
    <x v="6"/>
    <x v="440"/>
    <n v="3.65"/>
    <x v="2"/>
    <x v="16"/>
    <n v="73440"/>
    <s v="Switzerland "/>
    <s v=" Rhein "/>
    <s v="Mid-Priced"/>
    <x v="1"/>
    <n v="316879"/>
  </r>
  <r>
    <x v="6"/>
    <s v="Quicksilver (Brunswick Marine) power boats"/>
    <x v="5"/>
    <x v="0"/>
    <x v="191"/>
    <n v="2.5499999999999998"/>
    <x v="2"/>
    <x v="532"/>
    <n v="73440"/>
    <s v="Switzerland "/>
    <s v=" Neuenburgersee "/>
    <s v="Mid-Priced"/>
    <x v="2"/>
    <n v="316879"/>
  </r>
  <r>
    <x v="21"/>
    <s v="Bella power boats"/>
    <x v="4"/>
    <x v="52"/>
    <x v="331"/>
    <n v="2.6"/>
    <x v="2"/>
    <x v="74"/>
    <n v="73440"/>
    <s v="Switzerland "/>
    <s v=" VierwaldstÃƒÂ¤ttersee "/>
    <s v="Mid-Priced"/>
    <x v="1"/>
    <n v="316879"/>
  </r>
  <r>
    <x v="2"/>
    <s v="Karnic power boats"/>
    <x v="5"/>
    <x v="0"/>
    <x v="49"/>
    <n v="2.4500000000000002"/>
    <x v="2"/>
    <x v="163"/>
    <n v="73440"/>
    <s v="Switzerland "/>
    <s v=" Lago Maggiore "/>
    <s v="Mid-Priced"/>
    <x v="2"/>
    <n v="316879"/>
  </r>
  <r>
    <x v="8"/>
    <s v="MasterCraft power boats"/>
    <x v="3"/>
    <x v="23"/>
    <x v="146"/>
    <n v="2.9"/>
    <x v="2"/>
    <x v="533"/>
    <n v="73440"/>
    <s v="Switzerland "/>
    <s v=" Lake of Zurich "/>
    <s v="Mid-Priced"/>
    <x v="1"/>
    <n v="316879"/>
  </r>
  <r>
    <x v="0"/>
    <s v="BÃƒÂ©nÃƒÂ©teau power boats"/>
    <x v="5"/>
    <x v="0"/>
    <x v="109"/>
    <n v="2.5299999999999998"/>
    <x v="8"/>
    <x v="264"/>
    <n v="66590"/>
    <s v="France "/>
    <s v=" 29200 BREST, France"/>
    <s v="Mid-Priced"/>
    <x v="1"/>
    <n v="79308"/>
  </r>
  <r>
    <x v="0"/>
    <s v="Rhea power boats"/>
    <x v="0"/>
    <x v="1"/>
    <x v="208"/>
    <n v="2.5"/>
    <x v="2"/>
    <x v="119"/>
    <n v="66500"/>
    <s v="Netherlands "/>
    <s v=" onbekend"/>
    <s v="Mid-Priced"/>
    <x v="2"/>
    <n v="50666"/>
  </r>
  <r>
    <x v="10"/>
    <s v="Wicabo power boats"/>
    <x v="4"/>
    <x v="32"/>
    <x v="287"/>
    <n v="3.45"/>
    <x v="5"/>
    <x v="245"/>
    <n v="66500"/>
    <s v="Germany "/>
    <s v=" Nordsee "/>
    <s v="Mid-Priced"/>
    <x v="1"/>
    <n v="203469"/>
  </r>
  <r>
    <x v="11"/>
    <s v="BÃƒÂ©nÃƒÂ©teau power boats"/>
    <x v="4"/>
    <x v="42"/>
    <x v="129"/>
    <n v="3.44"/>
    <x v="2"/>
    <x v="7"/>
    <n v="66400"/>
    <s v="Croatia (Hrvatska) "/>
    <s v=" Zadar NÃƒÂ¤he "/>
    <s v="Mid-Priced"/>
    <x v="1"/>
    <n v="62671"/>
  </r>
  <r>
    <x v="6"/>
    <s v="Sessa power boats"/>
    <x v="5"/>
    <x v="0"/>
    <x v="6"/>
    <n v="2.4300000000000002"/>
    <x v="2"/>
    <x v="16"/>
    <n v="66300"/>
    <s v="Italy "/>
    <s v=" Toscana "/>
    <s v="Mid-Priced"/>
    <x v="1"/>
    <n v="116749"/>
  </r>
  <r>
    <x v="5"/>
    <s v="Quicksilver (Brunswick Marine) power boats"/>
    <x v="7"/>
    <x v="0"/>
    <x v="241"/>
    <n v="2.5499999999999998"/>
    <x v="2"/>
    <x v="99"/>
    <n v="66250"/>
    <s v="Germany "/>
    <s v=" Niedersachsen "/>
    <s v="Mid-Priced"/>
    <x v="2"/>
    <n v="203469"/>
  </r>
  <r>
    <x v="19"/>
    <s v="Aquastar power boats"/>
    <x v="4"/>
    <x v="22"/>
    <x v="1004"/>
    <n v="3.84"/>
    <x v="3"/>
    <x v="355"/>
    <n v="59950"/>
    <s v="United Kingdom "/>
    <s v=" Chatham, Chatham"/>
    <s v="Mid-Priced"/>
    <x v="1"/>
    <n v="12005"/>
  </r>
  <r>
    <x v="11"/>
    <s v="Sunseeker power boats"/>
    <x v="3"/>
    <x v="16"/>
    <x v="352"/>
    <n v="3.23"/>
    <x v="2"/>
    <x v="257"/>
    <n v="59950"/>
    <s v="United Kingdom "/>
    <s v=" Chatham"/>
    <s v="Mid-Priced"/>
    <x v="1"/>
    <n v="12005"/>
  </r>
  <r>
    <x v="2"/>
    <s v="BÃƒÂ©nÃƒÂ©teau power boats"/>
    <x v="5"/>
    <x v="0"/>
    <x v="297"/>
    <n v="2.48"/>
    <x v="3"/>
    <x v="362"/>
    <n v="65700"/>
    <s v="France "/>
    <s v=" LA GRANDE MOTTE, France"/>
    <s v="Mid-Priced"/>
    <x v="2"/>
    <n v="79308"/>
  </r>
  <r>
    <x v="0"/>
    <s v="BÃƒÂ©nÃƒÂ©teau power boats"/>
    <x v="5"/>
    <x v="0"/>
    <x v="331"/>
    <n v="2.5299999999999998"/>
    <x v="3"/>
    <x v="180"/>
    <n v="65500"/>
    <s v="France "/>
    <s v=" ARZON, France"/>
    <s v="Mid-Priced"/>
    <x v="1"/>
    <n v="79308"/>
  </r>
  <r>
    <x v="76"/>
    <s v="Bruno Abbate power boats"/>
    <x v="4"/>
    <x v="17"/>
    <x v="47"/>
    <n v="2.5"/>
    <x v="2"/>
    <x v="337"/>
    <n v="59500"/>
    <s v="United Kingdom "/>
    <s v=" Whitby"/>
    <s v="Mid-Priced"/>
    <x v="1"/>
    <n v="12005"/>
  </r>
  <r>
    <x v="4"/>
    <s v="Haber power boats"/>
    <x v="4"/>
    <x v="27"/>
    <x v="119"/>
    <n v="2.5"/>
    <x v="2"/>
    <x v="151"/>
    <n v="71400"/>
    <s v="Switzerland "/>
    <s v=" Lake Geneva "/>
    <s v="Mid-Priced"/>
    <x v="2"/>
    <n v="316879"/>
  </r>
  <r>
    <x v="0"/>
    <s v="Jeanneau power boats"/>
    <x v="5"/>
    <x v="0"/>
    <x v="1109"/>
    <n v="3.52"/>
    <x v="3"/>
    <x v="389"/>
    <n v="65225"/>
    <s v="France "/>
    <s v=" Propriano, France"/>
    <s v="Mid-Priced"/>
    <x v="2"/>
    <n v="79308"/>
  </r>
  <r>
    <x v="8"/>
    <s v="Sea Ray power boats"/>
    <x v="5"/>
    <x v="0"/>
    <x v="262"/>
    <n v="2.59"/>
    <x v="2"/>
    <x v="224"/>
    <n v="71910"/>
    <s v="Switzerland "/>
    <s v=" Luganersee "/>
    <s v="Mid-Priced"/>
    <x v="2"/>
    <n v="316879"/>
  </r>
  <r>
    <x v="4"/>
    <s v="Motomar power boats"/>
    <x v="4"/>
    <x v="44"/>
    <x v="132"/>
    <n v="3.2"/>
    <x v="2"/>
    <x v="173"/>
    <n v="65000"/>
    <s v="Italy "/>
    <s v=" Toscana "/>
    <s v="Mid-Priced"/>
    <x v="1"/>
    <n v="116749"/>
  </r>
  <r>
    <x v="19"/>
    <s v="Gobbi power boats"/>
    <x v="4"/>
    <x v="20"/>
    <x v="204"/>
    <n v="3.7"/>
    <x v="2"/>
    <x v="0"/>
    <n v="65000"/>
    <s v="Italy "/>
    <s v=" Toscana "/>
    <s v="Mid-Priced"/>
    <x v="1"/>
    <n v="116749"/>
  </r>
  <r>
    <x v="4"/>
    <s v="Ala Blu power boats"/>
    <x v="4"/>
    <x v="46"/>
    <x v="395"/>
    <n v="3.1"/>
    <x v="2"/>
    <x v="298"/>
    <n v="65000"/>
    <s v="Italy "/>
    <s v=" Toscana "/>
    <s v="Mid-Priced"/>
    <x v="1"/>
    <n v="116749"/>
  </r>
  <r>
    <x v="0"/>
    <s v="Pro-Line power boats"/>
    <x v="3"/>
    <x v="23"/>
    <x v="368"/>
    <n v="2.95"/>
    <x v="2"/>
    <x v="93"/>
    <n v="65000"/>
    <s v="Italy "/>
    <s v=" Sardegna "/>
    <s v="Mid-Priced"/>
    <x v="1"/>
    <n v="116749"/>
  </r>
  <r>
    <x v="4"/>
    <s v="Faeton power boats"/>
    <x v="4"/>
    <x v="23"/>
    <x v="178"/>
    <n v="3"/>
    <x v="2"/>
    <x v="332"/>
    <n v="65000"/>
    <s v="Italy "/>
    <s v=" Veneto "/>
    <s v="Mid-Priced"/>
    <x v="1"/>
    <n v="116749"/>
  </r>
  <r>
    <x v="19"/>
    <s v="Nautica power boats"/>
    <x v="4"/>
    <x v="37"/>
    <x v="188"/>
    <n v="3.04"/>
    <x v="2"/>
    <x v="93"/>
    <n v="65000"/>
    <s v="Croatia (Hrvatska) "/>
    <s v=" Rovinj"/>
    <s v="Mid-Priced"/>
    <x v="1"/>
    <n v="62671"/>
  </r>
  <r>
    <x v="19"/>
    <s v="Intermare power boats"/>
    <x v="4"/>
    <x v="20"/>
    <x v="79"/>
    <n v="3"/>
    <x v="2"/>
    <x v="272"/>
    <n v="65000"/>
    <s v="Italy "/>
    <s v=" Toscana "/>
    <s v="Mid-Priced"/>
    <x v="1"/>
    <n v="116749"/>
  </r>
  <r>
    <x v="19"/>
    <s v="Dellapasqua power boats"/>
    <x v="4"/>
    <x v="21"/>
    <x v="253"/>
    <n v="3.75"/>
    <x v="2"/>
    <x v="196"/>
    <n v="65000"/>
    <s v="Italy "/>
    <s v=" Mar Tirreno"/>
    <s v="Mid-Priced"/>
    <x v="1"/>
    <n v="116749"/>
  </r>
  <r>
    <x v="11"/>
    <s v="Sealine power boats"/>
    <x v="4"/>
    <x v="9"/>
    <x v="272"/>
    <n v="3.56"/>
    <x v="2"/>
    <x v="1"/>
    <n v="65000"/>
    <s v="Italy "/>
    <s v=" Veneto "/>
    <s v="Mid-Priced"/>
    <x v="1"/>
    <n v="116749"/>
  </r>
  <r>
    <x v="11"/>
    <s v="Mochi Craft power boats"/>
    <x v="4"/>
    <x v="30"/>
    <x v="388"/>
    <n v="4.45"/>
    <x v="2"/>
    <x v="80"/>
    <n v="65000"/>
    <s v="Croatia (Hrvatska) "/>
    <s v=" NÃƒÂ¤he Split"/>
    <s v="Mid-Priced"/>
    <x v="3"/>
    <n v="62671"/>
  </r>
  <r>
    <x v="2"/>
    <s v="Chaparral power boats"/>
    <x v="3"/>
    <x v="44"/>
    <x v="1146"/>
    <n v="2.74"/>
    <x v="3"/>
    <x v="16"/>
    <n v="65000"/>
    <s v="Spain "/>
    <s v=" Viladamat, Espagne"/>
    <s v="Mid-Priced"/>
    <x v="1"/>
    <n v="60234"/>
  </r>
  <r>
    <x v="19"/>
    <s v="BÃƒÂ©nÃƒÂ©teau power boats"/>
    <x v="4"/>
    <x v="46"/>
    <x v="129"/>
    <n v="3.44"/>
    <x v="3"/>
    <x v="48"/>
    <n v="65000"/>
    <s v="France "/>
    <s v=" Cogolin, Cogolin"/>
    <s v="Mid-Priced"/>
    <x v="1"/>
    <n v="79308"/>
  </r>
  <r>
    <x v="2"/>
    <s v="Chris Craft power boats"/>
    <x v="4"/>
    <x v="18"/>
    <x v="419"/>
    <n v="4"/>
    <x v="3"/>
    <x v="101"/>
    <n v="65000"/>
    <s v="France "/>
    <s v=" OUISTREHAM, France"/>
    <s v="Mid-Priced"/>
    <x v="3"/>
    <n v="79308"/>
  </r>
  <r>
    <x v="11"/>
    <s v="Sea Ray power boats"/>
    <x v="3"/>
    <x v="52"/>
    <x v="351"/>
    <n v="2.9"/>
    <x v="2"/>
    <x v="296"/>
    <n v="65000"/>
    <s v="Spain "/>
    <s v=" Ibiza"/>
    <s v="Mid-Priced"/>
    <x v="1"/>
    <n v="60234"/>
  </r>
  <r>
    <x v="2"/>
    <s v="Prestige Yachts power boats"/>
    <x v="3"/>
    <x v="47"/>
    <x v="79"/>
    <n v="3.32"/>
    <x v="3"/>
    <x v="55"/>
    <n v="65000"/>
    <s v="France "/>
    <s v=" LES SABLES D OLONNE, LES SABLES D OLONNE"/>
    <s v="Mid-Priced"/>
    <x v="1"/>
    <n v="79308"/>
  </r>
  <r>
    <x v="4"/>
    <s v="BÃƒÂ©nÃƒÂ©teau power boats"/>
    <x v="3"/>
    <x v="8"/>
    <x v="345"/>
    <n v="2.82"/>
    <x v="3"/>
    <x v="300"/>
    <n v="65000"/>
    <s v="France "/>
    <s v=" 29200 BREST, France"/>
    <s v="Mid-Priced"/>
    <x v="1"/>
    <n v="79308"/>
  </r>
  <r>
    <x v="11"/>
    <s v="Bege power boats"/>
    <x v="2"/>
    <x v="26"/>
    <x v="82"/>
    <n v="3.25"/>
    <x v="5"/>
    <x v="274"/>
    <n v="65000"/>
    <s v="Netherlands "/>
    <s v=" In verkoophaven"/>
    <s v="Mid-Priced"/>
    <x v="1"/>
    <n v="50666"/>
  </r>
  <r>
    <x v="5"/>
    <s v="Apreamare power boats"/>
    <x v="4"/>
    <x v="37"/>
    <x v="95"/>
    <n v="2.99"/>
    <x v="2"/>
    <x v="100"/>
    <n v="65000"/>
    <s v="Italy "/>
    <s v=" Sardegna "/>
    <s v="Mid-Priced"/>
    <x v="2"/>
    <n v="116749"/>
  </r>
  <r>
    <x v="2"/>
    <s v="Bertram Yacht power boats"/>
    <x v="4"/>
    <x v="22"/>
    <x v="201"/>
    <n v="4.0999999999999996"/>
    <x v="2"/>
    <x v="270"/>
    <n v="65000"/>
    <s v="Italy "/>
    <s v=" Mar Tirreno"/>
    <s v="Mid-Priced"/>
    <x v="1"/>
    <n v="116749"/>
  </r>
  <r>
    <x v="2"/>
    <s v="Prestige Yachts power boats"/>
    <x v="4"/>
    <x v="52"/>
    <x v="79"/>
    <n v="3.3"/>
    <x v="3"/>
    <x v="290"/>
    <n v="65000"/>
    <s v="Portugal "/>
    <s v=" CALVIA, Portugal"/>
    <s v="Mid-Priced"/>
    <x v="1"/>
    <n v="13337"/>
  </r>
  <r>
    <x v="11"/>
    <s v="Sealine power boats"/>
    <x v="4"/>
    <x v="19"/>
    <x v="307"/>
    <n v="3.66"/>
    <x v="2"/>
    <x v="174"/>
    <n v="65000"/>
    <s v="Germany "/>
    <s v=" Hessen / Rheinland Pfalz / Saarland"/>
    <s v="Mid-Priced"/>
    <x v="1"/>
    <n v="203469"/>
  </r>
  <r>
    <x v="0"/>
    <s v="Jeanneau power boats"/>
    <x v="3"/>
    <x v="48"/>
    <x v="139"/>
    <n v="2.98"/>
    <x v="3"/>
    <x v="110"/>
    <n v="65000"/>
    <s v="France "/>
    <s v=" la Grande Motte, France"/>
    <s v="Mid-Priced"/>
    <x v="1"/>
    <n v="79308"/>
  </r>
  <r>
    <x v="19"/>
    <s v="Solcio power boats"/>
    <x v="4"/>
    <x v="24"/>
    <x v="1030"/>
    <n v="3.8"/>
    <x v="2"/>
    <x v="245"/>
    <n v="65000"/>
    <s v="Italy "/>
    <s v=" Friuli-Venezia Giulia"/>
    <s v="Mid-Priced"/>
    <x v="3"/>
    <n v="116749"/>
  </r>
  <r>
    <x v="11"/>
    <s v="Cranchi power boats"/>
    <x v="4"/>
    <x v="46"/>
    <x v="1147"/>
    <n v="3.5"/>
    <x v="3"/>
    <x v="105"/>
    <n v="65000"/>
    <s v="France "/>
    <s v=" Beaulieu-sur-Mer, France"/>
    <s v="Mid-Priced"/>
    <x v="3"/>
    <n v="79308"/>
  </r>
  <r>
    <x v="6"/>
    <s v="Jeanneau power boats"/>
    <x v="2"/>
    <x v="41"/>
    <x v="385"/>
    <n v="2.93"/>
    <x v="3"/>
    <x v="350"/>
    <n v="65000"/>
    <s v="France "/>
    <s v=" ST CYPRIEN, France"/>
    <s v="Mid-Priced"/>
    <x v="1"/>
    <n v="79308"/>
  </r>
  <r>
    <x v="2"/>
    <s v="Jeanneau power boats"/>
    <x v="3"/>
    <x v="41"/>
    <x v="385"/>
    <n v="2.93"/>
    <x v="3"/>
    <x v="7"/>
    <n v="65000"/>
    <s v="France "/>
    <s v=" ST CYPRIEN, France"/>
    <s v="Mid-Priced"/>
    <x v="1"/>
    <n v="79308"/>
  </r>
  <r>
    <x v="11"/>
    <s v="Fiart Mare power boats"/>
    <x v="4"/>
    <x v="3"/>
    <x v="642"/>
    <n v="3.26"/>
    <x v="2"/>
    <x v="47"/>
    <n v="65000"/>
    <s v="Italy "/>
    <s v=" Veneto "/>
    <s v="Mid-Priced"/>
    <x v="1"/>
    <n v="116749"/>
  </r>
  <r>
    <x v="11"/>
    <s v="Sessa power boats"/>
    <x v="4"/>
    <x v="23"/>
    <x v="155"/>
    <n v="3.53"/>
    <x v="2"/>
    <x v="268"/>
    <n v="65000"/>
    <s v="Croatia (Hrvatska) "/>
    <s v=" INFO DD-YACHTING"/>
    <s v="Mid-Priced"/>
    <x v="1"/>
    <n v="62671"/>
  </r>
  <r>
    <x v="23"/>
    <s v="Cranchi power boats"/>
    <x v="3"/>
    <x v="54"/>
    <x v="104"/>
    <n v="2.0499999999999998"/>
    <x v="6"/>
    <x v="134"/>
    <n v="65000"/>
    <s v="Germany "/>
    <s v=" Baden-WÃƒÂ¼rttemberg "/>
    <s v="Mid-Priced"/>
    <x v="2"/>
    <n v="203469"/>
  </r>
  <r>
    <x v="77"/>
    <s v="Fountain power boats"/>
    <x v="3"/>
    <x v="52"/>
    <x v="333"/>
    <n v="2.4900000000000002"/>
    <x v="8"/>
    <x v="138"/>
    <n v="65000"/>
    <s v="Germany "/>
    <s v=" Rhein "/>
    <s v="Mid-Priced"/>
    <x v="1"/>
    <n v="203469"/>
  </r>
  <r>
    <x v="11"/>
    <s v="Sunseeker power boats"/>
    <x v="4"/>
    <x v="46"/>
    <x v="561"/>
    <n v="5"/>
    <x v="8"/>
    <x v="534"/>
    <n v="65000"/>
    <s v="Thailand "/>
    <s v=" Koh Chang "/>
    <s v="Mid-Priced"/>
    <x v="4"/>
    <n v="1184"/>
  </r>
  <r>
    <x v="19"/>
    <s v="Sea Ray power boats"/>
    <x v="10"/>
    <x v="18"/>
    <x v="337"/>
    <n v="4.57"/>
    <x v="2"/>
    <x v="348"/>
    <n v="64990"/>
    <s v="Germany "/>
    <s v=" Triest"/>
    <s v="Mid-Priced"/>
    <x v="3"/>
    <n v="203469"/>
  </r>
  <r>
    <x v="2"/>
    <s v="Crownline power boats"/>
    <x v="5"/>
    <x v="1"/>
    <x v="330"/>
    <n v="2.59"/>
    <x v="2"/>
    <x v="213"/>
    <n v="64960"/>
    <s v="Germany "/>
    <s v=" GUMMERSBACH, FA. SIEGEL GMBH, GUMMERSBACH, FA. SIE"/>
    <s v="Mid-Priced"/>
    <x v="2"/>
    <n v="203469"/>
  </r>
  <r>
    <x v="2"/>
    <s v="Crownline power boats"/>
    <x v="5"/>
    <x v="27"/>
    <x v="330"/>
    <n v="2.59"/>
    <x v="2"/>
    <x v="120"/>
    <n v="64960"/>
    <s v="Germany "/>
    <s v=" GUMMERSBACH, FA. SIEGEL GMBH, GUMMERSBACH, FA. SIE"/>
    <s v="Mid-Priced"/>
    <x v="2"/>
    <n v="203469"/>
  </r>
  <r>
    <x v="11"/>
    <s v="Broom power boats"/>
    <x v="4"/>
    <x v="4"/>
    <x v="229"/>
    <n v="3.51"/>
    <x v="2"/>
    <x v="133"/>
    <n v="64900"/>
    <s v="Germany "/>
    <s v=" Brandenburg "/>
    <s v="Mid-Priced"/>
    <x v="1"/>
    <n v="203469"/>
  </r>
  <r>
    <x v="11"/>
    <s v="Bavaria power boats"/>
    <x v="3"/>
    <x v="52"/>
    <x v="228"/>
    <n v="2.98"/>
    <x v="2"/>
    <x v="213"/>
    <n v="64900"/>
    <s v="Italy "/>
    <s v=" Olbia Sardinien "/>
    <s v="Mid-Priced"/>
    <x v="1"/>
    <n v="116749"/>
  </r>
  <r>
    <x v="5"/>
    <s v="Jeanneau power boats"/>
    <x v="7"/>
    <x v="0"/>
    <x v="340"/>
    <n v="2.54"/>
    <x v="2"/>
    <x v="24"/>
    <n v="64900"/>
    <s v="Germany "/>
    <s v=" Bayern "/>
    <s v="Mid-Priced"/>
    <x v="2"/>
    <n v="203469"/>
  </r>
  <r>
    <x v="4"/>
    <s v="BÃƒÂ©nÃƒÂ©teau power boats"/>
    <x v="3"/>
    <x v="8"/>
    <x v="6"/>
    <n v="3"/>
    <x v="3"/>
    <x v="355"/>
    <n v="64900"/>
    <s v="France "/>
    <s v=" LES SABLES D OLONNE, France"/>
    <s v="Mid-Priced"/>
    <x v="1"/>
    <n v="79308"/>
  </r>
  <r>
    <x v="10"/>
    <s v="Gillissen power boats"/>
    <x v="2"/>
    <x v="49"/>
    <x v="683"/>
    <n v="3.65"/>
    <x v="5"/>
    <x v="289"/>
    <n v="64900"/>
    <s v="Netherlands "/>
    <s v=" Binnenkort in verkoophaven"/>
    <s v="Mid-Priced"/>
    <x v="1"/>
    <n v="50666"/>
  </r>
  <r>
    <x v="4"/>
    <s v="BÃƒÂ©nÃƒÂ©teau power boats"/>
    <x v="3"/>
    <x v="1"/>
    <x v="175"/>
    <n v="2.79"/>
    <x v="3"/>
    <x v="153"/>
    <n v="64900"/>
    <s v="France "/>
    <s v=" CAP D'AGDE, France"/>
    <s v="Mid-Priced"/>
    <x v="1"/>
    <n v="79308"/>
  </r>
  <r>
    <x v="4"/>
    <s v="BÃƒÂ©nÃƒÂ©teau power boats"/>
    <x v="2"/>
    <x v="1"/>
    <x v="175"/>
    <n v="2.79"/>
    <x v="3"/>
    <x v="56"/>
    <n v="64900"/>
    <s v="France "/>
    <s v=" CAP D'AGDE, France"/>
    <s v="Mid-Priced"/>
    <x v="1"/>
    <n v="79308"/>
  </r>
  <r>
    <x v="7"/>
    <s v="Sylvan Marine power boats"/>
    <x v="0"/>
    <x v="0"/>
    <x v="167"/>
    <n v="2.59"/>
    <x v="2"/>
    <x v="175"/>
    <n v="71549.94"/>
    <s v="Switzerland "/>
    <s v=" VierwaldstÃƒÂ¤ttersee "/>
    <s v="Mid-Priced"/>
    <x v="1"/>
    <n v="316879"/>
  </r>
  <r>
    <x v="2"/>
    <s v="Balt Yacht power boats"/>
    <x v="0"/>
    <x v="0"/>
    <x v="1131"/>
    <n v="2.7"/>
    <x v="2"/>
    <x v="432"/>
    <n v="64879"/>
    <s v="Germany "/>
    <s v=" Potsdam-Deetz"/>
    <s v="Mid-Priced"/>
    <x v="1"/>
    <n v="203469"/>
  </r>
  <r>
    <x v="10"/>
    <s v="Broom power boats"/>
    <x v="10"/>
    <x v="4"/>
    <x v="229"/>
    <n v="3.51"/>
    <x v="2"/>
    <x v="139"/>
    <n v="64850"/>
    <s v="Germany "/>
    <s v=" Werder / Havel"/>
    <s v="Mid-Priced"/>
    <x v="1"/>
    <n v="203469"/>
  </r>
  <r>
    <x v="11"/>
    <s v="Kempers power boats"/>
    <x v="4"/>
    <x v="29"/>
    <x v="491"/>
    <n v="3.7"/>
    <x v="5"/>
    <x v="139"/>
    <n v="64800"/>
    <s v="Croatia (Hrvatska) "/>
    <s v=" Zadar NÃƒÂ¤he"/>
    <s v="Mid-Priced"/>
    <x v="3"/>
    <n v="62671"/>
  </r>
  <r>
    <x v="0"/>
    <s v="BÃƒÂ©nÃƒÂ©teau power boats"/>
    <x v="3"/>
    <x v="0"/>
    <x v="346"/>
    <n v="2.5299999999999998"/>
    <x v="3"/>
    <x v="351"/>
    <n v="64800"/>
    <s v="France "/>
    <s v=" La Rochelle, France"/>
    <s v="Mid-Priced"/>
    <x v="2"/>
    <n v="79308"/>
  </r>
  <r>
    <x v="19"/>
    <s v="Corvette Cruisers power boats"/>
    <x v="4"/>
    <x v="19"/>
    <x v="77"/>
    <n v="3.96"/>
    <x v="3"/>
    <x v="345"/>
    <n v="59000"/>
    <s v="United Kingdom "/>
    <s v=" LARGS, Royaume Uni"/>
    <s v="Mid-Priced"/>
    <x v="1"/>
    <n v="12005"/>
  </r>
  <r>
    <x v="2"/>
    <s v="Ayros power boats"/>
    <x v="11"/>
    <x v="0"/>
    <x v="186"/>
    <n v="2.5499999999999998"/>
    <x v="2"/>
    <x v="10"/>
    <n v="71323.5"/>
    <s v="Switzerland "/>
    <s v=" VierwaldstÃƒÂ¤ttersee "/>
    <s v="Mid-Priced"/>
    <x v="2"/>
    <n v="316879"/>
  </r>
  <r>
    <x v="2"/>
    <s v="Quicksilver (Brunswick Marine) power boats"/>
    <x v="5"/>
    <x v="0"/>
    <x v="248"/>
    <n v="2.46"/>
    <x v="2"/>
    <x v="182"/>
    <n v="71322.48"/>
    <s v="Switzerland "/>
    <s v=" VierwaldstÃƒÂ¤ttersee "/>
    <s v="Mid-Priced"/>
    <x v="2"/>
    <n v="316879"/>
  </r>
  <r>
    <x v="2"/>
    <s v="AMT power boats"/>
    <x v="0"/>
    <x v="1"/>
    <x v="208"/>
    <n v="2.6"/>
    <x v="2"/>
    <x v="160"/>
    <n v="71298"/>
    <s v="Switzerland "/>
    <s v=" VierwaldstÃƒÂ¤ttersee "/>
    <s v="Mid-Priced"/>
    <x v="2"/>
    <n v="316879"/>
  </r>
  <r>
    <x v="2"/>
    <s v="AMT power boats"/>
    <x v="0"/>
    <x v="1"/>
    <x v="208"/>
    <n v="2.6"/>
    <x v="2"/>
    <x v="16"/>
    <n v="71298"/>
    <s v="Switzerland "/>
    <s v=" VierwaldstÃƒÂ¤ttersee "/>
    <s v="Mid-Priced"/>
    <x v="2"/>
    <n v="316879"/>
  </r>
  <r>
    <x v="11"/>
    <s v="Ocqueteau power boats"/>
    <x v="5"/>
    <x v="1"/>
    <x v="56"/>
    <n v="2.73"/>
    <x v="2"/>
    <x v="265"/>
    <n v="71298"/>
    <s v="Switzerland "/>
    <s v=" Lake Geneva "/>
    <s v="Mid-Priced"/>
    <x v="2"/>
    <n v="316879"/>
  </r>
  <r>
    <x v="5"/>
    <s v="Parker power boats"/>
    <x v="3"/>
    <x v="45"/>
    <x v="268"/>
    <n v="2.5499999999999998"/>
    <x v="2"/>
    <x v="535"/>
    <n v="71298"/>
    <s v="Switzerland "/>
    <s v=" Murtensee "/>
    <s v="Mid-Priced"/>
    <x v="2"/>
    <n v="316879"/>
  </r>
  <r>
    <x v="2"/>
    <s v="IRON power boats"/>
    <x v="9"/>
    <x v="0"/>
    <x v="271"/>
    <n v="2.44"/>
    <x v="2"/>
    <x v="32"/>
    <n v="64599"/>
    <s v="Germany "/>
    <s v=" Kiel"/>
    <s v="Mid-Priced"/>
    <x v="2"/>
    <n v="203469"/>
  </r>
  <r>
    <x v="4"/>
    <s v="Parker power boats"/>
    <x v="5"/>
    <x v="1"/>
    <x v="80"/>
    <n v="2.9"/>
    <x v="2"/>
    <x v="307"/>
    <n v="64539"/>
    <s v="Germany "/>
    <s v=" Nordrhein-Westfalen "/>
    <s v="Mid-Priced"/>
    <x v="2"/>
    <n v="203469"/>
  </r>
  <r>
    <x v="4"/>
    <s v="Jeanneau power boats"/>
    <x v="5"/>
    <x v="45"/>
    <x v="80"/>
    <n v="2.74"/>
    <x v="3"/>
    <x v="101"/>
    <n v="58392"/>
    <s v="United Kingdom "/>
    <s v=" LINCOLN, Royaume Uni"/>
    <s v="Mid-Priced"/>
    <x v="2"/>
    <n v="12005"/>
  </r>
  <r>
    <x v="11"/>
    <s v="Bavaria power boats"/>
    <x v="2"/>
    <x v="17"/>
    <x v="303"/>
    <n v="3.45"/>
    <x v="2"/>
    <x v="80"/>
    <n v="64000"/>
    <s v="Croatia (Hrvatska) "/>
    <s v=" onbekend"/>
    <s v="Mid-Priced"/>
    <x v="1"/>
    <n v="62671"/>
  </r>
  <r>
    <x v="11"/>
    <s v="Shiren power boats"/>
    <x v="2"/>
    <x v="27"/>
    <x v="367"/>
    <n v="2.98"/>
    <x v="2"/>
    <x v="313"/>
    <n v="64000"/>
    <s v="Spain "/>
    <s v=" ALMERIA (ES)"/>
    <s v="Mid-Priced"/>
    <x v="1"/>
    <n v="60234"/>
  </r>
  <r>
    <x v="11"/>
    <s v="Bavaria power boats"/>
    <x v="3"/>
    <x v="17"/>
    <x v="77"/>
    <n v="3"/>
    <x v="2"/>
    <x v="29"/>
    <n v="64000"/>
    <s v="Croatia (Hrvatska) "/>
    <s v=" Istra"/>
    <s v="Mid-Priced"/>
    <x v="1"/>
    <n v="62671"/>
  </r>
  <r>
    <x v="4"/>
    <s v="BÃƒÂ©nÃƒÂ©teau power boats"/>
    <x v="3"/>
    <x v="45"/>
    <x v="269"/>
    <n v="2.8"/>
    <x v="3"/>
    <x v="153"/>
    <n v="64000"/>
    <s v="France "/>
    <s v=" LA GRANDE MOTTE, France"/>
    <s v="Mid-Priced"/>
    <x v="1"/>
    <n v="79308"/>
  </r>
  <r>
    <x v="11"/>
    <s v="Galeon power boats"/>
    <x v="4"/>
    <x v="20"/>
    <x v="165"/>
    <n v="3"/>
    <x v="2"/>
    <x v="8"/>
    <n v="64000"/>
    <s v="Netherlands "/>
    <s v=" Flevoland "/>
    <s v="Mid-Priced"/>
    <x v="1"/>
    <n v="50666"/>
  </r>
  <r>
    <x v="11"/>
    <s v="Sessa power boats"/>
    <x v="4"/>
    <x v="3"/>
    <x v="155"/>
    <n v="3.53"/>
    <x v="3"/>
    <x v="156"/>
    <n v="64000"/>
    <s v="Spain "/>
    <s v=" Torrevieja, Espagne"/>
    <s v="Mid-Priced"/>
    <x v="1"/>
    <n v="60234"/>
  </r>
  <r>
    <x v="11"/>
    <s v="Innovazioni e Progetti power boats"/>
    <x v="4"/>
    <x v="43"/>
    <x v="155"/>
    <n v="3.54"/>
    <x v="2"/>
    <x v="529"/>
    <n v="63999"/>
    <s v="Croatia (Hrvatska) "/>
    <s v=" SukoÃ…Â¡an "/>
    <s v="Mid-Priced"/>
    <x v="1"/>
    <n v="62671"/>
  </r>
  <r>
    <x v="4"/>
    <s v="BÃƒÂ©nÃƒÂ©teau power boats"/>
    <x v="5"/>
    <x v="1"/>
    <x v="248"/>
    <n v="2.5"/>
    <x v="3"/>
    <x v="290"/>
    <n v="63990"/>
    <s v="Spain "/>
    <s v=" Hospitalet del Infante, Espagne"/>
    <s v="Mid-Priced"/>
    <x v="2"/>
    <n v="60234"/>
  </r>
  <r>
    <x v="8"/>
    <s v="Sea Ray power boats"/>
    <x v="5"/>
    <x v="0"/>
    <x v="262"/>
    <n v="2.6"/>
    <x v="2"/>
    <x v="93"/>
    <n v="63950"/>
    <s v="Germany "/>
    <s v=" Berlin "/>
    <s v="Mid-Priced"/>
    <x v="2"/>
    <n v="203469"/>
  </r>
  <r>
    <x v="5"/>
    <s v="Bayliner power boats"/>
    <x v="5"/>
    <x v="0"/>
    <x v="203"/>
    <n v="2.4"/>
    <x v="2"/>
    <x v="347"/>
    <n v="63900"/>
    <s v="Germany "/>
    <s v=" Schwebheim / Schweinfurt"/>
    <s v="Mid-Priced"/>
    <x v="2"/>
    <n v="203469"/>
  </r>
  <r>
    <x v="5"/>
    <s v="Bayliner power boats"/>
    <x v="5"/>
    <x v="0"/>
    <x v="200"/>
    <n v="2.4500000000000002"/>
    <x v="2"/>
    <x v="377"/>
    <n v="70420.800000000003"/>
    <s v="Switzerland "/>
    <s v=" Lake Geneva "/>
    <s v="Mid-Priced"/>
    <x v="2"/>
    <n v="316879"/>
  </r>
  <r>
    <x v="33"/>
    <s v="Boesch power boats"/>
    <x v="3"/>
    <x v="23"/>
    <x v="1148"/>
    <n v="2.1800000000000002"/>
    <x v="6"/>
    <x v="304"/>
    <n v="69870"/>
    <s v="Switzerland "/>
    <s v=" Lago Maggiore "/>
    <s v="Mid-Priced"/>
    <x v="2"/>
    <n v="316879"/>
  </r>
  <r>
    <x v="2"/>
    <s v="Bavaria power boats"/>
    <x v="3"/>
    <x v="52"/>
    <x v="77"/>
    <n v="2.6"/>
    <x v="2"/>
    <x v="536"/>
    <n v="69870"/>
    <s v="Switzerland "/>
    <s v=" Lake Geneva "/>
    <s v="Mid-Priced"/>
    <x v="1"/>
    <n v="316879"/>
  </r>
  <r>
    <x v="11"/>
    <s v="Larson power boats"/>
    <x v="3"/>
    <x v="57"/>
    <x v="230"/>
    <n v="2.68"/>
    <x v="2"/>
    <x v="537"/>
    <n v="70380"/>
    <s v="Switzerland "/>
    <s v=" CH"/>
    <s v="Mid-Priced"/>
    <x v="1"/>
    <n v="316879"/>
  </r>
  <r>
    <x v="5"/>
    <s v="Faeton power boats"/>
    <x v="4"/>
    <x v="41"/>
    <x v="234"/>
    <n v="2.94"/>
    <x v="2"/>
    <x v="538"/>
    <n v="70380"/>
    <s v="Switzerland "/>
    <s v=" Murtensee "/>
    <s v="Mid-Priced"/>
    <x v="1"/>
    <n v="316879"/>
  </r>
  <r>
    <x v="8"/>
    <s v="Sea Ray power boats"/>
    <x v="5"/>
    <x v="0"/>
    <x v="206"/>
    <n v="2.54"/>
    <x v="2"/>
    <x v="18"/>
    <n v="63685"/>
    <s v="Germany "/>
    <s v=" Baden-WÃƒÂ¼rttemberg "/>
    <s v="Mid-Priced"/>
    <x v="2"/>
    <n v="203469"/>
  </r>
  <r>
    <x v="33"/>
    <s v="Boesch power boats"/>
    <x v="3"/>
    <x v="21"/>
    <x v="171"/>
    <n v="2.35"/>
    <x v="6"/>
    <x v="251"/>
    <n v="70176"/>
    <s v="Switzerland "/>
    <s v=" Stansstad "/>
    <s v="Mid-Priced"/>
    <x v="2"/>
    <n v="316879"/>
  </r>
  <r>
    <x v="5"/>
    <s v="Eolo power boats"/>
    <x v="5"/>
    <x v="1"/>
    <x v="53"/>
    <n v="2.5499999999999998"/>
    <x v="2"/>
    <x v="28"/>
    <n v="63530"/>
    <s v="Germany "/>
    <s v=" Konstanz-Dettingen"/>
    <s v="Mid-Priced"/>
    <x v="2"/>
    <n v="203469"/>
  </r>
  <r>
    <x v="26"/>
    <s v="Grand Banks power boats"/>
    <x v="4"/>
    <x v="15"/>
    <x v="129"/>
    <n v="3.71"/>
    <x v="6"/>
    <x v="364"/>
    <n v="63500"/>
    <s v="Spain "/>
    <s v=" Mallorca "/>
    <s v="Mid-Priced"/>
    <x v="1"/>
    <n v="60234"/>
  </r>
  <r>
    <x v="2"/>
    <s v="IRON power boats"/>
    <x v="9"/>
    <x v="0"/>
    <x v="393"/>
    <n v="2.44"/>
    <x v="2"/>
    <x v="200"/>
    <n v="63499"/>
    <s v="Germany "/>
    <s v=" Kiel"/>
    <s v="Mid-Priced"/>
    <x v="2"/>
    <n v="203469"/>
  </r>
  <r>
    <x v="4"/>
    <s v="Jeanneau power boats"/>
    <x v="5"/>
    <x v="0"/>
    <x v="371"/>
    <n v="2.79"/>
    <x v="3"/>
    <x v="457"/>
    <n v="57819"/>
    <s v="United Kingdom "/>
    <s v=" Lincoln, Lincoln"/>
    <s v="Mid-Priced"/>
    <x v="2"/>
    <n v="12005"/>
  </r>
  <r>
    <x v="2"/>
    <s v="Kelt power boats"/>
    <x v="2"/>
    <x v="47"/>
    <x v="71"/>
    <n v="3.19"/>
    <x v="4"/>
    <x v="253"/>
    <n v="63000"/>
    <s v="Germany "/>
    <s v=" Hamburg "/>
    <s v="Mid-Priced"/>
    <x v="1"/>
    <n v="203469"/>
  </r>
  <r>
    <x v="11"/>
    <s v="Fiart Mare power boats"/>
    <x v="4"/>
    <x v="42"/>
    <x v="465"/>
    <n v="3.1"/>
    <x v="2"/>
    <x v="317"/>
    <n v="63000"/>
    <s v="Italy "/>
    <s v=" Mar Tirreno"/>
    <s v="Mid-Priced"/>
    <x v="1"/>
    <n v="116749"/>
  </r>
  <r>
    <x v="10"/>
    <s v="Aquanaut power boats"/>
    <x v="2"/>
    <x v="9"/>
    <x v="265"/>
    <n v="3.5"/>
    <x v="5"/>
    <x v="22"/>
    <n v="62995"/>
    <s v="Netherlands "/>
    <s v=" In verkoophaven"/>
    <s v="Mid-Priced"/>
    <x v="1"/>
    <n v="50666"/>
  </r>
  <r>
    <x v="0"/>
    <s v="Barro power boats"/>
    <x v="11"/>
    <x v="1"/>
    <x v="39"/>
    <n v="2.2000000000000002"/>
    <x v="1"/>
    <x v="128"/>
    <n v="69360"/>
    <s v="Switzerland "/>
    <s v=" Lake Constance "/>
    <s v="Mid-Priced"/>
    <x v="2"/>
    <n v="316879"/>
  </r>
  <r>
    <x v="38"/>
    <s v="MasterCraft power boats"/>
    <x v="3"/>
    <x v="17"/>
    <x v="217"/>
    <n v="2.9"/>
    <x v="2"/>
    <x v="539"/>
    <n v="69360"/>
    <s v="Switzerland "/>
    <s v=" VierwaldstÃƒÂ¤ttersee "/>
    <s v="Mid-Priced"/>
    <x v="2"/>
    <n v="316879"/>
  </r>
  <r>
    <x v="17"/>
    <s v="Scand power boats"/>
    <x v="4"/>
    <x v="30"/>
    <x v="94"/>
    <n v="3.28"/>
    <x v="2"/>
    <x v="349"/>
    <n v="69360"/>
    <s v="Switzerland "/>
    <s v=" VierwaldstÃƒÂ¤ttersee "/>
    <s v="Mid-Priced"/>
    <x v="1"/>
    <n v="316879"/>
  </r>
  <r>
    <x v="3"/>
    <s v="Bootbau Frei power boats"/>
    <x v="3"/>
    <x v="48"/>
    <x v="53"/>
    <n v="2.2000000000000002"/>
    <x v="6"/>
    <x v="244"/>
    <n v="69360"/>
    <s v="Switzerland "/>
    <s v=" Lake Constance "/>
    <s v="Mid-Priced"/>
    <x v="2"/>
    <n v="316879"/>
  </r>
  <r>
    <x v="2"/>
    <s v="Jeanneau power boats"/>
    <x v="5"/>
    <x v="0"/>
    <x v="171"/>
    <n v="2.48"/>
    <x v="2"/>
    <x v="254"/>
    <n v="62900"/>
    <s v="Germany "/>
    <s v=" Bayern "/>
    <s v="Mid-Priced"/>
    <x v="2"/>
    <n v="203469"/>
  </r>
  <r>
    <x v="5"/>
    <s v="Jeanneau power boats"/>
    <x v="3"/>
    <x v="41"/>
    <x v="371"/>
    <n v="2.5499999999999998"/>
    <x v="2"/>
    <x v="307"/>
    <n v="62900"/>
    <s v="Germany "/>
    <s v=" Bayern "/>
    <s v="Mid-Priced"/>
    <x v="2"/>
    <n v="203469"/>
  </r>
  <r>
    <x v="6"/>
    <s v="Sessa power boats"/>
    <x v="2"/>
    <x v="55"/>
    <x v="399"/>
    <n v="2.64"/>
    <x v="2"/>
    <x v="130"/>
    <n v="62800"/>
    <s v="Spain "/>
    <s v=" Mallorca "/>
    <s v="Mid-Priced"/>
    <x v="2"/>
    <n v="60234"/>
  </r>
  <r>
    <x v="0"/>
    <s v="BÃƒÂ©nÃƒÂ©teau power boats"/>
    <x v="5"/>
    <x v="0"/>
    <x v="297"/>
    <n v="2.48"/>
    <x v="3"/>
    <x v="430"/>
    <n v="62800"/>
    <s v="France "/>
    <s v=" LA GRANDE MOTTE, France"/>
    <s v="Mid-Priced"/>
    <x v="2"/>
    <n v="79308"/>
  </r>
  <r>
    <x v="1"/>
    <s v="Jeanneau power boats"/>
    <x v="0"/>
    <x v="0"/>
    <x v="152"/>
    <n v="2.54"/>
    <x v="2"/>
    <x v="424"/>
    <n v="62665"/>
    <s v="Switzerland "/>
    <s v=" Lake Constance "/>
    <s v="Mid-Priced"/>
    <x v="2"/>
    <n v="316879"/>
  </r>
  <r>
    <x v="10"/>
    <s v="Pedro power boats"/>
    <x v="2"/>
    <x v="42"/>
    <x v="155"/>
    <n v="3.5"/>
    <x v="5"/>
    <x v="99"/>
    <n v="62500"/>
    <s v="Netherlands "/>
    <s v=" in onze showroom"/>
    <s v="Mid-Priced"/>
    <x v="1"/>
    <n v="50666"/>
  </r>
  <r>
    <x v="6"/>
    <s v="BÃƒÂ©nÃƒÂ©teau power boats"/>
    <x v="5"/>
    <x v="1"/>
    <x v="162"/>
    <n v="2.5299999999999998"/>
    <x v="3"/>
    <x v="269"/>
    <n v="62500"/>
    <s v="France "/>
    <s v=" 56400 PLUNERET, 56400 PLUNERET"/>
    <s v="Mid-Priced"/>
    <x v="1"/>
    <n v="79308"/>
  </r>
  <r>
    <x v="11"/>
    <s v="BÃƒÂ©nÃƒÂ©teau power boats"/>
    <x v="4"/>
    <x v="46"/>
    <x v="129"/>
    <n v="3.48"/>
    <x v="3"/>
    <x v="323"/>
    <n v="62500"/>
    <s v="France "/>
    <s v=" LOCTUDY, France"/>
    <s v="Mid-Priced"/>
    <x v="1"/>
    <n v="79308"/>
  </r>
  <r>
    <x v="34"/>
    <s v="VBoats power boats"/>
    <x v="5"/>
    <x v="0"/>
    <x v="38"/>
    <n v="2.8"/>
    <x v="1"/>
    <x v="175"/>
    <n v="68909.16"/>
    <s v="Switzerland "/>
    <s v=" Bouveret"/>
    <s v="Mid-Priced"/>
    <x v="1"/>
    <n v="316879"/>
  </r>
  <r>
    <x v="33"/>
    <s v="Boesch power boats"/>
    <x v="3"/>
    <x v="15"/>
    <x v="32"/>
    <n v="2.1"/>
    <x v="6"/>
    <x v="436"/>
    <n v="68850"/>
    <s v="Switzerland "/>
    <s v=" Werft KÃƒÂ¼ssnacht"/>
    <s v="Mid-Priced"/>
    <x v="2"/>
    <n v="316879"/>
  </r>
  <r>
    <x v="0"/>
    <s v="Jeanneau power boats"/>
    <x v="5"/>
    <x v="0"/>
    <x v="1109"/>
    <n v="2.52"/>
    <x v="3"/>
    <x v="318"/>
    <n v="62400"/>
    <s v="France "/>
    <s v=" LA ROCHELLE, France"/>
    <s v="Mid-Priced"/>
    <x v="2"/>
    <n v="79308"/>
  </r>
  <r>
    <x v="4"/>
    <s v="BÃƒÂ©nÃƒÂ©teau power boats"/>
    <x v="5"/>
    <x v="1"/>
    <x v="247"/>
    <n v="2.5299999999999998"/>
    <x v="2"/>
    <x v="118"/>
    <n v="62167"/>
    <s v="Switzerland "/>
    <s v=" Stansstad"/>
    <s v="Mid-Priced"/>
    <x v="2"/>
    <n v="316879"/>
  </r>
  <r>
    <x v="5"/>
    <s v="Saver power boats"/>
    <x v="5"/>
    <x v="0"/>
    <x v="95"/>
    <n v="2.5499999999999998"/>
    <x v="2"/>
    <x v="262"/>
    <n v="61500"/>
    <s v="Germany "/>
    <s v=" Gersthofen 86368"/>
    <s v="Mid-Priced"/>
    <x v="2"/>
    <n v="203469"/>
  </r>
  <r>
    <x v="4"/>
    <s v="Jeanneau power boats"/>
    <x v="14"/>
    <x v="0"/>
    <x v="262"/>
    <n v="2.54"/>
    <x v="2"/>
    <x v="168"/>
    <n v="61500"/>
    <s v="Germany "/>
    <s v=" Bayern "/>
    <s v="Mid-Priced"/>
    <x v="2"/>
    <n v="203469"/>
  </r>
  <r>
    <x v="2"/>
    <s v="Bayliner power boats"/>
    <x v="3"/>
    <x v="23"/>
    <x v="1149"/>
    <n v="3.49"/>
    <x v="2"/>
    <x v="401"/>
    <n v="61500"/>
    <s v="Netherlands "/>
    <s v=" Gelderland "/>
    <s v="Mid-Priced"/>
    <x v="1"/>
    <n v="50666"/>
  </r>
  <r>
    <x v="2"/>
    <s v="Four Winns power boats"/>
    <x v="5"/>
    <x v="0"/>
    <x v="55"/>
    <n v="2.41"/>
    <x v="2"/>
    <x v="138"/>
    <n v="67740.240000000005"/>
    <s v="Switzerland "/>
    <s v=" VierwaldstÃƒÂ¤ttersee "/>
    <s v="Mid-Priced"/>
    <x v="2"/>
    <n v="316879"/>
  </r>
  <r>
    <x v="0"/>
    <s v="Jeanneau power boats"/>
    <x v="5"/>
    <x v="0"/>
    <x v="94"/>
    <n v="2.98"/>
    <x v="2"/>
    <x v="264"/>
    <n v="61166"/>
    <s v="Germany "/>
    <s v=" BÃƒÂ¶nningstedt / Werft"/>
    <s v="Mid-Priced"/>
    <x v="1"/>
    <n v="203469"/>
  </r>
  <r>
    <x v="8"/>
    <s v="Glastron power boats"/>
    <x v="5"/>
    <x v="1"/>
    <x v="43"/>
    <n v="2.54"/>
    <x v="2"/>
    <x v="175"/>
    <n v="61107"/>
    <s v="Switzerland "/>
    <s v=" Lake Constance "/>
    <s v="Mid-Priced"/>
    <x v="2"/>
    <n v="316879"/>
  </r>
  <r>
    <x v="4"/>
    <s v="BÃƒÂ©nÃƒÂ©teau power boats"/>
    <x v="3"/>
    <x v="1"/>
    <x v="175"/>
    <n v="2.79"/>
    <x v="3"/>
    <x v="216"/>
    <n v="61000"/>
    <s v="France "/>
    <s v=" LORIENT, France"/>
    <s v="Mid-Priced"/>
    <x v="1"/>
    <n v="79308"/>
  </r>
  <r>
    <x v="11"/>
    <s v="Holland Boat power boats"/>
    <x v="4"/>
    <x v="30"/>
    <x v="303"/>
    <n v="3.2"/>
    <x v="5"/>
    <x v="174"/>
    <n v="61000"/>
    <s v="Netherlands "/>
    <s v=" Roermond"/>
    <s v="Mid-Priced"/>
    <x v="1"/>
    <n v="50666"/>
  </r>
  <r>
    <x v="2"/>
    <s v="Sessa power boats"/>
    <x v="3"/>
    <x v="26"/>
    <x v="82"/>
    <n v="3.45"/>
    <x v="2"/>
    <x v="141"/>
    <n v="61000"/>
    <s v="Spain "/>
    <s v=" Costa Brava "/>
    <s v="Mid-Priced"/>
    <x v="1"/>
    <n v="60234"/>
  </r>
  <r>
    <x v="6"/>
    <s v="Quicksilver (Brunswick Marine) power boats"/>
    <x v="5"/>
    <x v="0"/>
    <x v="241"/>
    <n v="2.5499999999999998"/>
    <x v="2"/>
    <x v="196"/>
    <n v="60999"/>
    <s v="Germany "/>
    <s v=" Kieler Bucht mit Fehmarn "/>
    <s v="Mid-Priced"/>
    <x v="2"/>
    <n v="203469"/>
  </r>
  <r>
    <x v="8"/>
    <s v="Regal power boats"/>
    <x v="5"/>
    <x v="61"/>
    <x v="104"/>
    <n v="2.5"/>
    <x v="2"/>
    <x v="3"/>
    <n v="60753"/>
    <s v="Germany "/>
    <s v=" Lake Constance "/>
    <s v="Mid-Priced"/>
    <x v="2"/>
    <n v="203469"/>
  </r>
  <r>
    <x v="2"/>
    <s v="Bayliner power boats"/>
    <x v="7"/>
    <x v="0"/>
    <x v="200"/>
    <n v="2.4500000000000002"/>
    <x v="2"/>
    <x v="112"/>
    <n v="60580"/>
    <s v="Germany "/>
    <s v=" Lake Constance "/>
    <s v="Mid-Priced"/>
    <x v="2"/>
    <n v="203469"/>
  </r>
  <r>
    <x v="19"/>
    <s v="Sealine power boats"/>
    <x v="3"/>
    <x v="19"/>
    <x v="303"/>
    <n v="3.2"/>
    <x v="2"/>
    <x v="387"/>
    <n v="66300"/>
    <s v="Switzerland "/>
    <s v=" VierwaldstÃƒÂ¤ttersee "/>
    <s v="Mid-Priced"/>
    <x v="1"/>
    <n v="316879"/>
  </r>
  <r>
    <x v="2"/>
    <s v="Chris Craft power boats"/>
    <x v="3"/>
    <x v="13"/>
    <x v="95"/>
    <n v="2.2999999999999998"/>
    <x v="6"/>
    <x v="406"/>
    <n v="58500"/>
    <s v="Denmark "/>
    <s v=" Copenhagen"/>
    <s v="Mid-Priced"/>
    <x v="2"/>
    <n v="10235"/>
  </r>
  <r>
    <x v="3"/>
    <s v="Riva power boats"/>
    <x v="3"/>
    <x v="16"/>
    <x v="1047"/>
    <n v="3.33"/>
    <x v="2"/>
    <x v="245"/>
    <n v="58370"/>
    <s v="Denmark "/>
    <s v=" HolbÃƒÂ¦k"/>
    <s v="Mid-Priced"/>
    <x v="1"/>
    <n v="10235"/>
  </r>
  <r>
    <x v="5"/>
    <s v="Inter power boats"/>
    <x v="15"/>
    <x v="46"/>
    <x v="111"/>
    <n v="2.9"/>
    <x v="2"/>
    <x v="84"/>
    <n v="58370"/>
    <s v="Denmark "/>
    <s v=" Showroom Toldbodgade 94 Randers"/>
    <s v="Mid-Priced"/>
    <x v="1"/>
    <n v="10235"/>
  </r>
  <r>
    <x v="19"/>
    <s v="Birchwood power boats"/>
    <x v="4"/>
    <x v="7"/>
    <x v="1065"/>
    <n v="3.73"/>
    <x v="3"/>
    <x v="153"/>
    <n v="55000"/>
    <s v="United Kingdom "/>
    <s v=" LARGS, Royaume Uni"/>
    <s v="Mid-Priced"/>
    <x v="1"/>
    <n v="12005"/>
  </r>
  <r>
    <x v="11"/>
    <s v="Azimut power boats"/>
    <x v="2"/>
    <x v="53"/>
    <x v="498"/>
    <n v="3.95"/>
    <x v="2"/>
    <x v="21"/>
    <n v="60000"/>
    <s v="Croatia (Hrvatska) "/>
    <s v=" onbekend"/>
    <s v="Mid-Priced"/>
    <x v="1"/>
    <n v="62671"/>
  </r>
  <r>
    <x v="19"/>
    <s v="Dellapasqua power boats"/>
    <x v="4"/>
    <x v="2"/>
    <x v="291"/>
    <n v="3.75"/>
    <x v="2"/>
    <x v="49"/>
    <n v="60000"/>
    <s v="Italy "/>
    <s v=" Lazio "/>
    <s v="Mid-Priced"/>
    <x v="1"/>
    <n v="116749"/>
  </r>
  <r>
    <x v="5"/>
    <s v="Bayliner power boats"/>
    <x v="3"/>
    <x v="8"/>
    <x v="240"/>
    <n v="2.52"/>
    <x v="3"/>
    <x v="201"/>
    <n v="60000"/>
    <s v="Spain "/>
    <s v=" Denia, Espagne"/>
    <s v="Mid-Priced"/>
    <x v="2"/>
    <n v="60234"/>
  </r>
  <r>
    <x v="19"/>
    <s v="Azimut power boats"/>
    <x v="4"/>
    <x v="30"/>
    <x v="308"/>
    <n v="3.96"/>
    <x v="2"/>
    <x v="127"/>
    <n v="60000"/>
    <s v="Italy "/>
    <s v=" Mar Tirreno"/>
    <s v="Mid-Priced"/>
    <x v="1"/>
    <n v="116749"/>
  </r>
  <r>
    <x v="11"/>
    <s v="Nimbus power boats"/>
    <x v="4"/>
    <x v="16"/>
    <x v="81"/>
    <n v="3.2"/>
    <x v="3"/>
    <x v="239"/>
    <n v="60000"/>
    <s v="France "/>
    <s v=" PlouÃƒÂ«r-sur-Rance, PlouÃƒÂ«r-sur-Rance"/>
    <s v="Mid-Priced"/>
    <x v="1"/>
    <n v="79308"/>
  </r>
  <r>
    <x v="11"/>
    <s v="Viper power boats"/>
    <x v="3"/>
    <x v="57"/>
    <x v="144"/>
    <n v="2.57"/>
    <x v="2"/>
    <x v="482"/>
    <n v="60000"/>
    <s v="Switzerland "/>
    <s v=" LAGO MAGGIORE CH"/>
    <s v="Mid-Priced"/>
    <x v="2"/>
    <n v="316879"/>
  </r>
  <r>
    <x v="4"/>
    <s v="AluForce power boats"/>
    <x v="0"/>
    <x v="0"/>
    <x v="109"/>
    <n v="2.5"/>
    <x v="1"/>
    <x v="222"/>
    <n v="60000"/>
    <s v="Germany "/>
    <s v=" auf Anfrage"/>
    <s v="Mid-Priced"/>
    <x v="1"/>
    <n v="203469"/>
  </r>
  <r>
    <x v="19"/>
    <s v="Neptunus power boats"/>
    <x v="4"/>
    <x v="25"/>
    <x v="362"/>
    <n v="4"/>
    <x v="4"/>
    <x v="74"/>
    <n v="60000"/>
    <s v="Netherlands "/>
    <s v=" Nordbrabant "/>
    <s v="Mid-Priced"/>
    <x v="3"/>
    <n v="50666"/>
  </r>
  <r>
    <x v="11"/>
    <s v="ManÃƒÂ² power boats"/>
    <x v="3"/>
    <x v="44"/>
    <x v="257"/>
    <n v="3.2"/>
    <x v="2"/>
    <x v="252"/>
    <n v="60000"/>
    <s v="Italy "/>
    <s v=" Mar Tirreno"/>
    <s v="Mid-Priced"/>
    <x v="1"/>
    <n v="116749"/>
  </r>
  <r>
    <x v="10"/>
    <s v="Pedro power boats"/>
    <x v="2"/>
    <x v="10"/>
    <x v="265"/>
    <n v="3.45"/>
    <x v="5"/>
    <x v="296"/>
    <n v="60000"/>
    <s v="Netherlands "/>
    <s v=" Verkoophaven Flevostrand, Navigatie &quot;Zuiderzee op"/>
    <s v="Mid-Priced"/>
    <x v="1"/>
    <n v="50666"/>
  </r>
  <r>
    <x v="10"/>
    <s v="Hollandia power boats"/>
    <x v="4"/>
    <x v="18"/>
    <x v="77"/>
    <n v="3.3"/>
    <x v="5"/>
    <x v="4"/>
    <n v="59990"/>
    <s v="Germany "/>
    <s v=" 14776 Brandenburg"/>
    <s v="Mid-Priced"/>
    <x v="1"/>
    <n v="203469"/>
  </r>
  <r>
    <x v="10"/>
    <s v="Wim van der Valk power boats"/>
    <x v="4"/>
    <x v="12"/>
    <x v="481"/>
    <n v="3.7"/>
    <x v="5"/>
    <x v="253"/>
    <n v="59990"/>
    <s v="Germany "/>
    <s v=" AngermÃƒÂ¼nde"/>
    <s v="Mid-Priced"/>
    <x v="3"/>
    <n v="203469"/>
  </r>
  <r>
    <x v="8"/>
    <s v="Scarab power boats"/>
    <x v="5"/>
    <x v="1"/>
    <x v="9"/>
    <n v="2.4"/>
    <x v="3"/>
    <x v="269"/>
    <n v="59990"/>
    <s v="France "/>
    <s v=" Saint-Jorioz, France"/>
    <s v="Mid-Priced"/>
    <x v="2"/>
    <n v="79308"/>
  </r>
  <r>
    <x v="4"/>
    <s v="BÃƒÂ©nÃƒÂ©teau power boats"/>
    <x v="5"/>
    <x v="0"/>
    <x v="247"/>
    <n v="2.5"/>
    <x v="2"/>
    <x v="335"/>
    <n v="59990"/>
    <s v="Germany "/>
    <s v=" Erftstadt-Liblar"/>
    <s v="Mid-Priced"/>
    <x v="2"/>
    <n v="203469"/>
  </r>
  <r>
    <x v="11"/>
    <s v="Scand power boats"/>
    <x v="4"/>
    <x v="24"/>
    <x v="474"/>
    <n v="3.45"/>
    <x v="2"/>
    <x v="305"/>
    <n v="59990"/>
    <s v="Germany "/>
    <s v=" Havel (Rathenow)"/>
    <s v="Mid-Priced"/>
    <x v="1"/>
    <n v="203469"/>
  </r>
  <r>
    <x v="4"/>
    <s v="Jeanneau power boats"/>
    <x v="0"/>
    <x v="1"/>
    <x v="340"/>
    <n v="2.54"/>
    <x v="2"/>
    <x v="121"/>
    <n v="59963"/>
    <s v="Switzerland "/>
    <s v=" Lake Constance "/>
    <s v="Mid-Priced"/>
    <x v="2"/>
    <n v="316879"/>
  </r>
  <r>
    <x v="5"/>
    <s v="Stickl power boats"/>
    <x v="14"/>
    <x v="0"/>
    <x v="124"/>
    <n v="2.1"/>
    <x v="2"/>
    <x v="78"/>
    <n v="59950"/>
    <s v="Germany "/>
    <s v=" Bayern "/>
    <s v="Mid-Priced"/>
    <x v="2"/>
    <n v="203469"/>
  </r>
  <r>
    <x v="17"/>
    <s v="Sunseeker power boats"/>
    <x v="4"/>
    <x v="30"/>
    <x v="375"/>
    <n v="3.5"/>
    <x v="2"/>
    <x v="393"/>
    <n v="59950"/>
    <s v="Netherlands "/>
    <s v=" Brouwershaven 4318CA"/>
    <s v="Mid-Priced"/>
    <x v="1"/>
    <n v="50666"/>
  </r>
  <r>
    <x v="11"/>
    <s v="Bond Yachts power boats"/>
    <x v="3"/>
    <x v="52"/>
    <x v="79"/>
    <n v="2.93"/>
    <x v="2"/>
    <x v="235"/>
    <n v="59900"/>
    <s v="Italy "/>
    <s v=" Venedig"/>
    <s v="Mid-Priced"/>
    <x v="1"/>
    <n v="116749"/>
  </r>
  <r>
    <x v="4"/>
    <s v="BÃƒÂ©nÃƒÂ©teau power boats"/>
    <x v="3"/>
    <x v="0"/>
    <x v="148"/>
    <n v="2.66"/>
    <x v="3"/>
    <x v="246"/>
    <n v="59900"/>
    <s v="France "/>
    <s v=" Deauville, France"/>
    <s v="Mid-Priced"/>
    <x v="2"/>
    <n v="79308"/>
  </r>
  <r>
    <x v="2"/>
    <s v="Sea Ray power boats"/>
    <x v="3"/>
    <x v="28"/>
    <x v="1150"/>
    <n v="2.74"/>
    <x v="2"/>
    <x v="95"/>
    <n v="59900"/>
    <s v="Spain "/>
    <s v=" Marbella/Spanien"/>
    <s v="Mid-Priced"/>
    <x v="1"/>
    <n v="60234"/>
  </r>
  <r>
    <x v="19"/>
    <s v="Vrijbuiter power boats"/>
    <x v="2"/>
    <x v="19"/>
    <x v="467"/>
    <n v="3.5"/>
    <x v="5"/>
    <x v="239"/>
    <n v="59900"/>
    <s v="Netherlands "/>
    <s v=" Nieuwe Niedorp"/>
    <s v="Mid-Priced"/>
    <x v="1"/>
    <n v="50666"/>
  </r>
  <r>
    <x v="10"/>
    <s v="Wicabo power boats"/>
    <x v="4"/>
    <x v="30"/>
    <x v="253"/>
    <n v="3.45"/>
    <x v="5"/>
    <x v="9"/>
    <n v="59900"/>
    <s v="Germany "/>
    <s v=" Bremen"/>
    <s v="Mid-Priced"/>
    <x v="1"/>
    <n v="203469"/>
  </r>
  <r>
    <x v="11"/>
    <s v="Fairline power boats"/>
    <x v="4"/>
    <x v="30"/>
    <x v="288"/>
    <n v="3.48"/>
    <x v="2"/>
    <x v="28"/>
    <n v="59900"/>
    <s v="Germany "/>
    <s v=" Neustadt in Holstein"/>
    <s v="Mid-Priced"/>
    <x v="1"/>
    <n v="203469"/>
  </r>
  <r>
    <x v="5"/>
    <s v="Bayliner power boats"/>
    <x v="5"/>
    <x v="0"/>
    <x v="383"/>
    <n v="2.4"/>
    <x v="2"/>
    <x v="300"/>
    <n v="59900"/>
    <s v="Germany "/>
    <s v=" Schwebheim / Schweinfurt"/>
    <s v="Mid-Priced"/>
    <x v="2"/>
    <n v="203469"/>
  </r>
  <r>
    <x v="11"/>
    <s v="Bege power boats"/>
    <x v="4"/>
    <x v="3"/>
    <x v="82"/>
    <n v="3.25"/>
    <x v="5"/>
    <x v="99"/>
    <n v="59900"/>
    <s v="Germany "/>
    <s v=" Braunschweig"/>
    <s v="Mid-Priced"/>
    <x v="1"/>
    <n v="203469"/>
  </r>
  <r>
    <x v="10"/>
    <s v="Pedro power boats"/>
    <x v="2"/>
    <x v="18"/>
    <x v="265"/>
    <n v="3.3"/>
    <x v="5"/>
    <x v="0"/>
    <n v="59900"/>
    <s v="Netherlands "/>
    <s v=" onbekend"/>
    <s v="Mid-Priced"/>
    <x v="1"/>
    <n v="50666"/>
  </r>
  <r>
    <x v="5"/>
    <s v="Jeanneau power boats"/>
    <x v="3"/>
    <x v="1"/>
    <x v="1151"/>
    <n v="2.54"/>
    <x v="2"/>
    <x v="193"/>
    <n v="59900"/>
    <s v="Germany "/>
    <s v=" Schwebheim / Schweinfurt"/>
    <s v="Mid-Priced"/>
    <x v="2"/>
    <n v="203469"/>
  </r>
  <r>
    <x v="10"/>
    <s v="Pedro power boats"/>
    <x v="4"/>
    <x v="32"/>
    <x v="155"/>
    <n v="3.3"/>
    <x v="5"/>
    <x v="36"/>
    <n v="59900"/>
    <s v="Netherlands "/>
    <s v=" In verkoophaven"/>
    <s v="Mid-Priced"/>
    <x v="1"/>
    <n v="50666"/>
  </r>
  <r>
    <x v="5"/>
    <s v="Quicksilver (Brunswick Marine) power boats"/>
    <x v="7"/>
    <x v="0"/>
    <x v="186"/>
    <n v="2.56"/>
    <x v="2"/>
    <x v="270"/>
    <n v="59850"/>
    <s v="Germany "/>
    <s v=" Niedersachsen "/>
    <s v="Mid-Priced"/>
    <x v="2"/>
    <n v="203469"/>
  </r>
  <r>
    <x v="2"/>
    <s v="Sea Ray power boats"/>
    <x v="5"/>
    <x v="0"/>
    <x v="262"/>
    <n v="2.54"/>
    <x v="2"/>
    <x v="345"/>
    <n v="59700"/>
    <s v="Austria "/>
    <s v=" Linz Schauraum TopYacht"/>
    <s v="Mid-Priced"/>
    <x v="2"/>
    <n v="12666"/>
  </r>
  <r>
    <x v="8"/>
    <s v="Chaparral power boats"/>
    <x v="0"/>
    <x v="8"/>
    <x v="30"/>
    <n v="2.6"/>
    <x v="2"/>
    <x v="16"/>
    <n v="65790"/>
    <s v="Switzerland "/>
    <s v=" Lake Constance "/>
    <s v="Mid-Priced"/>
    <x v="2"/>
    <n v="316879"/>
  </r>
  <r>
    <x v="2"/>
    <s v="Adex Nautica power boats"/>
    <x v="4"/>
    <x v="52"/>
    <x v="111"/>
    <n v="3"/>
    <x v="2"/>
    <x v="317"/>
    <n v="59500"/>
    <s v="Croatia (Hrvatska) "/>
    <s v=" Kvarner"/>
    <s v="Mid-Priced"/>
    <x v="1"/>
    <n v="62671"/>
  </r>
  <r>
    <x v="1"/>
    <s v="San Remo power boats"/>
    <x v="3"/>
    <x v="44"/>
    <x v="132"/>
    <n v="2.99"/>
    <x v="2"/>
    <x v="120"/>
    <n v="59500"/>
    <s v="Portugal "/>
    <s v=" Lisbon"/>
    <s v="Mid-Priced"/>
    <x v="1"/>
    <n v="13337"/>
  </r>
  <r>
    <x v="11"/>
    <s v="Carver power boats"/>
    <x v="2"/>
    <x v="18"/>
    <x v="560"/>
    <n v="4.0199999999999996"/>
    <x v="2"/>
    <x v="119"/>
    <n v="59500"/>
    <s v="Netherlands "/>
    <s v=" In verkoophaven"/>
    <s v="Mid-Priced"/>
    <x v="3"/>
    <n v="50666"/>
  </r>
  <r>
    <x v="4"/>
    <s v="Rhea power boats"/>
    <x v="4"/>
    <x v="28"/>
    <x v="141"/>
    <n v="3"/>
    <x v="3"/>
    <x v="67"/>
    <n v="59500"/>
    <s v="France "/>
    <s v=" SAINT GILLES CROIX DE VIE, France"/>
    <s v="Mid-Priced"/>
    <x v="2"/>
    <n v="79308"/>
  </r>
  <r>
    <x v="10"/>
    <s v="Valkkruiser power boats"/>
    <x v="2"/>
    <x v="5"/>
    <x v="235"/>
    <n v="3.6"/>
    <x v="5"/>
    <x v="131"/>
    <n v="59500"/>
    <s v="Netherlands "/>
    <s v=" Vinkeveen"/>
    <s v="Mid-Priced"/>
    <x v="1"/>
    <n v="50666"/>
  </r>
  <r>
    <x v="11"/>
    <s v="Ilver power boats"/>
    <x v="4"/>
    <x v="24"/>
    <x v="307"/>
    <n v="3.5"/>
    <x v="2"/>
    <x v="96"/>
    <n v="59500"/>
    <s v="Italy "/>
    <s v=" Nord Adria"/>
    <s v="Mid-Priced"/>
    <x v="1"/>
    <n v="116749"/>
  </r>
  <r>
    <x v="10"/>
    <s v="Pedro power boats"/>
    <x v="2"/>
    <x v="39"/>
    <x v="265"/>
    <n v="3.4"/>
    <x v="5"/>
    <x v="1"/>
    <n v="59500"/>
    <s v="Netherlands "/>
    <s v=" in onze showroom"/>
    <s v="Mid-Priced"/>
    <x v="1"/>
    <n v="50666"/>
  </r>
  <r>
    <x v="8"/>
    <s v="XO Boats power boats"/>
    <x v="3"/>
    <x v="27"/>
    <x v="166"/>
    <n v="2.2799999999999998"/>
    <x v="1"/>
    <x v="12"/>
    <n v="59500"/>
    <s v="Germany "/>
    <s v=" Elbe "/>
    <s v="Mid-Priced"/>
    <x v="2"/>
    <n v="203469"/>
  </r>
  <r>
    <x v="4"/>
    <s v="BÃƒÂ©nÃƒÂ©teau power boats"/>
    <x v="3"/>
    <x v="1"/>
    <x v="175"/>
    <n v="2.79"/>
    <x v="3"/>
    <x v="273"/>
    <n v="59500"/>
    <s v="France "/>
    <s v=" 56470 LA TRINITE SUR MER, 56470 LA TRINITE SUR MER"/>
    <s v="Mid-Priced"/>
    <x v="1"/>
    <n v="79308"/>
  </r>
  <r>
    <x v="1"/>
    <s v="Rio power boats"/>
    <x v="4"/>
    <x v="30"/>
    <x v="228"/>
    <n v="3.28"/>
    <x v="2"/>
    <x v="19"/>
    <n v="59000"/>
    <s v="Italy "/>
    <s v=" Toscana "/>
    <s v="Mid-Priced"/>
    <x v="1"/>
    <n v="116749"/>
  </r>
  <r>
    <x v="2"/>
    <s v="BÃƒÂ©nÃƒÂ©teau power boats"/>
    <x v="4"/>
    <x v="43"/>
    <x v="58"/>
    <n v="2.74"/>
    <x v="2"/>
    <x v="182"/>
    <n v="59000"/>
    <s v="Croatia (Hrvatska) "/>
    <s v=" Zadar"/>
    <s v="Mid-Priced"/>
    <x v="2"/>
    <n v="62671"/>
  </r>
  <r>
    <x v="19"/>
    <s v="Center Craft power boats"/>
    <x v="2"/>
    <x v="53"/>
    <x v="1152"/>
    <n v="3.7"/>
    <x v="2"/>
    <x v="54"/>
    <n v="59000"/>
    <s v="Italy "/>
    <s v=" Liguria "/>
    <s v="Mid-Priced"/>
    <x v="1"/>
    <n v="116749"/>
  </r>
  <r>
    <x v="19"/>
    <s v="Riviera power boats"/>
    <x v="4"/>
    <x v="42"/>
    <x v="303"/>
    <n v="3.7"/>
    <x v="2"/>
    <x v="174"/>
    <n v="59000"/>
    <s v="Spain "/>
    <s v=" Mallorca "/>
    <s v="Mid-Priced"/>
    <x v="1"/>
    <n v="60234"/>
  </r>
  <r>
    <x v="11"/>
    <s v="Sunseeker power boats"/>
    <x v="4"/>
    <x v="19"/>
    <x v="1007"/>
    <n v="3.3"/>
    <x v="2"/>
    <x v="276"/>
    <n v="59000"/>
    <s v="Germany "/>
    <s v=" Spanien, Ampuria Brava"/>
    <s v="Mid-Priced"/>
    <x v="3"/>
    <n v="203469"/>
  </r>
  <r>
    <x v="11"/>
    <s v="Bavaria power boats"/>
    <x v="3"/>
    <x v="3"/>
    <x v="71"/>
    <n v="2.74"/>
    <x v="2"/>
    <x v="22"/>
    <n v="59000"/>
    <s v="Germany "/>
    <s v=" Neustadt in Holstein"/>
    <s v="Mid-Priced"/>
    <x v="1"/>
    <n v="203469"/>
  </r>
  <r>
    <x v="10"/>
    <s v="Zijlmans power boats"/>
    <x v="2"/>
    <x v="9"/>
    <x v="129"/>
    <n v="3.5"/>
    <x v="5"/>
    <x v="48"/>
    <n v="59000"/>
    <s v="Netherlands "/>
    <s v=" In verkoophaven"/>
    <s v="Mid-Priced"/>
    <x v="1"/>
    <n v="50666"/>
  </r>
  <r>
    <x v="6"/>
    <s v="Rhea power boats"/>
    <x v="5"/>
    <x v="1"/>
    <x v="124"/>
    <n v="2.5"/>
    <x v="3"/>
    <x v="95"/>
    <n v="59000"/>
    <s v="France "/>
    <s v=" 29200 BREST, 29200 BREST"/>
    <s v="Mid-Priced"/>
    <x v="2"/>
    <n v="79308"/>
  </r>
  <r>
    <x v="1"/>
    <s v="ARS Mare power boats"/>
    <x v="2"/>
    <x v="30"/>
    <x v="429"/>
    <n v="4.2"/>
    <x v="2"/>
    <x v="225"/>
    <n v="59000"/>
    <s v="Italy "/>
    <s v=" Toscana "/>
    <s v="Mid-Priced"/>
    <x v="1"/>
    <n v="116749"/>
  </r>
  <r>
    <x v="11"/>
    <s v="Sea Ray power boats"/>
    <x v="3"/>
    <x v="3"/>
    <x v="1153"/>
    <n v="2.89"/>
    <x v="2"/>
    <x v="163"/>
    <n v="59000"/>
    <s v="Germany "/>
    <s v=" Ochsenfurt am Main"/>
    <s v="Mid-Priced"/>
    <x v="1"/>
    <n v="203469"/>
  </r>
  <r>
    <x v="11"/>
    <s v="Succes power boats"/>
    <x v="2"/>
    <x v="18"/>
    <x v="265"/>
    <n v="3.45"/>
    <x v="5"/>
    <x v="372"/>
    <n v="59000"/>
    <s v="Netherlands "/>
    <s v=" In verkoophaven"/>
    <s v="Mid-Priced"/>
    <x v="1"/>
    <n v="50666"/>
  </r>
  <r>
    <x v="2"/>
    <s v="Maxum power boats"/>
    <x v="3"/>
    <x v="44"/>
    <x v="431"/>
    <n v="3"/>
    <x v="3"/>
    <x v="24"/>
    <n v="59000"/>
    <s v="France "/>
    <s v=" Mandelieu la Napoule, Mandelieu"/>
    <s v="Mid-Priced"/>
    <x v="1"/>
    <n v="79308"/>
  </r>
  <r>
    <x v="4"/>
    <s v="Hatteras power boats"/>
    <x v="4"/>
    <x v="11"/>
    <x v="1152"/>
    <n v="4.26"/>
    <x v="3"/>
    <x v="21"/>
    <n v="59000"/>
    <s v="France "/>
    <s v=" CAPBRETON, CAPBRETON"/>
    <s v="Mid-Priced"/>
    <x v="1"/>
    <n v="79308"/>
  </r>
  <r>
    <x v="11"/>
    <s v="Gobbi power boats"/>
    <x v="2"/>
    <x v="43"/>
    <x v="245"/>
    <n v="3.3"/>
    <x v="2"/>
    <x v="287"/>
    <n v="59000"/>
    <s v="Italy "/>
    <s v=" Liguria "/>
    <s v="Mid-Priced"/>
    <x v="1"/>
    <n v="116749"/>
  </r>
  <r>
    <x v="0"/>
    <s v="Jeanneau power boats"/>
    <x v="3"/>
    <x v="1"/>
    <x v="246"/>
    <n v="2.52"/>
    <x v="3"/>
    <x v="300"/>
    <n v="59000"/>
    <s v="France "/>
    <s v=" Noirmoutier, France"/>
    <s v="Mid-Priced"/>
    <x v="2"/>
    <n v="79308"/>
  </r>
  <r>
    <x v="19"/>
    <s v="Jeanneau power boats"/>
    <x v="4"/>
    <x v="26"/>
    <x v="1112"/>
    <n v="3.16"/>
    <x v="3"/>
    <x v="350"/>
    <n v="59000"/>
    <s v="France "/>
    <s v=" Saint-Quay-Portrieux, France"/>
    <s v="Mid-Priced"/>
    <x v="1"/>
    <n v="79308"/>
  </r>
  <r>
    <x v="4"/>
    <s v="BÃƒÂ©nÃƒÂ©teau power boats"/>
    <x v="5"/>
    <x v="0"/>
    <x v="95"/>
    <n v="2.5299999999999998"/>
    <x v="3"/>
    <x v="352"/>
    <n v="59000"/>
    <s v="France "/>
    <s v=" Lorient, France"/>
    <s v="Mid-Priced"/>
    <x v="2"/>
    <n v="79308"/>
  </r>
  <r>
    <x v="19"/>
    <s v="Center Craft power boats"/>
    <x v="4"/>
    <x v="53"/>
    <x v="1152"/>
    <n v="3.7"/>
    <x v="2"/>
    <x v="231"/>
    <n v="59000"/>
    <s v="Italy "/>
    <s v=" Liguria "/>
    <s v="Mid-Priced"/>
    <x v="1"/>
    <n v="116749"/>
  </r>
  <r>
    <x v="2"/>
    <s v="Monterey power boats"/>
    <x v="3"/>
    <x v="23"/>
    <x v="368"/>
    <n v="2.82"/>
    <x v="2"/>
    <x v="373"/>
    <n v="58995"/>
    <s v="Spain "/>
    <s v=" Denia"/>
    <s v="Mid-Priced"/>
    <x v="1"/>
    <n v="60234"/>
  </r>
  <r>
    <x v="0"/>
    <s v="BÃƒÂ©nÃƒÂ©teau power boats"/>
    <x v="5"/>
    <x v="0"/>
    <x v="1154"/>
    <n v="2.4500000000000002"/>
    <x v="3"/>
    <x v="306"/>
    <n v="58940"/>
    <s v="Spain "/>
    <s v=" Hospitalet del Infante, Espagne"/>
    <s v="Mid-Priced"/>
    <x v="2"/>
    <n v="60234"/>
  </r>
  <r>
    <x v="4"/>
    <s v="BÃƒÂ©nÃƒÂ©teau power boats"/>
    <x v="5"/>
    <x v="1"/>
    <x v="247"/>
    <n v="2.5"/>
    <x v="3"/>
    <x v="19"/>
    <n v="58900"/>
    <s v="France "/>
    <s v=" MARTIGUES, MARTIGUES"/>
    <s v="Mid-Priced"/>
    <x v="2"/>
    <n v="79308"/>
  </r>
  <r>
    <x v="6"/>
    <s v="Jeanneau power boats"/>
    <x v="3"/>
    <x v="55"/>
    <x v="385"/>
    <n v="2.93"/>
    <x v="3"/>
    <x v="54"/>
    <n v="58900"/>
    <s v="France "/>
    <s v=" CAP D'AGDE, CAP D'AGDE"/>
    <s v="Mid-Priced"/>
    <x v="1"/>
    <n v="79308"/>
  </r>
  <r>
    <x v="4"/>
    <s v="BÃƒÂ©nÃƒÂ©teau power boats"/>
    <x v="5"/>
    <x v="1"/>
    <x v="248"/>
    <n v="2.5"/>
    <x v="3"/>
    <x v="313"/>
    <n v="58900"/>
    <s v="France "/>
    <s v=" 29200 BREST, France"/>
    <s v="Mid-Priced"/>
    <x v="2"/>
    <n v="79308"/>
  </r>
  <r>
    <x v="2"/>
    <s v="Bayliner power boats"/>
    <x v="5"/>
    <x v="0"/>
    <x v="203"/>
    <n v="2.4"/>
    <x v="2"/>
    <x v="300"/>
    <n v="58850"/>
    <s v="Germany "/>
    <s v=" MÃƒÂ¼ritz "/>
    <s v="Mid-Priced"/>
    <x v="2"/>
    <n v="203469"/>
  </r>
  <r>
    <x v="0"/>
    <s v="BÃƒÂ©nÃƒÂ©teau power boats"/>
    <x v="5"/>
    <x v="1"/>
    <x v="39"/>
    <n v="2"/>
    <x v="3"/>
    <x v="54"/>
    <n v="58729"/>
    <s v="Spain "/>
    <s v=" Huelva, Espagne"/>
    <s v="Mid-Priced"/>
    <x v="2"/>
    <n v="60234"/>
  </r>
  <r>
    <x v="6"/>
    <s v="Sessa power boats"/>
    <x v="0"/>
    <x v="0"/>
    <x v="6"/>
    <n v="2.64"/>
    <x v="2"/>
    <x v="99"/>
    <n v="58700"/>
    <s v="Italy "/>
    <s v=" Toscana "/>
    <s v="Mid-Priced"/>
    <x v="1"/>
    <n v="116749"/>
  </r>
  <r>
    <x v="3"/>
    <s v="Starcraft power boats"/>
    <x v="5"/>
    <x v="0"/>
    <x v="1155"/>
    <n v="2.4900000000000002"/>
    <x v="2"/>
    <x v="406"/>
    <n v="64555.8"/>
    <s v="Switzerland "/>
    <s v=" VierwaldstÃƒÂ¤ttersee "/>
    <s v="Mid-Priced"/>
    <x v="2"/>
    <n v="316879"/>
  </r>
  <r>
    <x v="2"/>
    <s v="Nordkapp power boats"/>
    <x v="0"/>
    <x v="0"/>
    <x v="53"/>
    <n v="2.5"/>
    <x v="2"/>
    <x v="320"/>
    <n v="64543.56"/>
    <s v="Switzerland "/>
    <s v=" VierwaldstÃƒÂ¤ttersee "/>
    <s v="Mid-Priced"/>
    <x v="2"/>
    <n v="316879"/>
  </r>
  <r>
    <x v="0"/>
    <s v="BÃƒÂ©nÃƒÂ©teau power boats"/>
    <x v="5"/>
    <x v="1"/>
    <x v="249"/>
    <n v="2.73"/>
    <x v="3"/>
    <x v="201"/>
    <n v="58500"/>
    <s v="France "/>
    <s v=" saint malo, saint malo"/>
    <s v="Mid-Priced"/>
    <x v="2"/>
    <n v="79308"/>
  </r>
  <r>
    <x v="11"/>
    <s v="Valkkruiser power boats"/>
    <x v="2"/>
    <x v="35"/>
    <x v="432"/>
    <n v="3.55"/>
    <x v="5"/>
    <x v="126"/>
    <n v="58500"/>
    <s v="Netherlands "/>
    <s v=" In verkoophaven"/>
    <s v="Mid-Priced"/>
    <x v="1"/>
    <n v="50666"/>
  </r>
  <r>
    <x v="11"/>
    <s v="Westwind power boats"/>
    <x v="4"/>
    <x v="5"/>
    <x v="380"/>
    <n v="3.97"/>
    <x v="5"/>
    <x v="251"/>
    <n v="58500"/>
    <s v="Romania "/>
    <s v=" Schwarzes Meer"/>
    <s v="Mid-Priced"/>
    <x v="3"/>
    <n v="225"/>
  </r>
  <r>
    <x v="0"/>
    <s v="BÃƒÂ©nÃƒÂ©teau power boats"/>
    <x v="5"/>
    <x v="0"/>
    <x v="26"/>
    <n v="2.48"/>
    <x v="3"/>
    <x v="194"/>
    <n v="58410"/>
    <s v="France "/>
    <s v=" SAINT-MALO, France"/>
    <s v="Mid-Priced"/>
    <x v="2"/>
    <n v="79308"/>
  </r>
  <r>
    <x v="0"/>
    <s v="Jeanneau power boats"/>
    <x v="5"/>
    <x v="0"/>
    <x v="1109"/>
    <n v="2.52"/>
    <x v="3"/>
    <x v="287"/>
    <n v="58369"/>
    <s v="France "/>
    <s v=" Propriano, France"/>
    <s v="Mid-Priced"/>
    <x v="2"/>
    <n v="79308"/>
  </r>
  <r>
    <x v="4"/>
    <s v="Ocqueteau power boats"/>
    <x v="0"/>
    <x v="8"/>
    <x v="26"/>
    <n v="2.74"/>
    <x v="3"/>
    <x v="300"/>
    <n v="52995"/>
    <s v="United Kingdom "/>
    <s v=" Burnham-on-Crouch, Maldon"/>
    <s v="Mid-Priced"/>
    <x v="2"/>
    <n v="12005"/>
  </r>
  <r>
    <x v="11"/>
    <s v="Bavaria power boats"/>
    <x v="3"/>
    <x v="23"/>
    <x v="302"/>
    <n v="3.2"/>
    <x v="2"/>
    <x v="244"/>
    <n v="58000"/>
    <s v="Italy "/>
    <s v=" Moniga del Garda (BS)"/>
    <s v="Mid-Priced"/>
    <x v="1"/>
    <n v="116749"/>
  </r>
  <r>
    <x v="7"/>
    <s v="Ilver power boats"/>
    <x v="4"/>
    <x v="42"/>
    <x v="77"/>
    <n v="3.25"/>
    <x v="2"/>
    <x v="128"/>
    <n v="58000"/>
    <s v="Italy "/>
    <s v=" Emilia Romagna "/>
    <s v="Mid-Priced"/>
    <x v="1"/>
    <n v="116749"/>
  </r>
  <r>
    <x v="11"/>
    <s v="Salpa power boats"/>
    <x v="4"/>
    <x v="37"/>
    <x v="1156"/>
    <n v="3.35"/>
    <x v="2"/>
    <x v="128"/>
    <n v="58000"/>
    <s v="Italy "/>
    <s v=" Friuli-Venezia Giulia"/>
    <s v="Mid-Priced"/>
    <x v="1"/>
    <n v="116749"/>
  </r>
  <r>
    <x v="11"/>
    <s v="Tecnomarine power boats"/>
    <x v="4"/>
    <x v="51"/>
    <x v="324"/>
    <n v="4"/>
    <x v="2"/>
    <x v="376"/>
    <n v="58000"/>
    <s v="Italy "/>
    <s v=" Sicilia "/>
    <s v="Mid-Priced"/>
    <x v="3"/>
    <n v="116749"/>
  </r>
  <r>
    <x v="5"/>
    <s v="Striker power boats"/>
    <x v="4"/>
    <x v="15"/>
    <x v="1069"/>
    <n v="3.6"/>
    <x v="1"/>
    <x v="540"/>
    <n v="58000"/>
    <s v="Germany "/>
    <s v=" Rhein "/>
    <s v="Mid-Priced"/>
    <x v="1"/>
    <n v="203469"/>
  </r>
  <r>
    <x v="11"/>
    <s v="Bella power boats"/>
    <x v="4"/>
    <x v="46"/>
    <x v="167"/>
    <n v="2.6"/>
    <x v="2"/>
    <x v="410"/>
    <n v="58000"/>
    <s v="Germany "/>
    <s v=" Lake Constance "/>
    <s v="Mid-Priced"/>
    <x v="1"/>
    <n v="203469"/>
  </r>
  <r>
    <x v="11"/>
    <s v="Succes power boats"/>
    <x v="2"/>
    <x v="51"/>
    <x v="265"/>
    <n v="3.4"/>
    <x v="5"/>
    <x v="296"/>
    <n v="58000"/>
    <s v="Netherlands "/>
    <s v=" Steenbergen (NL)"/>
    <s v="Mid-Priced"/>
    <x v="1"/>
    <n v="50666"/>
  </r>
  <r>
    <x v="67"/>
    <s v="Altair power boats"/>
    <x v="4"/>
    <x v="44"/>
    <x v="94"/>
    <n v="3"/>
    <x v="2"/>
    <x v="265"/>
    <n v="58000"/>
    <s v="Italy "/>
    <s v=" Sardegna "/>
    <s v="Mid-Priced"/>
    <x v="1"/>
    <n v="116749"/>
  </r>
  <r>
    <x v="2"/>
    <s v="Saver power boats"/>
    <x v="5"/>
    <x v="0"/>
    <x v="62"/>
    <n v="2.5499999999999998"/>
    <x v="2"/>
    <x v="265"/>
    <n v="57950"/>
    <s v="Germany "/>
    <s v=" Gersthofen"/>
    <s v="Mid-Priced"/>
    <x v="2"/>
    <n v="203469"/>
  </r>
  <r>
    <x v="2"/>
    <s v="Quicksilver power boats"/>
    <x v="3"/>
    <x v="8"/>
    <x v="186"/>
    <n v="6.96"/>
    <x v="3"/>
    <x v="252"/>
    <n v="57900"/>
    <s v="France "/>
    <s v=" CAP D'AGDE, France"/>
    <s v="Mid-Priced"/>
    <x v="2"/>
    <n v="79308"/>
  </r>
  <r>
    <x v="11"/>
    <s v="Sea Ray power boats"/>
    <x v="3"/>
    <x v="3"/>
    <x v="402"/>
    <n v="2.89"/>
    <x v="2"/>
    <x v="249"/>
    <n v="63750"/>
    <s v="Switzerland "/>
    <s v=" Lago Maggiore "/>
    <s v="Mid-Priced"/>
    <x v="1"/>
    <n v="316879"/>
  </r>
  <r>
    <x v="33"/>
    <s v="Boesch power boats"/>
    <x v="3"/>
    <x v="15"/>
    <x v="32"/>
    <n v="2.1"/>
    <x v="6"/>
    <x v="293"/>
    <n v="63750"/>
    <s v="Switzerland "/>
    <s v=" Lake of Zurich "/>
    <s v="Mid-Priced"/>
    <x v="2"/>
    <n v="316879"/>
  </r>
  <r>
    <x v="33"/>
    <s v="Boesch power boats"/>
    <x v="2"/>
    <x v="12"/>
    <x v="171"/>
    <n v="2.35"/>
    <x v="6"/>
    <x v="541"/>
    <n v="63240"/>
    <s v="Switzerland "/>
    <s v=" Lake of Zurich "/>
    <s v="Mid-Priced"/>
    <x v="2"/>
    <n v="316879"/>
  </r>
  <r>
    <x v="2"/>
    <s v="XO Boats power boats"/>
    <x v="0"/>
    <x v="8"/>
    <x v="166"/>
    <n v="2.2799999999999998"/>
    <x v="1"/>
    <x v="17"/>
    <n v="57500"/>
    <s v="Germany "/>
    <s v=" Lake Constance "/>
    <s v="Mid-Priced"/>
    <x v="2"/>
    <n v="203469"/>
  </r>
  <r>
    <x v="11"/>
    <s v="Mochi Craft power boats"/>
    <x v="4"/>
    <x v="18"/>
    <x v="158"/>
    <n v="3.6"/>
    <x v="2"/>
    <x v="92"/>
    <n v="57500"/>
    <s v="Germany "/>
    <s v=" Nordrhein-Westfalen "/>
    <s v="Mid-Priced"/>
    <x v="1"/>
    <n v="203469"/>
  </r>
  <r>
    <x v="5"/>
    <s v="Windy power boats"/>
    <x v="3"/>
    <x v="2"/>
    <x v="165"/>
    <n v="2.93"/>
    <x v="2"/>
    <x v="542"/>
    <n v="63240"/>
    <s v="Switzerland "/>
    <s v=" Walenstadt"/>
    <s v="Mid-Priced"/>
    <x v="1"/>
    <n v="316879"/>
  </r>
  <r>
    <x v="2"/>
    <s v="Galia power boats"/>
    <x v="5"/>
    <x v="0"/>
    <x v="84"/>
    <n v="2.48"/>
    <x v="2"/>
    <x v="112"/>
    <n v="63240"/>
    <s v="Switzerland "/>
    <s v=" Lake of Zurich "/>
    <s v="Mid-Priced"/>
    <x v="2"/>
    <n v="316879"/>
  </r>
  <r>
    <x v="19"/>
    <s v="Princess power boats"/>
    <x v="3"/>
    <x v="16"/>
    <x v="378"/>
    <n v="3.4"/>
    <x v="2"/>
    <x v="543"/>
    <n v="63240"/>
    <s v="Switzerland "/>
    <s v=" VierwaldstÃƒÂ¤ttersee "/>
    <s v="Mid-Priced"/>
    <x v="1"/>
    <n v="316879"/>
  </r>
  <r>
    <x v="4"/>
    <s v="BÃƒÂ©nÃƒÂ©teau power boats"/>
    <x v="3"/>
    <x v="45"/>
    <x v="175"/>
    <n v="2.76"/>
    <x v="3"/>
    <x v="122"/>
    <n v="57000"/>
    <s v="France "/>
    <s v=" les sables d'Olonne, France"/>
    <s v="Mid-Priced"/>
    <x v="1"/>
    <n v="79308"/>
  </r>
  <r>
    <x v="4"/>
    <s v="BÃƒÂ©nÃƒÂ©teau power boats"/>
    <x v="2"/>
    <x v="27"/>
    <x v="345"/>
    <n v="2.78"/>
    <x v="3"/>
    <x v="246"/>
    <n v="57000"/>
    <s v="France "/>
    <s v=" La Rochelle, France"/>
    <s v="Mid-Priced"/>
    <x v="1"/>
    <n v="79308"/>
  </r>
  <r>
    <x v="11"/>
    <s v="Sessa power boats"/>
    <x v="4"/>
    <x v="3"/>
    <x v="77"/>
    <n v="3"/>
    <x v="3"/>
    <x v="338"/>
    <n v="57000"/>
    <s v="Spain "/>
    <s v=" Calpe, Espagne"/>
    <s v="Mid-Priced"/>
    <x v="1"/>
    <n v="60234"/>
  </r>
  <r>
    <x v="4"/>
    <s v="Quicksilver (Brunswick Marine) power boats"/>
    <x v="9"/>
    <x v="0"/>
    <x v="283"/>
    <n v="2.99"/>
    <x v="2"/>
    <x v="0"/>
    <n v="56999"/>
    <s v="Germany "/>
    <s v=" Kieler Bucht mit Fehmarn "/>
    <s v="Mid-Priced"/>
    <x v="1"/>
    <n v="203469"/>
  </r>
  <r>
    <x v="10"/>
    <s v="Valkkruiser power boats"/>
    <x v="2"/>
    <x v="53"/>
    <x v="47"/>
    <n v="3.8"/>
    <x v="5"/>
    <x v="54"/>
    <n v="56995"/>
    <s v="Netherlands "/>
    <s v=" In verkoophaven"/>
    <s v="Mid-Priced"/>
    <x v="1"/>
    <n v="50666"/>
  </r>
  <r>
    <x v="0"/>
    <s v="Jeanneau power boats"/>
    <x v="5"/>
    <x v="0"/>
    <x v="1157"/>
    <n v="2.52"/>
    <x v="2"/>
    <x v="271"/>
    <n v="56900"/>
    <s v="Germany "/>
    <s v=" BÃƒÂ¶nningstedt"/>
    <s v="Mid-Priced"/>
    <x v="2"/>
    <n v="203469"/>
  </r>
  <r>
    <x v="5"/>
    <s v="Jeanneau power boats"/>
    <x v="5"/>
    <x v="0"/>
    <x v="208"/>
    <n v="2.48"/>
    <x v="2"/>
    <x v="110"/>
    <n v="56900"/>
    <s v="Germany "/>
    <s v=" Bayern "/>
    <s v="Mid-Priced"/>
    <x v="2"/>
    <n v="203469"/>
  </r>
  <r>
    <x v="2"/>
    <s v="Parker power boats"/>
    <x v="3"/>
    <x v="45"/>
    <x v="273"/>
    <n v="2.5499999999999998"/>
    <x v="3"/>
    <x v="7"/>
    <n v="56900"/>
    <s v="France "/>
    <s v=" Cannes Mandelieu"/>
    <s v="Mid-Priced"/>
    <x v="2"/>
    <n v="79308"/>
  </r>
  <r>
    <x v="4"/>
    <s v="Hock power boats"/>
    <x v="15"/>
    <x v="48"/>
    <x v="49"/>
    <n v="2.5"/>
    <x v="2"/>
    <x v="110"/>
    <n v="56650"/>
    <s v="Germany "/>
    <s v=" Hock Boote"/>
    <s v="Mid-Priced"/>
    <x v="2"/>
    <n v="203469"/>
  </r>
  <r>
    <x v="8"/>
    <s v="Campion power boats"/>
    <x v="5"/>
    <x v="0"/>
    <x v="1158"/>
    <n v="6.4"/>
    <x v="2"/>
    <x v="330"/>
    <n v="62424"/>
    <s v="Switzerland "/>
    <s v=" VierwaldstÃƒÂ¤ttersee "/>
    <s v="Mid-Priced"/>
    <x v="0"/>
    <n v="316879"/>
  </r>
  <r>
    <x v="8"/>
    <s v="Sea Ray power boats"/>
    <x v="5"/>
    <x v="0"/>
    <x v="206"/>
    <n v="2.54"/>
    <x v="2"/>
    <x v="49"/>
    <n v="56500"/>
    <s v="Germany "/>
    <s v=" Boote Pfister GmbH Schwebheim / Schweinfurt"/>
    <s v="Mid-Priced"/>
    <x v="2"/>
    <n v="203469"/>
  </r>
  <r>
    <x v="2"/>
    <s v="Regal power boats"/>
    <x v="5"/>
    <x v="61"/>
    <x v="39"/>
    <n v="2.5"/>
    <x v="2"/>
    <x v="106"/>
    <n v="62300.58"/>
    <s v="Switzerland "/>
    <s v=" Lake of Zurich "/>
    <s v="Mid-Priced"/>
    <x v="2"/>
    <n v="316879"/>
  </r>
  <r>
    <x v="5"/>
    <s v="Quicksilver (Brunswick Marine) power boats"/>
    <x v="5"/>
    <x v="0"/>
    <x v="186"/>
    <n v="2.5499999999999998"/>
    <x v="2"/>
    <x v="59"/>
    <n v="61852.800000000003"/>
    <s v="Switzerland "/>
    <s v=" Neuenburgersee "/>
    <s v="Mid-Priced"/>
    <x v="2"/>
    <n v="316879"/>
  </r>
  <r>
    <x v="0"/>
    <s v="Jeanneau power boats"/>
    <x v="7"/>
    <x v="0"/>
    <x v="431"/>
    <n v="2.98"/>
    <x v="2"/>
    <x v="130"/>
    <n v="56049"/>
    <s v="Germany "/>
    <s v=" BÃƒÂ¶nningstedt"/>
    <s v="Mid-Priced"/>
    <x v="1"/>
    <n v="203469"/>
  </r>
  <r>
    <x v="11"/>
    <s v="De Boarnstream power boats"/>
    <x v="2"/>
    <x v="18"/>
    <x v="265"/>
    <n v="3.6"/>
    <x v="5"/>
    <x v="62"/>
    <n v="56000"/>
    <s v="Germany "/>
    <s v=" Hard (Voralberg)"/>
    <s v="Mid-Priced"/>
    <x v="1"/>
    <n v="203469"/>
  </r>
  <r>
    <x v="11"/>
    <s v="Bavaria power boats"/>
    <x v="3"/>
    <x v="46"/>
    <x v="228"/>
    <n v="2.98"/>
    <x v="2"/>
    <x v="221"/>
    <n v="56000"/>
    <s v="Croatia (Hrvatska) "/>
    <s v=" INFO DD-YACHTING"/>
    <s v="Mid-Priced"/>
    <x v="1"/>
    <n v="62671"/>
  </r>
  <r>
    <x v="11"/>
    <s v="ACM Dufour power boats"/>
    <x v="4"/>
    <x v="4"/>
    <x v="1159"/>
    <n v="2.95"/>
    <x v="2"/>
    <x v="96"/>
    <n v="56000"/>
    <s v="Croatia (Hrvatska) "/>
    <s v=" INFO DD-YACHTING"/>
    <s v="Mid-Priced"/>
    <x v="1"/>
    <n v="62671"/>
  </r>
  <r>
    <x v="3"/>
    <s v="Frauscher power boats"/>
    <x v="16"/>
    <x v="47"/>
    <x v="171"/>
    <n v="2.25"/>
    <x v="2"/>
    <x v="544"/>
    <n v="61200"/>
    <s v="Switzerland "/>
    <s v=" Lake Geneva "/>
    <s v="Mid-Priced"/>
    <x v="2"/>
    <n v="316879"/>
  </r>
  <r>
    <x v="8"/>
    <s v="Sea Ray power boats"/>
    <x v="5"/>
    <x v="0"/>
    <x v="262"/>
    <n v="2.54"/>
    <x v="2"/>
    <x v="3"/>
    <n v="55900"/>
    <s v="Germany "/>
    <s v=" Boote Pfister GmbH Schwebheim / Schweinfurt"/>
    <s v="Mid-Priced"/>
    <x v="2"/>
    <n v="203469"/>
  </r>
  <r>
    <x v="2"/>
    <s v="Sea Ray power boats"/>
    <x v="3"/>
    <x v="44"/>
    <x v="351"/>
    <n v="3.05"/>
    <x v="2"/>
    <x v="33"/>
    <n v="55900"/>
    <s v="Spain "/>
    <s v=" Baleares "/>
    <s v="Mid-Priced"/>
    <x v="1"/>
    <n v="60234"/>
  </r>
  <r>
    <x v="0"/>
    <s v="BÃƒÂ©nÃƒÂ©teau power boats"/>
    <x v="5"/>
    <x v="0"/>
    <x v="297"/>
    <n v="2.48"/>
    <x v="5"/>
    <x v="231"/>
    <n v="55900"/>
    <s v="France "/>
    <s v=" PLUNERET, France"/>
    <s v="Mid-Priced"/>
    <x v="2"/>
    <n v="79308"/>
  </r>
  <r>
    <x v="8"/>
    <s v="Nordkapp power boats"/>
    <x v="3"/>
    <x v="45"/>
    <x v="67"/>
    <n v="2.2999999999999998"/>
    <x v="2"/>
    <x v="105"/>
    <n v="55900"/>
    <s v="Germany "/>
    <s v=" Bayern "/>
    <s v="Mid-Priced"/>
    <x v="2"/>
    <n v="203469"/>
  </r>
  <r>
    <x v="4"/>
    <s v="Cranchi power boats"/>
    <x v="4"/>
    <x v="44"/>
    <x v="1160"/>
    <n v="2.87"/>
    <x v="2"/>
    <x v="147"/>
    <n v="61098"/>
    <s v="Switzerland "/>
    <s v=" Le Bouveret "/>
    <s v="Mid-Priced"/>
    <x v="1"/>
    <n v="316879"/>
  </r>
  <r>
    <x v="28"/>
    <s v="Maril power boats"/>
    <x v="15"/>
    <x v="0"/>
    <x v="30"/>
    <n v="2.6"/>
    <x v="2"/>
    <x v="350"/>
    <n v="55823"/>
    <s v="Germany "/>
    <s v=" Potsdam "/>
    <s v="Mid-Priced"/>
    <x v="2"/>
    <n v="203469"/>
  </r>
  <r>
    <x v="4"/>
    <s v="AMT power boats"/>
    <x v="3"/>
    <x v="8"/>
    <x v="30"/>
    <n v="2.4"/>
    <x v="2"/>
    <x v="2"/>
    <n v="61533.54"/>
    <s v="Switzerland "/>
    <s v=" VierwaldstÃƒÂ¤ttersee "/>
    <s v="Mid-Priced"/>
    <x v="2"/>
    <n v="316879"/>
  </r>
  <r>
    <x v="2"/>
    <s v="Sea Ray power boats"/>
    <x v="0"/>
    <x v="0"/>
    <x v="274"/>
    <n v="2.54"/>
    <x v="2"/>
    <x v="287"/>
    <n v="55555"/>
    <s v="Germany "/>
    <s v=" Bayern "/>
    <s v="Mid-Priced"/>
    <x v="2"/>
    <n v="203469"/>
  </r>
  <r>
    <x v="2"/>
    <s v="Damor power boats"/>
    <x v="4"/>
    <x v="41"/>
    <x v="6"/>
    <n v="3"/>
    <x v="2"/>
    <x v="335"/>
    <n v="55500"/>
    <s v="Croatia (Hrvatska) "/>
    <s v=" Kvarner"/>
    <s v="Mid-Priced"/>
    <x v="1"/>
    <n v="62671"/>
  </r>
  <r>
    <x v="11"/>
    <s v="Starfisher power boats"/>
    <x v="4"/>
    <x v="52"/>
    <x v="247"/>
    <n v="2.98"/>
    <x v="2"/>
    <x v="436"/>
    <n v="55500"/>
    <s v="Spain "/>
    <s v=" Murcia"/>
    <s v="Mid-Priced"/>
    <x v="2"/>
    <n v="60234"/>
  </r>
  <r>
    <x v="2"/>
    <s v="Cranchi power boats"/>
    <x v="3"/>
    <x v="37"/>
    <x v="178"/>
    <n v="2.83"/>
    <x v="2"/>
    <x v="440"/>
    <n v="60690"/>
    <s v="Switzerland "/>
    <s v=" VierwaldstÃƒÂ¤ttersee "/>
    <s v="Mid-Priced"/>
    <x v="1"/>
    <n v="316879"/>
  </r>
  <r>
    <x v="30"/>
    <s v="Boesch power boats"/>
    <x v="3"/>
    <x v="58"/>
    <x v="30"/>
    <n v="2.2200000000000002"/>
    <x v="6"/>
    <x v="545"/>
    <n v="60690"/>
    <s v="Switzerland "/>
    <s v=" Lake Geneva "/>
    <s v="Mid-Priced"/>
    <x v="2"/>
    <n v="316879"/>
  </r>
  <r>
    <x v="4"/>
    <s v="Fjord power boats"/>
    <x v="3"/>
    <x v="7"/>
    <x v="77"/>
    <n v="3.16"/>
    <x v="2"/>
    <x v="278"/>
    <n v="61098"/>
    <s v="Switzerland "/>
    <s v=" Lake of Zurich "/>
    <s v="Mid-Priced"/>
    <x v="1"/>
    <n v="316879"/>
  </r>
  <r>
    <x v="11"/>
    <s v="Ibiza Boats power boats"/>
    <x v="5"/>
    <x v="0"/>
    <x v="51"/>
    <n v="2.34"/>
    <x v="2"/>
    <x v="32"/>
    <n v="61098"/>
    <s v="Switzerland "/>
    <s v=" Lake Geneva "/>
    <s v="Mid-Priced"/>
    <x v="2"/>
    <n v="316879"/>
  </r>
  <r>
    <x v="2"/>
    <s v="Flipper power boats"/>
    <x v="5"/>
    <x v="0"/>
    <x v="145"/>
    <n v="2.2200000000000002"/>
    <x v="2"/>
    <x v="125"/>
    <n v="61087.8"/>
    <s v="Switzerland "/>
    <s v=" VierwaldstÃƒÂ¤ttersee "/>
    <s v="Mid-Priced"/>
    <x v="2"/>
    <n v="316879"/>
  </r>
  <r>
    <x v="3"/>
    <s v="Yamarin power boats"/>
    <x v="0"/>
    <x v="0"/>
    <x v="122"/>
    <n v="2.54"/>
    <x v="2"/>
    <x v="99"/>
    <n v="55290"/>
    <s v="Germany "/>
    <s v=" auf Anfrage"/>
    <s v="Mid-Priced"/>
    <x v="2"/>
    <n v="203469"/>
  </r>
  <r>
    <x v="8"/>
    <s v="Bayliner power boats"/>
    <x v="5"/>
    <x v="0"/>
    <x v="200"/>
    <n v="2.4500000000000002"/>
    <x v="2"/>
    <x v="406"/>
    <n v="60730.8"/>
    <s v="Switzerland "/>
    <s v=" Lake Geneva "/>
    <s v="Mid-Priced"/>
    <x v="2"/>
    <n v="316879"/>
  </r>
  <r>
    <x v="4"/>
    <s v="Jeanneau power boats"/>
    <x v="2"/>
    <x v="52"/>
    <x v="95"/>
    <n v="2.94"/>
    <x v="2"/>
    <x v="156"/>
    <n v="55000"/>
    <s v="Italy "/>
    <s v=" Toscana "/>
    <s v="Mid-Priced"/>
    <x v="2"/>
    <n v="116749"/>
  </r>
  <r>
    <x v="11"/>
    <s v="Sessa power boats"/>
    <x v="3"/>
    <x v="3"/>
    <x v="1118"/>
    <n v="2.99"/>
    <x v="2"/>
    <x v="62"/>
    <n v="55000"/>
    <s v="Italy "/>
    <s v=" INFO DD-YACHTING"/>
    <s v="Mid-Priced"/>
    <x v="1"/>
    <n v="116749"/>
  </r>
  <r>
    <x v="5"/>
    <s v="Menorquin power boats"/>
    <x v="4"/>
    <x v="18"/>
    <x v="1153"/>
    <n v="2.93"/>
    <x v="9"/>
    <x v="257"/>
    <n v="55000"/>
    <s v="Spain "/>
    <s v=" Mallorca "/>
    <s v="Mid-Priced"/>
    <x v="1"/>
    <n v="60234"/>
  </r>
  <r>
    <x v="4"/>
    <s v="Cramar power boats"/>
    <x v="4"/>
    <x v="44"/>
    <x v="165"/>
    <n v="3.05"/>
    <x v="2"/>
    <x v="358"/>
    <n v="55000"/>
    <s v="Italy "/>
    <s v=" Lake Garda "/>
    <s v="Mid-Priced"/>
    <x v="1"/>
    <n v="116749"/>
  </r>
  <r>
    <x v="1"/>
    <s v="Boston Whaler power boats"/>
    <x v="4"/>
    <x v="30"/>
    <x v="228"/>
    <n v="2.9"/>
    <x v="2"/>
    <x v="178"/>
    <n v="55000"/>
    <s v="Italy "/>
    <s v=" Sardegna "/>
    <s v="Mid-Priced"/>
    <x v="1"/>
    <n v="116749"/>
  </r>
  <r>
    <x v="5"/>
    <s v="Rinker power boats"/>
    <x v="3"/>
    <x v="52"/>
    <x v="240"/>
    <n v="2.59"/>
    <x v="2"/>
    <x v="373"/>
    <n v="55000"/>
    <s v="Germany "/>
    <s v=" 54340 pÃƒÂ¶lich"/>
    <s v="Mid-Priced"/>
    <x v="2"/>
    <n v="203469"/>
  </r>
  <r>
    <x v="10"/>
    <s v="Babro power boats"/>
    <x v="4"/>
    <x v="35"/>
    <x v="307"/>
    <n v="3.6"/>
    <x v="5"/>
    <x v="21"/>
    <n v="55000"/>
    <s v="France "/>
    <s v=" Saint-Jean-de-Losne, France"/>
    <s v="Mid-Priced"/>
    <x v="1"/>
    <n v="79308"/>
  </r>
  <r>
    <x v="8"/>
    <s v="BÃƒÂ©nÃƒÂ©teau power boats"/>
    <x v="3"/>
    <x v="27"/>
    <x v="249"/>
    <n v="2.66"/>
    <x v="3"/>
    <x v="109"/>
    <n v="55000"/>
    <s v="Spain "/>
    <s v=" Mallorca "/>
    <s v="Mid-Priced"/>
    <x v="2"/>
    <n v="60234"/>
  </r>
  <r>
    <x v="2"/>
    <s v="Chaparral power boats"/>
    <x v="2"/>
    <x v="17"/>
    <x v="266"/>
    <n v="2.9"/>
    <x v="2"/>
    <x v="146"/>
    <n v="55000"/>
    <s v="Italy "/>
    <s v=" Campania "/>
    <s v="Mid-Priced"/>
    <x v="1"/>
    <n v="116749"/>
  </r>
  <r>
    <x v="11"/>
    <s v="Sea Ray power boats"/>
    <x v="3"/>
    <x v="44"/>
    <x v="115"/>
    <n v="2.59"/>
    <x v="2"/>
    <x v="128"/>
    <n v="55000"/>
    <s v="Croatia (Hrvatska) "/>
    <s v=" INFO DD-YACHTING"/>
    <s v="Mid-Priced"/>
    <x v="1"/>
    <n v="62671"/>
  </r>
  <r>
    <x v="11"/>
    <s v="Doral power boats"/>
    <x v="3"/>
    <x v="43"/>
    <x v="167"/>
    <n v="2.5499999999999998"/>
    <x v="2"/>
    <x v="373"/>
    <n v="55000"/>
    <s v="Germany "/>
    <s v=" INFO DD-YACHTING"/>
    <s v="Mid-Priced"/>
    <x v="1"/>
    <n v="203469"/>
  </r>
  <r>
    <x v="11"/>
    <s v="Innovazione&amp;Progetti power boats"/>
    <x v="3"/>
    <x v="7"/>
    <x v="1145"/>
    <n v="3.54"/>
    <x v="2"/>
    <x v="128"/>
    <n v="55000"/>
    <s v="Italy "/>
    <s v=" Toscana "/>
    <s v="Mid-Priced"/>
    <x v="1"/>
    <n v="116749"/>
  </r>
  <r>
    <x v="11"/>
    <s v="Sunseeker power boats"/>
    <x v="4"/>
    <x v="16"/>
    <x v="1161"/>
    <n v="3.08"/>
    <x v="2"/>
    <x v="95"/>
    <n v="55000"/>
    <s v="Spain "/>
    <s v=" Ibiza"/>
    <s v="Mid-Priced"/>
    <x v="3"/>
    <n v="60234"/>
  </r>
  <r>
    <x v="2"/>
    <s v="Grady White Boats power boats"/>
    <x v="3"/>
    <x v="23"/>
    <x v="196"/>
    <n v="2.92"/>
    <x v="2"/>
    <x v="19"/>
    <n v="55000"/>
    <s v="Italy "/>
    <s v=" Mar Tirreno"/>
    <s v="Mid-Priced"/>
    <x v="2"/>
    <n v="116749"/>
  </r>
  <r>
    <x v="2"/>
    <s v="Chaparral power boats"/>
    <x v="3"/>
    <x v="26"/>
    <x v="266"/>
    <n v="2.9"/>
    <x v="2"/>
    <x v="345"/>
    <n v="55000"/>
    <s v="Italy "/>
    <s v=" Toscana "/>
    <s v="Mid-Priced"/>
    <x v="1"/>
    <n v="116749"/>
  </r>
  <r>
    <x v="2"/>
    <s v="Boston Whaler power boats"/>
    <x v="2"/>
    <x v="16"/>
    <x v="132"/>
    <n v="3.6"/>
    <x v="2"/>
    <x v="225"/>
    <n v="55000"/>
    <s v="Italy "/>
    <s v=" Sardegna "/>
    <s v="Mid-Priced"/>
    <x v="1"/>
    <n v="116749"/>
  </r>
  <r>
    <x v="19"/>
    <s v="Piantoni (IT) power boats"/>
    <x v="4"/>
    <x v="16"/>
    <x v="294"/>
    <n v="4.5999999999999996"/>
    <x v="2"/>
    <x v="317"/>
    <n v="55000"/>
    <s v="Italy "/>
    <s v=" Mar Tirreno"/>
    <s v="Mid-Priced"/>
    <x v="3"/>
    <n v="116749"/>
  </r>
  <r>
    <x v="4"/>
    <s v="Jeanneau power boats"/>
    <x v="2"/>
    <x v="27"/>
    <x v="95"/>
    <n v="2.81"/>
    <x v="2"/>
    <x v="313"/>
    <n v="55000"/>
    <s v="Finland "/>
    <s v=" Vilppula, (FI)"/>
    <s v="Mid-Priced"/>
    <x v="2"/>
    <n v="3160"/>
  </r>
  <r>
    <x v="0"/>
    <s v="Jeanneau power boats"/>
    <x v="5"/>
    <x v="0"/>
    <x v="171"/>
    <n v="2.48"/>
    <x v="5"/>
    <x v="290"/>
    <n v="55000"/>
    <s v="France "/>
    <s v=" PORNICHET, France"/>
    <s v="Mid-Priced"/>
    <x v="2"/>
    <n v="79308"/>
  </r>
  <r>
    <x v="0"/>
    <s v="Jeanneau power boats"/>
    <x v="5"/>
    <x v="0"/>
    <x v="171"/>
    <n v="2.48"/>
    <x v="5"/>
    <x v="355"/>
    <n v="55000"/>
    <s v="France "/>
    <s v=" PORNICHET, France"/>
    <s v="Mid-Priced"/>
    <x v="2"/>
    <n v="79308"/>
  </r>
  <r>
    <x v="6"/>
    <s v="Jeanneau power boats"/>
    <x v="3"/>
    <x v="55"/>
    <x v="1110"/>
    <n v="2.98"/>
    <x v="3"/>
    <x v="300"/>
    <n v="55000"/>
    <s v="France "/>
    <s v=" NOIRMOUTIER EN L'ILE"/>
    <s v="Mid-Priced"/>
    <x v="1"/>
    <n v="79308"/>
  </r>
  <r>
    <x v="11"/>
    <s v="Arp-Werft  power boats"/>
    <x v="4"/>
    <x v="62"/>
    <x v="47"/>
    <n v="3.6"/>
    <x v="5"/>
    <x v="233"/>
    <n v="55000"/>
    <s v="Germany "/>
    <s v=" Ostsee "/>
    <s v="Mid-Priced"/>
    <x v="1"/>
    <n v="203469"/>
  </r>
  <r>
    <x v="11"/>
    <s v="Crownline power boats"/>
    <x v="3"/>
    <x v="44"/>
    <x v="165"/>
    <n v="2.9"/>
    <x v="2"/>
    <x v="177"/>
    <n v="55000"/>
    <s v="Italy "/>
    <s v=" Veneto "/>
    <s v="Mid-Priced"/>
    <x v="1"/>
    <n v="116749"/>
  </r>
  <r>
    <x v="11"/>
    <s v="Cranchi power boats"/>
    <x v="4"/>
    <x v="43"/>
    <x v="478"/>
    <n v="3.5"/>
    <x v="2"/>
    <x v="119"/>
    <n v="55000"/>
    <s v="Italy "/>
    <s v=" Mar Tirreno"/>
    <s v="Mid-Priced"/>
    <x v="1"/>
    <n v="116749"/>
  </r>
  <r>
    <x v="33"/>
    <s v="Frauscher power boats"/>
    <x v="3"/>
    <x v="52"/>
    <x v="134"/>
    <n v="2.2000000000000002"/>
    <x v="2"/>
    <x v="546"/>
    <n v="60180"/>
    <s v="Switzerland "/>
    <s v=" Lago Maggiore "/>
    <s v="Mid-Priced"/>
    <x v="2"/>
    <n v="316879"/>
  </r>
  <r>
    <x v="42"/>
    <s v="Storebro power boats"/>
    <x v="4"/>
    <x v="12"/>
    <x v="132"/>
    <n v="3.2"/>
    <x v="2"/>
    <x v="547"/>
    <n v="60180"/>
    <s v="Switzerland "/>
    <s v=" Lake of Zurich "/>
    <s v="Mid-Priced"/>
    <x v="1"/>
    <n v="316879"/>
  </r>
  <r>
    <x v="2"/>
    <s v="Sea Ray power boats"/>
    <x v="0"/>
    <x v="8"/>
    <x v="262"/>
    <n v="2.54"/>
    <x v="2"/>
    <x v="21"/>
    <n v="54950"/>
    <s v="Germany "/>
    <s v=" Bayern "/>
    <s v="Mid-Priced"/>
    <x v="2"/>
    <n v="203469"/>
  </r>
  <r>
    <x v="2"/>
    <s v="Sunseeker power boats"/>
    <x v="4"/>
    <x v="30"/>
    <x v="287"/>
    <n v="3.16"/>
    <x v="3"/>
    <x v="139"/>
    <n v="54900"/>
    <s v="Belgium "/>
    <s v=" OOSTENDE, Belgique"/>
    <s v="Mid-Priced"/>
    <x v="1"/>
    <n v="7904"/>
  </r>
  <r>
    <x v="4"/>
    <s v="Performance power boats"/>
    <x v="3"/>
    <x v="9"/>
    <x v="1162"/>
    <n v="2.68"/>
    <x v="2"/>
    <x v="118"/>
    <n v="54900"/>
    <s v="Germany "/>
    <s v=" Lake Constance "/>
    <s v="Mid-Priced"/>
    <x v="1"/>
    <n v="203469"/>
  </r>
  <r>
    <x v="4"/>
    <s v="Wellcraft power boats"/>
    <x v="5"/>
    <x v="1"/>
    <x v="101"/>
    <n v="2.44"/>
    <x v="3"/>
    <x v="352"/>
    <n v="54900"/>
    <s v="France "/>
    <s v=" Ajaccio, France"/>
    <s v="Mid-Priced"/>
    <x v="2"/>
    <n v="79308"/>
  </r>
  <r>
    <x v="11"/>
    <s v="Treffer power boats"/>
    <x v="2"/>
    <x v="4"/>
    <x v="82"/>
    <n v="3.1"/>
    <x v="5"/>
    <x v="264"/>
    <n v="54900"/>
    <s v="Netherlands "/>
    <s v=" In verkoophaven"/>
    <s v="Mid-Priced"/>
    <x v="1"/>
    <n v="50666"/>
  </r>
  <r>
    <x v="8"/>
    <s v="Scarab power boats"/>
    <x v="3"/>
    <x v="45"/>
    <x v="36"/>
    <n v="2.44"/>
    <x v="2"/>
    <x v="314"/>
    <n v="54900"/>
    <s v="Germany "/>
    <s v=" REIFNITZ"/>
    <s v="Mid-Priced"/>
    <x v="2"/>
    <n v="203469"/>
  </r>
  <r>
    <x v="5"/>
    <s v="Campion power boats"/>
    <x v="5"/>
    <x v="0"/>
    <x v="212"/>
    <n v="2.4900000000000002"/>
    <x v="2"/>
    <x v="318"/>
    <n v="54900"/>
    <s v="Germany "/>
    <n v="1"/>
    <s v="Mid-Priced"/>
    <x v="2"/>
    <n v="203469"/>
  </r>
  <r>
    <x v="10"/>
    <s v="Pedro power boats"/>
    <x v="4"/>
    <x v="18"/>
    <x v="182"/>
    <n v="3.3"/>
    <x v="5"/>
    <x v="315"/>
    <n v="54900"/>
    <s v="Germany "/>
    <s v=" Saale "/>
    <s v="Mid-Priced"/>
    <x v="1"/>
    <n v="203469"/>
  </r>
  <r>
    <x v="0"/>
    <s v="Kelt power boats"/>
    <x v="3"/>
    <x v="26"/>
    <x v="156"/>
    <n v="2.8"/>
    <x v="2"/>
    <x v="213"/>
    <n v="54900"/>
    <s v="France "/>
    <s v=" Sud-Ouest "/>
    <s v="Mid-Priced"/>
    <x v="1"/>
    <n v="79308"/>
  </r>
  <r>
    <x v="4"/>
    <s v="Jeanneau power boats"/>
    <x v="0"/>
    <x v="1"/>
    <x v="1163"/>
    <n v="2.5099999999999998"/>
    <x v="3"/>
    <x v="225"/>
    <n v="49950"/>
    <s v="United Kingdom "/>
    <s v=" Swanwick, Swanwick"/>
    <s v="Low-priced"/>
    <x v="2"/>
    <n v="12005"/>
  </r>
  <r>
    <x v="2"/>
    <s v="Cruisers Yachts power boats"/>
    <x v="4"/>
    <x v="26"/>
    <x v="1125"/>
    <n v="3.1"/>
    <x v="3"/>
    <x v="18"/>
    <n v="49950"/>
    <s v="United Kingdom "/>
    <s v=" Lincoln, Royaume Uni"/>
    <s v="Low-priced"/>
    <x v="1"/>
    <n v="12005"/>
  </r>
  <r>
    <x v="11"/>
    <s v="Princess power boats"/>
    <x v="4"/>
    <x v="21"/>
    <x v="374"/>
    <n v="3.66"/>
    <x v="3"/>
    <x v="168"/>
    <n v="49950"/>
    <s v="United Kingdom "/>
    <s v=" Belfast, Belfast"/>
    <s v="Low-priced"/>
    <x v="1"/>
    <n v="12005"/>
  </r>
  <r>
    <x v="11"/>
    <s v="Corvette Cruisers power boats"/>
    <x v="4"/>
    <x v="21"/>
    <x v="77"/>
    <n v="3.96"/>
    <x v="3"/>
    <x v="343"/>
    <n v="49950"/>
    <s v="United Kingdom "/>
    <s v=" Inverkip, Inverkip"/>
    <s v="Low-priced"/>
    <x v="1"/>
    <n v="12005"/>
  </r>
  <r>
    <x v="2"/>
    <s v="IRON power boats"/>
    <x v="9"/>
    <x v="0"/>
    <x v="271"/>
    <n v="2.44"/>
    <x v="2"/>
    <x v="342"/>
    <n v="54699"/>
    <s v="Germany "/>
    <s v=" Kiel"/>
    <s v="Mid-Priced"/>
    <x v="2"/>
    <n v="203469"/>
  </r>
  <r>
    <x v="8"/>
    <s v="Sea Ray power boats"/>
    <x v="5"/>
    <x v="0"/>
    <x v="262"/>
    <n v="2.54"/>
    <x v="2"/>
    <x v="7"/>
    <n v="54640"/>
    <s v="Germany "/>
    <s v=" Bayern "/>
    <s v="Mid-Priced"/>
    <x v="2"/>
    <n v="203469"/>
  </r>
  <r>
    <x v="8"/>
    <s v="Stingray power boats"/>
    <x v="0"/>
    <x v="1"/>
    <x v="39"/>
    <n v="2.39"/>
    <x v="2"/>
    <x v="175"/>
    <n v="54634"/>
    <s v="Germany "/>
    <s v=" kon"/>
    <s v="Mid-Priced"/>
    <x v="2"/>
    <n v="203469"/>
  </r>
  <r>
    <x v="2"/>
    <s v="Stingray power boats"/>
    <x v="3"/>
    <x v="57"/>
    <x v="186"/>
    <n v="2.52"/>
    <x v="2"/>
    <x v="548"/>
    <n v="60180"/>
    <s v="Switzerland "/>
    <s v=" Lake Constance "/>
    <s v="Mid-Priced"/>
    <x v="2"/>
    <n v="316879"/>
  </r>
  <r>
    <x v="19"/>
    <s v="Bayliner power boats"/>
    <x v="4"/>
    <x v="19"/>
    <x v="892"/>
    <n v="4.0999999999999996"/>
    <x v="2"/>
    <x v="549"/>
    <n v="60180"/>
    <s v="Switzerland "/>
    <s v=" Murtensee "/>
    <s v="Mid-Priced"/>
    <x v="1"/>
    <n v="316879"/>
  </r>
  <r>
    <x v="38"/>
    <s v="Malibu power boats"/>
    <x v="3"/>
    <x v="52"/>
    <x v="199"/>
    <n v="2.59"/>
    <x v="2"/>
    <x v="550"/>
    <n v="60180"/>
    <s v="Switzerland "/>
    <s v=" Lake of Zurich "/>
    <s v="Mid-Priced"/>
    <x v="2"/>
    <n v="316879"/>
  </r>
  <r>
    <x v="2"/>
    <s v="Boesch power boats"/>
    <x v="3"/>
    <x v="9"/>
    <x v="97"/>
    <n v="2.15"/>
    <x v="6"/>
    <x v="266"/>
    <n v="60180"/>
    <s v="Switzerland "/>
    <s v=" Lake of Zurich "/>
    <s v="Mid-Priced"/>
    <x v="2"/>
    <n v="316879"/>
  </r>
  <r>
    <x v="2"/>
    <s v="Yamarin power boats"/>
    <x v="0"/>
    <x v="0"/>
    <x v="142"/>
    <n v="2.4700000000000002"/>
    <x v="1"/>
    <x v="156"/>
    <n v="54540"/>
    <s v="Germany "/>
    <s v=" auf Anfrage"/>
    <s v="Mid-Priced"/>
    <x v="2"/>
    <n v="203469"/>
  </r>
  <r>
    <x v="11"/>
    <s v="Sessa power boats"/>
    <x v="3"/>
    <x v="46"/>
    <x v="77"/>
    <n v="3"/>
    <x v="2"/>
    <x v="253"/>
    <n v="54500"/>
    <s v="Croatia (Hrvatska) "/>
    <s v=" Istra"/>
    <s v="Mid-Priced"/>
    <x v="1"/>
    <n v="62671"/>
  </r>
  <r>
    <x v="10"/>
    <s v="Proficiat power boats"/>
    <x v="2"/>
    <x v="24"/>
    <x v="204"/>
    <n v="3.5"/>
    <x v="5"/>
    <x v="153"/>
    <n v="54500"/>
    <s v="Netherlands "/>
    <s v=" In verkoophaven"/>
    <s v="Mid-Priced"/>
    <x v="1"/>
    <n v="50666"/>
  </r>
  <r>
    <x v="11"/>
    <s v="Airon Marine power boats"/>
    <x v="4"/>
    <x v="23"/>
    <x v="282"/>
    <n v="3.1"/>
    <x v="2"/>
    <x v="171"/>
    <n v="54500"/>
    <s v="Italy "/>
    <s v=" Marche - Umbria "/>
    <s v="Mid-Priced"/>
    <x v="1"/>
    <n v="116749"/>
  </r>
  <r>
    <x v="11"/>
    <s v="Rio power boats"/>
    <x v="4"/>
    <x v="46"/>
    <x v="1164"/>
    <n v="3.23"/>
    <x v="2"/>
    <x v="287"/>
    <n v="54000"/>
    <s v="Portugal "/>
    <s v=" Lisbon"/>
    <s v="Mid-Priced"/>
    <x v="1"/>
    <n v="13337"/>
  </r>
  <r>
    <x v="11"/>
    <s v="Sea Ray power boats"/>
    <x v="3"/>
    <x v="23"/>
    <x v="1132"/>
    <n v="2.87"/>
    <x v="2"/>
    <x v="193"/>
    <n v="54000"/>
    <s v="Croatia (Hrvatska) "/>
    <s v=" Zadar NÃƒÂ¤he"/>
    <s v="Mid-Priced"/>
    <x v="1"/>
    <n v="62671"/>
  </r>
  <r>
    <x v="6"/>
    <s v="Sessa power boats"/>
    <x v="3"/>
    <x v="55"/>
    <x v="56"/>
    <n v="2.64"/>
    <x v="3"/>
    <x v="389"/>
    <n v="54000"/>
    <s v="France "/>
    <s v=" BANDOL, France"/>
    <s v="Mid-Priced"/>
    <x v="2"/>
    <n v="79308"/>
  </r>
  <r>
    <x v="8"/>
    <s v="Invictus power boats"/>
    <x v="5"/>
    <x v="1"/>
    <x v="104"/>
    <n v="2.4"/>
    <x v="2"/>
    <x v="104"/>
    <n v="54000"/>
    <s v="Germany "/>
    <s v=" Baden-WÃƒÂ¼rttemberg "/>
    <s v="Mid-Priced"/>
    <x v="2"/>
    <n v="203469"/>
  </r>
  <r>
    <x v="0"/>
    <s v="Kelt power boats"/>
    <x v="3"/>
    <x v="48"/>
    <x v="240"/>
    <n v="2.67"/>
    <x v="3"/>
    <x v="200"/>
    <n v="54000"/>
    <s v="France "/>
    <s v=" CONCARNEAU, France"/>
    <s v="Mid-Priced"/>
    <x v="2"/>
    <n v="79308"/>
  </r>
  <r>
    <x v="19"/>
    <s v="Rodman power boats"/>
    <x v="4"/>
    <x v="46"/>
    <x v="111"/>
    <n v="3.31"/>
    <x v="2"/>
    <x v="56"/>
    <n v="54000"/>
    <s v="Spain "/>
    <s v=" Alicante"/>
    <s v="Mid-Priced"/>
    <x v="1"/>
    <n v="60234"/>
  </r>
  <r>
    <x v="0"/>
    <s v="ManÃƒÂ² power boats"/>
    <x v="2"/>
    <x v="44"/>
    <x v="1165"/>
    <n v="3"/>
    <x v="2"/>
    <x v="62"/>
    <n v="54000"/>
    <s v="Italy "/>
    <s v=" Campania "/>
    <s v="Mid-Priced"/>
    <x v="1"/>
    <n v="116749"/>
  </r>
  <r>
    <x v="11"/>
    <s v="Cranchi power boats"/>
    <x v="4"/>
    <x v="37"/>
    <x v="1041"/>
    <n v="3.1"/>
    <x v="2"/>
    <x v="282"/>
    <n v="54000"/>
    <s v="Italy "/>
    <s v=" Veneto "/>
    <s v="Mid-Priced"/>
    <x v="1"/>
    <n v="116749"/>
  </r>
  <r>
    <x v="4"/>
    <s v="Jeanneau power boats"/>
    <x v="4"/>
    <x v="17"/>
    <x v="275"/>
    <n v="2.99"/>
    <x v="3"/>
    <x v="120"/>
    <n v="54000"/>
    <s v="France "/>
    <s v=" ÃƒÂ‰tables-sur-Mer, France"/>
    <s v="Mid-Priced"/>
    <x v="1"/>
    <n v="79308"/>
  </r>
  <r>
    <x v="11"/>
    <s v="Larson power boats"/>
    <x v="3"/>
    <x v="52"/>
    <x v="94"/>
    <n v="2.9"/>
    <x v="2"/>
    <x v="199"/>
    <n v="54000"/>
    <s v="Netherlands "/>
    <s v=" Nordbrabant "/>
    <s v="Mid-Priced"/>
    <x v="1"/>
    <n v="50666"/>
  </r>
  <r>
    <x v="3"/>
    <s v="Quicksilver (Brunswick Marine) power boats"/>
    <x v="5"/>
    <x v="0"/>
    <x v="186"/>
    <n v="2.5499999999999998"/>
    <x v="2"/>
    <x v="257"/>
    <n v="53999"/>
    <s v="Germany "/>
    <s v=" Kieler Bucht mit Fehmarn "/>
    <s v="Mid-Priced"/>
    <x v="2"/>
    <n v="203469"/>
  </r>
  <r>
    <x v="0"/>
    <s v="Rio power boats"/>
    <x v="2"/>
    <x v="44"/>
    <x v="1130"/>
    <n v="3.05"/>
    <x v="3"/>
    <x v="120"/>
    <n v="53998"/>
    <s v="France "/>
    <s v=" PORT DE LA POINTE ROUGE 13008 MARSEILLE, France"/>
    <s v="Mid-Priced"/>
    <x v="1"/>
    <n v="79308"/>
  </r>
  <r>
    <x v="0"/>
    <s v="Flipper power boats"/>
    <x v="7"/>
    <x v="0"/>
    <x v="145"/>
    <n v="2.2200000000000002"/>
    <x v="2"/>
    <x v="174"/>
    <n v="53900"/>
    <s v="Spain "/>
    <s v=" Mallorca "/>
    <s v="Mid-Priced"/>
    <x v="2"/>
    <n v="60234"/>
  </r>
  <r>
    <x v="11"/>
    <s v="BÃƒÂ©nÃƒÂ©teau power boats"/>
    <x v="0"/>
    <x v="0"/>
    <x v="175"/>
    <n v="2.76"/>
    <x v="2"/>
    <x v="335"/>
    <n v="53900"/>
    <s v="Slovak Republic "/>
    <s v=" Slovakia"/>
    <s v="Mid-Priced"/>
    <x v="1"/>
    <n v="723"/>
  </r>
  <r>
    <x v="0"/>
    <s v="Jeanneau power boats"/>
    <x v="5"/>
    <x v="0"/>
    <x v="1157"/>
    <n v="2.48"/>
    <x v="3"/>
    <x v="306"/>
    <n v="53900"/>
    <s v="France "/>
    <s v=" BORMES LES MIMOSAS, France"/>
    <s v="Mid-Priced"/>
    <x v="2"/>
    <n v="79308"/>
  </r>
  <r>
    <x v="0"/>
    <s v="BÃƒÂ©nÃƒÂ©teau power boats"/>
    <x v="5"/>
    <x v="1"/>
    <x v="297"/>
    <n v="2.48"/>
    <x v="5"/>
    <x v="389"/>
    <n v="53900"/>
    <s v="France "/>
    <s v=" PLUNERET, France"/>
    <s v="Mid-Priced"/>
    <x v="2"/>
    <n v="79308"/>
  </r>
  <r>
    <x v="0"/>
    <s v="BÃƒÂ©nÃƒÂ©teau power boats"/>
    <x v="5"/>
    <x v="0"/>
    <x v="297"/>
    <n v="2.4500000000000002"/>
    <x v="3"/>
    <x v="551"/>
    <n v="53900"/>
    <s v="France "/>
    <s v=" PORT LEUCATE, France"/>
    <s v="Mid-Priced"/>
    <x v="2"/>
    <n v="79308"/>
  </r>
  <r>
    <x v="0"/>
    <s v="BÃƒÂ©nÃƒÂ©teau power boats"/>
    <x v="5"/>
    <x v="0"/>
    <x v="297"/>
    <n v="2.48"/>
    <x v="5"/>
    <x v="264"/>
    <n v="53900"/>
    <s v="France "/>
    <s v=" PLUNERET, France"/>
    <s v="Mid-Priced"/>
    <x v="2"/>
    <n v="79308"/>
  </r>
  <r>
    <x v="0"/>
    <s v="Jeanneau power boats"/>
    <x v="0"/>
    <x v="0"/>
    <x v="1157"/>
    <n v="2.52"/>
    <x v="2"/>
    <x v="295"/>
    <n v="53900"/>
    <s v="Germany "/>
    <s v=" BÃƒÂ¶nningstedt"/>
    <s v="Mid-Priced"/>
    <x v="2"/>
    <n v="203469"/>
  </r>
  <r>
    <x v="2"/>
    <s v="Bayliner power boats"/>
    <x v="3"/>
    <x v="45"/>
    <x v="259"/>
    <n v="2.5499999999999998"/>
    <x v="2"/>
    <x v="552"/>
    <n v="53900"/>
    <s v="Germany "/>
    <s v=" Brandenburg "/>
    <s v="Mid-Priced"/>
    <x v="2"/>
    <n v="203469"/>
  </r>
  <r>
    <x v="8"/>
    <s v="Bayliner power boats"/>
    <x v="5"/>
    <x v="0"/>
    <x v="200"/>
    <n v="2.4500000000000002"/>
    <x v="2"/>
    <x v="553"/>
    <n v="59353.8"/>
    <s v="Switzerland "/>
    <s v=" Lake Geneva "/>
    <s v="Mid-Priced"/>
    <x v="2"/>
    <n v="316879"/>
  </r>
  <r>
    <x v="3"/>
    <s v="Quicksilver (Brunswick Marine) power boats"/>
    <x v="9"/>
    <x v="0"/>
    <x v="156"/>
    <n v="3"/>
    <x v="2"/>
    <x v="0"/>
    <n v="53799"/>
    <s v="Germany "/>
    <s v=" Kieler Bucht mit Fehmarn "/>
    <s v="Mid-Priced"/>
    <x v="1"/>
    <n v="203469"/>
  </r>
  <r>
    <x v="8"/>
    <s v="Regal power boats"/>
    <x v="5"/>
    <x v="61"/>
    <x v="39"/>
    <n v="2.5"/>
    <x v="2"/>
    <x v="42"/>
    <n v="53754"/>
    <s v="Germany "/>
    <s v=" Lake Constance "/>
    <s v="Mid-Priced"/>
    <x v="2"/>
    <n v="203469"/>
  </r>
  <r>
    <x v="11"/>
    <s v="Gobbi power boats"/>
    <x v="4"/>
    <x v="7"/>
    <x v="129"/>
    <n v="3.8"/>
    <x v="2"/>
    <x v="8"/>
    <n v="53000"/>
    <s v="Italy "/>
    <s v=" Nord Adria"/>
    <s v="Mid-Priced"/>
    <x v="1"/>
    <n v="116749"/>
  </r>
  <r>
    <x v="6"/>
    <s v="BÃƒÂ©nÃƒÂ©teau power boats"/>
    <x v="3"/>
    <x v="27"/>
    <x v="249"/>
    <n v="2.66"/>
    <x v="3"/>
    <x v="239"/>
    <n v="53000"/>
    <s v="France "/>
    <s v=" Mandelieu La Napoule, France"/>
    <s v="Mid-Priced"/>
    <x v="2"/>
    <n v="79308"/>
  </r>
  <r>
    <x v="11"/>
    <s v="De Groot power boats"/>
    <x v="4"/>
    <x v="65"/>
    <x v="280"/>
    <n v="3.65"/>
    <x v="5"/>
    <x v="397"/>
    <n v="53000"/>
    <s v="Belgium "/>
    <s v=" THIEU (hainaut) "/>
    <s v="Mid-Priced"/>
    <x v="3"/>
    <n v="7904"/>
  </r>
  <r>
    <x v="2"/>
    <s v="Europe Marine power boats"/>
    <x v="3"/>
    <x v="8"/>
    <x v="49"/>
    <n v="2.34"/>
    <x v="2"/>
    <x v="72"/>
    <n v="53000"/>
    <s v="Germany "/>
    <s v=" Baden-WÃƒÂ¼rttemberg "/>
    <s v="Mid-Priced"/>
    <x v="2"/>
    <n v="203469"/>
  </r>
  <r>
    <x v="2"/>
    <s v="Bayliner power boats"/>
    <x v="5"/>
    <x v="0"/>
    <x v="383"/>
    <n v="2.44"/>
    <x v="2"/>
    <x v="157"/>
    <n v="52999"/>
    <s v="Germany "/>
    <s v=" Bayern "/>
    <s v="Mid-Priced"/>
    <x v="2"/>
    <n v="203469"/>
  </r>
  <r>
    <x v="2"/>
    <s v="Sea Ray power boats"/>
    <x v="0"/>
    <x v="0"/>
    <x v="262"/>
    <n v="2.54"/>
    <x v="2"/>
    <x v="27"/>
    <n v="52999"/>
    <s v="Germany "/>
    <s v=" Bayern "/>
    <s v="Mid-Priced"/>
    <x v="2"/>
    <n v="203469"/>
  </r>
  <r>
    <x v="0"/>
    <s v="BÃƒÂ©nÃƒÂ©teau power boats"/>
    <x v="0"/>
    <x v="1"/>
    <x v="162"/>
    <n v="2.5299999999999998"/>
    <x v="3"/>
    <x v="336"/>
    <n v="52969"/>
    <s v="France "/>
    <s v=" SAINT-CYPRIEN, France, cap d agde, France"/>
    <s v="Mid-Priced"/>
    <x v="1"/>
    <n v="79308"/>
  </r>
  <r>
    <x v="0"/>
    <s v="BÃƒÂ©nÃƒÂ©teau power boats"/>
    <x v="5"/>
    <x v="1"/>
    <x v="162"/>
    <n v="2.5299999999999998"/>
    <x v="3"/>
    <x v="288"/>
    <n v="52969"/>
    <s v="France "/>
    <s v=" cap d agde, France"/>
    <s v="Mid-Priced"/>
    <x v="1"/>
    <n v="79308"/>
  </r>
  <r>
    <x v="11"/>
    <s v="Cytra power boats"/>
    <x v="4"/>
    <x v="33"/>
    <x v="287"/>
    <n v="3.5"/>
    <x v="2"/>
    <x v="67"/>
    <n v="52900"/>
    <s v="Germany "/>
    <s v=" Rathenow"/>
    <s v="Mid-Priced"/>
    <x v="1"/>
    <n v="203469"/>
  </r>
  <r>
    <x v="8"/>
    <s v="Sea Ray power boats"/>
    <x v="5"/>
    <x v="0"/>
    <x v="206"/>
    <n v="2.54"/>
    <x v="2"/>
    <x v="341"/>
    <n v="52900"/>
    <s v="Germany "/>
    <s v=" Boote Pfister GmbH Schwebheim / Schweinfurt"/>
    <s v="Mid-Priced"/>
    <x v="2"/>
    <n v="203469"/>
  </r>
  <r>
    <x v="0"/>
    <s v="NUVA Yachts power boats"/>
    <x v="11"/>
    <x v="1"/>
    <x v="239"/>
    <n v="2.4900000000000002"/>
    <x v="2"/>
    <x v="24"/>
    <n v="52850"/>
    <s v="Germany "/>
    <s v=" Damp"/>
    <s v="Mid-Priced"/>
    <x v="2"/>
    <n v="203469"/>
  </r>
  <r>
    <x v="2"/>
    <s v="Quicksilver (Brunswick Marine) power boats"/>
    <x v="7"/>
    <x v="0"/>
    <x v="215"/>
    <n v="2.34"/>
    <x v="2"/>
    <x v="320"/>
    <n v="52790"/>
    <s v="Germany "/>
    <s v=" Baden-WÃƒÂ¼rttemberg "/>
    <s v="Mid-Priced"/>
    <x v="2"/>
    <n v="203469"/>
  </r>
  <r>
    <x v="2"/>
    <s v="Jeanneau power boats"/>
    <x v="11"/>
    <x v="1"/>
    <x v="30"/>
    <n v="2.4500000000000002"/>
    <x v="2"/>
    <x v="89"/>
    <n v="58038"/>
    <s v="Switzerland "/>
    <s v=" Diessenhofen "/>
    <s v="Mid-Priced"/>
    <x v="2"/>
    <n v="316879"/>
  </r>
  <r>
    <x v="6"/>
    <s v="BÃƒÂ©nÃƒÂ©teau power boats"/>
    <x v="5"/>
    <x v="8"/>
    <x v="203"/>
    <n v="2.52"/>
    <x v="3"/>
    <x v="362"/>
    <n v="52600"/>
    <s v="Spain "/>
    <s v=" DÃƒÂ©nia, Alicante"/>
    <s v="Mid-Priced"/>
    <x v="2"/>
    <n v="60234"/>
  </r>
  <r>
    <x v="4"/>
    <s v="BÃƒÂ©nÃƒÂ©teau power boats"/>
    <x v="4"/>
    <x v="17"/>
    <x v="295"/>
    <n v="2.95"/>
    <x v="5"/>
    <x v="186"/>
    <n v="52500"/>
    <s v="France "/>
    <s v=" ARRADON, ARRADON"/>
    <s v="Mid-Priced"/>
    <x v="1"/>
    <n v="79308"/>
  </r>
  <r>
    <x v="0"/>
    <s v="Jeanneau power boats"/>
    <x v="3"/>
    <x v="45"/>
    <x v="330"/>
    <n v="2.54"/>
    <x v="3"/>
    <x v="182"/>
    <n v="52500"/>
    <s v="Belgium "/>
    <s v=" Belgique"/>
    <s v="Mid-Priced"/>
    <x v="2"/>
    <n v="7904"/>
  </r>
  <r>
    <x v="4"/>
    <s v="BÃƒÂ©nÃƒÂ©teau power boats"/>
    <x v="2"/>
    <x v="45"/>
    <x v="345"/>
    <n v="2.78"/>
    <x v="3"/>
    <x v="298"/>
    <n v="52500"/>
    <s v="France "/>
    <s v=" Port de Noirmoutier, France"/>
    <s v="Mid-Priced"/>
    <x v="1"/>
    <n v="79308"/>
  </r>
  <r>
    <x v="5"/>
    <s v="Rinker power boats"/>
    <x v="3"/>
    <x v="44"/>
    <x v="240"/>
    <n v="2.59"/>
    <x v="2"/>
    <x v="554"/>
    <n v="57630"/>
    <s v="Switzerland "/>
    <s v=" Lake Geneva "/>
    <s v="Mid-Priced"/>
    <x v="2"/>
    <n v="316879"/>
  </r>
  <r>
    <x v="8"/>
    <s v="Parker power boats"/>
    <x v="5"/>
    <x v="1"/>
    <x v="104"/>
    <n v="2.25"/>
    <x v="2"/>
    <x v="209"/>
    <n v="52203"/>
    <s v="Switzerland "/>
    <s v=" VierwaldstÃƒÂ¤ttersee "/>
    <s v="Mid-Priced"/>
    <x v="2"/>
    <n v="316879"/>
  </r>
  <r>
    <x v="4"/>
    <s v="Jeanneau power boats"/>
    <x v="0"/>
    <x v="0"/>
    <x v="148"/>
    <n v="2.57"/>
    <x v="3"/>
    <x v="122"/>
    <n v="47460"/>
    <s v="United Kingdom "/>
    <s v=" Lincoln, Lincoln"/>
    <s v="Low-priced"/>
    <x v="2"/>
    <n v="12005"/>
  </r>
  <r>
    <x v="2"/>
    <s v="Sea Ray power boats"/>
    <x v="0"/>
    <x v="1"/>
    <x v="262"/>
    <n v="2.54"/>
    <x v="2"/>
    <x v="120"/>
    <n v="51999"/>
    <s v="Germany "/>
    <s v=" Bayern "/>
    <s v="Mid-Priced"/>
    <x v="2"/>
    <n v="203469"/>
  </r>
  <r>
    <x v="8"/>
    <s v="Bayliner power boats"/>
    <x v="3"/>
    <x v="8"/>
    <x v="13"/>
    <n v="2.4500000000000002"/>
    <x v="2"/>
    <x v="8"/>
    <n v="51900"/>
    <s v="Germany "/>
    <s v=" Bayern "/>
    <s v="Mid-Priced"/>
    <x v="2"/>
    <n v="203469"/>
  </r>
  <r>
    <x v="4"/>
    <s v="BÃƒÂ©nÃƒÂ©teau power boats"/>
    <x v="3"/>
    <x v="8"/>
    <x v="247"/>
    <n v="2.5299999999999998"/>
    <x v="3"/>
    <x v="271"/>
    <n v="51900"/>
    <s v="France "/>
    <s v=" PORT LEUCATE, France"/>
    <s v="Mid-Priced"/>
    <x v="2"/>
    <n v="79308"/>
  </r>
  <r>
    <x v="34"/>
    <s v="Alfastreet Marine power boats"/>
    <x v="1"/>
    <x v="45"/>
    <x v="56"/>
    <n v="2.4500000000000002"/>
    <x v="2"/>
    <x v="10"/>
    <n v="51900"/>
    <s v="Hungary "/>
    <s v=" Balaton"/>
    <s v="Mid-Priced"/>
    <x v="2"/>
    <n v="570"/>
  </r>
  <r>
    <x v="0"/>
    <s v="Jeanneau power boats"/>
    <x v="0"/>
    <x v="0"/>
    <x v="171"/>
    <n v="2.52"/>
    <x v="2"/>
    <x v="355"/>
    <n v="51900"/>
    <s v="Netherlands "/>
    <s v=" In verkoophaven"/>
    <s v="Mid-Priced"/>
    <x v="2"/>
    <n v="50666"/>
  </r>
  <r>
    <x v="8"/>
    <s v="Silver power boats"/>
    <x v="5"/>
    <x v="0"/>
    <x v="123"/>
    <n v="2.16"/>
    <x v="1"/>
    <x v="234"/>
    <n v="57018"/>
    <s v="Switzerland "/>
    <s v=" Lake of Zurich "/>
    <s v="Mid-Priced"/>
    <x v="2"/>
    <n v="316879"/>
  </r>
  <r>
    <x v="0"/>
    <s v="BÃƒÂ©nÃƒÂ©teau power boats"/>
    <x v="5"/>
    <x v="0"/>
    <x v="297"/>
    <n v="2.48"/>
    <x v="3"/>
    <x v="352"/>
    <n v="51658"/>
    <s v="France "/>
    <s v=" La Rochelle, France"/>
    <s v="Mid-Priced"/>
    <x v="2"/>
    <n v="79308"/>
  </r>
  <r>
    <x v="5"/>
    <s v="Jeanneau power boats"/>
    <x v="3"/>
    <x v="48"/>
    <x v="286"/>
    <n v="2.78"/>
    <x v="2"/>
    <x v="532"/>
    <n v="56916"/>
    <s v="Switzerland "/>
    <s v=" Locarno"/>
    <s v="Mid-Priced"/>
    <x v="2"/>
    <n v="316879"/>
  </r>
  <r>
    <x v="0"/>
    <s v="Jeanneau power boats"/>
    <x v="5"/>
    <x v="0"/>
    <x v="171"/>
    <n v="2.48"/>
    <x v="3"/>
    <x v="93"/>
    <n v="51500"/>
    <s v="France "/>
    <s v=" LA ROCHELLE, LA ROCHELLE"/>
    <s v="Mid-Priced"/>
    <x v="2"/>
    <n v="79308"/>
  </r>
  <r>
    <x v="2"/>
    <s v="Quicksilver (Brunswick Marine) power boats"/>
    <x v="5"/>
    <x v="0"/>
    <x v="30"/>
    <n v="2.46"/>
    <x v="2"/>
    <x v="305"/>
    <n v="51500"/>
    <s v="Germany "/>
    <s v=" Bayern "/>
    <s v="Mid-Priced"/>
    <x v="2"/>
    <n v="203469"/>
  </r>
  <r>
    <x v="2"/>
    <s v="BÃƒÂ©nÃƒÂ©teau power boats"/>
    <x v="2"/>
    <x v="28"/>
    <x v="269"/>
    <n v="2.94"/>
    <x v="3"/>
    <x v="19"/>
    <n v="51500"/>
    <s v="France "/>
    <s v=" AGDE, France, AGDE, AGDE"/>
    <s v="Mid-Priced"/>
    <x v="1"/>
    <n v="79308"/>
  </r>
  <r>
    <x v="2"/>
    <s v="BÃƒÂ©nÃƒÂ©teau power boats"/>
    <x v="3"/>
    <x v="28"/>
    <x v="269"/>
    <n v="2.94"/>
    <x v="3"/>
    <x v="62"/>
    <n v="51500"/>
    <s v="France "/>
    <s v=" AGDE, AGDE"/>
    <s v="Mid-Priced"/>
    <x v="1"/>
    <n v="79308"/>
  </r>
  <r>
    <x v="2"/>
    <s v="Skibsplast power boats"/>
    <x v="3"/>
    <x v="44"/>
    <x v="1166"/>
    <n v="2.4900000000000002"/>
    <x v="2"/>
    <x v="380"/>
    <n v="56666.1"/>
    <s v="Switzerland "/>
    <s v=" Bielersee "/>
    <s v="Mid-Priced"/>
    <x v="2"/>
    <n v="316879"/>
  </r>
  <r>
    <x v="8"/>
    <s v="Finnmaster power boats"/>
    <x v="5"/>
    <x v="0"/>
    <x v="1167"/>
    <n v="2.29"/>
    <x v="2"/>
    <x v="146"/>
    <n v="51290"/>
    <s v="Germany "/>
    <s v=" Ostsee "/>
    <s v="Mid-Priced"/>
    <x v="2"/>
    <n v="203469"/>
  </r>
  <r>
    <x v="4"/>
    <s v="Proficiat power boats"/>
    <x v="4"/>
    <x v="22"/>
    <x v="82"/>
    <n v="2.97"/>
    <x v="5"/>
    <x v="154"/>
    <n v="56100"/>
    <s v="Switzerland "/>
    <s v=" Lake Geneva "/>
    <s v="Mid-Priced"/>
    <x v="1"/>
    <n v="316879"/>
  </r>
  <r>
    <x v="5"/>
    <s v="Fairline power boats"/>
    <x v="3"/>
    <x v="16"/>
    <x v="1168"/>
    <n v="3.42"/>
    <x v="2"/>
    <x v="555"/>
    <n v="56100"/>
    <s v="Switzerland "/>
    <s v=" Altendorf SZ "/>
    <s v="Mid-Priced"/>
    <x v="1"/>
    <n v="316879"/>
  </r>
  <r>
    <x v="6"/>
    <s v="Parker power boats"/>
    <x v="5"/>
    <x v="0"/>
    <x v="86"/>
    <n v="2.4500000000000002"/>
    <x v="2"/>
    <x v="139"/>
    <n v="51175"/>
    <s v="Switzerland "/>
    <s v=" Stansstad"/>
    <s v="Mid-Priced"/>
    <x v="2"/>
    <n v="316879"/>
  </r>
  <r>
    <x v="4"/>
    <s v="Parker power boats"/>
    <x v="0"/>
    <x v="8"/>
    <x v="273"/>
    <n v="2.5499999999999998"/>
    <x v="2"/>
    <x v="252"/>
    <n v="51015"/>
    <s v="Germany "/>
    <s v=" Nordrhein-Westfalen "/>
    <s v="Mid-Priced"/>
    <x v="2"/>
    <n v="203469"/>
  </r>
  <r>
    <x v="11"/>
    <s v="Ocqueteau power boats"/>
    <x v="4"/>
    <x v="3"/>
    <x v="111"/>
    <n v="3.4"/>
    <x v="3"/>
    <x v="32"/>
    <n v="51000"/>
    <s v="France "/>
    <s v=" Saint Quay Portrieux, France"/>
    <s v="Mid-Priced"/>
    <x v="1"/>
    <n v="79308"/>
  </r>
  <r>
    <x v="5"/>
    <s v="Campion power boats"/>
    <x v="5"/>
    <x v="0"/>
    <x v="262"/>
    <n v="2.48"/>
    <x v="2"/>
    <x v="4"/>
    <n v="50900"/>
    <s v="Germany "/>
    <n v="1"/>
    <s v="Mid-Priced"/>
    <x v="2"/>
    <n v="203469"/>
  </r>
  <r>
    <x v="8"/>
    <s v="Glastron power boats"/>
    <x v="11"/>
    <x v="0"/>
    <x v="13"/>
    <n v="2.54"/>
    <x v="2"/>
    <x v="401"/>
    <n v="56100"/>
    <s v="Switzerland "/>
    <s v=" VierwaldstÃƒÂ¤ttersee "/>
    <s v="Mid-Priced"/>
    <x v="2"/>
    <n v="316879"/>
  </r>
  <r>
    <x v="5"/>
    <s v="Nidelv power boats"/>
    <x v="4"/>
    <x v="2"/>
    <x v="79"/>
    <n v="3.05"/>
    <x v="2"/>
    <x v="268"/>
    <n v="49140"/>
    <s v="Denmark "/>
    <s v=" Reese Marin Aabenraa"/>
    <s v="Low-priced"/>
    <x v="1"/>
    <n v="10235"/>
  </r>
  <r>
    <x v="8"/>
    <s v="Formula power boats"/>
    <x v="3"/>
    <x v="52"/>
    <x v="221"/>
    <n v="2.8"/>
    <x v="2"/>
    <x v="311"/>
    <n v="55998"/>
    <s v="Switzerland "/>
    <s v=" Lake Geneva "/>
    <s v="Mid-Priced"/>
    <x v="1"/>
    <n v="316879"/>
  </r>
  <r>
    <x v="2"/>
    <s v="Selection Boats power boats"/>
    <x v="5"/>
    <x v="1"/>
    <x v="248"/>
    <n v="2.5"/>
    <x v="2"/>
    <x v="110"/>
    <n v="55998"/>
    <s v="Switzerland "/>
    <s v=" Le Bouveret "/>
    <s v="Mid-Priced"/>
    <x v="2"/>
    <n v="316879"/>
  </r>
  <r>
    <x v="1"/>
    <s v="Selection Boats power boats"/>
    <x v="5"/>
    <x v="1"/>
    <x v="124"/>
    <n v="2.4900000000000002"/>
    <x v="2"/>
    <x v="10"/>
    <n v="55998"/>
    <s v="Switzerland "/>
    <s v=" Bouveret"/>
    <s v="Mid-Priced"/>
    <x v="2"/>
    <n v="316879"/>
  </r>
  <r>
    <x v="4"/>
    <s v="Starfisher power boats"/>
    <x v="4"/>
    <x v="20"/>
    <x v="42"/>
    <n v="3.03"/>
    <x v="2"/>
    <x v="341"/>
    <n v="50000"/>
    <s v="Portugal "/>
    <s v=" Lisbon"/>
    <s v="Mid-Priced"/>
    <x v="1"/>
    <n v="13337"/>
  </r>
  <r>
    <x v="2"/>
    <s v="Sessa power boats"/>
    <x v="4"/>
    <x v="42"/>
    <x v="182"/>
    <n v="3.53"/>
    <x v="2"/>
    <x v="351"/>
    <n v="50000"/>
    <s v="Italy "/>
    <s v=" Friuli-Venezia Giulia"/>
    <s v="Mid-Priced"/>
    <x v="1"/>
    <n v="116749"/>
  </r>
  <r>
    <x v="1"/>
    <s v="Bertram Yacht power boats"/>
    <x v="3"/>
    <x v="35"/>
    <x v="1061"/>
    <n v="3.8"/>
    <x v="2"/>
    <x v="372"/>
    <n v="50000"/>
    <s v="Italy "/>
    <s v=" Sardegna "/>
    <s v="Mid-Priced"/>
    <x v="1"/>
    <n v="116749"/>
  </r>
  <r>
    <x v="11"/>
    <s v="Bayliner power boats"/>
    <x v="3"/>
    <x v="47"/>
    <x v="322"/>
    <n v="2.59"/>
    <x v="2"/>
    <x v="96"/>
    <n v="50000"/>
    <s v="Croatia (Hrvatska) "/>
    <s v=" INFO DD-YACHTING"/>
    <s v="Mid-Priced"/>
    <x v="2"/>
    <n v="62671"/>
  </r>
  <r>
    <x v="33"/>
    <s v="Boesch power boats"/>
    <x v="2"/>
    <x v="21"/>
    <x v="97"/>
    <n v="2"/>
    <x v="6"/>
    <x v="315"/>
    <n v="50000"/>
    <s v="Croatia (Hrvatska) "/>
    <s v=" onbekend"/>
    <s v="Mid-Priced"/>
    <x v="2"/>
    <n v="62671"/>
  </r>
  <r>
    <x v="10"/>
    <s v="SAS-Vektor power boats"/>
    <x v="4"/>
    <x v="23"/>
    <x v="129"/>
    <n v="3.45"/>
    <x v="2"/>
    <x v="295"/>
    <n v="50000"/>
    <s v="Croatia (Hrvatska) "/>
    <s v=" Sibenik"/>
    <s v="Mid-Priced"/>
    <x v="1"/>
    <n v="62671"/>
  </r>
  <r>
    <x v="19"/>
    <s v="Guy Couach power boats"/>
    <x v="4"/>
    <x v="51"/>
    <x v="1159"/>
    <n v="3.62"/>
    <x v="2"/>
    <x v="225"/>
    <n v="50000"/>
    <s v="Spain "/>
    <s v=" Valencia"/>
    <s v="Mid-Priced"/>
    <x v="1"/>
    <n v="60234"/>
  </r>
  <r>
    <x v="4"/>
    <s v="Rhea power boats"/>
    <x v="4"/>
    <x v="52"/>
    <x v="489"/>
    <n v="2.8"/>
    <x v="2"/>
    <x v="56"/>
    <n v="50000"/>
    <s v="Italy "/>
    <s v=" Mar Tirreno"/>
    <s v="Mid-Priced"/>
    <x v="1"/>
    <n v="116749"/>
  </r>
  <r>
    <x v="2"/>
    <s v="Klase A power boats"/>
    <x v="4"/>
    <x v="3"/>
    <x v="82"/>
    <n v="3"/>
    <x v="2"/>
    <x v="22"/>
    <n v="50000"/>
    <s v="Spain "/>
    <s v=" Alicante"/>
    <s v="Mid-Priced"/>
    <x v="1"/>
    <n v="60234"/>
  </r>
  <r>
    <x v="19"/>
    <s v="Fairline power boats"/>
    <x v="4"/>
    <x v="5"/>
    <x v="300"/>
    <n v="3.9"/>
    <x v="3"/>
    <x v="10"/>
    <n v="50000"/>
    <s v="France "/>
    <s v=" BARNEVILLE CARTERET, France"/>
    <s v="Mid-Priced"/>
    <x v="3"/>
    <n v="79308"/>
  </r>
  <r>
    <x v="2"/>
    <s v="Cranchi power boats"/>
    <x v="2"/>
    <x v="26"/>
    <x v="230"/>
    <n v="2.83"/>
    <x v="2"/>
    <x v="342"/>
    <n v="48360"/>
    <s v="Netherlands "/>
    <s v=" Holland"/>
    <s v="Low-priced"/>
    <x v="1"/>
    <n v="50666"/>
  </r>
  <r>
    <x v="11"/>
    <s v="Hilter power boats"/>
    <x v="3"/>
    <x v="55"/>
    <x v="42"/>
    <n v="2.5"/>
    <x v="2"/>
    <x v="211"/>
    <n v="50000"/>
    <s v="Germany "/>
    <s v=" Raum Kassel"/>
    <s v="Mid-Priced"/>
    <x v="1"/>
    <n v="203469"/>
  </r>
  <r>
    <x v="2"/>
    <s v="Zeta Group power boats"/>
    <x v="4"/>
    <x v="42"/>
    <x v="247"/>
    <n v="2.7"/>
    <x v="2"/>
    <x v="21"/>
    <n v="50000"/>
    <s v="Italy "/>
    <s v=" Toscana "/>
    <s v="Mid-Priced"/>
    <x v="2"/>
    <n v="116749"/>
  </r>
  <r>
    <x v="4"/>
    <s v="Intermare power boats"/>
    <x v="4"/>
    <x v="46"/>
    <x v="247"/>
    <n v="2.7"/>
    <x v="2"/>
    <x v="119"/>
    <n v="50000"/>
    <s v="Italy "/>
    <s v=" Toscana "/>
    <s v="Mid-Priced"/>
    <x v="2"/>
    <n v="116749"/>
  </r>
  <r>
    <x v="11"/>
    <s v="Cranchi power boats"/>
    <x v="4"/>
    <x v="43"/>
    <x v="290"/>
    <n v="3.26"/>
    <x v="2"/>
    <x v="556"/>
    <n v="50000"/>
    <s v="Italy "/>
    <s v=" Lazio "/>
    <s v="Mid-Priced"/>
    <x v="1"/>
    <n v="116749"/>
  </r>
  <r>
    <x v="11"/>
    <s v="BÃƒÂ©nÃƒÂ©teau power boats"/>
    <x v="4"/>
    <x v="37"/>
    <x v="303"/>
    <n v="3.11"/>
    <x v="3"/>
    <x v="268"/>
    <n v="50000"/>
    <s v="France "/>
    <s v=" LORIENT, France"/>
    <s v="Mid-Priced"/>
    <x v="1"/>
    <n v="79308"/>
  </r>
  <r>
    <x v="2"/>
    <s v="Buster power boats"/>
    <x v="9"/>
    <x v="0"/>
    <x v="65"/>
    <n v="2.5"/>
    <x v="1"/>
    <x v="128"/>
    <n v="55069.8"/>
    <s v="Switzerland "/>
    <s v=" Safenwil"/>
    <s v="Mid-Priced"/>
    <x v="2"/>
    <n v="316879"/>
  </r>
  <r>
    <x v="11"/>
    <s v="Italmar power boats"/>
    <x v="2"/>
    <x v="52"/>
    <x v="208"/>
    <n v="2.5499999999999998"/>
    <x v="2"/>
    <x v="423"/>
    <n v="49900"/>
    <s v="Germany "/>
    <s v=" Hock Boote"/>
    <s v="Low-priced"/>
    <x v="2"/>
    <n v="203469"/>
  </r>
  <r>
    <x v="11"/>
    <s v="Sea Ray power boats"/>
    <x v="4"/>
    <x v="51"/>
    <x v="474"/>
    <n v="3.4"/>
    <x v="2"/>
    <x v="105"/>
    <n v="49900"/>
    <s v="Germany "/>
    <s v=" Grevenbroich"/>
    <s v="Low-priced"/>
    <x v="1"/>
    <n v="203469"/>
  </r>
  <r>
    <x v="2"/>
    <s v="Marinello power boats"/>
    <x v="11"/>
    <x v="27"/>
    <x v="43"/>
    <n v="2.4900000000000002"/>
    <x v="2"/>
    <x v="384"/>
    <n v="49900"/>
    <s v="Germany "/>
    <s v=" Stadtprozelten"/>
    <s v="Low-priced"/>
    <x v="2"/>
    <n v="203469"/>
  </r>
  <r>
    <x v="4"/>
    <s v="Jeanneau power boats"/>
    <x v="3"/>
    <x v="48"/>
    <x v="213"/>
    <n v="2.81"/>
    <x v="3"/>
    <x v="246"/>
    <n v="49900"/>
    <s v="France "/>
    <s v=" MATIGNON, France"/>
    <s v="Low-priced"/>
    <x v="2"/>
    <n v="79308"/>
  </r>
  <r>
    <x v="11"/>
    <s v="Cranchi power boats"/>
    <x v="4"/>
    <x v="46"/>
    <x v="290"/>
    <n v="3.26"/>
    <x v="2"/>
    <x v="46"/>
    <n v="49900"/>
    <s v="Germany "/>
    <s v=" Nordrhein-Westfalen "/>
    <s v="Low-priced"/>
    <x v="1"/>
    <n v="203469"/>
  </r>
  <r>
    <x v="10"/>
    <s v="Pedro power boats"/>
    <x v="2"/>
    <x v="35"/>
    <x v="77"/>
    <n v="3.3"/>
    <x v="5"/>
    <x v="99"/>
    <n v="49900"/>
    <s v="Netherlands "/>
    <s v=" In verkoophaven"/>
    <s v="Low-priced"/>
    <x v="1"/>
    <n v="50666"/>
  </r>
  <r>
    <x v="4"/>
    <s v="Parker power boats"/>
    <x v="3"/>
    <x v="45"/>
    <x v="86"/>
    <n v="2.4500000000000002"/>
    <x v="2"/>
    <x v="109"/>
    <n v="49900"/>
    <s v="Germany "/>
    <s v=" LAMPERTHEIM"/>
    <s v="Low-priced"/>
    <x v="2"/>
    <n v="203469"/>
  </r>
  <r>
    <x v="0"/>
    <s v="BÃƒÂ©nÃƒÂ©teau power boats"/>
    <x v="5"/>
    <x v="0"/>
    <x v="297"/>
    <n v="2.4500000000000002"/>
    <x v="3"/>
    <x v="300"/>
    <n v="49900"/>
    <s v="France "/>
    <s v=" ARCACHON, ARCACHON"/>
    <s v="Low-priced"/>
    <x v="2"/>
    <n v="79308"/>
  </r>
  <r>
    <x v="5"/>
    <s v="Quicksilver power boats"/>
    <x v="4"/>
    <x v="37"/>
    <x v="152"/>
    <n v="2.85"/>
    <x v="2"/>
    <x v="161"/>
    <n v="49900"/>
    <s v="Germany "/>
    <s v=" LÃƒÂ¼becker Bucht"/>
    <s v="Low-priced"/>
    <x v="2"/>
    <n v="203469"/>
  </r>
  <r>
    <x v="4"/>
    <s v="BÃƒÂ©nÃƒÂ©teau power boats"/>
    <x v="5"/>
    <x v="1"/>
    <x v="95"/>
    <n v="2.5299999999999998"/>
    <x v="3"/>
    <x v="343"/>
    <n v="49900"/>
    <s v="France "/>
    <s v=" 56170 QUIBERON, France"/>
    <s v="Low-priced"/>
    <x v="2"/>
    <n v="79308"/>
  </r>
  <r>
    <x v="7"/>
    <s v="ManÃƒÂ² power boats"/>
    <x v="3"/>
    <x v="47"/>
    <x v="243"/>
    <n v="3"/>
    <x v="2"/>
    <x v="296"/>
    <n v="49900"/>
    <s v="Italy "/>
    <s v=" Friuli Venezia Giulia "/>
    <s v="Low-priced"/>
    <x v="1"/>
    <n v="116749"/>
  </r>
  <r>
    <x v="2"/>
    <s v="Cranchi power boats"/>
    <x v="4"/>
    <x v="26"/>
    <x v="230"/>
    <n v="2.83"/>
    <x v="2"/>
    <x v="335"/>
    <n v="49900"/>
    <s v="Netherlands "/>
    <s v=" NÃƒÂ¤he Roermond"/>
    <s v="Low-priced"/>
    <x v="1"/>
    <n v="50666"/>
  </r>
  <r>
    <x v="8"/>
    <s v="Sea Ray power boats"/>
    <x v="5"/>
    <x v="0"/>
    <x v="262"/>
    <n v="2.54"/>
    <x v="2"/>
    <x v="146"/>
    <n v="49900"/>
    <s v="Germany "/>
    <s v=" Boote Pfister GmbH Schwebheim / Schweinfurt"/>
    <s v="Low-priced"/>
    <x v="2"/>
    <n v="203469"/>
  </r>
  <r>
    <x v="2"/>
    <s v="Scarab power boats"/>
    <x v="7"/>
    <x v="0"/>
    <x v="8"/>
    <n v="2.2000000000000002"/>
    <x v="2"/>
    <x v="130"/>
    <n v="49900"/>
    <s v="Germany "/>
    <s v=" Bayern "/>
    <s v="Low-priced"/>
    <x v="2"/>
    <n v="203469"/>
  </r>
  <r>
    <x v="0"/>
    <s v="Boston Whaler power boats"/>
    <x v="3"/>
    <x v="44"/>
    <x v="191"/>
    <n v="2.59"/>
    <x v="3"/>
    <x v="402"/>
    <n v="49900"/>
    <s v="France "/>
    <s v=" VANNES, France"/>
    <s v="Low-priced"/>
    <x v="2"/>
    <n v="79308"/>
  </r>
  <r>
    <x v="2"/>
    <s v="Buster power boats"/>
    <x v="5"/>
    <x v="0"/>
    <x v="145"/>
    <n v="2.2000000000000002"/>
    <x v="1"/>
    <x v="173"/>
    <n v="49900"/>
    <s v="Germany "/>
    <s v=" Bayern "/>
    <s v="Low-priced"/>
    <x v="2"/>
    <n v="203469"/>
  </r>
  <r>
    <x v="2"/>
    <s v="Hilter power boats"/>
    <x v="11"/>
    <x v="1"/>
    <x v="124"/>
    <n v="2.2999999999999998"/>
    <x v="2"/>
    <x v="56"/>
    <n v="49900"/>
    <s v="Germany "/>
    <s v=" LÃƒÂ¶hne / Gohfeld"/>
    <s v="Low-priced"/>
    <x v="2"/>
    <n v="203469"/>
  </r>
  <r>
    <x v="8"/>
    <s v="Sea Ray power boats"/>
    <x v="7"/>
    <x v="61"/>
    <x v="206"/>
    <n v="2.54"/>
    <x v="2"/>
    <x v="256"/>
    <n v="49900"/>
    <s v="Germany "/>
    <s v=" Boote Pfister GmbH Schwebheim / Schweinfurt"/>
    <s v="Low-priced"/>
    <x v="2"/>
    <n v="203469"/>
  </r>
  <r>
    <x v="2"/>
    <s v="Colombo power boats"/>
    <x v="3"/>
    <x v="2"/>
    <x v="417"/>
    <n v="2.58"/>
    <x v="4"/>
    <x v="134"/>
    <n v="49900"/>
    <s v="Italy "/>
    <s v=" Veneto "/>
    <s v="Low-priced"/>
    <x v="1"/>
    <n v="116749"/>
  </r>
  <r>
    <x v="78"/>
    <s v="Quicksilver (Brunswick Marine) power boats"/>
    <x v="3"/>
    <x v="27"/>
    <x v="262"/>
    <n v="2.54"/>
    <x v="2"/>
    <x v="434"/>
    <n v="49900"/>
    <s v="Germany "/>
    <s v=" Schleswig-Holstein "/>
    <s v="Low-priced"/>
    <x v="2"/>
    <n v="203469"/>
  </r>
  <r>
    <x v="5"/>
    <s v="Quicksilver (Brunswick Marine) power boats"/>
    <x v="7"/>
    <x v="0"/>
    <x v="191"/>
    <n v="2.5499999999999998"/>
    <x v="2"/>
    <x v="21"/>
    <n v="49560"/>
    <s v="Germany "/>
    <s v=" Niedersachsen "/>
    <s v="Low-priced"/>
    <x v="2"/>
    <n v="203469"/>
  </r>
  <r>
    <x v="4"/>
    <s v="BÃƒÂ©nÃƒÂ©teau power boats"/>
    <x v="5"/>
    <x v="0"/>
    <x v="53"/>
    <n v="2.4"/>
    <x v="3"/>
    <x v="273"/>
    <n v="49529"/>
    <s v="France "/>
    <s v=" PLUNERET, France"/>
    <s v="Low-priced"/>
    <x v="2"/>
    <n v="79308"/>
  </r>
  <r>
    <x v="2"/>
    <s v="Crownline power boats"/>
    <x v="3"/>
    <x v="52"/>
    <x v="6"/>
    <n v="2"/>
    <x v="2"/>
    <x v="205"/>
    <n v="49500"/>
    <s v="Croatia (Hrvatska) "/>
    <s v=" Dalmatia"/>
    <s v="Low-priced"/>
    <x v="1"/>
    <n v="62671"/>
  </r>
  <r>
    <x v="11"/>
    <s v="Bavaria power boats"/>
    <x v="3"/>
    <x v="26"/>
    <x v="243"/>
    <n v="2.98"/>
    <x v="2"/>
    <x v="434"/>
    <n v="49500"/>
    <s v="Croatia (Hrvatska) "/>
    <s v=" INFO DD-YACHTING"/>
    <s v="Low-priced"/>
    <x v="1"/>
    <n v="62671"/>
  </r>
  <r>
    <x v="19"/>
    <s v="Princess power boats"/>
    <x v="2"/>
    <x v="35"/>
    <x v="1123"/>
    <n v="3.68"/>
    <x v="2"/>
    <x v="125"/>
    <n v="49500"/>
    <s v="Croatia (Hrvatska) "/>
    <s v=" In verkoophaven"/>
    <s v="Low-priced"/>
    <x v="1"/>
    <n v="62671"/>
  </r>
  <r>
    <x v="6"/>
    <s v="Moonday power boats"/>
    <x v="0"/>
    <x v="1"/>
    <x v="1096"/>
    <n v="2.63"/>
    <x v="2"/>
    <x v="405"/>
    <n v="49500"/>
    <s v="Netherlands "/>
    <s v=" Lemmer"/>
    <s v="Low-priced"/>
    <x v="1"/>
    <n v="50666"/>
  </r>
  <r>
    <x v="4"/>
    <s v="Piculjan Marine power boats"/>
    <x v="4"/>
    <x v="20"/>
    <x v="6"/>
    <n v="2"/>
    <x v="2"/>
    <x v="24"/>
    <n v="49500"/>
    <s v="Croatia (Hrvatska) "/>
    <s v=" Kvarner"/>
    <s v="Low-priced"/>
    <x v="1"/>
    <n v="62671"/>
  </r>
  <r>
    <x v="10"/>
    <s v="Steilsteven power boats"/>
    <x v="2"/>
    <x v="75"/>
    <x v="871"/>
    <n v="4.5199999999999996"/>
    <x v="5"/>
    <x v="7"/>
    <n v="49500"/>
    <s v="Netherlands "/>
    <s v=" Sneek"/>
    <s v="Low-priced"/>
    <x v="4"/>
    <n v="50666"/>
  </r>
  <r>
    <x v="5"/>
    <s v="Monterey power boats"/>
    <x v="3"/>
    <x v="23"/>
    <x v="290"/>
    <n v="3.15"/>
    <x v="2"/>
    <x v="161"/>
    <n v="49500"/>
    <s v="Portugal "/>
    <s v=" Lisbon "/>
    <s v="Low-priced"/>
    <x v="1"/>
    <n v="13337"/>
  </r>
  <r>
    <x v="6"/>
    <s v="Jeanneau power boats"/>
    <x v="3"/>
    <x v="57"/>
    <x v="1110"/>
    <n v="2.98"/>
    <x v="3"/>
    <x v="110"/>
    <n v="49500"/>
    <s v="France "/>
    <s v=" Cannes Mandelieu"/>
    <s v="Low-priced"/>
    <x v="1"/>
    <n v="79308"/>
  </r>
  <r>
    <x v="11"/>
    <s v="Proficiat power boats"/>
    <x v="2"/>
    <x v="9"/>
    <x v="445"/>
    <n v="3.4"/>
    <x v="5"/>
    <x v="0"/>
    <n v="49500"/>
    <s v="Netherlands "/>
    <s v=" In verkoophaven"/>
    <s v="Low-priced"/>
    <x v="1"/>
    <n v="50666"/>
  </r>
  <r>
    <x v="5"/>
    <s v="Argo power boats"/>
    <x v="4"/>
    <x v="38"/>
    <x v="257"/>
    <n v="3.2"/>
    <x v="5"/>
    <x v="128"/>
    <n v="49500"/>
    <s v="Germany "/>
    <s v=" Brandenburg "/>
    <s v="Low-priced"/>
    <x v="1"/>
    <n v="203469"/>
  </r>
  <r>
    <x v="11"/>
    <s v="Marex power boats"/>
    <x v="2"/>
    <x v="3"/>
    <x v="243"/>
    <n v="2.8"/>
    <x v="2"/>
    <x v="531"/>
    <n v="49500"/>
    <s v="Germany "/>
    <s v=" TÃƒÂ¶plitz (Werder)"/>
    <s v="Low-priced"/>
    <x v="1"/>
    <n v="203469"/>
  </r>
  <r>
    <x v="10"/>
    <s v="Pedro power boats"/>
    <x v="2"/>
    <x v="21"/>
    <x v="155"/>
    <n v="3.4"/>
    <x v="5"/>
    <x v="7"/>
    <n v="49500"/>
    <s v="Netherlands "/>
    <s v=" In verkoophaven"/>
    <s v="Low-priced"/>
    <x v="1"/>
    <n v="50666"/>
  </r>
  <r>
    <x v="10"/>
    <s v="Pedro power boats"/>
    <x v="4"/>
    <x v="19"/>
    <x v="228"/>
    <n v="3.2"/>
    <x v="5"/>
    <x v="4"/>
    <n v="49500"/>
    <s v="Netherlands "/>
    <s v=" Amsterdam"/>
    <s v="Low-priced"/>
    <x v="1"/>
    <n v="50666"/>
  </r>
  <r>
    <x v="2"/>
    <s v="Cranchi power boats"/>
    <x v="2"/>
    <x v="20"/>
    <x v="79"/>
    <n v="2.9"/>
    <x v="2"/>
    <x v="254"/>
    <n v="49500"/>
    <s v="Netherlands "/>
    <s v=" In verkoophaven"/>
    <s v="Low-priced"/>
    <x v="1"/>
    <n v="50666"/>
  </r>
  <r>
    <x v="2"/>
    <s v="Pacific Craft power boats"/>
    <x v="3"/>
    <x v="48"/>
    <x v="186"/>
    <n v="2"/>
    <x v="3"/>
    <x v="306"/>
    <n v="49270"/>
    <s v="France "/>
    <s v=" CANNES, France"/>
    <s v="Low-priced"/>
    <x v="2"/>
    <n v="79308"/>
  </r>
  <r>
    <x v="8"/>
    <s v="Bayliner power boats"/>
    <x v="5"/>
    <x v="0"/>
    <x v="203"/>
    <n v="2.4"/>
    <x v="2"/>
    <x v="261"/>
    <n v="54121.2"/>
    <s v="Switzerland "/>
    <s v=" Lake Geneva "/>
    <s v="Mid-Priced"/>
    <x v="2"/>
    <n v="316879"/>
  </r>
  <r>
    <x v="0"/>
    <s v="Marinello power boats"/>
    <x v="5"/>
    <x v="0"/>
    <x v="43"/>
    <n v="2.4900000000000002"/>
    <x v="2"/>
    <x v="59"/>
    <n v="54060"/>
    <s v="Switzerland "/>
    <s v=" Bielersee "/>
    <s v="Mid-Priced"/>
    <x v="2"/>
    <n v="316879"/>
  </r>
  <r>
    <x v="11"/>
    <s v="Piantoni (IT) power boats"/>
    <x v="4"/>
    <x v="16"/>
    <x v="388"/>
    <n v="4.41"/>
    <x v="2"/>
    <x v="186"/>
    <n v="49000"/>
    <s v="Italy "/>
    <s v=" Adria"/>
    <s v="Low-priced"/>
    <x v="3"/>
    <n v="116749"/>
  </r>
  <r>
    <x v="11"/>
    <s v="Piantoni (IT) power boats"/>
    <x v="4"/>
    <x v="16"/>
    <x v="388"/>
    <n v="4.41"/>
    <x v="2"/>
    <x v="7"/>
    <n v="49000"/>
    <s v="Italy "/>
    <s v=" Mare Adriatico"/>
    <s v="Low-priced"/>
    <x v="3"/>
    <n v="116749"/>
  </r>
  <r>
    <x v="10"/>
    <s v="Menorquin power boats"/>
    <x v="4"/>
    <x v="7"/>
    <x v="351"/>
    <n v="3.18"/>
    <x v="2"/>
    <x v="289"/>
    <n v="49000"/>
    <s v="Portugal "/>
    <s v=" Lisbon"/>
    <s v="Low-priced"/>
    <x v="1"/>
    <n v="13337"/>
  </r>
  <r>
    <x v="4"/>
    <s v="AluForce power boats"/>
    <x v="0"/>
    <x v="0"/>
    <x v="57"/>
    <n v="2.4500000000000002"/>
    <x v="1"/>
    <x v="139"/>
    <n v="49000"/>
    <s v="Germany "/>
    <s v=" auf Anfrage"/>
    <s v="Low-priced"/>
    <x v="2"/>
    <n v="203469"/>
  </r>
  <r>
    <x v="11"/>
    <s v="Akerboom power boats"/>
    <x v="4"/>
    <x v="15"/>
    <x v="300"/>
    <n v="3.65"/>
    <x v="5"/>
    <x v="274"/>
    <n v="49000"/>
    <s v="Netherlands "/>
    <s v=" In verkoophaven"/>
    <s v="Low-priced"/>
    <x v="3"/>
    <n v="50666"/>
  </r>
  <r>
    <x v="19"/>
    <s v="Sealine power boats"/>
    <x v="4"/>
    <x v="19"/>
    <x v="77"/>
    <n v="3"/>
    <x v="2"/>
    <x v="175"/>
    <n v="49000"/>
    <s v="Croatia (Hrvatska) "/>
    <s v=" Istra"/>
    <s v="Low-priced"/>
    <x v="1"/>
    <n v="62671"/>
  </r>
  <r>
    <x v="8"/>
    <s v="Glastron power boats"/>
    <x v="3"/>
    <x v="8"/>
    <x v="340"/>
    <n v="2.54"/>
    <x v="3"/>
    <x v="97"/>
    <n v="49000"/>
    <s v="France "/>
    <s v=" LA GRANDE MOTTE, LA GRANDE MOTTE"/>
    <s v="Low-priced"/>
    <x v="2"/>
    <n v="79308"/>
  </r>
  <r>
    <x v="4"/>
    <s v="Ocqueteau power boats"/>
    <x v="4"/>
    <x v="41"/>
    <x v="254"/>
    <n v="2.65"/>
    <x v="3"/>
    <x v="122"/>
    <n v="49000"/>
    <s v="France "/>
    <s v=" MATIGNON, France"/>
    <s v="Low-priced"/>
    <x v="2"/>
    <n v="79308"/>
  </r>
  <r>
    <x v="19"/>
    <s v="Bertram Yacht power boats"/>
    <x v="4"/>
    <x v="18"/>
    <x v="364"/>
    <n v="3.3"/>
    <x v="2"/>
    <x v="342"/>
    <n v="49000"/>
    <s v="Italy "/>
    <s v=" Mar Tirreno"/>
    <s v="Low-priced"/>
    <x v="1"/>
    <n v="116749"/>
  </r>
  <r>
    <x v="11"/>
    <s v="Edership power boats"/>
    <x v="4"/>
    <x v="5"/>
    <x v="1169"/>
    <n v="4.0199999999999996"/>
    <x v="2"/>
    <x v="96"/>
    <n v="49000"/>
    <s v="Germany "/>
    <s v=" Mosel"/>
    <s v="Low-priced"/>
    <x v="1"/>
    <n v="203469"/>
  </r>
  <r>
    <x v="2"/>
    <s v="Cranchi power boats"/>
    <x v="3"/>
    <x v="55"/>
    <x v="45"/>
    <n v="2"/>
    <x v="3"/>
    <x v="372"/>
    <n v="49000"/>
    <s v="Portugal "/>
    <s v=" Parchal, Portugal"/>
    <s v="Low-priced"/>
    <x v="2"/>
    <n v="13337"/>
  </r>
  <r>
    <x v="11"/>
    <s v="Bavaria power boats"/>
    <x v="3"/>
    <x v="3"/>
    <x v="1078"/>
    <n v="2.98"/>
    <x v="2"/>
    <x v="296"/>
    <n v="49000"/>
    <s v="Italy "/>
    <s v=" Mar Tirreno"/>
    <s v="Low-priced"/>
    <x v="1"/>
    <n v="116749"/>
  </r>
  <r>
    <x v="0"/>
    <s v="BÃƒÂ©nÃƒÂ©teau power boats"/>
    <x v="3"/>
    <x v="45"/>
    <x v="58"/>
    <n v="2.67"/>
    <x v="3"/>
    <x v="303"/>
    <n v="49000"/>
    <s v="France "/>
    <s v=" Pornic, France"/>
    <s v="Low-priced"/>
    <x v="2"/>
    <n v="79308"/>
  </r>
  <r>
    <x v="2"/>
    <s v="Airon Marine power boats"/>
    <x v="4"/>
    <x v="37"/>
    <x v="282"/>
    <n v="3.1"/>
    <x v="3"/>
    <x v="125"/>
    <n v="49000"/>
    <s v="France "/>
    <s v=" Propriano, France"/>
    <s v="Low-priced"/>
    <x v="1"/>
    <n v="79308"/>
  </r>
  <r>
    <x v="2"/>
    <s v="Regal power boats"/>
    <x v="3"/>
    <x v="41"/>
    <x v="61"/>
    <n v="2.5"/>
    <x v="6"/>
    <x v="16"/>
    <n v="49000"/>
    <s v="France "/>
    <s v=" DIENVILLE, France"/>
    <s v="Low-priced"/>
    <x v="2"/>
    <n v="79308"/>
  </r>
  <r>
    <x v="4"/>
    <s v="BÃƒÂ©nÃƒÂ©teau power boats"/>
    <x v="4"/>
    <x v="3"/>
    <x v="222"/>
    <n v="3.1"/>
    <x v="3"/>
    <x v="7"/>
    <n v="49000"/>
    <s v="France "/>
    <s v=" paimpol, France"/>
    <s v="Low-priced"/>
    <x v="1"/>
    <n v="79308"/>
  </r>
  <r>
    <x v="23"/>
    <s v="Colombo power boats"/>
    <x v="3"/>
    <x v="47"/>
    <x v="109"/>
    <n v="2.5"/>
    <x v="4"/>
    <x v="90"/>
    <n v="49000"/>
    <s v="Netherlands "/>
    <s v=" Gelderland "/>
    <s v="Low-priced"/>
    <x v="1"/>
    <n v="50666"/>
  </r>
  <r>
    <x v="8"/>
    <s v="Sea Ray power boats"/>
    <x v="3"/>
    <x v="8"/>
    <x v="53"/>
    <n v="2.5"/>
    <x v="2"/>
    <x v="214"/>
    <n v="49000"/>
    <s v="Germany "/>
    <s v=" Bayern "/>
    <s v="Low-priced"/>
    <x v="2"/>
    <n v="203469"/>
  </r>
  <r>
    <x v="8"/>
    <s v="Glastron power boats"/>
    <x v="0"/>
    <x v="1"/>
    <x v="13"/>
    <n v="2.54"/>
    <x v="2"/>
    <x v="194"/>
    <n v="53958"/>
    <s v="Switzerland "/>
    <s v=" Lake Constance "/>
    <s v="Mid-Priced"/>
    <x v="2"/>
    <n v="316879"/>
  </r>
  <r>
    <x v="8"/>
    <s v="Tahoe power boats"/>
    <x v="7"/>
    <x v="0"/>
    <x v="145"/>
    <n v="2.38"/>
    <x v="2"/>
    <x v="233"/>
    <n v="53958"/>
    <s v="Switzerland "/>
    <s v=" Luzern"/>
    <s v="Mid-Priced"/>
    <x v="2"/>
    <n v="316879"/>
  </r>
  <r>
    <x v="2"/>
    <s v="Monterey power boats"/>
    <x v="3"/>
    <x v="37"/>
    <x v="368"/>
    <n v="2.82"/>
    <x v="2"/>
    <x v="245"/>
    <n v="48900"/>
    <s v="Italy "/>
    <s v=" Lombardia - Trentino Alto Adige "/>
    <s v="Low-priced"/>
    <x v="1"/>
    <n v="116749"/>
  </r>
  <r>
    <x v="2"/>
    <s v="Quicksilver (Brunswick Marine) power boats"/>
    <x v="5"/>
    <x v="0"/>
    <x v="150"/>
    <n v="2.5499999999999998"/>
    <x v="2"/>
    <x v="350"/>
    <n v="48900"/>
    <s v="Germany "/>
    <s v=" Bayern "/>
    <s v="Low-priced"/>
    <x v="2"/>
    <n v="203469"/>
  </r>
  <r>
    <x v="8"/>
    <s v="Sea Ray power boats"/>
    <x v="5"/>
    <x v="0"/>
    <x v="206"/>
    <n v="2.54"/>
    <x v="2"/>
    <x v="99"/>
    <n v="48900"/>
    <s v="Germany "/>
    <s v=" Boote Pfister GmbH Schwebheim / Schweinfurt"/>
    <s v="Low-priced"/>
    <x v="2"/>
    <n v="203469"/>
  </r>
  <r>
    <x v="2"/>
    <s v="Sea Ray power boats"/>
    <x v="3"/>
    <x v="17"/>
    <x v="115"/>
    <n v="2.59"/>
    <x v="2"/>
    <x v="160"/>
    <n v="48500"/>
    <s v="Croatia (Hrvatska) "/>
    <s v=" Rijeka"/>
    <s v="Low-priced"/>
    <x v="1"/>
    <n v="62671"/>
  </r>
  <r>
    <x v="6"/>
    <s v="Nimbus power boats"/>
    <x v="2"/>
    <x v="42"/>
    <x v="80"/>
    <n v="2.65"/>
    <x v="2"/>
    <x v="272"/>
    <n v="48500"/>
    <s v="Netherlands "/>
    <s v=" In verkoophaven"/>
    <s v="Low-priced"/>
    <x v="2"/>
    <n v="50666"/>
  </r>
  <r>
    <x v="11"/>
    <s v="Fjord power boats"/>
    <x v="3"/>
    <x v="7"/>
    <x v="111"/>
    <n v="3.16"/>
    <x v="2"/>
    <x v="364"/>
    <n v="53040"/>
    <s v="Switzerland "/>
    <s v=" Lake of Zurich "/>
    <s v="Mid-Priced"/>
    <x v="1"/>
    <n v="316879"/>
  </r>
  <r>
    <x v="5"/>
    <s v="Draco power boats"/>
    <x v="3"/>
    <x v="51"/>
    <x v="111"/>
    <n v="3.12"/>
    <x v="8"/>
    <x v="465"/>
    <n v="53040"/>
    <s v="Switzerland "/>
    <s v=" societe nautique de geneve uniquement pour menbre "/>
    <s v="Mid-Priced"/>
    <x v="1"/>
    <n v="316879"/>
  </r>
  <r>
    <x v="8"/>
    <s v="Bayliner power boats"/>
    <x v="5"/>
    <x v="0"/>
    <x v="1170"/>
    <n v="2.36"/>
    <x v="2"/>
    <x v="137"/>
    <n v="53284.800000000003"/>
    <s v="Switzerland "/>
    <s v=" Lake Geneva "/>
    <s v="Mid-Priced"/>
    <x v="2"/>
    <n v="316879"/>
  </r>
  <r>
    <x v="4"/>
    <s v="Cantieri Nautici Ferrario power boats"/>
    <x v="2"/>
    <x v="1"/>
    <x v="30"/>
    <n v="2.34"/>
    <x v="2"/>
    <x v="182"/>
    <n v="53040"/>
    <s v="Switzerland "/>
    <s v=" Luganersee "/>
    <s v="Mid-Priced"/>
    <x v="2"/>
    <n v="316879"/>
  </r>
  <r>
    <x v="0"/>
    <s v="BÃƒÂ©nÃƒÂ©teau power boats"/>
    <x v="5"/>
    <x v="1"/>
    <x v="63"/>
    <n v="2.52"/>
    <x v="3"/>
    <x v="120"/>
    <n v="48064"/>
    <s v="Portugal "/>
    <s v=" Parchal, Portugal"/>
    <s v="Low-priced"/>
    <x v="2"/>
    <n v="13337"/>
  </r>
  <r>
    <x v="2"/>
    <s v="AMT power boats"/>
    <x v="0"/>
    <x v="8"/>
    <x v="117"/>
    <n v="2.35"/>
    <x v="2"/>
    <x v="209"/>
    <n v="52938"/>
    <s v="Switzerland "/>
    <s v=" VierwaldstÃƒÂ¤ttersee "/>
    <s v="Mid-Priced"/>
    <x v="2"/>
    <n v="316879"/>
  </r>
  <r>
    <x v="11"/>
    <s v="ACM Dufour power boats"/>
    <x v="4"/>
    <x v="42"/>
    <x v="1159"/>
    <n v="2.99"/>
    <x v="3"/>
    <x v="57"/>
    <n v="48000"/>
    <s v="France "/>
    <s v=" SAINT QUAY PORTRIEUX , SAINT QUAI PORTRIEUX"/>
    <s v="Low-priced"/>
    <x v="1"/>
    <n v="79308"/>
  </r>
  <r>
    <x v="11"/>
    <s v="Innovazioni e Progetti power boats"/>
    <x v="4"/>
    <x v="24"/>
    <x v="1150"/>
    <n v="3.2"/>
    <x v="2"/>
    <x v="131"/>
    <n v="48000"/>
    <s v="Italy "/>
    <s v=" Mar Tirreno"/>
    <s v="Low-priced"/>
    <x v="1"/>
    <n v="116749"/>
  </r>
  <r>
    <x v="2"/>
    <s v="Sea Ray power boats"/>
    <x v="5"/>
    <x v="1"/>
    <x v="239"/>
    <n v="2.21"/>
    <x v="2"/>
    <x v="269"/>
    <n v="47999"/>
    <s v="Germany "/>
    <s v=" Bayern "/>
    <s v="Low-priced"/>
    <x v="2"/>
    <n v="203469"/>
  </r>
  <r>
    <x v="4"/>
    <s v="Quicksilver (Brunswick Marine) power boats"/>
    <x v="5"/>
    <x v="0"/>
    <x v="13"/>
    <n v="2.4"/>
    <x v="2"/>
    <x v="181"/>
    <n v="52917.599999999999"/>
    <s v="Switzerland "/>
    <s v=" Neuenburgersee "/>
    <s v="Mid-Priced"/>
    <x v="2"/>
    <n v="316879"/>
  </r>
  <r>
    <x v="4"/>
    <s v="BÃƒÂ©nÃƒÂ©teau power boats"/>
    <x v="0"/>
    <x v="0"/>
    <x v="233"/>
    <n v="2.4"/>
    <x v="3"/>
    <x v="109"/>
    <n v="47990"/>
    <s v="Spain "/>
    <s v=" Hospitalet del Infante"/>
    <s v="Low-priced"/>
    <x v="2"/>
    <n v="60234"/>
  </r>
  <r>
    <x v="2"/>
    <s v="Bayliner power boats"/>
    <x v="5"/>
    <x v="0"/>
    <x v="1171"/>
    <n v="2.36"/>
    <x v="2"/>
    <x v="105"/>
    <n v="47950"/>
    <s v="Germany "/>
    <s v=" Lake Constance "/>
    <s v="Low-priced"/>
    <x v="2"/>
    <n v="203469"/>
  </r>
  <r>
    <x v="8"/>
    <s v="Sea Ray power boats"/>
    <x v="5"/>
    <x v="1"/>
    <x v="206"/>
    <n v="2.54"/>
    <x v="2"/>
    <x v="122"/>
    <n v="47900"/>
    <s v="Germany "/>
    <s v=" Boote Pfister GmbH Schwebheim / Schweinfurt"/>
    <s v="Low-priced"/>
    <x v="2"/>
    <n v="203469"/>
  </r>
  <r>
    <x v="11"/>
    <s v="Princess power boats"/>
    <x v="4"/>
    <x v="2"/>
    <x v="289"/>
    <n v="3.96"/>
    <x v="2"/>
    <x v="230"/>
    <n v="47800"/>
    <s v="Croatia (Hrvatska) "/>
    <s v=" Simuni "/>
    <s v="Low-priced"/>
    <x v="1"/>
    <n v="62671"/>
  </r>
  <r>
    <x v="2"/>
    <s v="Yamarin power boats"/>
    <x v="3"/>
    <x v="27"/>
    <x v="133"/>
    <n v="2.2999999999999998"/>
    <x v="2"/>
    <x v="138"/>
    <n v="52621.8"/>
    <s v="Switzerland "/>
    <s v=" Lake of Zurich "/>
    <s v="Mid-Priced"/>
    <x v="2"/>
    <n v="316879"/>
  </r>
  <r>
    <x v="8"/>
    <s v="Quicksilver (Brunswick Marine) power boats"/>
    <x v="5"/>
    <x v="0"/>
    <x v="73"/>
    <n v="2.2999999999999998"/>
    <x v="2"/>
    <x v="235"/>
    <n v="52601.4"/>
    <s v="Switzerland "/>
    <s v=" Thunersee "/>
    <s v="Mid-Priced"/>
    <x v="2"/>
    <n v="316879"/>
  </r>
  <r>
    <x v="2"/>
    <s v="Quicksilver (Brunswick Marine) power boats"/>
    <x v="5"/>
    <x v="0"/>
    <x v="112"/>
    <n v="2.4"/>
    <x v="2"/>
    <x v="133"/>
    <n v="47520"/>
    <s v="Germany "/>
    <s v=" Baden-WÃƒÂ¼rttemberg "/>
    <s v="Low-priced"/>
    <x v="2"/>
    <n v="203469"/>
  </r>
  <r>
    <x v="4"/>
    <s v="BÃƒÂ©nÃƒÂ©teau power boats"/>
    <x v="2"/>
    <x v="26"/>
    <x v="223"/>
    <n v="2.95"/>
    <x v="2"/>
    <x v="153"/>
    <n v="47500"/>
    <s v="Croatia (Hrvatska) "/>
    <s v=" onbekend"/>
    <s v="Low-priced"/>
    <x v="2"/>
    <n v="62671"/>
  </r>
  <r>
    <x v="79"/>
    <s v="BÃƒÂ©nÃƒÂ©teau power boats"/>
    <x v="3"/>
    <x v="27"/>
    <x v="57"/>
    <n v="2.85"/>
    <x v="2"/>
    <x v="282"/>
    <n v="47500"/>
    <s v="France "/>
    <s v=" Languedoc Roussillon "/>
    <s v="Low-priced"/>
    <x v="2"/>
    <n v="79308"/>
  </r>
  <r>
    <x v="30"/>
    <s v="Boesch power boats"/>
    <x v="3"/>
    <x v="6"/>
    <x v="32"/>
    <n v="2.0499999999999998"/>
    <x v="6"/>
    <x v="557"/>
    <n v="47500"/>
    <s v="Germany "/>
    <s v=" Lake Constance "/>
    <s v="Low-priced"/>
    <x v="2"/>
    <n v="203469"/>
  </r>
  <r>
    <x v="11"/>
    <s v="Bayliner power boats"/>
    <x v="3"/>
    <x v="4"/>
    <x v="79"/>
    <n v="3.05"/>
    <x v="2"/>
    <x v="161"/>
    <n v="47500"/>
    <s v="Germany "/>
    <s v=" Rostock"/>
    <s v="Low-priced"/>
    <x v="1"/>
    <n v="203469"/>
  </r>
  <r>
    <x v="11"/>
    <s v="Rinker power boats"/>
    <x v="3"/>
    <x v="44"/>
    <x v="227"/>
    <n v="2.78"/>
    <x v="2"/>
    <x v="77"/>
    <n v="47500"/>
    <s v="Croatia (Hrvatska) "/>
    <s v=" Rab Marina "/>
    <s v="Low-priced"/>
    <x v="1"/>
    <n v="62671"/>
  </r>
  <r>
    <x v="8"/>
    <s v="Regal power boats"/>
    <x v="3"/>
    <x v="47"/>
    <x v="38"/>
    <n v="2.2999999999999998"/>
    <x v="2"/>
    <x v="278"/>
    <n v="47500"/>
    <s v="Netherlands "/>
    <s v=" Limburg "/>
    <s v="Low-priced"/>
    <x v="1"/>
    <n v="50666"/>
  </r>
  <r>
    <x v="0"/>
    <s v="Flipper power boats"/>
    <x v="5"/>
    <x v="1"/>
    <x v="145"/>
    <n v="2.2200000000000002"/>
    <x v="2"/>
    <x v="110"/>
    <n v="47383"/>
    <s v="Germany "/>
    <s v=" LÃƒÂ¼becker Bucht "/>
    <s v="Low-priced"/>
    <x v="2"/>
    <n v="203469"/>
  </r>
  <r>
    <x v="2"/>
    <s v="Flipper power boats"/>
    <x v="5"/>
    <x v="1"/>
    <x v="145"/>
    <n v="2.2200000000000002"/>
    <x v="2"/>
    <x v="176"/>
    <n v="47383"/>
    <s v="Germany "/>
    <s v=" Bleckede"/>
    <s v="Low-priced"/>
    <x v="2"/>
    <n v="203469"/>
  </r>
  <r>
    <x v="4"/>
    <s v="Jeanneau power boats"/>
    <x v="5"/>
    <x v="1"/>
    <x v="30"/>
    <n v="5.45"/>
    <x v="2"/>
    <x v="104"/>
    <n v="46900"/>
    <s v="Germany "/>
    <s v=" Bayern "/>
    <s v="Low-priced"/>
    <x v="2"/>
    <n v="203469"/>
  </r>
  <r>
    <x v="8"/>
    <s v="Sea Ray power boats"/>
    <x v="5"/>
    <x v="0"/>
    <x v="206"/>
    <n v="2.54"/>
    <x v="2"/>
    <x v="174"/>
    <n v="46900"/>
    <s v="Germany "/>
    <s v=" Bayern "/>
    <s v="Low-priced"/>
    <x v="2"/>
    <n v="203469"/>
  </r>
  <r>
    <x v="4"/>
    <s v="BÃƒÂ©nÃƒÂ©teau power boats"/>
    <x v="5"/>
    <x v="0"/>
    <x v="53"/>
    <n v="2.4"/>
    <x v="3"/>
    <x v="113"/>
    <n v="46900"/>
    <s v="France "/>
    <s v=" MARTIGUES, France"/>
    <s v="Low-priced"/>
    <x v="2"/>
    <n v="79308"/>
  </r>
  <r>
    <x v="2"/>
    <s v="Bayliner power boats"/>
    <x v="2"/>
    <x v="37"/>
    <x v="111"/>
    <n v="3"/>
    <x v="2"/>
    <x v="344"/>
    <n v="46900"/>
    <s v="Netherlands "/>
    <s v=" In verkoophaven"/>
    <s v="Low-priced"/>
    <x v="1"/>
    <n v="50666"/>
  </r>
  <r>
    <x v="6"/>
    <s v="Jeanneau power boats"/>
    <x v="0"/>
    <x v="0"/>
    <x v="212"/>
    <n v="2.46"/>
    <x v="3"/>
    <x v="269"/>
    <n v="42700"/>
    <s v="United Kingdom "/>
    <s v=" Burton Waters, Burton Waters"/>
    <s v="Low-priced"/>
    <x v="2"/>
    <n v="12005"/>
  </r>
  <r>
    <x v="2"/>
    <s v="Cranchi power boats"/>
    <x v="4"/>
    <x v="43"/>
    <x v="79"/>
    <n v="2.83"/>
    <x v="2"/>
    <x v="249"/>
    <n v="46800"/>
    <s v="Switzerland "/>
    <s v=" Locarno "/>
    <s v="Low-priced"/>
    <x v="1"/>
    <n v="316879"/>
  </r>
  <r>
    <x v="11"/>
    <s v="Nidelv power boats"/>
    <x v="2"/>
    <x v="4"/>
    <x v="79"/>
    <n v="3.05"/>
    <x v="2"/>
    <x v="154"/>
    <n v="46800"/>
    <s v="Netherlands "/>
    <s v=" In verkoophaven"/>
    <s v="Low-priced"/>
    <x v="1"/>
    <n v="50666"/>
  </r>
  <r>
    <x v="0"/>
    <s v="Invictus power boats"/>
    <x v="5"/>
    <x v="0"/>
    <x v="162"/>
    <n v="2.7"/>
    <x v="2"/>
    <x v="107"/>
    <n v="46800"/>
    <s v="Switzerland "/>
    <s v=" Lake Geneva "/>
    <s v="Low-priced"/>
    <x v="1"/>
    <n v="316879"/>
  </r>
  <r>
    <x v="8"/>
    <s v="Sea Ray power boats"/>
    <x v="5"/>
    <x v="0"/>
    <x v="239"/>
    <n v="2.21"/>
    <x v="2"/>
    <x v="140"/>
    <n v="51397.8"/>
    <s v="Switzerland "/>
    <s v=" Lake Constance "/>
    <s v="Mid-Priced"/>
    <x v="2"/>
    <n v="316879"/>
  </r>
  <r>
    <x v="8"/>
    <s v="Sea Ray power boats"/>
    <x v="0"/>
    <x v="0"/>
    <x v="239"/>
    <n v="2.21"/>
    <x v="2"/>
    <x v="134"/>
    <n v="51397.8"/>
    <s v="Switzerland "/>
    <s v=" Lake Constance "/>
    <s v="Mid-Priced"/>
    <x v="2"/>
    <n v="316879"/>
  </r>
  <r>
    <x v="10"/>
    <s v="Valkkruiser power boats"/>
    <x v="2"/>
    <x v="53"/>
    <x v="47"/>
    <n v="3.8"/>
    <x v="5"/>
    <x v="272"/>
    <n v="46500"/>
    <s v="Netherlands "/>
    <s v=" In verkoophaven"/>
    <s v="Low-priced"/>
    <x v="1"/>
    <n v="50666"/>
  </r>
  <r>
    <x v="6"/>
    <s v="Sessa power boats"/>
    <x v="3"/>
    <x v="17"/>
    <x v="56"/>
    <n v="2.64"/>
    <x v="2"/>
    <x v="99"/>
    <n v="46500"/>
    <s v="France "/>
    <s v=" CÃƒÂ´te d'Azur "/>
    <s v="Low-priced"/>
    <x v="2"/>
    <n v="79308"/>
  </r>
  <r>
    <x v="8"/>
    <s v="Quicksilver (Brunswick Marine) power boats"/>
    <x v="7"/>
    <x v="0"/>
    <x v="13"/>
    <n v="2.34"/>
    <x v="2"/>
    <x v="332"/>
    <n v="46500"/>
    <s v="Germany "/>
    <s v=" Bayern "/>
    <s v="Low-priced"/>
    <x v="2"/>
    <n v="203469"/>
  </r>
  <r>
    <x v="4"/>
    <s v="Starfisher power boats"/>
    <x v="3"/>
    <x v="57"/>
    <x v="80"/>
    <n v="2.86"/>
    <x v="2"/>
    <x v="88"/>
    <n v="50796"/>
    <s v="Switzerland "/>
    <s v=" Bielersee "/>
    <s v="Mid-Priced"/>
    <x v="2"/>
    <n v="316879"/>
  </r>
  <r>
    <x v="28"/>
    <s v="Antaris power boats"/>
    <x v="15"/>
    <x v="0"/>
    <x v="97"/>
    <n v="2.5"/>
    <x v="2"/>
    <x v="19"/>
    <n v="46407"/>
    <s v="Germany "/>
    <s v=" Potsdam "/>
    <s v="Low-priced"/>
    <x v="2"/>
    <n v="203469"/>
  </r>
  <r>
    <x v="8"/>
    <s v="Quicksilver (Brunswick Marine) power boats"/>
    <x v="5"/>
    <x v="0"/>
    <x v="13"/>
    <n v="2.4"/>
    <x v="2"/>
    <x v="291"/>
    <n v="51142.8"/>
    <s v="Switzerland "/>
    <s v=" Neuenburgersee "/>
    <s v="Mid-Priced"/>
    <x v="2"/>
    <n v="316879"/>
  </r>
  <r>
    <x v="4"/>
    <s v="AluForce power boats"/>
    <x v="0"/>
    <x v="0"/>
    <x v="319"/>
    <n v="2.4500000000000002"/>
    <x v="1"/>
    <x v="58"/>
    <n v="46260"/>
    <s v="Germany "/>
    <s v=" auf Anfrage"/>
    <s v="Low-priced"/>
    <x v="2"/>
    <n v="203469"/>
  </r>
  <r>
    <x v="33"/>
    <s v="Boesch power boats"/>
    <x v="3"/>
    <x v="6"/>
    <x v="60"/>
    <n v="2.04"/>
    <x v="6"/>
    <x v="125"/>
    <n v="51000"/>
    <s v="Switzerland "/>
    <s v=" Thunersee "/>
    <s v="Mid-Priced"/>
    <x v="2"/>
    <n v="316879"/>
  </r>
  <r>
    <x v="8"/>
    <s v="Flying Shark power boats"/>
    <x v="5"/>
    <x v="0"/>
    <x v="9"/>
    <n v="2.0499999999999998"/>
    <x v="2"/>
    <x v="284"/>
    <n v="50994.9"/>
    <s v="Switzerland "/>
    <s v=" VierwaldstÃƒÂ¤ttersee "/>
    <s v="Mid-Priced"/>
    <x v="2"/>
    <n v="316879"/>
  </r>
  <r>
    <x v="4"/>
    <s v="Selection Boats power boats"/>
    <x v="5"/>
    <x v="1"/>
    <x v="248"/>
    <n v="2.5"/>
    <x v="2"/>
    <x v="211"/>
    <n v="50989.8"/>
    <s v="Switzerland "/>
    <s v=" Bouveret "/>
    <s v="Mid-Priced"/>
    <x v="2"/>
    <n v="316879"/>
  </r>
  <r>
    <x v="31"/>
    <s v="Malibu power boats"/>
    <x v="3"/>
    <x v="41"/>
    <x v="30"/>
    <n v="2.52"/>
    <x v="8"/>
    <x v="158"/>
    <n v="46000"/>
    <s v="Poland "/>
    <s v=" WARSZAWA"/>
    <s v="Low-priced"/>
    <x v="2"/>
    <n v="5204"/>
  </r>
  <r>
    <x v="2"/>
    <s v="Stingray power boats"/>
    <x v="3"/>
    <x v="55"/>
    <x v="119"/>
    <n v="2.6"/>
    <x v="2"/>
    <x v="365"/>
    <n v="46000"/>
    <s v="Germany "/>
    <s v=" Lake Constance "/>
    <s v="Low-priced"/>
    <x v="2"/>
    <n v="203469"/>
  </r>
  <r>
    <x v="6"/>
    <s v="Quicksilver (Brunswick Marine) power boats"/>
    <x v="5"/>
    <x v="0"/>
    <x v="191"/>
    <n v="2.5499999999999998"/>
    <x v="2"/>
    <x v="270"/>
    <n v="45999"/>
    <s v="Germany "/>
    <s v=" Kieler Bucht mit Fehmarn "/>
    <s v="Low-priced"/>
    <x v="2"/>
    <n v="203469"/>
  </r>
  <r>
    <x v="2"/>
    <s v="Saver power boats"/>
    <x v="5"/>
    <x v="0"/>
    <x v="124"/>
    <n v="2.5299999999999998"/>
    <x v="2"/>
    <x v="418"/>
    <n v="45990"/>
    <s v="Germany "/>
    <s v=" Bayern "/>
    <s v="Low-priced"/>
    <x v="2"/>
    <n v="203469"/>
  </r>
  <r>
    <x v="2"/>
    <s v="Selection Boats power boats"/>
    <x v="5"/>
    <x v="0"/>
    <x v="9"/>
    <n v="2.5"/>
    <x v="3"/>
    <x v="130"/>
    <n v="45990"/>
    <s v="France "/>
    <s v=" Chalon-sur-SaÃƒÂ´ne, France"/>
    <s v="Low-priced"/>
    <x v="2"/>
    <n v="79308"/>
  </r>
  <r>
    <x v="2"/>
    <s v="Quicksilver (Brunswick Marine) power boats"/>
    <x v="5"/>
    <x v="0"/>
    <x v="39"/>
    <n v="2.34"/>
    <x v="2"/>
    <x v="270"/>
    <n v="45900"/>
    <s v="Germany "/>
    <s v=" Bayern "/>
    <s v="Low-priced"/>
    <x v="2"/>
    <n v="203469"/>
  </r>
  <r>
    <x v="6"/>
    <s v="Jeanneau power boats"/>
    <x v="3"/>
    <x v="1"/>
    <x v="171"/>
    <n v="2.48"/>
    <x v="3"/>
    <x v="347"/>
    <n v="45900"/>
    <s v="France "/>
    <s v=" LA GRANDE MOTTE, France"/>
    <s v="Low-priced"/>
    <x v="2"/>
    <n v="79308"/>
  </r>
  <r>
    <x v="0"/>
    <s v="BÃƒÂ©nÃƒÂ©teau power boats"/>
    <x v="3"/>
    <x v="1"/>
    <x v="43"/>
    <n v="2.5"/>
    <x v="3"/>
    <x v="55"/>
    <n v="45900"/>
    <s v="France "/>
    <s v=" st cyprien, France"/>
    <s v="Low-priced"/>
    <x v="2"/>
    <n v="79308"/>
  </r>
  <r>
    <x v="0"/>
    <s v="BÃƒÂ©nÃƒÂ©teau power boats"/>
    <x v="2"/>
    <x v="1"/>
    <x v="43"/>
    <n v="2.5"/>
    <x v="3"/>
    <x v="178"/>
    <n v="45900"/>
    <s v="France "/>
    <s v=" st cyprien, France"/>
    <s v="Low-priced"/>
    <x v="2"/>
    <n v="79308"/>
  </r>
  <r>
    <x v="2"/>
    <s v="BÃƒÂ©nÃƒÂ©teau power boats"/>
    <x v="3"/>
    <x v="45"/>
    <x v="277"/>
    <n v="2.66"/>
    <x v="3"/>
    <x v="4"/>
    <n v="45900"/>
    <s v="France "/>
    <s v=" LECCI, LECCI"/>
    <s v="Low-priced"/>
    <x v="2"/>
    <n v="79308"/>
  </r>
  <r>
    <x v="10"/>
    <s v="Tjeukemer power boats"/>
    <x v="4"/>
    <x v="25"/>
    <x v="272"/>
    <n v="3.45"/>
    <x v="5"/>
    <x v="79"/>
    <n v="50490"/>
    <s v="Switzerland "/>
    <s v=" Rhein "/>
    <s v="Mid-Priced"/>
    <x v="1"/>
    <n v="316879"/>
  </r>
  <r>
    <x v="30"/>
    <s v="Walser power boats"/>
    <x v="3"/>
    <x v="65"/>
    <x v="8"/>
    <n v="2.0499999999999998"/>
    <x v="2"/>
    <x v="334"/>
    <n v="50490"/>
    <s v="Switzerland "/>
    <s v=" Lake Constance "/>
    <s v="Mid-Priced"/>
    <x v="2"/>
    <n v="316879"/>
  </r>
  <r>
    <x v="1"/>
    <s v="Amberg power boats"/>
    <x v="0"/>
    <x v="1"/>
    <x v="30"/>
    <n v="2.2999999999999998"/>
    <x v="1"/>
    <x v="317"/>
    <n v="50490"/>
    <s v="Switzerland "/>
    <s v=" Lake of Zurich "/>
    <s v="Mid-Priced"/>
    <x v="2"/>
    <n v="316879"/>
  </r>
  <r>
    <x v="1"/>
    <s v="Amberg power boats"/>
    <x v="0"/>
    <x v="1"/>
    <x v="30"/>
    <n v="2.0499999999999998"/>
    <x v="1"/>
    <x v="270"/>
    <n v="50490"/>
    <s v="Switzerland "/>
    <s v=" Lake of Zurich "/>
    <s v="Mid-Priced"/>
    <x v="2"/>
    <n v="316879"/>
  </r>
  <r>
    <x v="1"/>
    <s v="Quicksilver (Brunswick Marine) power boats"/>
    <x v="5"/>
    <x v="0"/>
    <x v="262"/>
    <n v="2.54"/>
    <x v="2"/>
    <x v="74"/>
    <n v="50377.8"/>
    <s v="Switzerland "/>
    <s v=" Neuenburgersee "/>
    <s v="Mid-Priced"/>
    <x v="2"/>
    <n v="316879"/>
  </r>
  <r>
    <x v="8"/>
    <s v="Glastron power boats"/>
    <x v="5"/>
    <x v="1"/>
    <x v="69"/>
    <n v="2.2999999999999998"/>
    <x v="2"/>
    <x v="558"/>
    <n v="45553"/>
    <s v="Switzerland "/>
    <s v=" Lake Constance "/>
    <s v="Low-priced"/>
    <x v="2"/>
    <n v="316879"/>
  </r>
  <r>
    <x v="11"/>
    <s v="Smelne power boats"/>
    <x v="4"/>
    <x v="35"/>
    <x v="77"/>
    <n v="3.45"/>
    <x v="5"/>
    <x v="217"/>
    <n v="45500"/>
    <s v="Germany "/>
    <s v=" Rostock"/>
    <s v="Low-priced"/>
    <x v="1"/>
    <n v="203469"/>
  </r>
  <r>
    <x v="8"/>
    <s v="Sea Ray power boats"/>
    <x v="5"/>
    <x v="1"/>
    <x v="239"/>
    <n v="2.21"/>
    <x v="2"/>
    <x v="345"/>
    <n v="45500"/>
    <s v="Germany "/>
    <s v=" Boote Pfister GmbH, Schwebheim / Schweinfurt"/>
    <s v="Low-priced"/>
    <x v="2"/>
    <n v="203469"/>
  </r>
  <r>
    <x v="8"/>
    <s v="Wellcraft power boats"/>
    <x v="5"/>
    <x v="48"/>
    <x v="30"/>
    <n v="2.59"/>
    <x v="3"/>
    <x v="355"/>
    <n v="45500"/>
    <s v="France "/>
    <s v=" Arzon, Arzon"/>
    <s v="Low-priced"/>
    <x v="2"/>
    <n v="79308"/>
  </r>
  <r>
    <x v="2"/>
    <s v="Jeanneau power boats"/>
    <x v="0"/>
    <x v="0"/>
    <x v="1172"/>
    <n v="2.44"/>
    <x v="3"/>
    <x v="314"/>
    <n v="41435"/>
    <s v="United Kingdom "/>
    <s v=" Lincoln, Lincoln"/>
    <s v="Low-priced"/>
    <x v="2"/>
    <n v="12005"/>
  </r>
  <r>
    <x v="4"/>
    <s v="Chaparral power boats"/>
    <x v="3"/>
    <x v="32"/>
    <x v="1173"/>
    <n v="2.97"/>
    <x v="2"/>
    <x v="87"/>
    <n v="49980"/>
    <s v="Switzerland "/>
    <s v=" Lake Constance "/>
    <s v="Low-priced"/>
    <x v="1"/>
    <n v="316879"/>
  </r>
  <r>
    <x v="4"/>
    <s v="BÃƒÂ©nÃƒÂ©teau power boats"/>
    <x v="3"/>
    <x v="28"/>
    <x v="191"/>
    <n v="2.78"/>
    <x v="2"/>
    <x v="446"/>
    <n v="49980"/>
    <s v="Switzerland "/>
    <s v=" Lake Geneva "/>
    <s v="Low-priced"/>
    <x v="2"/>
    <n v="316879"/>
  </r>
  <r>
    <x v="2"/>
    <s v="Scarani power boats"/>
    <x v="3"/>
    <x v="44"/>
    <x v="273"/>
    <n v="2.5499999999999998"/>
    <x v="2"/>
    <x v="309"/>
    <n v="49980"/>
    <s v="Switzerland "/>
    <s v=" Lago Maggiore "/>
    <s v="Low-priced"/>
    <x v="2"/>
    <n v="316879"/>
  </r>
  <r>
    <x v="11"/>
    <s v="Chris Craft power boats"/>
    <x v="3"/>
    <x v="30"/>
    <x v="228"/>
    <n v="3.05"/>
    <x v="2"/>
    <x v="380"/>
    <n v="49980"/>
    <s v="Switzerland "/>
    <s v=" Stein am Rhein"/>
    <s v="Low-priced"/>
    <x v="1"/>
    <n v="316879"/>
  </r>
  <r>
    <x v="38"/>
    <s v="MasterCraft power boats"/>
    <x v="2"/>
    <x v="47"/>
    <x v="124"/>
    <n v="2.54"/>
    <x v="2"/>
    <x v="559"/>
    <n v="49980"/>
    <s v="Switzerland "/>
    <s v=" Lake of Zurich "/>
    <s v="Low-priced"/>
    <x v="2"/>
    <n v="316879"/>
  </r>
  <r>
    <x v="0"/>
    <s v="Ganz Boats power boats"/>
    <x v="20"/>
    <x v="0"/>
    <x v="32"/>
    <n v="2.0299999999999998"/>
    <x v="2"/>
    <x v="77"/>
    <n v="49980"/>
    <s v="Switzerland "/>
    <s v=" Lake of Zurich "/>
    <s v="Low-priced"/>
    <x v="2"/>
    <n v="316879"/>
  </r>
  <r>
    <x v="6"/>
    <s v="Faeton power boats"/>
    <x v="3"/>
    <x v="52"/>
    <x v="199"/>
    <n v="2.79"/>
    <x v="2"/>
    <x v="216"/>
    <n v="45000"/>
    <s v="Italy "/>
    <s v=" Liguria "/>
    <s v="Low-priced"/>
    <x v="2"/>
    <n v="116749"/>
  </r>
  <r>
    <x v="2"/>
    <s v="Formula power boats"/>
    <x v="3"/>
    <x v="24"/>
    <x v="1174"/>
    <n v="2.5099999999999998"/>
    <x v="2"/>
    <x v="99"/>
    <n v="45000"/>
    <s v="Italy "/>
    <s v=" Veneto "/>
    <s v="Low-priced"/>
    <x v="1"/>
    <n v="116749"/>
  </r>
  <r>
    <x v="2"/>
    <s v="Gobbi power boats"/>
    <x v="4"/>
    <x v="12"/>
    <x v="1175"/>
    <n v="3.52"/>
    <x v="2"/>
    <x v="96"/>
    <n v="45000"/>
    <s v="Italy "/>
    <s v=" Sardegna "/>
    <s v="Low-priced"/>
    <x v="1"/>
    <n v="116749"/>
  </r>
  <r>
    <x v="2"/>
    <s v="Crownline power boats"/>
    <x v="3"/>
    <x v="52"/>
    <x v="162"/>
    <n v="2.6"/>
    <x v="2"/>
    <x v="338"/>
    <n v="45000"/>
    <s v="Croatia (Hrvatska) "/>
    <s v=" Rovinj"/>
    <s v="Low-priced"/>
    <x v="1"/>
    <n v="62671"/>
  </r>
  <r>
    <x v="19"/>
    <s v="Guy Couach power boats"/>
    <x v="4"/>
    <x v="9"/>
    <x v="155"/>
    <n v="3.7"/>
    <x v="3"/>
    <x v="113"/>
    <n v="45000"/>
    <s v="France "/>
    <s v=" Cavalaire, Cavalaire"/>
    <s v="Low-priced"/>
    <x v="1"/>
    <n v="79308"/>
  </r>
  <r>
    <x v="5"/>
    <s v="Nidelv power boats"/>
    <x v="4"/>
    <x v="26"/>
    <x v="1176"/>
    <n v="2.75"/>
    <x v="3"/>
    <x v="137"/>
    <n v="45000"/>
    <s v="Croatia (Hrvatska) "/>
    <s v=" SIBENIK, Croatie"/>
    <s v="Low-priced"/>
    <x v="2"/>
    <n v="62671"/>
  </r>
  <r>
    <x v="10"/>
    <s v="Nicols power boats"/>
    <x v="4"/>
    <x v="9"/>
    <x v="489"/>
    <n v="3.4"/>
    <x v="3"/>
    <x v="295"/>
    <n v="45000"/>
    <s v="France "/>
    <s v=" TREBES, France"/>
    <s v="Low-priced"/>
    <x v="1"/>
    <n v="79308"/>
  </r>
  <r>
    <x v="11"/>
    <s v="Riva power boats"/>
    <x v="3"/>
    <x v="39"/>
    <x v="1015"/>
    <n v="2.72"/>
    <x v="2"/>
    <x v="155"/>
    <n v="45000"/>
    <s v="Spain "/>
    <s v=" Mallorca "/>
    <s v="Low-priced"/>
    <x v="1"/>
    <n v="60234"/>
  </r>
  <r>
    <x v="11"/>
    <s v="Gobbi power boats"/>
    <x v="3"/>
    <x v="30"/>
    <x v="228"/>
    <n v="3"/>
    <x v="2"/>
    <x v="168"/>
    <n v="45000"/>
    <s v="Italy "/>
    <s v=" Mar Tirreno"/>
    <s v="Low-priced"/>
    <x v="1"/>
    <n v="116749"/>
  </r>
  <r>
    <x v="11"/>
    <s v="Symbol Yachts power boats"/>
    <x v="4"/>
    <x v="12"/>
    <x v="435"/>
    <n v="4.17"/>
    <x v="2"/>
    <x v="427"/>
    <n v="45000"/>
    <s v="Croatia (Hrvatska) "/>
    <s v=" Adria"/>
    <s v="Low-priced"/>
    <x v="1"/>
    <n v="62671"/>
  </r>
  <r>
    <x v="10"/>
    <s v="Gruno power boats"/>
    <x v="4"/>
    <x v="22"/>
    <x v="77"/>
    <n v="3"/>
    <x v="5"/>
    <x v="10"/>
    <n v="45000"/>
    <s v="Croatia (Hrvatska) "/>
    <s v=" Kvarner"/>
    <s v="Low-priced"/>
    <x v="1"/>
    <n v="62671"/>
  </r>
  <r>
    <x v="11"/>
    <s v="Chris Craft power boats"/>
    <x v="4"/>
    <x v="18"/>
    <x v="132"/>
    <n v="3.3"/>
    <x v="2"/>
    <x v="105"/>
    <n v="45000"/>
    <s v="Croatia (Hrvatska) "/>
    <s v=" INFO DD-YACHTING"/>
    <s v="Low-priced"/>
    <x v="1"/>
    <n v="62671"/>
  </r>
  <r>
    <x v="5"/>
    <s v="Nidelv power boats"/>
    <x v="4"/>
    <x v="42"/>
    <x v="6"/>
    <n v="2.85"/>
    <x v="2"/>
    <x v="322"/>
    <n v="45000"/>
    <s v="Croatia (Hrvatska) "/>
    <s v=" INFO DD-YACHTING"/>
    <s v="Low-priced"/>
    <x v="1"/>
    <n v="62671"/>
  </r>
  <r>
    <x v="11"/>
    <s v="Sea Ray power boats"/>
    <x v="3"/>
    <x v="44"/>
    <x v="321"/>
    <n v="2.59"/>
    <x v="2"/>
    <x v="80"/>
    <n v="45000"/>
    <s v="Germany "/>
    <s v=" INFO DD-YACHTING"/>
    <s v="Low-priced"/>
    <x v="1"/>
    <n v="203469"/>
  </r>
  <r>
    <x v="4"/>
    <s v="BÃƒÂ©nÃƒÂ©teau power boats"/>
    <x v="4"/>
    <x v="43"/>
    <x v="222"/>
    <n v="3.1"/>
    <x v="3"/>
    <x v="55"/>
    <n v="45000"/>
    <s v="France "/>
    <s v=" GRANVILLE, France"/>
    <s v="Low-priced"/>
    <x v="1"/>
    <n v="79308"/>
  </r>
  <r>
    <x v="2"/>
    <s v="BÃƒÂ©nÃƒÂ©teau power boats"/>
    <x v="4"/>
    <x v="42"/>
    <x v="76"/>
    <n v="3.11"/>
    <x v="3"/>
    <x v="73"/>
    <n v="45000"/>
    <s v="France "/>
    <s v=" Mandelieu La Napoule, France"/>
    <s v="Low-priced"/>
    <x v="1"/>
    <n v="79308"/>
  </r>
  <r>
    <x v="0"/>
    <s v="BÃƒÂ©nÃƒÂ©teau power boats"/>
    <x v="3"/>
    <x v="1"/>
    <x v="104"/>
    <n v="2.5"/>
    <x v="3"/>
    <x v="307"/>
    <n v="45000"/>
    <s v="France "/>
    <s v=" Marseille, France"/>
    <s v="Low-priced"/>
    <x v="2"/>
    <n v="79308"/>
  </r>
  <r>
    <x v="2"/>
    <s v="Sea Ray power boats"/>
    <x v="4"/>
    <x v="30"/>
    <x v="1177"/>
    <n v="4.01"/>
    <x v="3"/>
    <x v="196"/>
    <n v="45000"/>
    <s v="Spain "/>
    <s v=" Huelva, Espagne"/>
    <s v="Low-priced"/>
    <x v="3"/>
    <n v="60234"/>
  </r>
  <r>
    <x v="19"/>
    <s v="De Groot power boats"/>
    <x v="3"/>
    <x v="15"/>
    <x v="1045"/>
    <n v="3.63"/>
    <x v="5"/>
    <x v="55"/>
    <n v="45000"/>
    <s v="Germany "/>
    <s v=" Koblenz"/>
    <s v="Low-priced"/>
    <x v="3"/>
    <n v="203469"/>
  </r>
  <r>
    <x v="2"/>
    <s v="Cranchi power boats"/>
    <x v="3"/>
    <x v="44"/>
    <x v="251"/>
    <n v="2.94"/>
    <x v="2"/>
    <x v="0"/>
    <n v="45000"/>
    <s v="Italy "/>
    <s v=" Mar Tirreno"/>
    <s v="Low-priced"/>
    <x v="2"/>
    <n v="116749"/>
  </r>
  <r>
    <x v="2"/>
    <s v="Boston Whaler power boats"/>
    <x v="2"/>
    <x v="7"/>
    <x v="132"/>
    <n v="3.6"/>
    <x v="2"/>
    <x v="122"/>
    <n v="45000"/>
    <s v="Italy "/>
    <s v=" Campania "/>
    <s v="Low-priced"/>
    <x v="1"/>
    <n v="116749"/>
  </r>
  <r>
    <x v="11"/>
    <s v="BÃƒÂ©nÃƒÂ©teau power boats"/>
    <x v="4"/>
    <x v="51"/>
    <x v="349"/>
    <n v="3.6"/>
    <x v="3"/>
    <x v="128"/>
    <n v="45000"/>
    <s v="France "/>
    <s v=" Le Minihic-sur-Rance, Le Minihic-sur-Rance"/>
    <s v="Low-priced"/>
    <x v="1"/>
    <n v="79308"/>
  </r>
  <r>
    <x v="0"/>
    <s v="Capelli power boats"/>
    <x v="3"/>
    <x v="44"/>
    <x v="162"/>
    <n v="2.6"/>
    <x v="2"/>
    <x v="343"/>
    <n v="45000"/>
    <s v="Croatia (Hrvatska) "/>
    <s v=" Mare Adriatico"/>
    <s v="Low-priced"/>
    <x v="1"/>
    <n v="62671"/>
  </r>
  <r>
    <x v="16"/>
    <s v="Boesch power boats"/>
    <x v="3"/>
    <x v="13"/>
    <x v="8"/>
    <n v="2"/>
    <x v="6"/>
    <x v="467"/>
    <n v="45000"/>
    <s v="Germany "/>
    <s v=" DieÃƒÂŸen am Ammersee"/>
    <s v="Low-priced"/>
    <x v="2"/>
    <n v="203469"/>
  </r>
  <r>
    <x v="2"/>
    <s v="Boesch power boats"/>
    <x v="2"/>
    <x v="10"/>
    <x v="97"/>
    <n v="2.6"/>
    <x v="6"/>
    <x v="127"/>
    <n v="45000"/>
    <s v="Austria "/>
    <s v=" WÃƒÂ¶rthersee "/>
    <s v="Low-priced"/>
    <x v="2"/>
    <n v="12666"/>
  </r>
  <r>
    <x v="51"/>
    <s v="Four Winns power boats"/>
    <x v="3"/>
    <x v="37"/>
    <x v="333"/>
    <n v="2.6"/>
    <x v="4"/>
    <x v="532"/>
    <n v="45000"/>
    <s v="Netherlands "/>
    <s v=" Gelderland "/>
    <s v="Low-priced"/>
    <x v="1"/>
    <n v="50666"/>
  </r>
  <r>
    <x v="5"/>
    <s v="Yachtwerft Berlin power boats"/>
    <x v="4"/>
    <x v="76"/>
    <x v="328"/>
    <n v="3.5"/>
    <x v="5"/>
    <x v="538"/>
    <n v="45000"/>
    <s v="Germany "/>
    <s v=" Brandenburg "/>
    <s v="Low-priced"/>
    <x v="3"/>
    <n v="203469"/>
  </r>
  <r>
    <x v="2"/>
    <s v="BÃƒÂ©nÃƒÂ©teau power boats"/>
    <x v="3"/>
    <x v="57"/>
    <x v="45"/>
    <n v="2"/>
    <x v="2"/>
    <x v="425"/>
    <n v="45000"/>
    <s v="Croatia (Hrvatska) "/>
    <s v=" Dalmatia"/>
    <s v="Low-priced"/>
    <x v="2"/>
    <n v="62671"/>
  </r>
  <r>
    <x v="80"/>
    <s v="Boston Whaler power boats"/>
    <x v="3"/>
    <x v="2"/>
    <x v="166"/>
    <n v="2.44"/>
    <x v="2"/>
    <x v="40"/>
    <n v="45000"/>
    <s v="Italy "/>
    <s v=" Liguria "/>
    <s v="Low-priced"/>
    <x v="2"/>
    <n v="116749"/>
  </r>
  <r>
    <x v="81"/>
    <s v="BÃƒÂ©nÃƒÂ©teau power boats"/>
    <x v="4"/>
    <x v="3"/>
    <x v="140"/>
    <n v="3.1"/>
    <x v="2"/>
    <x v="560"/>
    <n v="45000"/>
    <s v="Italy "/>
    <s v=" Abruzzo - Molise "/>
    <s v="Low-priced"/>
    <x v="1"/>
    <n v="116749"/>
  </r>
  <r>
    <x v="11"/>
    <s v="Maxum power boats"/>
    <x v="3"/>
    <x v="44"/>
    <x v="199"/>
    <n v="2.5499999999999998"/>
    <x v="4"/>
    <x v="121"/>
    <n v="45000"/>
    <s v="Belgium "/>
    <s v=" Izegem"/>
    <s v="Low-priced"/>
    <x v="2"/>
    <n v="7904"/>
  </r>
  <r>
    <x v="11"/>
    <s v="Gobbi power boats"/>
    <x v="4"/>
    <x v="46"/>
    <x v="242"/>
    <n v="3.3"/>
    <x v="2"/>
    <x v="227"/>
    <n v="45000"/>
    <s v="Spain "/>
    <s v=" CastellÃƒÂ³n"/>
    <s v="Low-priced"/>
    <x v="1"/>
    <n v="60234"/>
  </r>
  <r>
    <x v="5"/>
    <s v="Quicksilver (Brunswick Marine) power boats"/>
    <x v="0"/>
    <x v="0"/>
    <x v="241"/>
    <n v="2.5499999999999998"/>
    <x v="2"/>
    <x v="371"/>
    <n v="44999"/>
    <s v="Germany "/>
    <s v=" Kieler Bucht mit Fehmarn "/>
    <s v="Low-priced"/>
    <x v="2"/>
    <n v="203469"/>
  </r>
  <r>
    <x v="4"/>
    <s v="Quicksilver (Brunswick Marine) power boats"/>
    <x v="5"/>
    <x v="0"/>
    <x v="30"/>
    <n v="2.46"/>
    <x v="2"/>
    <x v="139"/>
    <n v="44999"/>
    <s v="Germany "/>
    <s v=" Kieler Bucht mit Fehmarn "/>
    <s v="Low-priced"/>
    <x v="2"/>
    <n v="203469"/>
  </r>
  <r>
    <x v="2"/>
    <s v="Sea Ray power boats"/>
    <x v="5"/>
    <x v="1"/>
    <x v="239"/>
    <n v="2.21"/>
    <x v="2"/>
    <x v="253"/>
    <n v="44999"/>
    <s v="Germany "/>
    <s v=" Bayern "/>
    <s v="Low-priced"/>
    <x v="2"/>
    <n v="203469"/>
  </r>
  <r>
    <x v="5"/>
    <s v="Sea Ray power boats"/>
    <x v="3"/>
    <x v="35"/>
    <x v="324"/>
    <n v="4.25"/>
    <x v="2"/>
    <x v="161"/>
    <n v="44990"/>
    <s v="Germany "/>
    <s v=" Verkaufshafen Brandenburg-Plaue"/>
    <s v="Low-priced"/>
    <x v="3"/>
    <n v="203469"/>
  </r>
  <r>
    <x v="2"/>
    <s v="Rinker power boats"/>
    <x v="6"/>
    <x v="26"/>
    <x v="399"/>
    <n v="2.59"/>
    <x v="2"/>
    <x v="253"/>
    <n v="44990"/>
    <s v="Germany "/>
    <s v=" Brandenburg"/>
    <s v="Low-priced"/>
    <x v="2"/>
    <n v="203469"/>
  </r>
  <r>
    <x v="5"/>
    <s v="Rodman power boats"/>
    <x v="4"/>
    <x v="23"/>
    <x v="147"/>
    <n v="3.05"/>
    <x v="2"/>
    <x v="2"/>
    <n v="44980"/>
    <s v="Germany "/>
    <s v=" Bochum"/>
    <s v="Low-priced"/>
    <x v="1"/>
    <n v="203469"/>
  </r>
  <r>
    <x v="2"/>
    <s v="Quicksilver (Brunswick Marine) power boats"/>
    <x v="7"/>
    <x v="0"/>
    <x v="191"/>
    <n v="2.5499999999999998"/>
    <x v="2"/>
    <x v="436"/>
    <n v="44950"/>
    <s v="Germany "/>
    <s v=" Niedersachsen "/>
    <s v="Low-priced"/>
    <x v="2"/>
    <n v="203469"/>
  </r>
  <r>
    <x v="2"/>
    <s v="Marinello power boats"/>
    <x v="0"/>
    <x v="48"/>
    <x v="43"/>
    <n v="2.4900000000000002"/>
    <x v="2"/>
    <x v="10"/>
    <n v="44900"/>
    <s v="Germany "/>
    <s v=" Hock Boote"/>
    <s v="Low-priced"/>
    <x v="2"/>
    <n v="203469"/>
  </r>
  <r>
    <x v="19"/>
    <s v="Storebro power boats"/>
    <x v="4"/>
    <x v="10"/>
    <x v="111"/>
    <n v="3"/>
    <x v="2"/>
    <x v="137"/>
    <n v="44900"/>
    <s v="Croatia (Hrvatska) "/>
    <s v=" Kvarner"/>
    <s v="Low-priced"/>
    <x v="1"/>
    <n v="62671"/>
  </r>
  <r>
    <x v="11"/>
    <s v="Rinker power boats"/>
    <x v="3"/>
    <x v="37"/>
    <x v="1131"/>
    <n v="2.77"/>
    <x v="2"/>
    <x v="193"/>
    <n v="44900"/>
    <s v="Slovenia "/>
    <s v=" Portorose"/>
    <s v="Low-priced"/>
    <x v="1"/>
    <n v="2980"/>
  </r>
  <r>
    <x v="7"/>
    <s v="Ranieri International power boats"/>
    <x v="5"/>
    <x v="1"/>
    <x v="49"/>
    <n v="2.5"/>
    <x v="2"/>
    <x v="288"/>
    <n v="44900"/>
    <s v="Italy "/>
    <s v=" Dormelletto "/>
    <s v="Low-priced"/>
    <x v="2"/>
    <n v="116749"/>
  </r>
  <r>
    <x v="1"/>
    <s v="Riva Bertram power boats"/>
    <x v="3"/>
    <x v="39"/>
    <x v="430"/>
    <n v="2.9"/>
    <x v="2"/>
    <x v="402"/>
    <n v="44900"/>
    <s v="Spain "/>
    <s v=" Mallorca "/>
    <s v="Low-priced"/>
    <x v="2"/>
    <n v="60234"/>
  </r>
  <r>
    <x v="4"/>
    <s v="Polar Boats power boats"/>
    <x v="3"/>
    <x v="19"/>
    <x v="418"/>
    <n v="3"/>
    <x v="2"/>
    <x v="239"/>
    <n v="44900"/>
    <s v="Germany "/>
    <s v=" Berlin "/>
    <s v="Low-priced"/>
    <x v="1"/>
    <n v="203469"/>
  </r>
  <r>
    <x v="11"/>
    <s v="Chris Craft power boats"/>
    <x v="3"/>
    <x v="32"/>
    <x v="1057"/>
    <n v="3.35"/>
    <x v="2"/>
    <x v="283"/>
    <n v="48960"/>
    <s v="Switzerland "/>
    <s v=" Lake Constance "/>
    <s v="Low-priced"/>
    <x v="1"/>
    <n v="316879"/>
  </r>
  <r>
    <x v="2"/>
    <s v="Crownline power boats"/>
    <x v="3"/>
    <x v="42"/>
    <x v="115"/>
    <n v="2.59"/>
    <x v="2"/>
    <x v="277"/>
    <n v="48960"/>
    <s v="Switzerland "/>
    <s v=" Lake of Zurich "/>
    <s v="Low-priced"/>
    <x v="1"/>
    <n v="316879"/>
  </r>
  <r>
    <x v="2"/>
    <s v="Quicksilver (Brunswick Marine) power boats"/>
    <x v="5"/>
    <x v="0"/>
    <x v="206"/>
    <n v="2.4"/>
    <x v="2"/>
    <x v="225"/>
    <n v="44500"/>
    <s v="Germany "/>
    <s v=" Bayern "/>
    <s v="Low-priced"/>
    <x v="2"/>
    <n v="203469"/>
  </r>
  <r>
    <x v="10"/>
    <s v="Proficiat power boats"/>
    <x v="2"/>
    <x v="30"/>
    <x v="204"/>
    <n v="3.1"/>
    <x v="5"/>
    <x v="239"/>
    <n v="44500"/>
    <s v="Netherlands "/>
    <s v=" In verkoophaven"/>
    <s v="Low-priced"/>
    <x v="1"/>
    <n v="50666"/>
  </r>
  <r>
    <x v="4"/>
    <s v="BÃƒÂ©nÃƒÂ©teau power boats"/>
    <x v="3"/>
    <x v="8"/>
    <x v="247"/>
    <n v="2.5299999999999998"/>
    <x v="3"/>
    <x v="350"/>
    <n v="44500"/>
    <s v="France "/>
    <s v=" GRANVILLE, France"/>
    <s v="Low-priced"/>
    <x v="2"/>
    <n v="79308"/>
  </r>
  <r>
    <x v="5"/>
    <s v="Quicksilver (Brunswick Marine) power boats"/>
    <x v="0"/>
    <x v="0"/>
    <x v="215"/>
    <n v="2.34"/>
    <x v="2"/>
    <x v="96"/>
    <n v="44499"/>
    <s v="Germany "/>
    <s v=" Kieler Bucht mit Fehmarn "/>
    <s v="Low-priced"/>
    <x v="2"/>
    <n v="203469"/>
  </r>
  <r>
    <x v="8"/>
    <s v="Buster power boats"/>
    <x v="5"/>
    <x v="0"/>
    <x v="145"/>
    <n v="2.2000000000000002"/>
    <x v="1"/>
    <x v="88"/>
    <n v="44490"/>
    <s v="Germany "/>
    <s v=" Ostsee "/>
    <s v="Low-priced"/>
    <x v="2"/>
    <n v="203469"/>
  </r>
  <r>
    <x v="4"/>
    <s v="Finnmaster power boats"/>
    <x v="0"/>
    <x v="8"/>
    <x v="208"/>
    <n v="2.59"/>
    <x v="2"/>
    <x v="203"/>
    <n v="49021.2"/>
    <s v="Switzerland "/>
    <s v=" Neuenburgersee "/>
    <s v="Low-priced"/>
    <x v="2"/>
    <n v="316879"/>
  </r>
  <r>
    <x v="33"/>
    <s v="Boesch power boats"/>
    <x v="3"/>
    <x v="6"/>
    <x v="60"/>
    <n v="2.4"/>
    <x v="6"/>
    <x v="6"/>
    <n v="48858"/>
    <s v="Switzerland "/>
    <s v=" Lago Maggiore "/>
    <s v="Low-priced"/>
    <x v="2"/>
    <n v="316879"/>
  </r>
  <r>
    <x v="2"/>
    <s v="Flipper power boats"/>
    <x v="5"/>
    <x v="0"/>
    <x v="218"/>
    <n v="2.46"/>
    <x v="2"/>
    <x v="377"/>
    <n v="48858"/>
    <s v="Switzerland "/>
    <s v=" Lake Constance "/>
    <s v="Low-priced"/>
    <x v="2"/>
    <n v="316879"/>
  </r>
  <r>
    <x v="8"/>
    <s v="Sea Ray power boats"/>
    <x v="5"/>
    <x v="1"/>
    <x v="206"/>
    <n v="2.54"/>
    <x v="2"/>
    <x v="314"/>
    <n v="44290"/>
    <s v="Germany "/>
    <s v=" Bayern "/>
    <s v="Low-priced"/>
    <x v="2"/>
    <n v="203469"/>
  </r>
  <r>
    <x v="1"/>
    <s v="Selva power boats"/>
    <x v="5"/>
    <x v="0"/>
    <x v="53"/>
    <n v="2.38"/>
    <x v="2"/>
    <x v="163"/>
    <n v="48450"/>
    <s v="Switzerland "/>
    <s v=" Lake Constance "/>
    <s v="Low-priced"/>
    <x v="2"/>
    <n v="316879"/>
  </r>
  <r>
    <x v="2"/>
    <s v="Bayliner power boats"/>
    <x v="5"/>
    <x v="0"/>
    <x v="13"/>
    <n v="2.5"/>
    <x v="2"/>
    <x v="156"/>
    <n v="44200"/>
    <s v="Italy "/>
    <s v=" Lake Garda "/>
    <s v="Low-priced"/>
    <x v="2"/>
    <n v="116749"/>
  </r>
  <r>
    <x v="6"/>
    <s v="Jeanneau power boats"/>
    <x v="3"/>
    <x v="8"/>
    <x v="211"/>
    <n v="2.48"/>
    <x v="3"/>
    <x v="336"/>
    <n v="44190"/>
    <s v="France "/>
    <s v=" LA ROCHELLE, France"/>
    <s v="Low-priced"/>
    <x v="2"/>
    <n v="79308"/>
  </r>
  <r>
    <x v="6"/>
    <s v="BÃƒÂ©nÃƒÂ©teau power boats"/>
    <x v="5"/>
    <x v="1"/>
    <x v="43"/>
    <n v="2.5"/>
    <x v="3"/>
    <x v="110"/>
    <n v="44125"/>
    <s v="Spain "/>
    <s v=" MaÃƒÂ³-MahÃƒÂ³n, Espagne"/>
    <s v="Low-priced"/>
    <x v="2"/>
    <n v="60234"/>
  </r>
  <r>
    <x v="1"/>
    <s v="Riva power boats"/>
    <x v="3"/>
    <x v="25"/>
    <x v="128"/>
    <n v="3.43"/>
    <x v="2"/>
    <x v="0"/>
    <n v="44000"/>
    <s v="Italy "/>
    <s v=" Mar Tirreno"/>
    <s v="Low-priced"/>
    <x v="1"/>
    <n v="116749"/>
  </r>
  <r>
    <x v="8"/>
    <s v="Quicksilver (Brunswick Marine) power boats"/>
    <x v="7"/>
    <x v="0"/>
    <x v="13"/>
    <n v="2.34"/>
    <x v="2"/>
    <x v="264"/>
    <n v="43900"/>
    <s v="Germany "/>
    <s v=" Bayern "/>
    <s v="Low-priced"/>
    <x v="2"/>
    <n v="203469"/>
  </r>
  <r>
    <x v="5"/>
    <s v="Maxum power boats"/>
    <x v="3"/>
    <x v="43"/>
    <x v="119"/>
    <n v="2.44"/>
    <x v="2"/>
    <x v="159"/>
    <n v="43900"/>
    <s v="Germany "/>
    <s v=" Bayern "/>
    <s v="Low-priced"/>
    <x v="2"/>
    <n v="203469"/>
  </r>
  <r>
    <x v="2"/>
    <s v="Jeanneau power boats"/>
    <x v="3"/>
    <x v="27"/>
    <x v="95"/>
    <n v="2.5"/>
    <x v="3"/>
    <x v="28"/>
    <n v="43900"/>
    <s v="France "/>
    <s v=" SAINT-RAPHAEL, France"/>
    <s v="Low-priced"/>
    <x v="2"/>
    <n v="79308"/>
  </r>
  <r>
    <x v="4"/>
    <s v="BÃƒÂ©nÃƒÂ©teau power boats"/>
    <x v="2"/>
    <x v="44"/>
    <x v="295"/>
    <n v="2.95"/>
    <x v="3"/>
    <x v="19"/>
    <n v="39950"/>
    <s v="United Kingdom "/>
    <s v=" Ardrossan, Ardrossan"/>
    <s v="Low-priced"/>
    <x v="1"/>
    <n v="12005"/>
  </r>
  <r>
    <x v="7"/>
    <s v="Sunchaser power boats"/>
    <x v="5"/>
    <x v="1"/>
    <x v="45"/>
    <n v="2"/>
    <x v="1"/>
    <x v="131"/>
    <n v="43845"/>
    <s v="Portugal "/>
    <s v=" Parchal, Portugal"/>
    <s v="Low-priced"/>
    <x v="2"/>
    <n v="13337"/>
  </r>
  <r>
    <x v="2"/>
    <s v="Bayliner power boats"/>
    <x v="3"/>
    <x v="44"/>
    <x v="322"/>
    <n v="2.59"/>
    <x v="3"/>
    <x v="256"/>
    <n v="39950"/>
    <s v="United Kingdom "/>
    <s v=" Lincoln, Lincoln"/>
    <s v="Low-priced"/>
    <x v="2"/>
    <n v="12005"/>
  </r>
  <r>
    <x v="4"/>
    <s v="Jeanneau power boats"/>
    <x v="4"/>
    <x v="44"/>
    <x v="167"/>
    <n v="2.94"/>
    <x v="3"/>
    <x v="287"/>
    <n v="43800"/>
    <s v="France "/>
    <s v=" Saint-Gilles-Croix-de-Vie, France"/>
    <s v="Low-priced"/>
    <x v="1"/>
    <n v="79308"/>
  </r>
  <r>
    <x v="4"/>
    <s v="BÃƒÂ©nÃƒÂ©teau power boats"/>
    <x v="5"/>
    <x v="0"/>
    <x v="248"/>
    <n v="2.5299999999999998"/>
    <x v="2"/>
    <x v="423"/>
    <n v="43690"/>
    <s v="Austria "/>
    <s v=" Wiener Neustadt"/>
    <s v="Low-priced"/>
    <x v="2"/>
    <n v="12666"/>
  </r>
  <r>
    <x v="2"/>
    <s v="Jeanneau power boats"/>
    <x v="5"/>
    <x v="0"/>
    <x v="1178"/>
    <n v="2.5499999999999998"/>
    <x v="2"/>
    <x v="186"/>
    <n v="43673"/>
    <s v="Germany "/>
    <s v=" BÃƒÂ¶nningstedt"/>
    <s v="Low-priced"/>
    <x v="2"/>
    <n v="203469"/>
  </r>
  <r>
    <x v="5"/>
    <s v="BÃƒÂ©nÃƒÂ©teau power boats"/>
    <x v="18"/>
    <x v="28"/>
    <x v="53"/>
    <n v="2.59"/>
    <x v="2"/>
    <x v="391"/>
    <n v="47736"/>
    <s v="Switzerland "/>
    <s v=" Brienzersee "/>
    <s v="Low-priced"/>
    <x v="2"/>
    <n v="316879"/>
  </r>
  <r>
    <x v="6"/>
    <s v="Moonday power boats"/>
    <x v="0"/>
    <x v="1"/>
    <x v="246"/>
    <n v="2.34"/>
    <x v="2"/>
    <x v="237"/>
    <n v="43500"/>
    <s v="Netherlands "/>
    <s v=" Lemmer"/>
    <s v="Low-priced"/>
    <x v="2"/>
    <n v="50666"/>
  </r>
  <r>
    <x v="0"/>
    <s v="Jeanneau power boats"/>
    <x v="3"/>
    <x v="1"/>
    <x v="171"/>
    <n v="2.52"/>
    <x v="3"/>
    <x v="307"/>
    <n v="43500"/>
    <s v="France "/>
    <s v=" LA ROCHELLE, France"/>
    <s v="Low-priced"/>
    <x v="2"/>
    <n v="79308"/>
  </r>
  <r>
    <x v="6"/>
    <s v="BÃƒÂ©nÃƒÂ©teau power boats"/>
    <x v="5"/>
    <x v="0"/>
    <x v="102"/>
    <n v="2.23"/>
    <x v="3"/>
    <x v="73"/>
    <n v="43367"/>
    <s v="Spain "/>
    <s v=" Hospitalet del Infante, Hospitalet del Infante"/>
    <s v="Low-priced"/>
    <x v="2"/>
    <n v="60234"/>
  </r>
  <r>
    <x v="5"/>
    <s v="Aquastar power boats"/>
    <x v="4"/>
    <x v="4"/>
    <x v="175"/>
    <n v="2.75"/>
    <x v="3"/>
    <x v="222"/>
    <n v="39500"/>
    <s v="France "/>
    <s v=" Saint Malo, Saint Malo"/>
    <s v="Low-priced"/>
    <x v="1"/>
    <n v="79308"/>
  </r>
  <r>
    <x v="3"/>
    <s v="Futuro power boats"/>
    <x v="11"/>
    <x v="0"/>
    <x v="16"/>
    <n v="2"/>
    <x v="1"/>
    <x v="181"/>
    <n v="43302"/>
    <s v="Germany "/>
    <s v=" Lake Constance "/>
    <s v="Low-priced"/>
    <x v="2"/>
    <n v="203469"/>
  </r>
  <r>
    <x v="2"/>
    <s v="Idea Marine power boats"/>
    <x v="5"/>
    <x v="0"/>
    <x v="40"/>
    <n v="2.35"/>
    <x v="2"/>
    <x v="80"/>
    <n v="47674.8"/>
    <s v="Switzerland "/>
    <s v=" Lago Maggiore"/>
    <s v="Low-priced"/>
    <x v="2"/>
    <n v="316879"/>
  </r>
  <r>
    <x v="8"/>
    <s v="Capelli power boats"/>
    <x v="5"/>
    <x v="0"/>
    <x v="145"/>
    <n v="2.2999999999999998"/>
    <x v="2"/>
    <x v="289"/>
    <n v="43200"/>
    <s v="Germany "/>
    <s v=" Bayern "/>
    <s v="Low-priced"/>
    <x v="2"/>
    <n v="203469"/>
  </r>
  <r>
    <x v="4"/>
    <s v="Quicksilver (Brunswick Marine) power boats"/>
    <x v="5"/>
    <x v="1"/>
    <x v="116"/>
    <n v="2.54"/>
    <x v="2"/>
    <x v="78"/>
    <n v="47634"/>
    <s v="Switzerland "/>
    <s v=" Lake Constance "/>
    <s v="Low-priced"/>
    <x v="2"/>
    <n v="316879"/>
  </r>
  <r>
    <x v="2"/>
    <s v="Yamarin power boats"/>
    <x v="0"/>
    <x v="0"/>
    <x v="51"/>
    <n v="2.35"/>
    <x v="2"/>
    <x v="50"/>
    <n v="47570.76"/>
    <s v="Switzerland "/>
    <s v=" Lake of Zurich "/>
    <s v="Low-priced"/>
    <x v="2"/>
    <n v="316879"/>
  </r>
  <r>
    <x v="2"/>
    <s v="Alfastreet Marine power boats"/>
    <x v="5"/>
    <x v="8"/>
    <x v="14"/>
    <n v="2.2000000000000002"/>
    <x v="2"/>
    <x v="72"/>
    <n v="47543.22"/>
    <s v="Switzerland "/>
    <s v=" Lake of Zurich "/>
    <s v="Low-priced"/>
    <x v="2"/>
    <n v="316879"/>
  </r>
  <r>
    <x v="2"/>
    <s v="Jeanneau power boats"/>
    <x v="4"/>
    <x v="44"/>
    <x v="6"/>
    <n v="2"/>
    <x v="2"/>
    <x v="252"/>
    <n v="43000"/>
    <s v="Croatia (Hrvatska) "/>
    <s v=" Dalmatia"/>
    <s v="Low-priced"/>
    <x v="1"/>
    <n v="62671"/>
  </r>
  <r>
    <x v="6"/>
    <s v="Jeanneau power boats"/>
    <x v="0"/>
    <x v="0"/>
    <x v="212"/>
    <n v="2.46"/>
    <x v="3"/>
    <x v="271"/>
    <n v="39200"/>
    <s v="United Kingdom "/>
    <s v=" Burton Waters, Burton Waters"/>
    <s v="Low-priced"/>
    <x v="2"/>
    <n v="12005"/>
  </r>
  <r>
    <x v="8"/>
    <s v="Bayliner power boats"/>
    <x v="5"/>
    <x v="0"/>
    <x v="9"/>
    <n v="2.2599999999999998"/>
    <x v="2"/>
    <x v="62"/>
    <n v="42980"/>
    <s v="Germany "/>
    <s v=" Mecklenburg-Vorpommern "/>
    <s v="Low-priced"/>
    <x v="2"/>
    <n v="203469"/>
  </r>
  <r>
    <x v="11"/>
    <s v="Broom power boats"/>
    <x v="4"/>
    <x v="25"/>
    <x v="440"/>
    <n v="3.6"/>
    <x v="2"/>
    <x v="134"/>
    <n v="42950"/>
    <s v="Germany "/>
    <s v=" Nordrhein-Westfalen "/>
    <s v="Low-priced"/>
    <x v="1"/>
    <n v="203469"/>
  </r>
  <r>
    <x v="28"/>
    <s v="Primeur power boats"/>
    <x v="2"/>
    <x v="1"/>
    <x v="268"/>
    <n v="2.5499999999999998"/>
    <x v="2"/>
    <x v="101"/>
    <n v="42950"/>
    <s v="Netherlands "/>
    <s v=" In verkoophaven"/>
    <s v="Low-priced"/>
    <x v="2"/>
    <n v="50666"/>
  </r>
  <r>
    <x v="8"/>
    <s v="Bayliner power boats"/>
    <x v="7"/>
    <x v="0"/>
    <x v="40"/>
    <n v="2.2599999999999998"/>
    <x v="2"/>
    <x v="298"/>
    <n v="42900"/>
    <s v="Germany "/>
    <s v=" Bayern "/>
    <s v="Low-priced"/>
    <x v="2"/>
    <n v="203469"/>
  </r>
  <r>
    <x v="5"/>
    <s v="Bayliner power boats"/>
    <x v="3"/>
    <x v="4"/>
    <x v="1015"/>
    <n v="2.92"/>
    <x v="2"/>
    <x v="284"/>
    <n v="42900"/>
    <s v="Germany "/>
    <s v=" Brandenburg "/>
    <s v="Low-priced"/>
    <x v="1"/>
    <n v="203469"/>
  </r>
  <r>
    <x v="4"/>
    <s v="BÃƒÂ©nÃƒÂ©teau power boats"/>
    <x v="4"/>
    <x v="52"/>
    <x v="222"/>
    <n v="3.13"/>
    <x v="3"/>
    <x v="78"/>
    <n v="42900"/>
    <s v="France "/>
    <s v=" Brest, France"/>
    <s v="Low-priced"/>
    <x v="1"/>
    <n v="79308"/>
  </r>
  <r>
    <x v="8"/>
    <s v="Bayliner power boats"/>
    <x v="7"/>
    <x v="0"/>
    <x v="40"/>
    <n v="2.2999999999999998"/>
    <x v="2"/>
    <x v="133"/>
    <n v="42900"/>
    <s v="Germany "/>
    <s v=" Bayern "/>
    <s v="Low-priced"/>
    <x v="2"/>
    <n v="203469"/>
  </r>
  <r>
    <x v="8"/>
    <s v="Quicksilver (Brunswick Marine) power boats"/>
    <x v="7"/>
    <x v="0"/>
    <x v="248"/>
    <n v="2.46"/>
    <x v="2"/>
    <x v="307"/>
    <n v="42800"/>
    <s v="Germany "/>
    <s v=" Niedersachsen "/>
    <s v="Low-priced"/>
    <x v="2"/>
    <n v="203469"/>
  </r>
  <r>
    <x v="2"/>
    <s v="VBoats power boats"/>
    <x v="5"/>
    <x v="0"/>
    <x v="1119"/>
    <n v="2.46"/>
    <x v="1"/>
    <x v="291"/>
    <n v="47009.760000000002"/>
    <s v="Switzerland "/>
    <s v=" Bouveret"/>
    <s v="Low-priced"/>
    <x v="2"/>
    <n v="316879"/>
  </r>
  <r>
    <x v="11"/>
    <s v="Crownline power boats"/>
    <x v="3"/>
    <x v="43"/>
    <x v="1060"/>
    <n v="2.59"/>
    <x v="2"/>
    <x v="329"/>
    <n v="46920"/>
    <s v="Switzerland "/>
    <s v=" Murtensee "/>
    <s v="Low-priced"/>
    <x v="1"/>
    <n v="316879"/>
  </r>
  <r>
    <x v="5"/>
    <s v="Marco Yachts power boats"/>
    <x v="2"/>
    <x v="20"/>
    <x v="111"/>
    <n v="3.05"/>
    <x v="2"/>
    <x v="296"/>
    <n v="42500"/>
    <s v="Netherlands "/>
    <s v=" In verkoophaven"/>
    <s v="Low-priced"/>
    <x v="1"/>
    <n v="50666"/>
  </r>
  <r>
    <x v="4"/>
    <s v="BÃƒÂ©nÃƒÂ©teau power boats"/>
    <x v="3"/>
    <x v="48"/>
    <x v="191"/>
    <n v="2.78"/>
    <x v="3"/>
    <x v="122"/>
    <n v="42500"/>
    <s v="France "/>
    <s v=" BREST, France"/>
    <s v="Low-priced"/>
    <x v="2"/>
    <n v="79308"/>
  </r>
  <r>
    <x v="4"/>
    <s v="Quicksilver power boats"/>
    <x v="4"/>
    <x v="48"/>
    <x v="141"/>
    <n v="2.78"/>
    <x v="2"/>
    <x v="290"/>
    <n v="42500"/>
    <s v="Germany "/>
    <s v=" Berlin "/>
    <s v="Low-priced"/>
    <x v="2"/>
    <n v="203469"/>
  </r>
  <r>
    <x v="2"/>
    <s v="IRON power boats"/>
    <x v="9"/>
    <x v="0"/>
    <x v="393"/>
    <n v="2.44"/>
    <x v="2"/>
    <x v="173"/>
    <n v="42500"/>
    <s v="Germany "/>
    <s v=" Kiel"/>
    <s v="Low-priced"/>
    <x v="2"/>
    <n v="203469"/>
  </r>
  <r>
    <x v="10"/>
    <s v="Haber power boats"/>
    <x v="2"/>
    <x v="44"/>
    <x v="6"/>
    <n v="2.5"/>
    <x v="2"/>
    <x v="239"/>
    <n v="42500"/>
    <s v="Netherlands "/>
    <s v=" In verkoophaven"/>
    <s v="Low-priced"/>
    <x v="1"/>
    <n v="50666"/>
  </r>
  <r>
    <x v="6"/>
    <s v="BÃƒÂ©nÃƒÂ©teau power boats"/>
    <x v="5"/>
    <x v="8"/>
    <x v="104"/>
    <n v="2.52"/>
    <x v="3"/>
    <x v="225"/>
    <n v="42046"/>
    <s v="Spain "/>
    <s v=" Palma, Espagne"/>
    <s v="Low-priced"/>
    <x v="2"/>
    <n v="60234"/>
  </r>
  <r>
    <x v="2"/>
    <s v="Raffaelli power boats"/>
    <x v="4"/>
    <x v="53"/>
    <x v="228"/>
    <n v="3"/>
    <x v="2"/>
    <x v="306"/>
    <n v="42000"/>
    <s v="Italy "/>
    <s v=" Toscana "/>
    <s v="Low-priced"/>
    <x v="1"/>
    <n v="116749"/>
  </r>
  <r>
    <x v="11"/>
    <s v="Crownline power boats"/>
    <x v="3"/>
    <x v="37"/>
    <x v="217"/>
    <n v="2.59"/>
    <x v="2"/>
    <x v="146"/>
    <n v="42000"/>
    <s v="Germany "/>
    <s v=" INFO DD-YACHTING"/>
    <s v="Low-priced"/>
    <x v="2"/>
    <n v="203469"/>
  </r>
  <r>
    <x v="2"/>
    <s v="Cranchi power boats"/>
    <x v="3"/>
    <x v="23"/>
    <x v="230"/>
    <n v="2.85"/>
    <x v="2"/>
    <x v="24"/>
    <n v="42000"/>
    <s v="Italy "/>
    <s v=" Gardasee"/>
    <s v="Low-priced"/>
    <x v="1"/>
    <n v="116749"/>
  </r>
  <r>
    <x v="11"/>
    <s v="Maxum power boats"/>
    <x v="3"/>
    <x v="23"/>
    <x v="275"/>
    <n v="2.87"/>
    <x v="2"/>
    <x v="206"/>
    <n v="42000"/>
    <s v="Slovenia "/>
    <s v=" Croatia"/>
    <s v="Low-priced"/>
    <x v="1"/>
    <n v="2980"/>
  </r>
  <r>
    <x v="5"/>
    <s v="Glastron power boats"/>
    <x v="3"/>
    <x v="52"/>
    <x v="172"/>
    <n v="2.59"/>
    <x v="2"/>
    <x v="221"/>
    <n v="42000"/>
    <s v="Italy "/>
    <s v=" Lombardy, Soiano del Lago"/>
    <s v="Low-priced"/>
    <x v="2"/>
    <n v="116749"/>
  </r>
  <r>
    <x v="7"/>
    <s v="Pro-Line power boats"/>
    <x v="3"/>
    <x v="52"/>
    <x v="174"/>
    <n v="2.62"/>
    <x v="2"/>
    <x v="122"/>
    <n v="42000"/>
    <s v="Italy "/>
    <s v=" Lazio "/>
    <s v="Low-priced"/>
    <x v="2"/>
    <n v="116749"/>
  </r>
  <r>
    <x v="2"/>
    <s v="Cranchi power boats"/>
    <x v="4"/>
    <x v="42"/>
    <x v="238"/>
    <n v="2.94"/>
    <x v="2"/>
    <x v="70"/>
    <n v="42000"/>
    <s v="Spain "/>
    <s v=" Alicante"/>
    <s v="Low-priced"/>
    <x v="1"/>
    <n v="60234"/>
  </r>
  <r>
    <x v="4"/>
    <s v="BÃƒÂ©nÃƒÂ©teau power boats"/>
    <x v="4"/>
    <x v="37"/>
    <x v="222"/>
    <n v="3.1"/>
    <x v="3"/>
    <x v="119"/>
    <n v="42000"/>
    <s v="France "/>
    <s v=" LORIENT, LORIENT"/>
    <s v="Low-priced"/>
    <x v="1"/>
    <n v="79308"/>
  </r>
  <r>
    <x v="4"/>
    <s v="BÃƒÂ©nÃƒÂ©teau power boats"/>
    <x v="4"/>
    <x v="3"/>
    <x v="119"/>
    <n v="2.75"/>
    <x v="3"/>
    <x v="423"/>
    <n v="42000"/>
    <s v="France "/>
    <s v=" ANTIBES, ANTIBES"/>
    <s v="Low-priced"/>
    <x v="2"/>
    <n v="79308"/>
  </r>
  <r>
    <x v="11"/>
    <s v="Riva power boats"/>
    <x v="2"/>
    <x v="5"/>
    <x v="1179"/>
    <n v="3.85"/>
    <x v="2"/>
    <x v="262"/>
    <n v="42000"/>
    <s v="Italy "/>
    <s v=" Liguria "/>
    <s v="Low-priced"/>
    <x v="1"/>
    <n v="116749"/>
  </r>
  <r>
    <x v="2"/>
    <s v="Cranchi power boats"/>
    <x v="3"/>
    <x v="26"/>
    <x v="230"/>
    <n v="2.88"/>
    <x v="2"/>
    <x v="99"/>
    <n v="42000"/>
    <s v="Italy "/>
    <s v=" Lombardy, Soiano del Lago"/>
    <s v="Low-priced"/>
    <x v="1"/>
    <n v="116749"/>
  </r>
  <r>
    <x v="4"/>
    <s v="BÃƒÂ©nÃƒÂ©teau power boats"/>
    <x v="4"/>
    <x v="3"/>
    <x v="222"/>
    <n v="3.1"/>
    <x v="3"/>
    <x v="313"/>
    <n v="42000"/>
    <s v="France "/>
    <s v=" Lorient, France"/>
    <s v="Low-priced"/>
    <x v="1"/>
    <n v="79308"/>
  </r>
  <r>
    <x v="2"/>
    <s v="Boston Whaler power boats"/>
    <x v="3"/>
    <x v="37"/>
    <x v="151"/>
    <n v="2.59"/>
    <x v="3"/>
    <x v="213"/>
    <n v="42000"/>
    <s v="France "/>
    <s v=" MANCHE, France"/>
    <s v="Low-priced"/>
    <x v="1"/>
    <n v="79308"/>
  </r>
  <r>
    <x v="1"/>
    <s v="Tiara power boats"/>
    <x v="3"/>
    <x v="16"/>
    <x v="228"/>
    <n v="3"/>
    <x v="2"/>
    <x v="206"/>
    <n v="42000"/>
    <s v="Italy "/>
    <s v=" Veneto "/>
    <s v="Low-priced"/>
    <x v="1"/>
    <n v="116749"/>
  </r>
  <r>
    <x v="31"/>
    <s v="Yamaha power boats"/>
    <x v="3"/>
    <x v="57"/>
    <x v="1178"/>
    <n v="2.5"/>
    <x v="8"/>
    <x v="81"/>
    <n v="42000"/>
    <s v="Poland "/>
    <s v=" WARSZAWA"/>
    <s v="Low-priced"/>
    <x v="2"/>
    <n v="5204"/>
  </r>
  <r>
    <x v="6"/>
    <s v="Quicksilver (Brunswick Marine) power boats"/>
    <x v="5"/>
    <x v="0"/>
    <x v="218"/>
    <n v="2.5499999999999998"/>
    <x v="2"/>
    <x v="317"/>
    <n v="41999"/>
    <s v="Germany "/>
    <s v=" Kieler Bucht mit Fehmarn "/>
    <s v="Low-priced"/>
    <x v="2"/>
    <n v="203469"/>
  </r>
  <r>
    <x v="2"/>
    <s v="Jeanneau power boats"/>
    <x v="3"/>
    <x v="8"/>
    <x v="53"/>
    <n v="2.4300000000000002"/>
    <x v="3"/>
    <x v="270"/>
    <n v="41990"/>
    <s v="France "/>
    <s v=" Dinard, France"/>
    <s v="Low-priced"/>
    <x v="2"/>
    <n v="79308"/>
  </r>
  <r>
    <x v="2"/>
    <s v="Clear power boats"/>
    <x v="3"/>
    <x v="45"/>
    <x v="103"/>
    <n v="2.27"/>
    <x v="2"/>
    <x v="186"/>
    <n v="41950"/>
    <s v="Germany "/>
    <s v=" Lake Constance "/>
    <s v="Low-priced"/>
    <x v="2"/>
    <n v="203469"/>
  </r>
  <r>
    <x v="5"/>
    <s v="Smartboat power boats"/>
    <x v="3"/>
    <x v="57"/>
    <x v="186"/>
    <n v="2.54"/>
    <x v="2"/>
    <x v="103"/>
    <n v="45900"/>
    <s v="Switzerland "/>
    <s v=" Lake Geneva "/>
    <s v="Low-priced"/>
    <x v="2"/>
    <n v="316879"/>
  </r>
  <r>
    <x v="15"/>
    <s v="Sea Ray power boats"/>
    <x v="3"/>
    <x v="24"/>
    <x v="1153"/>
    <n v="3.2"/>
    <x v="2"/>
    <x v="340"/>
    <n v="45900"/>
    <s v="Switzerland "/>
    <s v=" Bielersee "/>
    <s v="Low-priced"/>
    <x v="1"/>
    <n v="316879"/>
  </r>
  <r>
    <x v="46"/>
    <s v="Sigrist power boats"/>
    <x v="3"/>
    <x v="67"/>
    <x v="8"/>
    <n v="2.1"/>
    <x v="6"/>
    <x v="561"/>
    <n v="45900"/>
    <s v="Switzerland "/>
    <s v=" Lake Geneva "/>
    <s v="Low-priced"/>
    <x v="2"/>
    <n v="316879"/>
  </r>
  <r>
    <x v="11"/>
    <s v="Ocqueteau power boats"/>
    <x v="5"/>
    <x v="1"/>
    <x v="13"/>
    <n v="2.4500000000000002"/>
    <x v="2"/>
    <x v="131"/>
    <n v="45798"/>
    <s v="Switzerland "/>
    <s v=" Lake Geneva "/>
    <s v="Low-priced"/>
    <x v="2"/>
    <n v="316879"/>
  </r>
  <r>
    <x v="11"/>
    <s v="Rio power boats"/>
    <x v="4"/>
    <x v="7"/>
    <x v="82"/>
    <n v="3.3"/>
    <x v="2"/>
    <x v="63"/>
    <n v="41500"/>
    <s v="Italy "/>
    <s v=" Veneto "/>
    <s v="Low-priced"/>
    <x v="1"/>
    <n v="116749"/>
  </r>
  <r>
    <x v="2"/>
    <s v="Sea Ray power boats"/>
    <x v="4"/>
    <x v="9"/>
    <x v="6"/>
    <n v="2"/>
    <x v="2"/>
    <x v="127"/>
    <n v="41500"/>
    <s v="Croatia (Hrvatska) "/>
    <s v=" Istra"/>
    <s v="Low-priced"/>
    <x v="1"/>
    <n v="62671"/>
  </r>
  <r>
    <x v="4"/>
    <s v="BÃƒÂ©nÃƒÂ©teau power boats"/>
    <x v="5"/>
    <x v="8"/>
    <x v="53"/>
    <n v="2.4"/>
    <x v="3"/>
    <x v="54"/>
    <n v="41500"/>
    <s v="France "/>
    <s v=" LORIENT, LORIENT"/>
    <s v="Low-priced"/>
    <x v="2"/>
    <n v="79308"/>
  </r>
  <r>
    <x v="23"/>
    <s v="WeiBo power boats"/>
    <x v="11"/>
    <x v="8"/>
    <x v="119"/>
    <n v="1.95"/>
    <x v="6"/>
    <x v="18"/>
    <n v="41500"/>
    <s v="Switzerland "/>
    <s v=" Lake Constance "/>
    <s v="Low-priced"/>
    <x v="2"/>
    <n v="316879"/>
  </r>
  <r>
    <x v="5"/>
    <s v="Quicksilver (Brunswick Marine) power boats"/>
    <x v="5"/>
    <x v="0"/>
    <x v="215"/>
    <n v="2.34"/>
    <x v="2"/>
    <x v="24"/>
    <n v="41500"/>
    <s v="Germany "/>
    <s v=" Kieler Bucht mit Fehmarn "/>
    <s v="Low-priced"/>
    <x v="2"/>
    <n v="203469"/>
  </r>
  <r>
    <x v="8"/>
    <s v="Saxdor power boats"/>
    <x v="7"/>
    <x v="0"/>
    <x v="206"/>
    <n v="2.29"/>
    <x v="2"/>
    <x v="95"/>
    <n v="41500"/>
    <s v="Germany "/>
    <s v=" Boote Pfister GmbH Schwebheim / Schweinfurt"/>
    <s v="Low-priced"/>
    <x v="2"/>
    <n v="203469"/>
  </r>
  <r>
    <x v="31"/>
    <s v="MasterCraft power boats"/>
    <x v="3"/>
    <x v="44"/>
    <x v="30"/>
    <n v="2.59"/>
    <x v="8"/>
    <x v="187"/>
    <n v="41500"/>
    <s v="Poland "/>
    <s v=" Warszawa"/>
    <s v="Low-priced"/>
    <x v="2"/>
    <n v="5204"/>
  </r>
  <r>
    <x v="4"/>
    <s v="Jeanneau power boats"/>
    <x v="3"/>
    <x v="27"/>
    <x v="262"/>
    <n v="2.54"/>
    <x v="3"/>
    <x v="16"/>
    <n v="41500"/>
    <s v="France "/>
    <s v=" SAINT CYPRIEN, France"/>
    <s v="Low-priced"/>
    <x v="2"/>
    <n v="79308"/>
  </r>
  <r>
    <x v="4"/>
    <s v="Jeanneau power boats"/>
    <x v="2"/>
    <x v="27"/>
    <x v="262"/>
    <n v="2.54"/>
    <x v="3"/>
    <x v="287"/>
    <n v="41500"/>
    <s v="France "/>
    <s v=" SAINT CYPRIEN, France"/>
    <s v="Low-priced"/>
    <x v="2"/>
    <n v="79308"/>
  </r>
  <r>
    <x v="4"/>
    <s v="BÃƒÂ©nÃƒÂ©teau power boats"/>
    <x v="5"/>
    <x v="0"/>
    <x v="233"/>
    <n v="2.4"/>
    <x v="3"/>
    <x v="313"/>
    <n v="41467"/>
    <s v="France "/>
    <s v=" Vaux-sur-Seine, France"/>
    <s v="Low-priced"/>
    <x v="2"/>
    <n v="79308"/>
  </r>
  <r>
    <x v="11"/>
    <s v="Parker power boats"/>
    <x v="0"/>
    <x v="8"/>
    <x v="86"/>
    <n v="2.4500000000000002"/>
    <x v="2"/>
    <x v="153"/>
    <n v="41395"/>
    <s v="Germany "/>
    <s v=" Nordrhein-Westfalen "/>
    <s v="Low-priced"/>
    <x v="2"/>
    <n v="203469"/>
  </r>
  <r>
    <x v="2"/>
    <s v="Quicksilver (Brunswick Marine) power boats"/>
    <x v="5"/>
    <x v="0"/>
    <x v="116"/>
    <n v="2.4"/>
    <x v="2"/>
    <x v="24"/>
    <n v="45461.4"/>
    <s v="Switzerland "/>
    <s v=" Luganersee "/>
    <s v="Low-priced"/>
    <x v="2"/>
    <n v="316879"/>
  </r>
  <r>
    <x v="1"/>
    <s v="Flipper power boats"/>
    <x v="3"/>
    <x v="52"/>
    <x v="51"/>
    <n v="2.4"/>
    <x v="2"/>
    <x v="415"/>
    <n v="45390"/>
    <s v="Switzerland "/>
    <s v=" VierwaldstÃƒÂ¤ttersee "/>
    <s v="Low-priced"/>
    <x v="2"/>
    <n v="316879"/>
  </r>
  <r>
    <x v="2"/>
    <s v="Scarani power boats"/>
    <x v="3"/>
    <x v="48"/>
    <x v="208"/>
    <n v="2.42"/>
    <x v="2"/>
    <x v="142"/>
    <n v="44880"/>
    <s v="Switzerland "/>
    <s v=" Lake Constance "/>
    <s v="Low-priced"/>
    <x v="2"/>
    <n v="316879"/>
  </r>
  <r>
    <x v="11"/>
    <s v="Cranchi power boats"/>
    <x v="4"/>
    <x v="42"/>
    <x v="205"/>
    <n v="3.07"/>
    <x v="2"/>
    <x v="270"/>
    <n v="41000"/>
    <s v="Italy "/>
    <s v=" Liguria "/>
    <s v="Low-priced"/>
    <x v="1"/>
    <n v="116749"/>
  </r>
  <r>
    <x v="4"/>
    <s v="BÃƒÂ©nÃƒÂ©teau power boats"/>
    <x v="5"/>
    <x v="0"/>
    <x v="53"/>
    <n v="2.4300000000000002"/>
    <x v="3"/>
    <x v="93"/>
    <n v="41000"/>
    <s v="France "/>
    <s v=" les sables d olonne, les sables d olonne"/>
    <s v="Low-priced"/>
    <x v="2"/>
    <n v="79308"/>
  </r>
  <r>
    <x v="10"/>
    <s v="Hollandia power boats"/>
    <x v="2"/>
    <x v="14"/>
    <x v="440"/>
    <n v="3.6"/>
    <x v="5"/>
    <x v="16"/>
    <n v="41000"/>
    <s v="Netherlands "/>
    <s v=" Brielle"/>
    <s v="Low-priced"/>
    <x v="1"/>
    <n v="50666"/>
  </r>
  <r>
    <x v="40"/>
    <s v="Regal power boats"/>
    <x v="3"/>
    <x v="41"/>
    <x v="30"/>
    <n v="2.59"/>
    <x v="8"/>
    <x v="52"/>
    <n v="41000"/>
    <s v="Poland "/>
    <s v=" Warszawa"/>
    <s v="Low-priced"/>
    <x v="2"/>
    <n v="5204"/>
  </r>
  <r>
    <x v="4"/>
    <s v="BÃƒÂ©nÃƒÂ©teau power boats"/>
    <x v="5"/>
    <x v="0"/>
    <x v="53"/>
    <n v="2.4300000000000002"/>
    <x v="3"/>
    <x v="204"/>
    <n v="41000"/>
    <s v="France "/>
    <s v=" SAINT GILLES CROIX DE VIE, SAINT GILLES CROIX DE V"/>
    <s v="Low-priced"/>
    <x v="2"/>
    <n v="79308"/>
  </r>
  <r>
    <x v="2"/>
    <s v="Four Winns power boats"/>
    <x v="3"/>
    <x v="52"/>
    <x v="81"/>
    <n v="2.59"/>
    <x v="2"/>
    <x v="210"/>
    <n v="40000"/>
    <s v="Italy "/>
    <s v=" Mar Tirreno"/>
    <s v="Low-priced"/>
    <x v="1"/>
    <n v="116749"/>
  </r>
  <r>
    <x v="11"/>
    <s v="Sealine power boats"/>
    <x v="2"/>
    <x v="18"/>
    <x v="155"/>
    <n v="3.5"/>
    <x v="2"/>
    <x v="317"/>
    <n v="40000"/>
    <s v="Spain "/>
    <s v=" Mallorca "/>
    <s v="Low-priced"/>
    <x v="1"/>
    <n v="60234"/>
  </r>
  <r>
    <x v="4"/>
    <s v="Sealine power boats"/>
    <x v="3"/>
    <x v="24"/>
    <x v="228"/>
    <n v="3.25"/>
    <x v="2"/>
    <x v="117"/>
    <n v="40000"/>
    <s v="Germany "/>
    <s v=" Baden-WÃƒÂ¼rttemberg "/>
    <s v="Low-priced"/>
    <x v="1"/>
    <n v="203469"/>
  </r>
  <r>
    <x v="4"/>
    <s v="Rodman power boats"/>
    <x v="4"/>
    <x v="43"/>
    <x v="42"/>
    <n v="3.05"/>
    <x v="3"/>
    <x v="254"/>
    <n v="40000"/>
    <s v="France "/>
    <s v=" 29200 BREST, France"/>
    <s v="Low-priced"/>
    <x v="1"/>
    <n v="79308"/>
  </r>
  <r>
    <x v="11"/>
    <s v="Four Winns power boats"/>
    <x v="2"/>
    <x v="26"/>
    <x v="333"/>
    <n v="2.59"/>
    <x v="2"/>
    <x v="427"/>
    <n v="40000"/>
    <s v="Croatia (Hrvatska) "/>
    <s v=" onbekend"/>
    <s v="Low-priced"/>
    <x v="1"/>
    <n v="62671"/>
  </r>
  <r>
    <x v="1"/>
    <s v="Rhea power boats"/>
    <x v="4"/>
    <x v="3"/>
    <x v="247"/>
    <n v="2.8"/>
    <x v="2"/>
    <x v="385"/>
    <n v="40000"/>
    <s v="Italy "/>
    <s v=" Lazio "/>
    <s v="Low-priced"/>
    <x v="2"/>
    <n v="116749"/>
  </r>
  <r>
    <x v="19"/>
    <s v="Piantoni (IT) power boats"/>
    <x v="4"/>
    <x v="30"/>
    <x v="965"/>
    <n v="3.64"/>
    <x v="2"/>
    <x v="109"/>
    <n v="40000"/>
    <s v="Italy "/>
    <s v=" Liguria "/>
    <s v="Low-priced"/>
    <x v="1"/>
    <n v="116749"/>
  </r>
  <r>
    <x v="0"/>
    <s v="Saver power boats"/>
    <x v="3"/>
    <x v="41"/>
    <x v="268"/>
    <n v="2.5499999999999998"/>
    <x v="3"/>
    <x v="347"/>
    <n v="40000"/>
    <s v="France "/>
    <s v=" Menton, France"/>
    <s v="Low-priced"/>
    <x v="2"/>
    <n v="79308"/>
  </r>
  <r>
    <x v="2"/>
    <s v="Sealine power boats"/>
    <x v="4"/>
    <x v="42"/>
    <x v="6"/>
    <n v="3"/>
    <x v="2"/>
    <x v="19"/>
    <n v="40000"/>
    <s v="Croatia (Hrvatska) "/>
    <s v=" ITALY- nord"/>
    <s v="Low-priced"/>
    <x v="1"/>
    <n v="62671"/>
  </r>
  <r>
    <x v="19"/>
    <s v="Italcraft power boats"/>
    <x v="4"/>
    <x v="12"/>
    <x v="617"/>
    <n v="3.5"/>
    <x v="2"/>
    <x v="28"/>
    <n v="40000"/>
    <s v="Italy "/>
    <s v=" Mar Tirreno"/>
    <s v="Low-priced"/>
    <x v="1"/>
    <n v="116749"/>
  </r>
  <r>
    <x v="0"/>
    <s v="Jeanneau power boats"/>
    <x v="5"/>
    <x v="1"/>
    <x v="171"/>
    <n v="2.48"/>
    <x v="3"/>
    <x v="231"/>
    <n v="40000"/>
    <s v="France "/>
    <s v=" Dunkerque, France"/>
    <s v="Low-priced"/>
    <x v="2"/>
    <n v="79308"/>
  </r>
  <r>
    <x v="4"/>
    <s v="Jeanneau power boats"/>
    <x v="4"/>
    <x v="26"/>
    <x v="167"/>
    <n v="2.94"/>
    <x v="2"/>
    <x v="0"/>
    <n v="40000"/>
    <s v="Italy "/>
    <s v=" Mar Tirreno"/>
    <s v="Low-priced"/>
    <x v="1"/>
    <n v="116749"/>
  </r>
  <r>
    <x v="11"/>
    <s v="VZ Cantiere Nautico power boats"/>
    <x v="4"/>
    <x v="5"/>
    <x v="585"/>
    <n v="4.7"/>
    <x v="6"/>
    <x v="562"/>
    <n v="40000"/>
    <s v="Italy "/>
    <s v=" Veneto "/>
    <s v="Low-priced"/>
    <x v="3"/>
    <n v="116749"/>
  </r>
  <r>
    <x v="41"/>
    <s v="Galeon power boats"/>
    <x v="3"/>
    <x v="41"/>
    <x v="84"/>
    <n v="2.48"/>
    <x v="2"/>
    <x v="469"/>
    <n v="40000"/>
    <s v="Germany "/>
    <s v=" Mecklenburg-Vorpommern "/>
    <s v="Low-priced"/>
    <x v="2"/>
    <n v="203469"/>
  </r>
  <r>
    <x v="11"/>
    <s v="Larson power boats"/>
    <x v="3"/>
    <x v="3"/>
    <x v="183"/>
    <n v="2.7"/>
    <x v="2"/>
    <x v="59"/>
    <n v="40000"/>
    <s v="Austria "/>
    <s v=" Donau "/>
    <s v="Low-priced"/>
    <x v="1"/>
    <n v="12666"/>
  </r>
  <r>
    <x v="19"/>
    <s v="Gibert Marine power boats"/>
    <x v="4"/>
    <x v="18"/>
    <x v="1015"/>
    <n v="3.32"/>
    <x v="2"/>
    <x v="338"/>
    <n v="40000"/>
    <s v="France "/>
    <s v=" CÃƒÂ´te d'Azur "/>
    <s v="Low-priced"/>
    <x v="1"/>
    <n v="79308"/>
  </r>
  <r>
    <x v="11"/>
    <s v="Pedro power boats"/>
    <x v="4"/>
    <x v="39"/>
    <x v="447"/>
    <n v="3.27"/>
    <x v="5"/>
    <x v="563"/>
    <n v="40000"/>
    <s v="Germany "/>
    <s v=" Elbe "/>
    <s v="Low-priced"/>
    <x v="1"/>
    <n v="203469"/>
  </r>
  <r>
    <x v="4"/>
    <s v="Quicksilver (Brunswick Marine) power boats"/>
    <x v="5"/>
    <x v="0"/>
    <x v="262"/>
    <n v="2.54"/>
    <x v="2"/>
    <x v="24"/>
    <n v="39999"/>
    <s v="Germany "/>
    <s v=" Kieler Bucht mit Fehmarn "/>
    <s v="Low-priced"/>
    <x v="2"/>
    <n v="203469"/>
  </r>
  <r>
    <x v="5"/>
    <s v="Marinello power boats"/>
    <x v="0"/>
    <x v="8"/>
    <x v="153"/>
    <n v="2.5499999999999998"/>
    <x v="2"/>
    <x v="294"/>
    <n v="39900"/>
    <s v="Germany "/>
    <s v=" Bayern "/>
    <s v="Low-priced"/>
    <x v="2"/>
    <n v="203469"/>
  </r>
  <r>
    <x v="4"/>
    <s v="BÃƒÂ©nÃƒÂ©teau power boats"/>
    <x v="4"/>
    <x v="37"/>
    <x v="222"/>
    <n v="3.13"/>
    <x v="3"/>
    <x v="19"/>
    <n v="39900"/>
    <s v="France "/>
    <s v=" MATIGNON, France"/>
    <s v="Low-priced"/>
    <x v="1"/>
    <n v="79308"/>
  </r>
  <r>
    <x v="2"/>
    <s v="Nordkapp power boats"/>
    <x v="3"/>
    <x v="8"/>
    <x v="134"/>
    <n v="2.2000000000000002"/>
    <x v="2"/>
    <x v="402"/>
    <n v="39900"/>
    <s v="Germany "/>
    <s v=" Nordrhein-Westfalen "/>
    <s v="Low-priced"/>
    <x v="2"/>
    <n v="203469"/>
  </r>
  <r>
    <x v="4"/>
    <s v="BÃƒÂ©nÃƒÂ©teau power boats"/>
    <x v="5"/>
    <x v="8"/>
    <x v="53"/>
    <n v="2.4"/>
    <x v="3"/>
    <x v="48"/>
    <n v="39900"/>
    <s v="France "/>
    <s v=" PORT LEUCATE, PORT LEUCATE"/>
    <s v="Low-priced"/>
    <x v="2"/>
    <n v="79308"/>
  </r>
  <r>
    <x v="4"/>
    <s v="BÃƒÂ©nÃƒÂ©teau power boats"/>
    <x v="3"/>
    <x v="45"/>
    <x v="95"/>
    <n v="2.5299999999999998"/>
    <x v="3"/>
    <x v="270"/>
    <n v="39900"/>
    <s v="France "/>
    <s v=" 56170 QUIBERON, 56170 QUIBERON"/>
    <s v="Low-priced"/>
    <x v="2"/>
    <n v="79308"/>
  </r>
  <r>
    <x v="0"/>
    <s v="Fiberline power boats"/>
    <x v="11"/>
    <x v="1"/>
    <x v="231"/>
    <n v="2.38"/>
    <x v="2"/>
    <x v="342"/>
    <n v="39900"/>
    <s v="Germany "/>
    <s v=" Bayern "/>
    <s v="Low-priced"/>
    <x v="2"/>
    <n v="203469"/>
  </r>
  <r>
    <x v="55"/>
    <s v="Dacapo power boats"/>
    <x v="4"/>
    <x v="18"/>
    <x v="111"/>
    <n v="3.05"/>
    <x v="2"/>
    <x v="564"/>
    <n v="39900"/>
    <s v="Germany "/>
    <s v=" Flensburger FÃƒÂ¶rde "/>
    <s v="Low-priced"/>
    <x v="1"/>
    <n v="203469"/>
  </r>
  <r>
    <x v="8"/>
    <s v="Larson power boats"/>
    <x v="3"/>
    <x v="48"/>
    <x v="54"/>
    <n v="2.54"/>
    <x v="2"/>
    <x v="37"/>
    <n v="39900"/>
    <s v="Germany "/>
    <s v=" Bayern "/>
    <s v="Low-priced"/>
    <x v="2"/>
    <n v="203469"/>
  </r>
  <r>
    <x v="2"/>
    <s v="Silver power boats"/>
    <x v="3"/>
    <x v="48"/>
    <x v="53"/>
    <n v="2.4"/>
    <x v="1"/>
    <x v="95"/>
    <n v="39900"/>
    <s v="Germany "/>
    <s v=" Baden-WÃƒÂ¼rttemberg "/>
    <s v="Low-priced"/>
    <x v="2"/>
    <n v="203469"/>
  </r>
  <r>
    <x v="4"/>
    <s v="Jeanneau power boats"/>
    <x v="5"/>
    <x v="1"/>
    <x v="55"/>
    <n v="2.46"/>
    <x v="3"/>
    <x v="314"/>
    <n v="39900"/>
    <s v="France "/>
    <s v=" Le Havre, France"/>
    <s v="Low-priced"/>
    <x v="2"/>
    <n v="79308"/>
  </r>
  <r>
    <x v="0"/>
    <s v="BÃƒÂ©nÃƒÂ©teau power boats"/>
    <x v="5"/>
    <x v="0"/>
    <x v="231"/>
    <n v="2.2599999999999998"/>
    <x v="3"/>
    <x v="405"/>
    <n v="39900"/>
    <s v="France "/>
    <s v=" SAINT GILLES CROIX DE VIE, France"/>
    <s v="Low-priced"/>
    <x v="2"/>
    <n v="79308"/>
  </r>
  <r>
    <x v="19"/>
    <s v="Sealine power boats"/>
    <x v="4"/>
    <x v="18"/>
    <x v="372"/>
    <n v="3.21"/>
    <x v="2"/>
    <x v="252"/>
    <n v="39900"/>
    <s v="Croatia (Hrvatska) "/>
    <s v=" INFO DD-YACHTING KROATIEN"/>
    <s v="Low-priced"/>
    <x v="1"/>
    <n v="62671"/>
  </r>
  <r>
    <x v="6"/>
    <s v="BÃƒÂ©nÃƒÂ©teau power boats"/>
    <x v="5"/>
    <x v="0"/>
    <x v="1180"/>
    <n v="2.2599999999999998"/>
    <x v="3"/>
    <x v="237"/>
    <n v="39900"/>
    <s v="France "/>
    <s v=" PORT LEUCATE, France"/>
    <s v="Low-priced"/>
    <x v="2"/>
    <n v="79308"/>
  </r>
  <r>
    <x v="0"/>
    <s v="BÃƒÂ©nÃƒÂ©teau power boats"/>
    <x v="5"/>
    <x v="0"/>
    <x v="231"/>
    <n v="2.2599999999999998"/>
    <x v="3"/>
    <x v="423"/>
    <n v="39900"/>
    <s v="France "/>
    <s v=" LES SABLES OLONNE, France"/>
    <s v="Low-priced"/>
    <x v="2"/>
    <n v="79308"/>
  </r>
  <r>
    <x v="0"/>
    <s v="BÃƒÂ©nÃƒÂ©teau power boats"/>
    <x v="5"/>
    <x v="0"/>
    <x v="207"/>
    <n v="2.23"/>
    <x v="3"/>
    <x v="273"/>
    <n v="39900"/>
    <s v="France "/>
    <s v=" MARTIGUES, France"/>
    <s v="Low-priced"/>
    <x v="2"/>
    <n v="79308"/>
  </r>
  <r>
    <x v="5"/>
    <s v="Jeanneau power boats"/>
    <x v="7"/>
    <x v="0"/>
    <x v="84"/>
    <n v="2.46"/>
    <x v="2"/>
    <x v="24"/>
    <n v="39900"/>
    <s v="Germany "/>
    <s v=" Bayern "/>
    <s v="Low-priced"/>
    <x v="2"/>
    <n v="203469"/>
  </r>
  <r>
    <x v="4"/>
    <s v="BÃƒÂ©nÃƒÂ©teau power boats"/>
    <x v="3"/>
    <x v="1"/>
    <x v="53"/>
    <n v="2.4300000000000002"/>
    <x v="3"/>
    <x v="427"/>
    <n v="39900"/>
    <s v="France "/>
    <s v=" LORIENT, France"/>
    <s v="Low-priced"/>
    <x v="2"/>
    <n v="79308"/>
  </r>
  <r>
    <x v="5"/>
    <s v="Skagerrak power boats"/>
    <x v="2"/>
    <x v="43"/>
    <x v="65"/>
    <n v="2.7"/>
    <x v="2"/>
    <x v="257"/>
    <n v="39900"/>
    <s v="Netherlands "/>
    <s v=" In verkoophaven"/>
    <s v="Low-priced"/>
    <x v="2"/>
    <n v="50666"/>
  </r>
  <r>
    <x v="2"/>
    <s v="Sea Ray power boats"/>
    <x v="7"/>
    <x v="45"/>
    <x v="39"/>
    <n v="2.5499999999999998"/>
    <x v="2"/>
    <x v="406"/>
    <n v="39900"/>
    <s v="Austria "/>
    <s v=" Linz"/>
    <s v="Low-priced"/>
    <x v="2"/>
    <n v="12666"/>
  </r>
  <r>
    <x v="28"/>
    <s v="Interboat DE power boats"/>
    <x v="2"/>
    <x v="27"/>
    <x v="43"/>
    <n v="2.5499999999999998"/>
    <x v="2"/>
    <x v="24"/>
    <n v="39900"/>
    <s v="Netherlands "/>
    <s v=" In verkoophaven"/>
    <s v="Low-priced"/>
    <x v="2"/>
    <n v="50666"/>
  </r>
  <r>
    <x v="11"/>
    <s v="Cruisers Yachts power boats"/>
    <x v="2"/>
    <x v="3"/>
    <x v="82"/>
    <n v="3.05"/>
    <x v="2"/>
    <x v="171"/>
    <n v="39500"/>
    <s v="Netherlands "/>
    <s v=" Verkoophaven Flevostrand Molecatenpark, &quot;Zuiderzee"/>
    <s v="Low-priced"/>
    <x v="1"/>
    <n v="50666"/>
  </r>
  <r>
    <x v="6"/>
    <s v="Moonday power boats"/>
    <x v="0"/>
    <x v="1"/>
    <x v="1181"/>
    <n v="2.27"/>
    <x v="2"/>
    <x v="273"/>
    <n v="39500"/>
    <s v="Netherlands "/>
    <s v=" Lemmer"/>
    <s v="Low-priced"/>
    <x v="2"/>
    <n v="50666"/>
  </r>
  <r>
    <x v="6"/>
    <s v="BÃƒÂ©nÃƒÂ©teau power boats"/>
    <x v="3"/>
    <x v="45"/>
    <x v="30"/>
    <n v="2.5"/>
    <x v="3"/>
    <x v="271"/>
    <n v="39500"/>
    <s v="France "/>
    <s v=" PORNICHET, PORNICHET"/>
    <s v="Low-priced"/>
    <x v="2"/>
    <n v="79308"/>
  </r>
  <r>
    <x v="12"/>
    <s v="Linder power boats"/>
    <x v="14"/>
    <x v="1"/>
    <x v="1182"/>
    <n v="1.75"/>
    <x v="1"/>
    <x v="237"/>
    <n v="39500"/>
    <s v="Germany "/>
    <s v=" Boote Jochum, MÃƒÂ¼nchen"/>
    <s v="Low-priced"/>
    <x v="0"/>
    <n v="203469"/>
  </r>
  <r>
    <x v="11"/>
    <s v="Schottel power boats"/>
    <x v="2"/>
    <x v="54"/>
    <x v="47"/>
    <n v="3.6"/>
    <x v="5"/>
    <x v="201"/>
    <n v="39500"/>
    <s v="Netherlands "/>
    <s v=" Burgum"/>
    <s v="Low-priced"/>
    <x v="1"/>
    <n v="50666"/>
  </r>
  <r>
    <x v="82"/>
    <s v="Bazzerla power boats"/>
    <x v="3"/>
    <x v="26"/>
    <x v="81"/>
    <n v="2.9"/>
    <x v="2"/>
    <x v="565"/>
    <n v="39500"/>
    <s v="Italy "/>
    <s v=" Veneto "/>
    <s v="Low-priced"/>
    <x v="1"/>
    <n v="116749"/>
  </r>
  <r>
    <x v="11"/>
    <s v="Princess power boats"/>
    <x v="4"/>
    <x v="2"/>
    <x v="342"/>
    <n v="3.26"/>
    <x v="3"/>
    <x v="320"/>
    <n v="39500"/>
    <s v="France "/>
    <s v=" Marseille, France"/>
    <s v="Low-priced"/>
    <x v="1"/>
    <n v="79308"/>
  </r>
  <r>
    <x v="10"/>
    <s v="Adventure power boats"/>
    <x v="2"/>
    <x v="30"/>
    <x v="77"/>
    <n v="3.35"/>
    <x v="5"/>
    <x v="305"/>
    <n v="39500"/>
    <s v="Netherlands "/>
    <s v=" In verkoophaven"/>
    <s v="Low-priced"/>
    <x v="1"/>
    <n v="50666"/>
  </r>
  <r>
    <x v="4"/>
    <s v="Jeanneau power boats"/>
    <x v="3"/>
    <x v="55"/>
    <x v="286"/>
    <n v="2.78"/>
    <x v="3"/>
    <x v="274"/>
    <n v="39500"/>
    <s v="France "/>
    <s v=" Arzon, France"/>
    <s v="Low-priced"/>
    <x v="2"/>
    <n v="79308"/>
  </r>
  <r>
    <x v="10"/>
    <s v="Proficiat power boats"/>
    <x v="2"/>
    <x v="10"/>
    <x v="265"/>
    <n v="3.3"/>
    <x v="5"/>
    <x v="181"/>
    <n v="39500"/>
    <s v="Netherlands "/>
    <s v=" In verkoophaven"/>
    <s v="Low-priced"/>
    <x v="1"/>
    <n v="50666"/>
  </r>
  <r>
    <x v="11"/>
    <s v="Marine Projects power boats"/>
    <x v="4"/>
    <x v="16"/>
    <x v="82"/>
    <n v="3.5"/>
    <x v="2"/>
    <x v="240"/>
    <n v="39500"/>
    <s v="Germany "/>
    <s v=" Schleswig-Holstein "/>
    <s v="Low-priced"/>
    <x v="1"/>
    <n v="203469"/>
  </r>
  <r>
    <x v="2"/>
    <s v="Regal power boats"/>
    <x v="3"/>
    <x v="26"/>
    <x v="58"/>
    <n v="2.5"/>
    <x v="3"/>
    <x v="322"/>
    <n v="35950"/>
    <s v="United Kingdom "/>
    <s v=" Lincoln, Lincoln"/>
    <s v="Low-priced"/>
    <x v="2"/>
    <n v="12005"/>
  </r>
  <r>
    <x v="2"/>
    <s v="Saver power boats"/>
    <x v="5"/>
    <x v="0"/>
    <x v="124"/>
    <n v="2.4500000000000002"/>
    <x v="2"/>
    <x v="97"/>
    <n v="39390"/>
    <s v="Germany "/>
    <s v=" Gersthofen - Augsburg"/>
    <s v="Low-priced"/>
    <x v="2"/>
    <n v="203469"/>
  </r>
  <r>
    <x v="2"/>
    <s v="Sea Ray power boats"/>
    <x v="3"/>
    <x v="23"/>
    <x v="277"/>
    <n v="2.5499999999999998"/>
    <x v="2"/>
    <x v="64"/>
    <n v="43350"/>
    <s v="Switzerland "/>
    <s v=" Bielersee "/>
    <s v="Low-priced"/>
    <x v="2"/>
    <n v="316879"/>
  </r>
  <r>
    <x v="4"/>
    <s v="Jeanneau power boats"/>
    <x v="9"/>
    <x v="0"/>
    <x v="370"/>
    <n v="2.8"/>
    <x v="2"/>
    <x v="3"/>
    <n v="39151"/>
    <s v="Germany "/>
    <s v=" BÃƒÂ¶nningstedt / Werft"/>
    <s v="Low-priced"/>
    <x v="1"/>
    <n v="203469"/>
  </r>
  <r>
    <x v="2"/>
    <s v="Windy power boats"/>
    <x v="3"/>
    <x v="9"/>
    <x v="140"/>
    <n v="3.2"/>
    <x v="6"/>
    <x v="138"/>
    <n v="39000"/>
    <s v="France "/>
    <s v=" DIENVILLE, DIENVILLE"/>
    <s v="Low-priced"/>
    <x v="1"/>
    <n v="79308"/>
  </r>
  <r>
    <x v="6"/>
    <s v="Jeanneau power boats"/>
    <x v="5"/>
    <x v="8"/>
    <x v="39"/>
    <n v="2"/>
    <x v="3"/>
    <x v="257"/>
    <n v="39000"/>
    <s v="France "/>
    <s v=" Rixheim, France"/>
    <s v="Low-priced"/>
    <x v="2"/>
    <n v="79308"/>
  </r>
  <r>
    <x v="11"/>
    <s v="Sessa power boats"/>
    <x v="2"/>
    <x v="52"/>
    <x v="234"/>
    <n v="2.7"/>
    <x v="2"/>
    <x v="222"/>
    <n v="39000"/>
    <s v="Croatia (Hrvatska) "/>
    <s v=" onbekend"/>
    <s v="Low-priced"/>
    <x v="1"/>
    <n v="62671"/>
  </r>
  <r>
    <x v="4"/>
    <s v="Marex power boats"/>
    <x v="4"/>
    <x v="3"/>
    <x v="243"/>
    <n v="2.8"/>
    <x v="2"/>
    <x v="391"/>
    <n v="39000"/>
    <s v="Croatia (Hrvatska) "/>
    <s v=" INFO DD-YACHTING"/>
    <s v="Low-priced"/>
    <x v="1"/>
    <n v="62671"/>
  </r>
  <r>
    <x v="5"/>
    <s v="Menorquin power boats"/>
    <x v="4"/>
    <x v="42"/>
    <x v="489"/>
    <n v="3.18"/>
    <x v="6"/>
    <x v="335"/>
    <n v="39000"/>
    <s v="France "/>
    <s v=" Ajaccio, France"/>
    <s v="Low-priced"/>
    <x v="1"/>
    <n v="79308"/>
  </r>
  <r>
    <x v="4"/>
    <s v="BÃƒÂ©nÃƒÂ©teau power boats"/>
    <x v="4"/>
    <x v="7"/>
    <x v="222"/>
    <n v="3.1"/>
    <x v="3"/>
    <x v="174"/>
    <n v="39000"/>
    <s v="France "/>
    <s v=" LA GRANDE MOTTE, LA GRANDE MOTTE"/>
    <s v="Low-priced"/>
    <x v="1"/>
    <n v="79308"/>
  </r>
  <r>
    <x v="2"/>
    <s v="Cranchi power boats"/>
    <x v="4"/>
    <x v="43"/>
    <x v="283"/>
    <n v="3.19"/>
    <x v="2"/>
    <x v="317"/>
    <n v="39000"/>
    <s v="Italy "/>
    <s v=" Veneto "/>
    <s v="Low-priced"/>
    <x v="1"/>
    <n v="116749"/>
  </r>
  <r>
    <x v="4"/>
    <s v="Rodman power boats"/>
    <x v="4"/>
    <x v="26"/>
    <x v="146"/>
    <n v="2.98"/>
    <x v="3"/>
    <x v="16"/>
    <n v="39000"/>
    <s v="France "/>
    <s v=" LA GRANDE MOTTE, France"/>
    <s v="Low-priced"/>
    <x v="1"/>
    <n v="79308"/>
  </r>
  <r>
    <x v="4"/>
    <s v="Quicksilver power boats"/>
    <x v="2"/>
    <x v="57"/>
    <x v="148"/>
    <n v="2.79"/>
    <x v="3"/>
    <x v="81"/>
    <n v="39000"/>
    <s v="France "/>
    <s v=" La ForÃƒÂªt-Fouesnant, France"/>
    <s v="Low-priced"/>
    <x v="2"/>
    <n v="79308"/>
  </r>
  <r>
    <x v="0"/>
    <s v="BÃƒÂ©nÃƒÂ©teau power boats"/>
    <x v="3"/>
    <x v="27"/>
    <x v="95"/>
    <n v="2.67"/>
    <x v="3"/>
    <x v="351"/>
    <n v="39000"/>
    <s v="France "/>
    <s v=" PORNICHET, France"/>
    <s v="Low-priced"/>
    <x v="2"/>
    <n v="79308"/>
  </r>
  <r>
    <x v="0"/>
    <s v="BÃƒÂ©nÃƒÂ©teau power boats"/>
    <x v="3"/>
    <x v="8"/>
    <x v="63"/>
    <n v="2.52"/>
    <x v="3"/>
    <x v="423"/>
    <n v="39000"/>
    <s v="France "/>
    <s v=" CAPBRETON, France"/>
    <s v="Low-priced"/>
    <x v="2"/>
    <n v="79308"/>
  </r>
  <r>
    <x v="11"/>
    <s v="Fidego power boats"/>
    <x v="4"/>
    <x v="22"/>
    <x v="257"/>
    <n v="3.5"/>
    <x v="5"/>
    <x v="475"/>
    <n v="39000"/>
    <s v="Germany "/>
    <s v=" Brandenburg "/>
    <s v="Low-priced"/>
    <x v="1"/>
    <n v="203469"/>
  </r>
  <r>
    <x v="4"/>
    <s v="Parente power boats"/>
    <x v="4"/>
    <x v="52"/>
    <x v="94"/>
    <n v="2.59"/>
    <x v="2"/>
    <x v="298"/>
    <n v="39000"/>
    <s v="France "/>
    <s v=" Corsica"/>
    <s v="Low-priced"/>
    <x v="1"/>
    <n v="79308"/>
  </r>
  <r>
    <x v="11"/>
    <s v="Azimut power boats"/>
    <x v="4"/>
    <x v="21"/>
    <x v="307"/>
    <n v="3.96"/>
    <x v="2"/>
    <x v="245"/>
    <n v="39000"/>
    <s v="Italy "/>
    <s v=" Mar Tirreno"/>
    <s v="Low-priced"/>
    <x v="1"/>
    <n v="116749"/>
  </r>
  <r>
    <x v="0"/>
    <s v="Colombo power boats"/>
    <x v="3"/>
    <x v="6"/>
    <x v="63"/>
    <n v="2.19"/>
    <x v="2"/>
    <x v="127"/>
    <n v="39000"/>
    <s v="Italy "/>
    <s v=" Veneto "/>
    <s v="Low-priced"/>
    <x v="2"/>
    <n v="116749"/>
  </r>
  <r>
    <x v="11"/>
    <s v="Cranchi power boats"/>
    <x v="4"/>
    <x v="20"/>
    <x v="1081"/>
    <n v="3.1"/>
    <x v="2"/>
    <x v="384"/>
    <n v="39000"/>
    <s v="Italy "/>
    <s v=" Veneto "/>
    <s v="Low-priced"/>
    <x v="1"/>
    <n v="116749"/>
  </r>
  <r>
    <x v="21"/>
    <s v="Fjord power boats"/>
    <x v="4"/>
    <x v="18"/>
    <x v="132"/>
    <n v="3.2"/>
    <x v="2"/>
    <x v="498"/>
    <n v="39000"/>
    <s v="Germany "/>
    <s v=" Mecklenburg-Vorpommern "/>
    <s v="Low-priced"/>
    <x v="1"/>
    <n v="203469"/>
  </r>
  <r>
    <x v="19"/>
    <s v="Chris Craft power boats"/>
    <x v="4"/>
    <x v="50"/>
    <x v="77"/>
    <n v="3.45"/>
    <x v="2"/>
    <x v="406"/>
    <n v="39000"/>
    <s v="Germany "/>
    <s v=" Bremen "/>
    <s v="Low-priced"/>
    <x v="1"/>
    <n v="203469"/>
  </r>
  <r>
    <x v="11"/>
    <s v="De Groot power boats"/>
    <x v="4"/>
    <x v="51"/>
    <x v="404"/>
    <n v="3.7"/>
    <x v="5"/>
    <x v="474"/>
    <n v="39000"/>
    <s v="Croatia (Hrvatska) "/>
    <s v=" Zadar NÃƒÂ¤he"/>
    <s v="Low-priced"/>
    <x v="3"/>
    <n v="62671"/>
  </r>
  <r>
    <x v="4"/>
    <s v="BÃƒÂ©nÃƒÂ©teau power boats"/>
    <x v="4"/>
    <x v="47"/>
    <x v="213"/>
    <n v="2.92"/>
    <x v="3"/>
    <x v="146"/>
    <n v="39000"/>
    <s v="France "/>
    <s v=" les sables d'olonne, France"/>
    <s v="Low-priced"/>
    <x v="2"/>
    <n v="79308"/>
  </r>
  <r>
    <x v="6"/>
    <s v="Quicksilver (Brunswick Marine) power boats"/>
    <x v="5"/>
    <x v="0"/>
    <x v="218"/>
    <n v="2.5499999999999998"/>
    <x v="2"/>
    <x v="350"/>
    <n v="38999"/>
    <s v="Germany "/>
    <s v=" Kieler Bucht mit Fehmarn "/>
    <s v="Low-priced"/>
    <x v="2"/>
    <n v="203469"/>
  </r>
  <r>
    <x v="8"/>
    <s v="Quicksilver (Brunswick Marine) power boats"/>
    <x v="11"/>
    <x v="0"/>
    <x v="13"/>
    <n v="2.34"/>
    <x v="2"/>
    <x v="196"/>
    <n v="38999"/>
    <s v="Germany "/>
    <s v=" Kieler Bucht mit Fehmarn "/>
    <s v="Low-priced"/>
    <x v="2"/>
    <n v="203469"/>
  </r>
  <r>
    <x v="28"/>
    <s v="Victoria power boats"/>
    <x v="2"/>
    <x v="0"/>
    <x v="16"/>
    <n v="2.5"/>
    <x v="2"/>
    <x v="289"/>
    <n v="38950"/>
    <s v="Netherlands "/>
    <s v=" In verkoophaven"/>
    <s v="Low-priced"/>
    <x v="2"/>
    <n v="50666"/>
  </r>
  <r>
    <x v="22"/>
    <s v="Hiltergerke power boats"/>
    <x v="3"/>
    <x v="52"/>
    <x v="42"/>
    <n v="2.5"/>
    <x v="2"/>
    <x v="113"/>
    <n v="38900"/>
    <s v="Germany "/>
    <s v=" Nordrhein-Westfalen "/>
    <s v="Low-priced"/>
    <x v="1"/>
    <n v="203469"/>
  </r>
  <r>
    <x v="0"/>
    <s v="BÃƒÂ©nÃƒÂ©teau power boats"/>
    <x v="5"/>
    <x v="0"/>
    <x v="231"/>
    <n v="2.2599999999999998"/>
    <x v="3"/>
    <x v="352"/>
    <n v="38642"/>
    <s v="France "/>
    <s v=" LES SABLES OLONNE, France"/>
    <s v="Low-priced"/>
    <x v="2"/>
    <n v="79308"/>
  </r>
  <r>
    <x v="21"/>
    <s v="Nimbus power boats"/>
    <x v="4"/>
    <x v="19"/>
    <x v="238"/>
    <n v="2.85"/>
    <x v="2"/>
    <x v="256"/>
    <n v="38500"/>
    <s v="Italy "/>
    <s v=" Adria"/>
    <s v="Low-priced"/>
    <x v="1"/>
    <n v="116749"/>
  </r>
  <r>
    <x v="5"/>
    <s v="Nimbus power boats"/>
    <x v="4"/>
    <x v="19"/>
    <x v="238"/>
    <n v="2.85"/>
    <x v="2"/>
    <x v="268"/>
    <n v="38500"/>
    <s v="Italy "/>
    <s v=" Adria"/>
    <s v="Low-priced"/>
    <x v="1"/>
    <n v="116749"/>
  </r>
  <r>
    <x v="3"/>
    <s v="AMT power boats"/>
    <x v="0"/>
    <x v="1"/>
    <x v="208"/>
    <n v="2.6"/>
    <x v="2"/>
    <x v="62"/>
    <n v="38450"/>
    <s v="Germany "/>
    <s v=" Nordrhein-Westfalen "/>
    <s v="Low-priced"/>
    <x v="2"/>
    <n v="203469"/>
  </r>
  <r>
    <x v="2"/>
    <s v="Quicksilver (Brunswick Marine) power boats"/>
    <x v="7"/>
    <x v="0"/>
    <x v="150"/>
    <n v="2.5499999999999998"/>
    <x v="2"/>
    <x v="122"/>
    <n v="38340"/>
    <s v="Germany "/>
    <s v=" Niedersachsen "/>
    <s v="Low-priced"/>
    <x v="2"/>
    <n v="203469"/>
  </r>
  <r>
    <x v="0"/>
    <s v="Quicksilver (Brunswick Marine) power boats"/>
    <x v="7"/>
    <x v="0"/>
    <x v="116"/>
    <n v="2.4"/>
    <x v="2"/>
    <x v="104"/>
    <n v="42219.839999999997"/>
    <s v="Switzerland "/>
    <s v=" Lake Geneva "/>
    <s v="Low-priced"/>
    <x v="2"/>
    <n v="316879"/>
  </r>
  <r>
    <x v="4"/>
    <s v="BÃƒÂ©nÃƒÂ©teau power boats"/>
    <x v="2"/>
    <x v="0"/>
    <x v="271"/>
    <n v="2.79"/>
    <x v="3"/>
    <x v="274"/>
    <n v="38280"/>
    <s v="France "/>
    <s v=" La Rochelle, France"/>
    <s v="Low-priced"/>
    <x v="2"/>
    <n v="79308"/>
  </r>
  <r>
    <x v="7"/>
    <s v="Sunchaser power boats"/>
    <x v="5"/>
    <x v="1"/>
    <x v="39"/>
    <n v="2"/>
    <x v="1"/>
    <x v="54"/>
    <n v="38275"/>
    <s v="Portugal "/>
    <s v=" Parchal, Portugal"/>
    <s v="Low-priced"/>
    <x v="2"/>
    <n v="13337"/>
  </r>
  <r>
    <x v="1"/>
    <s v="EdgeWater power boats"/>
    <x v="7"/>
    <x v="0"/>
    <x v="33"/>
    <n v="2.2000000000000002"/>
    <x v="2"/>
    <x v="67"/>
    <n v="42114.78"/>
    <s v="Switzerland "/>
    <s v=" Villarepos"/>
    <s v="Low-priced"/>
    <x v="0"/>
    <n v="316879"/>
  </r>
  <r>
    <x v="0"/>
    <s v="Rhea power boats"/>
    <x v="0"/>
    <x v="0"/>
    <x v="208"/>
    <n v="2.5"/>
    <x v="2"/>
    <x v="55"/>
    <n v="38042"/>
    <s v="Netherlands "/>
    <s v=" In verkoophaven"/>
    <s v="Low-priced"/>
    <x v="2"/>
    <n v="50666"/>
  </r>
  <r>
    <x v="0"/>
    <s v="BÃƒÂ©nÃƒÂ©teau power boats"/>
    <x v="5"/>
    <x v="0"/>
    <x v="231"/>
    <n v="2.2599999999999998"/>
    <x v="3"/>
    <x v="362"/>
    <n v="38024"/>
    <s v="France "/>
    <s v=" LES SABLES OLONNE, France"/>
    <s v="Low-priced"/>
    <x v="2"/>
    <n v="79308"/>
  </r>
  <r>
    <x v="5"/>
    <s v="Cytra power boats"/>
    <x v="3"/>
    <x v="5"/>
    <x v="1183"/>
    <n v="3.2"/>
    <x v="2"/>
    <x v="128"/>
    <n v="37990"/>
    <s v="Germany "/>
    <s v=" Brandenburg"/>
    <s v="Low-priced"/>
    <x v="1"/>
    <n v="203469"/>
  </r>
  <r>
    <x v="19"/>
    <s v="Piantoni (IT) power boats"/>
    <x v="4"/>
    <x v="18"/>
    <x v="47"/>
    <n v="3.85"/>
    <x v="2"/>
    <x v="256"/>
    <n v="38000"/>
    <s v="Italy "/>
    <s v=" Mar Tirreno"/>
    <s v="Low-priced"/>
    <x v="1"/>
    <n v="116749"/>
  </r>
  <r>
    <x v="7"/>
    <s v="Cranchi power boats"/>
    <x v="3"/>
    <x v="26"/>
    <x v="234"/>
    <n v="2.8"/>
    <x v="2"/>
    <x v="131"/>
    <n v="38000"/>
    <s v="Italy "/>
    <s v=" Piemonte "/>
    <s v="Low-priced"/>
    <x v="1"/>
    <n v="116749"/>
  </r>
  <r>
    <x v="43"/>
    <s v="Cantieri di Pisa power boats"/>
    <x v="4"/>
    <x v="49"/>
    <x v="328"/>
    <n v="4.1100000000000003"/>
    <x v="6"/>
    <x v="363"/>
    <n v="38000"/>
    <s v="Italy "/>
    <s v=" Mar Tirreno"/>
    <s v="Low-priced"/>
    <x v="3"/>
    <n v="116749"/>
  </r>
  <r>
    <x v="11"/>
    <s v="Fiart Mare power boats"/>
    <x v="4"/>
    <x v="51"/>
    <x v="537"/>
    <n v="3.7"/>
    <x v="2"/>
    <x v="139"/>
    <n v="38000"/>
    <s v="Italy "/>
    <s v=" Friuli-Venezia Giulia"/>
    <s v="Low-priced"/>
    <x v="1"/>
    <n v="116749"/>
  </r>
  <r>
    <x v="5"/>
    <s v="Broom power boats"/>
    <x v="2"/>
    <x v="16"/>
    <x v="204"/>
    <n v="3.6"/>
    <x v="3"/>
    <x v="174"/>
    <n v="38000"/>
    <s v="France "/>
    <s v=" Savoyeux, France"/>
    <s v="Low-priced"/>
    <x v="1"/>
    <n v="79308"/>
  </r>
  <r>
    <x v="77"/>
    <s v="Baja power boats"/>
    <x v="3"/>
    <x v="20"/>
    <x v="95"/>
    <n v="2.5499999999999998"/>
    <x v="4"/>
    <x v="356"/>
    <n v="38000"/>
    <s v="Estonia "/>
    <s v=" tartu "/>
    <s v="Low-priced"/>
    <x v="2"/>
    <n v="489"/>
  </r>
  <r>
    <x v="2"/>
    <s v="Saver power boats"/>
    <x v="5"/>
    <x v="0"/>
    <x v="30"/>
    <n v="2.4500000000000002"/>
    <x v="2"/>
    <x v="71"/>
    <n v="37990"/>
    <s v="Germany "/>
    <s v=" Bayern "/>
    <s v="Low-priced"/>
    <x v="2"/>
    <n v="203469"/>
  </r>
  <r>
    <x v="5"/>
    <s v="Succes power boats"/>
    <x v="10"/>
    <x v="4"/>
    <x v="94"/>
    <n v="2.99"/>
    <x v="2"/>
    <x v="62"/>
    <n v="37990"/>
    <s v="Germany "/>
    <s v=" Lychen Uckermark"/>
    <s v="Low-priced"/>
    <x v="1"/>
    <n v="203469"/>
  </r>
  <r>
    <x v="2"/>
    <s v="Fjord power boats"/>
    <x v="4"/>
    <x v="2"/>
    <x v="6"/>
    <n v="3"/>
    <x v="2"/>
    <x v="89"/>
    <n v="37900"/>
    <s v="Croatia (Hrvatska) "/>
    <s v=" Kvarner"/>
    <s v="Low-priced"/>
    <x v="1"/>
    <n v="62671"/>
  </r>
  <r>
    <x v="0"/>
    <s v="BÃƒÂ©nÃƒÂ©teau power boats"/>
    <x v="5"/>
    <x v="0"/>
    <x v="1180"/>
    <n v="2.2599999999999998"/>
    <x v="3"/>
    <x v="119"/>
    <n v="37900"/>
    <s v="France "/>
    <s v=" LEUCATE, France"/>
    <s v="Low-priced"/>
    <x v="2"/>
    <n v="79308"/>
  </r>
  <r>
    <x v="0"/>
    <s v="BÃƒÂ©nÃƒÂ©teau power boats"/>
    <x v="5"/>
    <x v="0"/>
    <x v="231"/>
    <n v="2.2599999999999998"/>
    <x v="3"/>
    <x v="101"/>
    <n v="37900"/>
    <s v="France "/>
    <s v=" ARZON, France"/>
    <s v="Low-priced"/>
    <x v="2"/>
    <n v="79308"/>
  </r>
  <r>
    <x v="2"/>
    <s v="Yamarin power boats"/>
    <x v="0"/>
    <x v="0"/>
    <x v="51"/>
    <n v="2.5"/>
    <x v="2"/>
    <x v="108"/>
    <n v="37780"/>
    <s v="Germany "/>
    <s v=" auf Anfrage"/>
    <s v="Low-priced"/>
    <x v="2"/>
    <n v="203469"/>
  </r>
  <r>
    <x v="4"/>
    <s v="Jeanneau power boats"/>
    <x v="0"/>
    <x v="0"/>
    <x v="84"/>
    <n v="2.46"/>
    <x v="2"/>
    <x v="566"/>
    <n v="37625"/>
    <s v="Switzerland "/>
    <s v=" Lake Constance "/>
    <s v="Low-priced"/>
    <x v="2"/>
    <n v="316879"/>
  </r>
  <r>
    <x v="2"/>
    <s v="Karnic power boats"/>
    <x v="5"/>
    <x v="0"/>
    <x v="49"/>
    <n v="2.4500000000000002"/>
    <x v="2"/>
    <x v="479"/>
    <n v="41381.4"/>
    <s v="Switzerland "/>
    <s v=" VierwaldstÃƒÂ¤ttersee "/>
    <s v="Low-priced"/>
    <x v="2"/>
    <n v="316879"/>
  </r>
  <r>
    <x v="19"/>
    <s v="Sealine power boats"/>
    <x v="4"/>
    <x v="9"/>
    <x v="1041"/>
    <n v="3.02"/>
    <x v="2"/>
    <x v="233"/>
    <n v="37500"/>
    <s v="Italy "/>
    <s v=" Nord Adria"/>
    <s v="Low-priced"/>
    <x v="1"/>
    <n v="116749"/>
  </r>
  <r>
    <x v="1"/>
    <s v="Faeton power boats"/>
    <x v="4"/>
    <x v="7"/>
    <x v="1184"/>
    <n v="3.41"/>
    <x v="2"/>
    <x v="347"/>
    <n v="37500"/>
    <s v="Portugal "/>
    <s v=" Porto"/>
    <s v="Low-priced"/>
    <x v="1"/>
    <n v="13337"/>
  </r>
  <r>
    <x v="0"/>
    <s v="BÃƒÂ©nÃƒÂ©teau power boats"/>
    <x v="5"/>
    <x v="0"/>
    <x v="207"/>
    <n v="2.23"/>
    <x v="3"/>
    <x v="3"/>
    <n v="37500"/>
    <s v="France "/>
    <s v=" MARTIGUES, France"/>
    <s v="Low-priced"/>
    <x v="2"/>
    <n v="79308"/>
  </r>
  <r>
    <x v="2"/>
    <s v="IRON power boats"/>
    <x v="9"/>
    <x v="0"/>
    <x v="271"/>
    <n v="2.44"/>
    <x v="2"/>
    <x v="196"/>
    <n v="37500"/>
    <s v="Germany "/>
    <s v=" Kiel"/>
    <s v="Low-priced"/>
    <x v="2"/>
    <n v="203469"/>
  </r>
  <r>
    <x v="7"/>
    <s v="Monterey power boats"/>
    <x v="3"/>
    <x v="3"/>
    <x v="95"/>
    <n v="2.5"/>
    <x v="2"/>
    <x v="290"/>
    <n v="37500"/>
    <s v="Italy "/>
    <s v=" Emilia Romagna "/>
    <s v="Low-priced"/>
    <x v="2"/>
    <n v="116749"/>
  </r>
  <r>
    <x v="5"/>
    <s v="Sunseeker power boats"/>
    <x v="4"/>
    <x v="51"/>
    <x v="1088"/>
    <n v="3.3"/>
    <x v="2"/>
    <x v="567"/>
    <n v="37500"/>
    <s v="Austria "/>
    <s v=" Lake Constance "/>
    <s v="Low-priced"/>
    <x v="1"/>
    <n v="12666"/>
  </r>
  <r>
    <x v="2"/>
    <s v="Sealine power boats"/>
    <x v="4"/>
    <x v="37"/>
    <x v="58"/>
    <n v="2.4900000000000002"/>
    <x v="2"/>
    <x v="483"/>
    <n v="37500"/>
    <s v="Germany "/>
    <s v=" Rhein "/>
    <s v="Low-priced"/>
    <x v="2"/>
    <n v="203469"/>
  </r>
  <r>
    <x v="2"/>
    <s v="Viper power boats"/>
    <x v="3"/>
    <x v="52"/>
    <x v="144"/>
    <n v="2.57"/>
    <x v="2"/>
    <x v="568"/>
    <n v="37000"/>
    <s v="Germany "/>
    <s v=" Berlin "/>
    <s v="Low-priced"/>
    <x v="2"/>
    <n v="203469"/>
  </r>
  <r>
    <x v="8"/>
    <s v="Bayliner power boats"/>
    <x v="7"/>
    <x v="0"/>
    <x v="203"/>
    <n v="2.4"/>
    <x v="2"/>
    <x v="274"/>
    <n v="36999"/>
    <s v="Germany "/>
    <s v=" Kieler Bucht mit Fehmarn "/>
    <s v="Low-priced"/>
    <x v="2"/>
    <n v="203469"/>
  </r>
  <r>
    <x v="2"/>
    <s v="Nidelv power boats"/>
    <x v="3"/>
    <x v="9"/>
    <x v="141"/>
    <n v="2.5"/>
    <x v="2"/>
    <x v="275"/>
    <n v="35750"/>
    <s v="Denmark "/>
    <s v=" MitteljÃƒÂ¼tland "/>
    <s v="Low-priced"/>
    <x v="2"/>
    <n v="10235"/>
  </r>
  <r>
    <x v="11"/>
    <s v="Marex power boats"/>
    <x v="2"/>
    <x v="18"/>
    <x v="77"/>
    <n v="3.27"/>
    <x v="2"/>
    <x v="486"/>
    <n v="35750"/>
    <s v="Denmark "/>
    <s v=" Limfjorden"/>
    <s v="Low-priced"/>
    <x v="1"/>
    <n v="10235"/>
  </r>
  <r>
    <x v="23"/>
    <s v="Helstede power boats"/>
    <x v="4"/>
    <x v="65"/>
    <x v="257"/>
    <n v="3.2"/>
    <x v="5"/>
    <x v="569"/>
    <n v="40698"/>
    <s v="Switzerland "/>
    <s v=" Lake Constance "/>
    <s v="Low-priced"/>
    <x v="1"/>
    <n v="316879"/>
  </r>
  <r>
    <x v="2"/>
    <s v="Jeanneau power boats"/>
    <x v="3"/>
    <x v="57"/>
    <x v="1185"/>
    <n v="2.48"/>
    <x v="2"/>
    <x v="76"/>
    <n v="40698"/>
    <s v="Switzerland "/>
    <s v=" Lake Constance "/>
    <s v="Low-priced"/>
    <x v="2"/>
    <n v="316879"/>
  </r>
  <r>
    <x v="5"/>
    <s v="Gobbi power boats"/>
    <x v="3"/>
    <x v="20"/>
    <x v="119"/>
    <n v="2.5499999999999998"/>
    <x v="2"/>
    <x v="243"/>
    <n v="40698"/>
    <s v="Switzerland "/>
    <s v=" Lago Maggiore "/>
    <s v="Low-priced"/>
    <x v="2"/>
    <n v="316879"/>
  </r>
  <r>
    <x v="11"/>
    <s v="Cranchi power boats"/>
    <x v="3"/>
    <x v="19"/>
    <x v="1186"/>
    <n v="3.32"/>
    <x v="2"/>
    <x v="461"/>
    <n v="40698"/>
    <s v="Switzerland "/>
    <s v=" Lake of Zurich "/>
    <s v="Low-priced"/>
    <x v="1"/>
    <n v="316879"/>
  </r>
  <r>
    <x v="2"/>
    <s v="Italmar power boats"/>
    <x v="0"/>
    <x v="27"/>
    <x v="208"/>
    <n v="2.5499999999999998"/>
    <x v="2"/>
    <x v="7"/>
    <n v="36900"/>
    <s v="Germany "/>
    <s v=" Hock Boote"/>
    <s v="Low-priced"/>
    <x v="2"/>
    <n v="203469"/>
  </r>
  <r>
    <x v="5"/>
    <s v="Sea Ray power boats"/>
    <x v="3"/>
    <x v="23"/>
    <x v="65"/>
    <n v="2.5499999999999998"/>
    <x v="2"/>
    <x v="525"/>
    <n v="36900"/>
    <s v="Germany "/>
    <s v=" Nordrhein-Westfalen "/>
    <s v="Low-priced"/>
    <x v="2"/>
    <n v="203469"/>
  </r>
  <r>
    <x v="0"/>
    <s v="Kelt power boats"/>
    <x v="3"/>
    <x v="28"/>
    <x v="1181"/>
    <n v="2.5"/>
    <x v="3"/>
    <x v="113"/>
    <n v="36900"/>
    <s v="France "/>
    <s v=" PORNICHET, PORNICHET"/>
    <s v="Low-priced"/>
    <x v="2"/>
    <n v="79308"/>
  </r>
  <r>
    <x v="2"/>
    <s v="VTS Boats power boats"/>
    <x v="5"/>
    <x v="1"/>
    <x v="96"/>
    <n v="2.0499999999999998"/>
    <x v="2"/>
    <x v="320"/>
    <n v="36900"/>
    <s v="Germany "/>
    <s v=" Rostsock"/>
    <s v="Low-priced"/>
    <x v="2"/>
    <n v="203469"/>
  </r>
  <r>
    <x v="2"/>
    <s v="Quicksilver (Brunswick Marine) power boats"/>
    <x v="5"/>
    <x v="0"/>
    <x v="116"/>
    <n v="2.36"/>
    <x v="2"/>
    <x v="10"/>
    <n v="40636.800000000003"/>
    <s v="Switzerland "/>
    <s v=" Luganersee "/>
    <s v="Low-priced"/>
    <x v="2"/>
    <n v="316879"/>
  </r>
  <r>
    <x v="23"/>
    <s v="Boesch power boats"/>
    <x v="3"/>
    <x v="29"/>
    <x v="35"/>
    <n v="2.15"/>
    <x v="6"/>
    <x v="77"/>
    <n v="40596"/>
    <s v="Switzerland "/>
    <s v=" Thunersee "/>
    <s v="Low-priced"/>
    <x v="2"/>
    <n v="316879"/>
  </r>
  <r>
    <x v="5"/>
    <s v="ACM Dufour power boats"/>
    <x v="4"/>
    <x v="20"/>
    <x v="1093"/>
    <n v="2.58"/>
    <x v="2"/>
    <x v="570"/>
    <n v="40290"/>
    <s v="Switzerland "/>
    <s v=" Lake Geneva "/>
    <s v="Low-priced"/>
    <x v="2"/>
    <n v="316879"/>
  </r>
  <r>
    <x v="2"/>
    <s v="Parker power boats"/>
    <x v="11"/>
    <x v="1"/>
    <x v="86"/>
    <n v="2.46"/>
    <x v="2"/>
    <x v="270"/>
    <n v="36729"/>
    <s v="Germany "/>
    <s v=" Nordrhein-Westfalen "/>
    <s v="Low-priced"/>
    <x v="2"/>
    <n v="203469"/>
  </r>
  <r>
    <x v="21"/>
    <s v="Flipper power boats"/>
    <x v="0"/>
    <x v="0"/>
    <x v="145"/>
    <n v="2.21"/>
    <x v="2"/>
    <x v="31"/>
    <n v="40290"/>
    <s v="Switzerland "/>
    <s v=" VierwaldstÃƒÂ¤ttersee "/>
    <s v="Low-priced"/>
    <x v="2"/>
    <n v="316879"/>
  </r>
  <r>
    <x v="2"/>
    <s v="Bayliner power boats"/>
    <x v="3"/>
    <x v="43"/>
    <x v="6"/>
    <n v="2"/>
    <x v="2"/>
    <x v="155"/>
    <n v="36500"/>
    <s v="Croatia (Hrvatska) "/>
    <s v=" Istra"/>
    <s v="Low-priced"/>
    <x v="1"/>
    <n v="62671"/>
  </r>
  <r>
    <x v="11"/>
    <s v="Marine Projects power boats"/>
    <x v="4"/>
    <x v="2"/>
    <x v="158"/>
    <n v="3.6"/>
    <x v="2"/>
    <x v="333"/>
    <n v="36500"/>
    <s v="Slovenia "/>
    <s v=" isola,slowenien "/>
    <s v="Low-priced"/>
    <x v="1"/>
    <n v="2980"/>
  </r>
  <r>
    <x v="2"/>
    <s v="Monterey power boats"/>
    <x v="3"/>
    <x v="44"/>
    <x v="30"/>
    <n v="2.6"/>
    <x v="2"/>
    <x v="73"/>
    <n v="36490"/>
    <s v="Austria "/>
    <s v=" INFO DD-YACHTING"/>
    <s v="Low-priced"/>
    <x v="2"/>
    <n v="12666"/>
  </r>
  <r>
    <x v="1"/>
    <s v="Zetacraft power boats"/>
    <x v="4"/>
    <x v="37"/>
    <x v="418"/>
    <n v="2.97"/>
    <x v="2"/>
    <x v="131"/>
    <n v="36000"/>
    <s v="Italy "/>
    <s v=" Veneto "/>
    <s v="Low-priced"/>
    <x v="1"/>
    <n v="116749"/>
  </r>
  <r>
    <x v="6"/>
    <s v="Sunchaser power boats"/>
    <x v="2"/>
    <x v="1"/>
    <x v="1127"/>
    <n v="2.5"/>
    <x v="1"/>
    <x v="288"/>
    <n v="36000"/>
    <s v="Italy "/>
    <s v=" Lago Maggiore "/>
    <s v="Low-priced"/>
    <x v="2"/>
    <n v="116749"/>
  </r>
  <r>
    <x v="2"/>
    <s v="Yamarin power boats"/>
    <x v="3"/>
    <x v="45"/>
    <x v="214"/>
    <n v="2.2000000000000002"/>
    <x v="2"/>
    <x v="105"/>
    <n v="36000"/>
    <s v="Germany "/>
    <s v=" Norddeutschland"/>
    <s v="Low-priced"/>
    <x v="2"/>
    <n v="203469"/>
  </r>
  <r>
    <x v="4"/>
    <s v="Catarsi power boats"/>
    <x v="4"/>
    <x v="12"/>
    <x v="165"/>
    <n v="3.35"/>
    <x v="2"/>
    <x v="273"/>
    <n v="36000"/>
    <s v="Italy "/>
    <s v=" Toscana "/>
    <s v="Low-priced"/>
    <x v="1"/>
    <n v="116749"/>
  </r>
  <r>
    <x v="4"/>
    <s v="Jeanneau power boats"/>
    <x v="3"/>
    <x v="48"/>
    <x v="262"/>
    <n v="2.54"/>
    <x v="3"/>
    <x v="245"/>
    <n v="36000"/>
    <s v="France "/>
    <s v=" La ForÃƒÂªt-Fouesnant, France"/>
    <s v="Low-priced"/>
    <x v="2"/>
    <n v="79308"/>
  </r>
  <r>
    <x v="2"/>
    <s v="Sea Ray power boats"/>
    <x v="3"/>
    <x v="43"/>
    <x v="1153"/>
    <n v="2.59"/>
    <x v="2"/>
    <x v="384"/>
    <n v="36000"/>
    <s v="Germany "/>
    <s v=" Berlin "/>
    <s v="Low-priced"/>
    <x v="1"/>
    <n v="203469"/>
  </r>
  <r>
    <x v="4"/>
    <s v="Parker power boats"/>
    <x v="3"/>
    <x v="41"/>
    <x v="124"/>
    <n v="2.5"/>
    <x v="4"/>
    <x v="427"/>
    <n v="36000"/>
    <s v="Netherlands "/>
    <s v=" Flevoland "/>
    <s v="Low-priced"/>
    <x v="2"/>
    <n v="50666"/>
  </r>
  <r>
    <x v="5"/>
    <s v="De Groot power boats"/>
    <x v="4"/>
    <x v="11"/>
    <x v="257"/>
    <n v="3.25"/>
    <x v="5"/>
    <x v="78"/>
    <n v="36000"/>
    <s v="France "/>
    <s v=" RhÃƒÂ´ne-Alpes "/>
    <s v="Low-priced"/>
    <x v="1"/>
    <n v="79308"/>
  </r>
  <r>
    <x v="72"/>
    <s v="Marine Projects power boats"/>
    <x v="4"/>
    <x v="35"/>
    <x v="306"/>
    <n v="3.4"/>
    <x v="2"/>
    <x v="571"/>
    <n v="36000"/>
    <s v="Germany "/>
    <s v=" Bayern "/>
    <s v="Low-priced"/>
    <x v="3"/>
    <n v="203469"/>
  </r>
  <r>
    <x v="23"/>
    <s v="Comar power boats"/>
    <x v="2"/>
    <x v="24"/>
    <x v="419"/>
    <n v="3.6"/>
    <x v="2"/>
    <x v="467"/>
    <n v="36000"/>
    <s v="Italy "/>
    <s v=" Abruzzo - Molise "/>
    <s v="Low-priced"/>
    <x v="3"/>
    <n v="116749"/>
  </r>
  <r>
    <x v="0"/>
    <s v="BÃƒÂ©nÃƒÂ©teau power boats"/>
    <x v="5"/>
    <x v="1"/>
    <x v="34"/>
    <n v="2.36"/>
    <x v="3"/>
    <x v="307"/>
    <n v="35990"/>
    <s v="Spain "/>
    <s v=" Hospitalet del Infante, Espagne"/>
    <s v="Low-priced"/>
    <x v="2"/>
    <n v="60234"/>
  </r>
  <r>
    <x v="8"/>
    <s v="Sea Ray power boats"/>
    <x v="2"/>
    <x v="27"/>
    <x v="239"/>
    <n v="2.21"/>
    <x v="2"/>
    <x v="6"/>
    <n v="35990"/>
    <s v="Germany "/>
    <s v=" Bayern "/>
    <s v="Low-priced"/>
    <x v="2"/>
    <n v="203469"/>
  </r>
  <r>
    <x v="6"/>
    <s v="BÃƒÂ©nÃƒÂ©teau power boats"/>
    <x v="5"/>
    <x v="1"/>
    <x v="1187"/>
    <n v="2.38"/>
    <x v="3"/>
    <x v="303"/>
    <n v="35938"/>
    <s v="Spain "/>
    <s v=" DÃƒÂ©nia, Alicante"/>
    <s v="Low-priced"/>
    <x v="2"/>
    <n v="60234"/>
  </r>
  <r>
    <x v="8"/>
    <s v="Sting power boats"/>
    <x v="0"/>
    <x v="45"/>
    <x v="104"/>
    <n v="2.37"/>
    <x v="2"/>
    <x v="256"/>
    <n v="35900"/>
    <s v="Germany "/>
    <s v=" Nordrhein-Westfalen "/>
    <s v="Low-priced"/>
    <x v="2"/>
    <n v="203469"/>
  </r>
  <r>
    <x v="2"/>
    <s v="BÃƒÂ©nÃƒÂ©teau power boats"/>
    <x v="3"/>
    <x v="41"/>
    <x v="65"/>
    <n v="2.5099999999999998"/>
    <x v="3"/>
    <x v="130"/>
    <n v="35900"/>
    <s v="France "/>
    <s v=" 29200 BREST, France"/>
    <s v="Low-priced"/>
    <x v="2"/>
    <n v="79308"/>
  </r>
  <r>
    <x v="2"/>
    <s v="Crownline power boats"/>
    <x v="3"/>
    <x v="42"/>
    <x v="6"/>
    <n v="2"/>
    <x v="2"/>
    <x v="345"/>
    <n v="35900"/>
    <s v="Croatia (Hrvatska) "/>
    <s v=" Dalmatia"/>
    <s v="Low-priced"/>
    <x v="1"/>
    <n v="62671"/>
  </r>
  <r>
    <x v="2"/>
    <s v="Quicksilver (Brunswick Marine) power boats"/>
    <x v="5"/>
    <x v="0"/>
    <x v="69"/>
    <n v="2.4"/>
    <x v="2"/>
    <x v="54"/>
    <n v="35900"/>
    <s v="Germany "/>
    <s v=" Bayern "/>
    <s v="Low-priced"/>
    <x v="2"/>
    <n v="203469"/>
  </r>
  <r>
    <x v="2"/>
    <s v="Jeanneau power boats"/>
    <x v="3"/>
    <x v="28"/>
    <x v="99"/>
    <n v="2.54"/>
    <x v="3"/>
    <x v="96"/>
    <n v="35900"/>
    <s v="France "/>
    <s v=" LA GRANDE MOTTE, France"/>
    <s v="Low-priced"/>
    <x v="2"/>
    <n v="79308"/>
  </r>
  <r>
    <x v="2"/>
    <s v="Chaparral power boats"/>
    <x v="3"/>
    <x v="7"/>
    <x v="95"/>
    <n v="2.59"/>
    <x v="2"/>
    <x v="520"/>
    <n v="39270"/>
    <s v="Switzerland "/>
    <s v=" Bielersee "/>
    <s v="Low-priced"/>
    <x v="2"/>
    <n v="316879"/>
  </r>
  <r>
    <x v="5"/>
    <s v="Quicksilver (Brunswick Marine) power boats"/>
    <x v="7"/>
    <x v="0"/>
    <x v="215"/>
    <n v="2.34"/>
    <x v="2"/>
    <x v="254"/>
    <n v="35800"/>
    <s v="Germany "/>
    <s v=" Niedersachsen "/>
    <s v="Low-priced"/>
    <x v="2"/>
    <n v="203469"/>
  </r>
  <r>
    <x v="0"/>
    <s v="BÃƒÂ©nÃƒÂ©teau power boats"/>
    <x v="5"/>
    <x v="0"/>
    <x v="231"/>
    <n v="2.2599999999999998"/>
    <x v="3"/>
    <x v="96"/>
    <n v="35800"/>
    <s v="France "/>
    <s v=" SAINT GILLES CROIX DE VIE, France"/>
    <s v="Low-priced"/>
    <x v="2"/>
    <n v="79308"/>
  </r>
  <r>
    <x v="11"/>
    <s v="Nimbus power boats"/>
    <x v="4"/>
    <x v="35"/>
    <x v="1061"/>
    <n v="3.2"/>
    <x v="3"/>
    <x v="274"/>
    <n v="32500"/>
    <s v="United Kingdom "/>
    <s v=" Levington, Levington"/>
    <s v="Low-priced"/>
    <x v="1"/>
    <n v="12005"/>
  </r>
  <r>
    <x v="4"/>
    <s v="BÃƒÂ©nÃƒÂ©teau power boats"/>
    <x v="3"/>
    <x v="55"/>
    <x v="191"/>
    <n v="2.78"/>
    <x v="3"/>
    <x v="373"/>
    <n v="35500"/>
    <s v="France "/>
    <s v=" les Sables d'Olonne, France"/>
    <s v="Low-priced"/>
    <x v="2"/>
    <n v="79308"/>
  </r>
  <r>
    <x v="3"/>
    <s v="Boesch power boats"/>
    <x v="3"/>
    <x v="20"/>
    <x v="8"/>
    <n v="2.2000000000000002"/>
    <x v="6"/>
    <x v="563"/>
    <n v="38658"/>
    <s v="Switzerland "/>
    <s v=" Lake of Zurich "/>
    <s v="Low-priced"/>
    <x v="2"/>
    <n v="316879"/>
  </r>
  <r>
    <x v="8"/>
    <s v="Yamarin power boats"/>
    <x v="0"/>
    <x v="0"/>
    <x v="1157"/>
    <n v="2.3199999999999998"/>
    <x v="1"/>
    <x v="338"/>
    <n v="35020"/>
    <s v="Germany "/>
    <s v=" auf Anfrage"/>
    <s v="Low-priced"/>
    <x v="2"/>
    <n v="203469"/>
  </r>
  <r>
    <x v="2"/>
    <s v="Mochi Craft power boats"/>
    <x v="2"/>
    <x v="10"/>
    <x v="111"/>
    <n v="3.05"/>
    <x v="2"/>
    <x v="113"/>
    <n v="35000"/>
    <s v="Italy "/>
    <s v=" Toscana "/>
    <s v="Low-priced"/>
    <x v="1"/>
    <n v="116749"/>
  </r>
  <r>
    <x v="6"/>
    <s v="Sea Pro power boats"/>
    <x v="3"/>
    <x v="3"/>
    <x v="234"/>
    <n v="2.59"/>
    <x v="2"/>
    <x v="19"/>
    <n v="35000"/>
    <s v="Italy "/>
    <s v=" Mar Tirreno"/>
    <s v="Low-priced"/>
    <x v="1"/>
    <n v="116749"/>
  </r>
  <r>
    <x v="11"/>
    <s v="Mochi Craft power boats"/>
    <x v="2"/>
    <x v="21"/>
    <x v="1156"/>
    <n v="3.58"/>
    <x v="2"/>
    <x v="256"/>
    <n v="35000"/>
    <s v="Italy "/>
    <s v=" Toscana "/>
    <s v="Low-priced"/>
    <x v="1"/>
    <n v="116749"/>
  </r>
  <r>
    <x v="11"/>
    <s v="Crownline power boats"/>
    <x v="3"/>
    <x v="42"/>
    <x v="71"/>
    <n v="2.99"/>
    <x v="2"/>
    <x v="18"/>
    <n v="35000"/>
    <s v="Croatia (Hrvatska) "/>
    <s v=" Raum Sibenik"/>
    <s v="Low-priced"/>
    <x v="1"/>
    <n v="62671"/>
  </r>
  <r>
    <x v="11"/>
    <s v="Jeanneau power boats"/>
    <x v="3"/>
    <x v="46"/>
    <x v="77"/>
    <n v="3"/>
    <x v="2"/>
    <x v="326"/>
    <n v="35000"/>
    <s v="Germany "/>
    <s v=" Baden-WÃƒÂ¼rttemberg "/>
    <s v="Low-priced"/>
    <x v="1"/>
    <n v="203469"/>
  </r>
  <r>
    <x v="58"/>
    <s v="Raffaelli power boats"/>
    <x v="2"/>
    <x v="11"/>
    <x v="1188"/>
    <n v="2.87"/>
    <x v="6"/>
    <x v="351"/>
    <n v="35000"/>
    <s v="Italy "/>
    <s v=" Toscana "/>
    <s v="Low-priced"/>
    <x v="1"/>
    <n v="116749"/>
  </r>
  <r>
    <x v="11"/>
    <s v="Viper power boats"/>
    <x v="3"/>
    <x v="44"/>
    <x v="144"/>
    <n v="2.57"/>
    <x v="2"/>
    <x v="175"/>
    <n v="35000"/>
    <s v="Croatia (Hrvatska) "/>
    <s v=" INFO DD-YACHTING"/>
    <s v="Low-priced"/>
    <x v="2"/>
    <n v="62671"/>
  </r>
  <r>
    <x v="2"/>
    <s v="Bayliner power boats"/>
    <x v="3"/>
    <x v="37"/>
    <x v="6"/>
    <n v="2"/>
    <x v="2"/>
    <x v="12"/>
    <n v="35000"/>
    <s v="Croatia (Hrvatska) "/>
    <s v=" Kvarner"/>
    <s v="Low-priced"/>
    <x v="1"/>
    <n v="62671"/>
  </r>
  <r>
    <x v="2"/>
    <s v="Sea Ray power boats"/>
    <x v="3"/>
    <x v="23"/>
    <x v="322"/>
    <n v="2.5499999999999998"/>
    <x v="2"/>
    <x v="155"/>
    <n v="35000"/>
    <s v="Italy "/>
    <s v=" Lombardy, Soiano del Lago"/>
    <s v="Low-priced"/>
    <x v="2"/>
    <n v="116749"/>
  </r>
  <r>
    <x v="10"/>
    <s v="Hooveld power boats"/>
    <x v="4"/>
    <x v="10"/>
    <x v="228"/>
    <n v="2.9"/>
    <x v="5"/>
    <x v="182"/>
    <n v="35000"/>
    <s v="France "/>
    <s v=" Saint-Jean-de-Losne, France"/>
    <s v="Low-priced"/>
    <x v="1"/>
    <n v="79308"/>
  </r>
  <r>
    <x v="2"/>
    <s v="Viper power boats"/>
    <x v="3"/>
    <x v="47"/>
    <x v="144"/>
    <n v="2.57"/>
    <x v="2"/>
    <x v="246"/>
    <n v="35000"/>
    <s v="Croatia (Hrvatska) "/>
    <s v=" Kroatien, Insel Rab"/>
    <s v="Low-priced"/>
    <x v="2"/>
    <n v="62671"/>
  </r>
  <r>
    <x v="7"/>
    <s v="Bayliner power boats"/>
    <x v="3"/>
    <x v="9"/>
    <x v="1053"/>
    <n v="3.29"/>
    <x v="2"/>
    <x v="496"/>
    <n v="35000"/>
    <s v="Italy "/>
    <s v=" Lago Maggiore "/>
    <s v="Low-priced"/>
    <x v="1"/>
    <n v="116749"/>
  </r>
  <r>
    <x v="2"/>
    <s v="Colombo power boats"/>
    <x v="3"/>
    <x v="21"/>
    <x v="489"/>
    <n v="2.75"/>
    <x v="2"/>
    <x v="10"/>
    <n v="35000"/>
    <s v="Italy "/>
    <s v=" Lombardy, Soiano del Lago"/>
    <s v="Low-priced"/>
    <x v="1"/>
    <n v="116749"/>
  </r>
  <r>
    <x v="4"/>
    <s v="Jeanneau power boats"/>
    <x v="4"/>
    <x v="3"/>
    <x v="167"/>
    <n v="2.94"/>
    <x v="3"/>
    <x v="290"/>
    <n v="35000"/>
    <s v="France "/>
    <s v=" Concarneau, France"/>
    <s v="Low-priced"/>
    <x v="1"/>
    <n v="79308"/>
  </r>
  <r>
    <x v="2"/>
    <s v="Jeanneau power boats"/>
    <x v="2"/>
    <x v="26"/>
    <x v="56"/>
    <n v="2.95"/>
    <x v="3"/>
    <x v="49"/>
    <n v="35000"/>
    <s v="Spain "/>
    <s v=" Valencia, Espagne"/>
    <s v="Low-priced"/>
    <x v="2"/>
    <n v="60234"/>
  </r>
  <r>
    <x v="19"/>
    <s v="Rodman power boats"/>
    <x v="4"/>
    <x v="46"/>
    <x v="42"/>
    <n v="3.05"/>
    <x v="3"/>
    <x v="272"/>
    <n v="35000"/>
    <s v="France "/>
    <s v=" Toulon, France"/>
    <s v="Low-priced"/>
    <x v="1"/>
    <n v="79308"/>
  </r>
  <r>
    <x v="11"/>
    <s v="Fjord power boats"/>
    <x v="4"/>
    <x v="10"/>
    <x v="82"/>
    <n v="3.05"/>
    <x v="2"/>
    <x v="108"/>
    <n v="35000"/>
    <s v="Germany "/>
    <s v=" Niedersachsen "/>
    <s v="Low-priced"/>
    <x v="1"/>
    <n v="203469"/>
  </r>
  <r>
    <x v="11"/>
    <s v="Sea Ray power boats"/>
    <x v="3"/>
    <x v="30"/>
    <x v="458"/>
    <n v="3.75"/>
    <x v="2"/>
    <x v="223"/>
    <n v="35000"/>
    <s v="Croatia (Hrvatska) "/>
    <s v=" INFO BOOTE RIEDL NOVIGRAD"/>
    <s v="Low-priced"/>
    <x v="3"/>
    <n v="62671"/>
  </r>
  <r>
    <x v="28"/>
    <s v="Boesch power boats"/>
    <x v="3"/>
    <x v="15"/>
    <x v="53"/>
    <n v="2.2999999999999998"/>
    <x v="6"/>
    <x v="268"/>
    <n v="35000"/>
    <s v="Spain "/>
    <s v=" Barcelona"/>
    <s v="Low-priced"/>
    <x v="2"/>
    <n v="60234"/>
  </r>
  <r>
    <x v="83"/>
    <s v="Storebro power boats"/>
    <x v="4"/>
    <x v="2"/>
    <x v="132"/>
    <n v="3.2"/>
    <x v="2"/>
    <x v="346"/>
    <n v="35000"/>
    <s v="Italy "/>
    <s v=" Sardegna "/>
    <s v="Low-priced"/>
    <x v="1"/>
    <n v="116749"/>
  </r>
  <r>
    <x v="5"/>
    <s v="Jeanneau power boats"/>
    <x v="3"/>
    <x v="23"/>
    <x v="199"/>
    <n v="2.95"/>
    <x v="4"/>
    <x v="321"/>
    <n v="35000"/>
    <s v="France "/>
    <s v=" La ROCHELLE"/>
    <s v="Low-priced"/>
    <x v="2"/>
    <n v="79308"/>
  </r>
  <r>
    <x v="2"/>
    <s v="Regal power boats"/>
    <x v="3"/>
    <x v="26"/>
    <x v="38"/>
    <n v="2.5"/>
    <x v="2"/>
    <x v="572"/>
    <n v="35000"/>
    <s v="Italy "/>
    <s v=" Campania "/>
    <s v="Low-priced"/>
    <x v="1"/>
    <n v="116749"/>
  </r>
  <r>
    <x v="5"/>
    <s v="ManÃƒÂ² power boats"/>
    <x v="13"/>
    <x v="26"/>
    <x v="228"/>
    <n v="3.2"/>
    <x v="2"/>
    <x v="411"/>
    <n v="35000"/>
    <s v="Croatia (Hrvatska) "/>
    <s v=" Donau "/>
    <s v="Low-priced"/>
    <x v="1"/>
    <n v="62671"/>
  </r>
  <r>
    <x v="19"/>
    <s v="Coronet power boats"/>
    <x v="4"/>
    <x v="15"/>
    <x v="77"/>
    <n v="3.32"/>
    <x v="2"/>
    <x v="116"/>
    <n v="34990"/>
    <s v="Germany "/>
    <s v=" Verkaufshafen Brandenburg-Plaue"/>
    <s v="Low-priced"/>
    <x v="1"/>
    <n v="203469"/>
  </r>
  <r>
    <x v="11"/>
    <s v="Wellcraft power boats"/>
    <x v="3"/>
    <x v="46"/>
    <x v="111"/>
    <n v="2.9"/>
    <x v="2"/>
    <x v="115"/>
    <n v="34990"/>
    <s v="Germany "/>
    <s v=" 14772 Brandenburg (am Beetzsee)"/>
    <s v="Low-priced"/>
    <x v="1"/>
    <n v="203469"/>
  </r>
  <r>
    <x v="0"/>
    <s v="Jeanneau power boats"/>
    <x v="5"/>
    <x v="1"/>
    <x v="1189"/>
    <n v="2.36"/>
    <x v="3"/>
    <x v="389"/>
    <n v="34990"/>
    <s v="France "/>
    <s v=" Le Havre, France"/>
    <s v="Low-priced"/>
    <x v="2"/>
    <n v="79308"/>
  </r>
  <r>
    <x v="2"/>
    <s v="Chaparral power boats"/>
    <x v="3"/>
    <x v="44"/>
    <x v="319"/>
    <n v="2.5499999999999998"/>
    <x v="2"/>
    <x v="402"/>
    <n v="34990"/>
    <s v="Germany "/>
    <s v=" Erftstadt-Liblar"/>
    <s v="Low-priced"/>
    <x v="2"/>
    <n v="203469"/>
  </r>
  <r>
    <x v="8"/>
    <s v="Tahoe power boats"/>
    <x v="3"/>
    <x v="48"/>
    <x v="145"/>
    <n v="2.38"/>
    <x v="2"/>
    <x v="495"/>
    <n v="38556"/>
    <s v="Switzerland "/>
    <s v=" Bielersee "/>
    <s v="Low-priced"/>
    <x v="2"/>
    <n v="316879"/>
  </r>
  <r>
    <x v="2"/>
    <s v="Sensation power boats"/>
    <x v="5"/>
    <x v="1"/>
    <x v="16"/>
    <n v="2.15"/>
    <x v="2"/>
    <x v="173"/>
    <n v="34940"/>
    <s v="Spain "/>
    <s v=" Denia"/>
    <s v="Low-priced"/>
    <x v="2"/>
    <n v="60234"/>
  </r>
  <r>
    <x v="2"/>
    <s v="Nordkapp power boats"/>
    <x v="9"/>
    <x v="8"/>
    <x v="67"/>
    <n v="2.2999999999999998"/>
    <x v="2"/>
    <x v="49"/>
    <n v="34900"/>
    <s v="Germany "/>
    <s v=" Nordrhein-Westfalen "/>
    <s v="Low-priced"/>
    <x v="2"/>
    <n v="203469"/>
  </r>
  <r>
    <x v="4"/>
    <s v="Jeanneau power boats"/>
    <x v="5"/>
    <x v="0"/>
    <x v="83"/>
    <n v="2.36"/>
    <x v="2"/>
    <x v="48"/>
    <n v="34900"/>
    <s v="Germany "/>
    <s v=" Bayern "/>
    <s v="Low-priced"/>
    <x v="2"/>
    <n v="203469"/>
  </r>
  <r>
    <x v="5"/>
    <s v="Hock power boats"/>
    <x v="4"/>
    <x v="26"/>
    <x v="49"/>
    <n v="2.5"/>
    <x v="2"/>
    <x v="137"/>
    <n v="34900"/>
    <s v="Germany "/>
    <s v=" Main "/>
    <s v="Low-priced"/>
    <x v="2"/>
    <n v="203469"/>
  </r>
  <r>
    <x v="3"/>
    <s v="Boatbuilding Academy Dorset power boats"/>
    <x v="3"/>
    <x v="17"/>
    <x v="39"/>
    <n v="1.7"/>
    <x v="6"/>
    <x v="101"/>
    <n v="34800"/>
    <s v="Germany "/>
    <s v=" Berlin "/>
    <s v="Low-priced"/>
    <x v="2"/>
    <n v="203469"/>
  </r>
  <r>
    <x v="11"/>
    <s v="Princess power boats"/>
    <x v="4"/>
    <x v="16"/>
    <x v="229"/>
    <n v="3.42"/>
    <x v="2"/>
    <x v="514"/>
    <n v="34800"/>
    <s v="Croatia (Hrvatska) "/>
    <s v=" Zadar NÃƒÂ¤he "/>
    <s v="Low-priced"/>
    <x v="1"/>
    <n v="62671"/>
  </r>
  <r>
    <x v="1"/>
    <s v="Quicksilver (Brunswick Marine) power boats"/>
    <x v="5"/>
    <x v="0"/>
    <x v="116"/>
    <n v="2.44"/>
    <x v="2"/>
    <x v="434"/>
    <n v="38341.800000000003"/>
    <s v="Switzerland "/>
    <s v=" Neuenburgersee "/>
    <s v="Low-priced"/>
    <x v="2"/>
    <n v="316879"/>
  </r>
  <r>
    <x v="38"/>
    <s v="MasterCraft power boats"/>
    <x v="3"/>
    <x v="16"/>
    <x v="119"/>
    <n v="2.4300000000000002"/>
    <x v="2"/>
    <x v="483"/>
    <n v="38250"/>
    <s v="Switzerland "/>
    <s v=" Uznach"/>
    <s v="Low-priced"/>
    <x v="2"/>
    <n v="316879"/>
  </r>
  <r>
    <x v="10"/>
    <s v="Delphia power boats"/>
    <x v="0"/>
    <x v="0"/>
    <x v="156"/>
    <n v="3"/>
    <x v="2"/>
    <x v="168"/>
    <n v="34510"/>
    <s v="Poland "/>
    <s v=" ab Werk"/>
    <s v="Low-priced"/>
    <x v="1"/>
    <n v="5204"/>
  </r>
  <r>
    <x v="10"/>
    <s v="Blom power boats"/>
    <x v="2"/>
    <x v="66"/>
    <x v="47"/>
    <n v="3.65"/>
    <x v="5"/>
    <x v="315"/>
    <n v="34500"/>
    <s v="Netherlands "/>
    <s v=" Lauwersoog"/>
    <s v="Low-priced"/>
    <x v="1"/>
    <n v="50666"/>
  </r>
  <r>
    <x v="8"/>
    <s v="Rinker power boats"/>
    <x v="3"/>
    <x v="52"/>
    <x v="367"/>
    <n v="2.57"/>
    <x v="3"/>
    <x v="156"/>
    <n v="34500"/>
    <s v="Spain "/>
    <s v=" Alicante (Alacant), Espagne"/>
    <s v="Low-priced"/>
    <x v="1"/>
    <n v="60234"/>
  </r>
  <r>
    <x v="28"/>
    <s v="Kapiteinssloep power boats"/>
    <x v="0"/>
    <x v="55"/>
    <x v="65"/>
    <n v="2.2999999999999998"/>
    <x v="6"/>
    <x v="180"/>
    <n v="34500"/>
    <s v="Netherlands "/>
    <s v=" Hardenberg"/>
    <s v="Low-priced"/>
    <x v="2"/>
    <n v="50666"/>
  </r>
  <r>
    <x v="84"/>
    <s v="Aluminiumjon power boats"/>
    <x v="2"/>
    <x v="0"/>
    <x v="16"/>
    <n v="2"/>
    <x v="1"/>
    <x v="180"/>
    <n v="34500"/>
    <s v="Netherlands "/>
    <s v=" Amsterdam"/>
    <s v="Low-priced"/>
    <x v="2"/>
    <n v="50666"/>
  </r>
  <r>
    <x v="5"/>
    <s v="Sea Ray power boats"/>
    <x v="3"/>
    <x v="9"/>
    <x v="210"/>
    <n v="2.59"/>
    <x v="2"/>
    <x v="60"/>
    <n v="34500"/>
    <s v="Germany "/>
    <s v=" Bayern "/>
    <s v="Low-priced"/>
    <x v="2"/>
    <n v="203469"/>
  </r>
  <r>
    <x v="4"/>
    <s v="Quicksilver (Brunswick Marine) power boats"/>
    <x v="5"/>
    <x v="0"/>
    <x v="116"/>
    <n v="2.54"/>
    <x v="2"/>
    <x v="161"/>
    <n v="34499"/>
    <s v="Germany "/>
    <s v=" Kieler Bucht mit Fehmarn "/>
    <s v="Low-priced"/>
    <x v="2"/>
    <n v="203469"/>
  </r>
  <r>
    <x v="2"/>
    <s v="Quicksilver Inflatables power boats"/>
    <x v="5"/>
    <x v="0"/>
    <x v="116"/>
    <n v="2.36"/>
    <x v="2"/>
    <x v="70"/>
    <n v="37842"/>
    <s v="Switzerland "/>
    <s v=" Luganersee "/>
    <s v="Low-priced"/>
    <x v="2"/>
    <n v="316879"/>
  </r>
  <r>
    <x v="7"/>
    <s v="Saver power boats"/>
    <x v="2"/>
    <x v="0"/>
    <x v="319"/>
    <n v="2.5299999999999998"/>
    <x v="2"/>
    <x v="161"/>
    <n v="34300"/>
    <s v="Italy "/>
    <s v=" Friuli Venezia Giulia "/>
    <s v="Low-priced"/>
    <x v="2"/>
    <n v="116749"/>
  </r>
  <r>
    <x v="0"/>
    <s v="Ganz Boats power boats"/>
    <x v="20"/>
    <x v="0"/>
    <x v="32"/>
    <n v="2.0299999999999998"/>
    <x v="2"/>
    <x v="432"/>
    <n v="37740"/>
    <s v="Switzerland "/>
    <s v=" Lake of Zurich "/>
    <s v="Low-priced"/>
    <x v="2"/>
    <n v="316879"/>
  </r>
  <r>
    <x v="2"/>
    <s v="Boston Whaler power boats"/>
    <x v="3"/>
    <x v="57"/>
    <x v="36"/>
    <n v="2.4300000000000002"/>
    <x v="2"/>
    <x v="235"/>
    <n v="37740"/>
    <s v="Switzerland "/>
    <s v=" Lago Maggiore "/>
    <s v="Low-priced"/>
    <x v="2"/>
    <n v="316879"/>
  </r>
  <r>
    <x v="1"/>
    <s v="Thoma power boats"/>
    <x v="0"/>
    <x v="0"/>
    <x v="124"/>
    <n v="2.1"/>
    <x v="2"/>
    <x v="89"/>
    <n v="37638"/>
    <s v="Switzerland "/>
    <s v=" MÃƒÂ¼hlehorn "/>
    <s v="Low-priced"/>
    <x v="2"/>
    <n v="316879"/>
  </r>
  <r>
    <x v="85"/>
    <s v="Saver power boats"/>
    <x v="3"/>
    <x v="0"/>
    <x v="116"/>
    <n v="2.2599999999999998"/>
    <x v="2"/>
    <x v="499"/>
    <n v="37638"/>
    <s v="Switzerland "/>
    <s v=" Lake Constance "/>
    <s v="Low-priced"/>
    <x v="2"/>
    <n v="316879"/>
  </r>
  <r>
    <x v="4"/>
    <s v="Parker power boats"/>
    <x v="0"/>
    <x v="8"/>
    <x v="124"/>
    <n v="2.5"/>
    <x v="2"/>
    <x v="168"/>
    <n v="34050"/>
    <s v="Germany "/>
    <s v=" Nordrhein-Westfalen "/>
    <s v="Low-priced"/>
    <x v="2"/>
    <n v="203469"/>
  </r>
  <r>
    <x v="2"/>
    <s v="Rand Boats power boats"/>
    <x v="20"/>
    <x v="8"/>
    <x v="1190"/>
    <n v="2.1"/>
    <x v="2"/>
    <x v="168"/>
    <n v="33900"/>
    <s v="Germany "/>
    <s v=" Berlin "/>
    <s v="Low-priced"/>
    <x v="2"/>
    <n v="203469"/>
  </r>
  <r>
    <x v="2"/>
    <s v="Rand Boats power boats"/>
    <x v="20"/>
    <x v="8"/>
    <x v="1190"/>
    <n v="2.1"/>
    <x v="2"/>
    <x v="127"/>
    <n v="33900"/>
    <s v="Germany "/>
    <s v=" Berlin "/>
    <s v="Low-priced"/>
    <x v="2"/>
    <n v="203469"/>
  </r>
  <r>
    <x v="2"/>
    <s v="BÃƒÂ©nÃƒÂ©teau power boats"/>
    <x v="3"/>
    <x v="28"/>
    <x v="65"/>
    <n v="2.5099999999999998"/>
    <x v="3"/>
    <x v="125"/>
    <n v="33900"/>
    <s v="France "/>
    <s v=" AGDE, France"/>
    <s v="Low-priced"/>
    <x v="2"/>
    <n v="79308"/>
  </r>
  <r>
    <x v="2"/>
    <s v="BÃƒÂ©nÃƒÂ©teau power boats"/>
    <x v="2"/>
    <x v="28"/>
    <x v="65"/>
    <n v="2.5099999999999998"/>
    <x v="3"/>
    <x v="62"/>
    <n v="33900"/>
    <s v="France "/>
    <s v=" AGDE, France"/>
    <s v="Low-priced"/>
    <x v="2"/>
    <n v="79308"/>
  </r>
  <r>
    <x v="2"/>
    <s v="Mazury power boats"/>
    <x v="3"/>
    <x v="27"/>
    <x v="45"/>
    <n v="2.5499999999999998"/>
    <x v="2"/>
    <x v="406"/>
    <n v="33900"/>
    <s v="Germany "/>
    <s v=" BÃƒÂ¶nningstedt"/>
    <s v="Low-priced"/>
    <x v="2"/>
    <n v="203469"/>
  </r>
  <r>
    <x v="2"/>
    <s v="Yamarin power boats"/>
    <x v="0"/>
    <x v="0"/>
    <x v="51"/>
    <n v="2.35"/>
    <x v="2"/>
    <x v="89"/>
    <n v="33765"/>
    <s v="Germany "/>
    <s v=" auf Anfrage"/>
    <s v="Low-priced"/>
    <x v="2"/>
    <n v="203469"/>
  </r>
  <r>
    <x v="8"/>
    <s v="Quicksilver (Brunswick Marine) power boats"/>
    <x v="5"/>
    <x v="0"/>
    <x v="214"/>
    <n v="2.29"/>
    <x v="2"/>
    <x v="79"/>
    <n v="37128"/>
    <s v="Switzerland "/>
    <s v=" Neuenburgersee "/>
    <s v="Low-priced"/>
    <x v="2"/>
    <n v="316879"/>
  </r>
  <r>
    <x v="2"/>
    <s v="Orca power boats"/>
    <x v="4"/>
    <x v="26"/>
    <x v="247"/>
    <n v="2.7"/>
    <x v="2"/>
    <x v="115"/>
    <n v="33600"/>
    <s v="Spain "/>
    <s v=" Costa Norte (Galicia) "/>
    <s v="Low-priced"/>
    <x v="2"/>
    <n v="60234"/>
  </r>
  <r>
    <x v="2"/>
    <s v="Correct Craft power boats"/>
    <x v="3"/>
    <x v="23"/>
    <x v="30"/>
    <n v="2.31"/>
    <x v="2"/>
    <x v="573"/>
    <n v="36720"/>
    <s v="Switzerland "/>
    <s v=" Lago Maggiore "/>
    <s v="Low-priced"/>
    <x v="2"/>
    <n v="316879"/>
  </r>
  <r>
    <x v="4"/>
    <s v="Jeanneau power boats"/>
    <x v="3"/>
    <x v="44"/>
    <x v="49"/>
    <n v="2.75"/>
    <x v="3"/>
    <x v="3"/>
    <n v="33500"/>
    <s v="France "/>
    <s v=" LA ROCHELLE, France"/>
    <s v="Low-priced"/>
    <x v="2"/>
    <n v="79308"/>
  </r>
  <r>
    <x v="2"/>
    <s v="Sea Ray power boats"/>
    <x v="0"/>
    <x v="8"/>
    <x v="262"/>
    <n v="2.54"/>
    <x v="2"/>
    <x v="186"/>
    <n v="33333"/>
    <s v="Germany "/>
    <s v=" Bayern "/>
    <s v="Low-priced"/>
    <x v="2"/>
    <n v="203469"/>
  </r>
  <r>
    <x v="7"/>
    <s v="Performance power boats"/>
    <x v="3"/>
    <x v="46"/>
    <x v="95"/>
    <n v="2.5099999999999998"/>
    <x v="2"/>
    <x v="574"/>
    <n v="36720"/>
    <s v="Switzerland "/>
    <s v=" Luganersee "/>
    <s v="Low-priced"/>
    <x v="2"/>
    <n v="316879"/>
  </r>
  <r>
    <x v="5"/>
    <s v="Quicksilver power boats"/>
    <x v="3"/>
    <x v="28"/>
    <x v="6"/>
    <n v="2.5"/>
    <x v="4"/>
    <x v="575"/>
    <n v="36720"/>
    <s v="Switzerland "/>
    <s v=" Neuenburgersee "/>
    <s v="Low-priced"/>
    <x v="1"/>
    <n v="316879"/>
  </r>
  <r>
    <x v="2"/>
    <s v="Saver power boats"/>
    <x v="3"/>
    <x v="48"/>
    <x v="1191"/>
    <n v="2.33"/>
    <x v="2"/>
    <x v="364"/>
    <n v="36618"/>
    <s v="Switzerland "/>
    <s v=" Thayngen(SH)"/>
    <s v="Low-priced"/>
    <x v="2"/>
    <n v="316879"/>
  </r>
  <r>
    <x v="2"/>
    <s v="ATOMIX power boats"/>
    <x v="3"/>
    <x v="55"/>
    <x v="109"/>
    <n v="2.36"/>
    <x v="2"/>
    <x v="576"/>
    <n v="36618"/>
    <s v="Switzerland "/>
    <s v=" Rhein "/>
    <s v="Low-priced"/>
    <x v="1"/>
    <n v="316879"/>
  </r>
  <r>
    <x v="11"/>
    <s v="Quicksilver (Brunswick Marine) power boats"/>
    <x v="5"/>
    <x v="0"/>
    <x v="78"/>
    <n v="2.29"/>
    <x v="2"/>
    <x v="9"/>
    <n v="36495.599999999999"/>
    <s v="Switzerland "/>
    <s v=" Neuenburgersee "/>
    <s v="Low-priced"/>
    <x v="2"/>
    <n v="316879"/>
  </r>
  <r>
    <x v="0"/>
    <s v="BÃƒÂ©nÃƒÂ©teau power boats"/>
    <x v="5"/>
    <x v="0"/>
    <x v="1180"/>
    <n v="2.2599999999999998"/>
    <x v="2"/>
    <x v="18"/>
    <n v="33025"/>
    <s v="Austria "/>
    <s v=" Wr. Neustadt"/>
    <s v="Low-priced"/>
    <x v="2"/>
    <n v="12666"/>
  </r>
  <r>
    <x v="8"/>
    <s v="Maxima power boats"/>
    <x v="0"/>
    <x v="0"/>
    <x v="65"/>
    <n v="2.5"/>
    <x v="2"/>
    <x v="68"/>
    <n v="33015"/>
    <s v="Germany "/>
    <s v=" Lake Constance "/>
    <s v="Low-priced"/>
    <x v="2"/>
    <n v="203469"/>
  </r>
  <r>
    <x v="2"/>
    <s v="Maxum power boats"/>
    <x v="3"/>
    <x v="42"/>
    <x v="6"/>
    <n v="2"/>
    <x v="2"/>
    <x v="19"/>
    <n v="33000"/>
    <s v="Croatia (Hrvatska) "/>
    <s v=" Kvarner"/>
    <s v="Low-priced"/>
    <x v="1"/>
    <n v="62671"/>
  </r>
  <r>
    <x v="7"/>
    <s v="Saver power boats"/>
    <x v="3"/>
    <x v="0"/>
    <x v="57"/>
    <n v="2.5499999999999998"/>
    <x v="2"/>
    <x v="39"/>
    <n v="33000"/>
    <s v="Italy "/>
    <s v=" Friuli Venezia Giulia "/>
    <s v="Low-priced"/>
    <x v="2"/>
    <n v="116749"/>
  </r>
  <r>
    <x v="2"/>
    <s v="Monterey power boats"/>
    <x v="2"/>
    <x v="44"/>
    <x v="322"/>
    <n v="2.5499999999999998"/>
    <x v="2"/>
    <x v="37"/>
    <n v="33000"/>
    <s v="Croatia (Hrvatska) "/>
    <s v=" onbekend"/>
    <s v="Low-priced"/>
    <x v="2"/>
    <n v="62671"/>
  </r>
  <r>
    <x v="8"/>
    <s v="Capelli power boats"/>
    <x v="5"/>
    <x v="0"/>
    <x v="16"/>
    <n v="2.2200000000000002"/>
    <x v="2"/>
    <x v="182"/>
    <n v="33000"/>
    <s v="Germany "/>
    <s v=" Bayern "/>
    <s v="Low-priced"/>
    <x v="2"/>
    <n v="203469"/>
  </r>
  <r>
    <x v="2"/>
    <s v="Ranieri International power boats"/>
    <x v="5"/>
    <x v="0"/>
    <x v="40"/>
    <n v="2.2000000000000002"/>
    <x v="2"/>
    <x v="351"/>
    <n v="32900"/>
    <s v="Germany "/>
    <s v=" Baden-WÃƒÂ¼rttemberg "/>
    <s v="Low-priced"/>
    <x v="2"/>
    <n v="203469"/>
  </r>
  <r>
    <x v="5"/>
    <s v="Buetzfleth power boats"/>
    <x v="4"/>
    <x v="39"/>
    <x v="1186"/>
    <n v="3.25"/>
    <x v="2"/>
    <x v="295"/>
    <n v="32900"/>
    <s v="Germany "/>
    <s v=" BOOTSSERVICE ENK/TREIS MOSEL BOO, BOOTSSERVICE ENK"/>
    <s v="Low-priced"/>
    <x v="1"/>
    <n v="203469"/>
  </r>
  <r>
    <x v="8"/>
    <s v="Chris Craft power boats"/>
    <x v="3"/>
    <x v="23"/>
    <x v="157"/>
    <n v="2.52"/>
    <x v="2"/>
    <x v="103"/>
    <n v="32900"/>
    <s v="Germany "/>
    <s v=" Potsdam "/>
    <s v="Low-priced"/>
    <x v="2"/>
    <n v="203469"/>
  </r>
  <r>
    <x v="2"/>
    <s v="Bayliner power boats"/>
    <x v="2"/>
    <x v="3"/>
    <x v="162"/>
    <n v="2.87"/>
    <x v="3"/>
    <x v="181"/>
    <n v="29950"/>
    <s v="United Kingdom "/>
    <s v=" Chatham, Chatham"/>
    <s v="Low-priced"/>
    <x v="1"/>
    <n v="12005"/>
  </r>
  <r>
    <x v="11"/>
    <s v="B2 Marine power boats"/>
    <x v="0"/>
    <x v="0"/>
    <x v="45"/>
    <n v="2.48"/>
    <x v="2"/>
    <x v="252"/>
    <n v="36210"/>
    <s v="Switzerland "/>
    <s v=" Neuenburgersee "/>
    <s v="Low-priced"/>
    <x v="2"/>
    <n v="316879"/>
  </r>
  <r>
    <x v="2"/>
    <s v="Four Winns power boats"/>
    <x v="4"/>
    <x v="30"/>
    <x v="42"/>
    <n v="2.6"/>
    <x v="2"/>
    <x v="10"/>
    <n v="32800"/>
    <s v="Germany "/>
    <s v=" Cuxhaven"/>
    <s v="Low-priced"/>
    <x v="1"/>
    <n v="203469"/>
  </r>
  <r>
    <x v="2"/>
    <s v="Thoma power boats"/>
    <x v="0"/>
    <x v="0"/>
    <x v="8"/>
    <n v="1.7"/>
    <x v="2"/>
    <x v="577"/>
    <n v="36108"/>
    <s v="Switzerland "/>
    <s v=" Walensee "/>
    <s v="Low-priced"/>
    <x v="2"/>
    <n v="316879"/>
  </r>
  <r>
    <x v="4"/>
    <s v="Saga power boats"/>
    <x v="4"/>
    <x v="18"/>
    <x v="119"/>
    <n v="2.75"/>
    <x v="2"/>
    <x v="518"/>
    <n v="35700"/>
    <s v="Switzerland "/>
    <s v=" VierwaldstÃƒÂ¤ttersee "/>
    <s v="Low-priced"/>
    <x v="2"/>
    <n v="316879"/>
  </r>
  <r>
    <x v="17"/>
    <s v="Sea Ray power boats"/>
    <x v="3"/>
    <x v="5"/>
    <x v="418"/>
    <n v="3.5"/>
    <x v="2"/>
    <x v="578"/>
    <n v="35700"/>
    <s v="Switzerland "/>
    <s v=" Neuenburgersee "/>
    <s v="Low-priced"/>
    <x v="1"/>
    <n v="316879"/>
  </r>
  <r>
    <x v="5"/>
    <s v="Bayliner power boats"/>
    <x v="3"/>
    <x v="37"/>
    <x v="26"/>
    <n v="2.54"/>
    <x v="4"/>
    <x v="579"/>
    <n v="35700"/>
    <s v="Switzerland "/>
    <s v=" Bielersee "/>
    <s v="Low-priced"/>
    <x v="2"/>
    <n v="316879"/>
  </r>
  <r>
    <x v="21"/>
    <s v="Princess power boats"/>
    <x v="4"/>
    <x v="6"/>
    <x v="1192"/>
    <n v="3.88"/>
    <x v="2"/>
    <x v="580"/>
    <n v="35700"/>
    <s v="Switzerland "/>
    <s v=" Neuenburgersee "/>
    <s v="Low-priced"/>
    <x v="1"/>
    <n v="316879"/>
  </r>
  <r>
    <x v="6"/>
    <s v="BÃƒÂ©nÃƒÂ©teau power boats"/>
    <x v="5"/>
    <x v="8"/>
    <x v="1193"/>
    <n v="2.34"/>
    <x v="3"/>
    <x v="313"/>
    <n v="32608"/>
    <s v="Portugal "/>
    <s v=" Parchal, Portugal"/>
    <s v="Low-priced"/>
    <x v="2"/>
    <n v="13337"/>
  </r>
  <r>
    <x v="5"/>
    <s v="Princess power boats"/>
    <x v="4"/>
    <x v="35"/>
    <x v="352"/>
    <n v="3.68"/>
    <x v="2"/>
    <x v="281"/>
    <n v="32590"/>
    <s v="Spain "/>
    <s v=" Mallorca "/>
    <s v="Low-priced"/>
    <x v="1"/>
    <n v="60234"/>
  </r>
  <r>
    <x v="4"/>
    <s v="DarekCo power boats"/>
    <x v="5"/>
    <x v="0"/>
    <x v="145"/>
    <n v="2.4900000000000002"/>
    <x v="2"/>
    <x v="245"/>
    <n v="35659.199999999997"/>
    <s v="Switzerland "/>
    <s v=" Lake Constance "/>
    <s v="Low-priced"/>
    <x v="2"/>
    <n v="316879"/>
  </r>
  <r>
    <x v="86"/>
    <s v="Moomba power boats"/>
    <x v="3"/>
    <x v="28"/>
    <x v="133"/>
    <n v="2.41"/>
    <x v="2"/>
    <x v="581"/>
    <n v="35649"/>
    <s v="Switzerland "/>
    <s v=" Lake of Zurich "/>
    <s v="Low-priced"/>
    <x v="2"/>
    <n v="316879"/>
  </r>
  <r>
    <x v="6"/>
    <s v="Marinello power boats"/>
    <x v="5"/>
    <x v="48"/>
    <x v="97"/>
    <n v="2.48"/>
    <x v="2"/>
    <x v="176"/>
    <n v="32500"/>
    <s v="Germany "/>
    <s v=" Hock Boote"/>
    <s v="Low-priced"/>
    <x v="2"/>
    <n v="203469"/>
  </r>
  <r>
    <x v="33"/>
    <s v="Boesch power boats"/>
    <x v="3"/>
    <x v="49"/>
    <x v="32"/>
    <n v="2.08"/>
    <x v="6"/>
    <x v="467"/>
    <n v="32500"/>
    <s v="Italy "/>
    <s v=" Sweet Water Lago Di Garda Gardasee"/>
    <s v="Low-priced"/>
    <x v="2"/>
    <n v="116749"/>
  </r>
  <r>
    <x v="2"/>
    <s v="AMT power boats"/>
    <x v="0"/>
    <x v="1"/>
    <x v="208"/>
    <n v="2.6"/>
    <x v="2"/>
    <x v="298"/>
    <n v="32500"/>
    <s v="Germany "/>
    <s v=" Erftstadt"/>
    <s v="Low-priced"/>
    <x v="2"/>
    <n v="203469"/>
  </r>
  <r>
    <x v="11"/>
    <s v="Storebro power boats"/>
    <x v="4"/>
    <x v="5"/>
    <x v="261"/>
    <n v="3.18"/>
    <x v="2"/>
    <x v="149"/>
    <n v="32500"/>
    <s v="Germany "/>
    <s v=" Niedersachsen"/>
    <s v="Low-priced"/>
    <x v="1"/>
    <n v="203469"/>
  </r>
  <r>
    <x v="4"/>
    <s v="BÃƒÂ©nÃƒÂ©teau power boats"/>
    <x v="5"/>
    <x v="0"/>
    <x v="233"/>
    <n v="2.4"/>
    <x v="2"/>
    <x v="345"/>
    <n v="32490"/>
    <s v="Austria "/>
    <s v=" Wiener Neustadt"/>
    <s v="Low-priced"/>
    <x v="2"/>
    <n v="12666"/>
  </r>
  <r>
    <x v="5"/>
    <s v="Cranchi power boats"/>
    <x v="2"/>
    <x v="55"/>
    <x v="1194"/>
    <n v="2.83"/>
    <x v="2"/>
    <x v="582"/>
    <n v="35700"/>
    <s v="Switzerland "/>
    <s v=" Lake Geneva "/>
    <s v="Low-priced"/>
    <x v="2"/>
    <n v="316879"/>
  </r>
  <r>
    <x v="23"/>
    <s v="Swiss Craft power boats"/>
    <x v="3"/>
    <x v="72"/>
    <x v="111"/>
    <n v="2.8"/>
    <x v="6"/>
    <x v="583"/>
    <n v="35700"/>
    <s v="Switzerland "/>
    <s v=" VierwaldstÃƒÂ¤ttersee "/>
    <s v="Low-priced"/>
    <x v="1"/>
    <n v="316879"/>
  </r>
  <r>
    <x v="11"/>
    <s v="Sunseeker power boats"/>
    <x v="2"/>
    <x v="16"/>
    <x v="529"/>
    <n v="3.3"/>
    <x v="2"/>
    <x v="584"/>
    <n v="35700"/>
    <s v="Switzerland "/>
    <s v=" Ermatingen"/>
    <s v="Low-priced"/>
    <x v="1"/>
    <n v="316879"/>
  </r>
  <r>
    <x v="2"/>
    <s v="Buster power boats"/>
    <x v="9"/>
    <x v="0"/>
    <x v="145"/>
    <n v="2.2000000000000002"/>
    <x v="1"/>
    <x v="105"/>
    <n v="35689.800000000003"/>
    <s v="Switzerland "/>
    <s v=" Safenwil"/>
    <s v="Low-priced"/>
    <x v="2"/>
    <n v="316879"/>
  </r>
  <r>
    <x v="4"/>
    <s v="Nimbus power boats"/>
    <x v="3"/>
    <x v="51"/>
    <x v="80"/>
    <n v="2.6"/>
    <x v="2"/>
    <x v="444"/>
    <n v="35598"/>
    <s v="Switzerland "/>
    <s v=" Bielersee "/>
    <s v="Low-priced"/>
    <x v="2"/>
    <n v="316879"/>
  </r>
  <r>
    <x v="0"/>
    <s v="DarekCo power boats"/>
    <x v="5"/>
    <x v="1"/>
    <x v="75"/>
    <n v="2.54"/>
    <x v="2"/>
    <x v="96"/>
    <n v="35598"/>
    <s v="Switzerland "/>
    <s v=" Brienzersee "/>
    <s v="Low-priced"/>
    <x v="2"/>
    <n v="316879"/>
  </r>
  <r>
    <x v="8"/>
    <s v="AMT power boats"/>
    <x v="0"/>
    <x v="8"/>
    <x v="8"/>
    <n v="2.25"/>
    <x v="2"/>
    <x v="337"/>
    <n v="35496"/>
    <s v="Switzerland "/>
    <s v=" Bielersee "/>
    <s v="Low-priced"/>
    <x v="2"/>
    <n v="316879"/>
  </r>
  <r>
    <x v="0"/>
    <s v="Bayliner power boats"/>
    <x v="5"/>
    <x v="0"/>
    <x v="1195"/>
    <n v="2.2200000000000002"/>
    <x v="2"/>
    <x v="12"/>
    <n v="32110"/>
    <s v="Germany "/>
    <s v=" Lake Constance "/>
    <s v="Low-priced"/>
    <x v="2"/>
    <n v="203469"/>
  </r>
  <r>
    <x v="6"/>
    <s v="AW power boats"/>
    <x v="7"/>
    <x v="0"/>
    <x v="53"/>
    <n v="2.16"/>
    <x v="1"/>
    <x v="135"/>
    <n v="32109"/>
    <s v="Netherlands "/>
    <s v=" Werft"/>
    <s v="Low-priced"/>
    <x v="2"/>
    <n v="50666"/>
  </r>
  <r>
    <x v="4"/>
    <s v="Jeanneau power boats"/>
    <x v="5"/>
    <x v="1"/>
    <x v="123"/>
    <n v="2.4500000000000002"/>
    <x v="3"/>
    <x v="173"/>
    <n v="32060"/>
    <s v="France "/>
    <s v=" Dunkerque, Dunkerque"/>
    <s v="Low-priced"/>
    <x v="2"/>
    <n v="79308"/>
  </r>
  <r>
    <x v="11"/>
    <s v="Maxum power boats"/>
    <x v="3"/>
    <x v="44"/>
    <x v="196"/>
    <n v="2.59"/>
    <x v="2"/>
    <x v="175"/>
    <n v="32000"/>
    <s v="Germany "/>
    <s v=" INFO DD-YACHTING"/>
    <s v="Low-priced"/>
    <x v="2"/>
    <n v="203469"/>
  </r>
  <r>
    <x v="23"/>
    <s v="Coronet power boats"/>
    <x v="3"/>
    <x v="38"/>
    <x v="86"/>
    <n v="2.4500000000000002"/>
    <x v="2"/>
    <x v="492"/>
    <n v="32000"/>
    <s v="Switzerland "/>
    <s v=" Lake Constance "/>
    <s v="Low-priced"/>
    <x v="2"/>
    <n v="316879"/>
  </r>
  <r>
    <x v="2"/>
    <s v="Cranchi power boats"/>
    <x v="3"/>
    <x v="42"/>
    <x v="251"/>
    <n v="3"/>
    <x v="2"/>
    <x v="272"/>
    <n v="32000"/>
    <s v="Italy "/>
    <s v=" Toscana "/>
    <s v="Low-priced"/>
    <x v="2"/>
    <n v="116749"/>
  </r>
  <r>
    <x v="5"/>
    <s v="Sea Ray power boats"/>
    <x v="3"/>
    <x v="44"/>
    <x v="56"/>
    <n v="2.5499999999999998"/>
    <x v="2"/>
    <x v="84"/>
    <n v="32000"/>
    <s v="Italy "/>
    <s v=" Lombardia - Trentino Alto Adige "/>
    <s v="Low-priced"/>
    <x v="2"/>
    <n v="116749"/>
  </r>
  <r>
    <x v="6"/>
    <s v="Jeanneau power boats"/>
    <x v="3"/>
    <x v="17"/>
    <x v="166"/>
    <n v="2.59"/>
    <x v="3"/>
    <x v="320"/>
    <n v="32000"/>
    <s v="France "/>
    <s v=" Lorient, France"/>
    <s v="Low-priced"/>
    <x v="2"/>
    <n v="79308"/>
  </r>
  <r>
    <x v="11"/>
    <s v="Posillipo power boats"/>
    <x v="4"/>
    <x v="25"/>
    <x v="48"/>
    <n v="4.26"/>
    <x v="2"/>
    <x v="47"/>
    <n v="32000"/>
    <s v="Croatia (Hrvatska) "/>
    <s v=" INFO DD-YACHTING"/>
    <s v="Low-priced"/>
    <x v="3"/>
    <n v="62671"/>
  </r>
  <r>
    <x v="23"/>
    <s v="Riva power boats"/>
    <x v="2"/>
    <x v="62"/>
    <x v="14"/>
    <n v="1.9"/>
    <x v="6"/>
    <x v="281"/>
    <n v="32000"/>
    <s v="Germany "/>
    <s v=" Bayern "/>
    <s v="Low-priced"/>
    <x v="2"/>
    <n v="203469"/>
  </r>
  <r>
    <x v="5"/>
    <s v="Nadirmarine power boats"/>
    <x v="3"/>
    <x v="28"/>
    <x v="95"/>
    <n v="2.5"/>
    <x v="2"/>
    <x v="585"/>
    <n v="32000"/>
    <s v="Italy "/>
    <s v=" Toscana "/>
    <s v="Low-priced"/>
    <x v="2"/>
    <n v="116749"/>
  </r>
  <r>
    <x v="6"/>
    <s v="Saver power boats"/>
    <x v="5"/>
    <x v="0"/>
    <x v="8"/>
    <n v="2.23"/>
    <x v="2"/>
    <x v="220"/>
    <n v="31685"/>
    <s v="Germany "/>
    <s v=" Bayern "/>
    <s v="Low-priced"/>
    <x v="2"/>
    <n v="203469"/>
  </r>
  <r>
    <x v="22"/>
    <s v="Baja power boats"/>
    <x v="3"/>
    <x v="9"/>
    <x v="79"/>
    <n v="2.5"/>
    <x v="2"/>
    <x v="575"/>
    <n v="34884"/>
    <s v="Switzerland "/>
    <s v=" VierwaldstÃƒÂ¤ttersee "/>
    <s v="Low-priced"/>
    <x v="1"/>
    <n v="316879"/>
  </r>
  <r>
    <x v="8"/>
    <s v="AMT power boats"/>
    <x v="0"/>
    <x v="1"/>
    <x v="85"/>
    <n v="2.08"/>
    <x v="2"/>
    <x v="234"/>
    <n v="34833"/>
    <s v="Switzerland "/>
    <s v=" VierwaldstÃƒÂ¤ttersee "/>
    <s v="Low-priced"/>
    <x v="2"/>
    <n v="316879"/>
  </r>
  <r>
    <x v="7"/>
    <s v="Ranieri International power boats"/>
    <x v="5"/>
    <x v="0"/>
    <x v="53"/>
    <n v="2.42"/>
    <x v="2"/>
    <x v="32"/>
    <n v="31500"/>
    <s v="Italy "/>
    <s v=" Dormelletto "/>
    <s v="Low-priced"/>
    <x v="2"/>
    <n v="116749"/>
  </r>
  <r>
    <x v="7"/>
    <s v="Ranieri International power boats"/>
    <x v="5"/>
    <x v="0"/>
    <x v="53"/>
    <n v="2.42"/>
    <x v="2"/>
    <x v="113"/>
    <n v="31500"/>
    <s v="Switzerland "/>
    <s v=" Ginevra "/>
    <s v="Low-priced"/>
    <x v="2"/>
    <n v="316879"/>
  </r>
  <r>
    <x v="6"/>
    <s v="Jeanneau power boats"/>
    <x v="0"/>
    <x v="0"/>
    <x v="1189"/>
    <n v="2.39"/>
    <x v="3"/>
    <x v="313"/>
    <n v="28690"/>
    <s v="United Kingdom "/>
    <s v=" Burton Waters, Burton Waters"/>
    <s v="Low-priced"/>
    <x v="2"/>
    <n v="12005"/>
  </r>
  <r>
    <x v="11"/>
    <s v="Quicksilver (Brunswick Marine) power boats"/>
    <x v="5"/>
    <x v="0"/>
    <x v="78"/>
    <n v="2.29"/>
    <x v="2"/>
    <x v="146"/>
    <n v="34680"/>
    <s v="Switzerland "/>
    <s v=" Neuenburgersee "/>
    <s v="Low-priced"/>
    <x v="2"/>
    <n v="316879"/>
  </r>
  <r>
    <x v="4"/>
    <s v="Windy power boats"/>
    <x v="3"/>
    <x v="30"/>
    <x v="138"/>
    <n v="2.54"/>
    <x v="2"/>
    <x v="386"/>
    <n v="34680"/>
    <s v="Switzerland "/>
    <s v=" Walensee "/>
    <s v="Low-priced"/>
    <x v="2"/>
    <n v="316879"/>
  </r>
  <r>
    <x v="8"/>
    <s v="Yamarin power boats"/>
    <x v="0"/>
    <x v="0"/>
    <x v="103"/>
    <n v="2.29"/>
    <x v="1"/>
    <x v="335"/>
    <n v="31400"/>
    <s v="Germany "/>
    <s v=" auf Anfrage"/>
    <s v="Low-priced"/>
    <x v="2"/>
    <n v="203469"/>
  </r>
  <r>
    <x v="8"/>
    <s v="Quicksilver (Brunswick Marine) power boats"/>
    <x v="5"/>
    <x v="0"/>
    <x v="102"/>
    <n v="2.17"/>
    <x v="2"/>
    <x v="320"/>
    <n v="31399"/>
    <s v="Germany "/>
    <s v=" Kieler Bucht mit Fehmarn "/>
    <s v="Low-priced"/>
    <x v="2"/>
    <n v="203469"/>
  </r>
  <r>
    <x v="11"/>
    <s v="Doral power boats"/>
    <x v="3"/>
    <x v="24"/>
    <x v="174"/>
    <n v="2.59"/>
    <x v="2"/>
    <x v="576"/>
    <n v="34578"/>
    <s v="Switzerland "/>
    <s v=" Lake Constance "/>
    <s v="Low-priced"/>
    <x v="2"/>
    <n v="316879"/>
  </r>
  <r>
    <x v="7"/>
    <s v="Sunchaser power boats"/>
    <x v="3"/>
    <x v="0"/>
    <x v="55"/>
    <n v="2.29"/>
    <x v="1"/>
    <x v="542"/>
    <n v="34499.46"/>
    <s v="Switzerland "/>
    <s v=" Lake of Zurich "/>
    <s v="Low-priced"/>
    <x v="2"/>
    <n v="316879"/>
  </r>
  <r>
    <x v="7"/>
    <s v="Ranieri International power boats"/>
    <x v="5"/>
    <x v="0"/>
    <x v="35"/>
    <n v="2.2000000000000002"/>
    <x v="2"/>
    <x v="222"/>
    <n v="34272"/>
    <s v="Switzerland "/>
    <s v=" Luganersee "/>
    <s v="Low-priced"/>
    <x v="2"/>
    <n v="316879"/>
  </r>
  <r>
    <x v="0"/>
    <s v="Jeanneau power boats"/>
    <x v="9"/>
    <x v="0"/>
    <x v="213"/>
    <n v="2.52"/>
    <x v="2"/>
    <x v="336"/>
    <n v="31059"/>
    <s v="Germany "/>
    <s v=" BÃƒÂ¶nningstedt"/>
    <s v="Low-priced"/>
    <x v="2"/>
    <n v="203469"/>
  </r>
  <r>
    <x v="4"/>
    <s v="Jeanneau power boats"/>
    <x v="3"/>
    <x v="28"/>
    <x v="174"/>
    <n v="2.74"/>
    <x v="2"/>
    <x v="62"/>
    <n v="31000"/>
    <s v="Croatia (Hrvatska) "/>
    <s v=" Biograd"/>
    <s v="Low-priced"/>
    <x v="2"/>
    <n v="62671"/>
  </r>
  <r>
    <x v="51"/>
    <s v="Crownline power boats"/>
    <x v="3"/>
    <x v="42"/>
    <x v="484"/>
    <n v="3.15"/>
    <x v="2"/>
    <x v="586"/>
    <n v="31000"/>
    <s v="Croatia (Hrvatska) "/>
    <s v=" Rab "/>
    <s v="Low-priced"/>
    <x v="1"/>
    <n v="62671"/>
  </r>
  <r>
    <x v="6"/>
    <s v="Quicksilver (Brunswick Marine) power boats"/>
    <x v="5"/>
    <x v="0"/>
    <x v="112"/>
    <n v="2.4"/>
    <x v="2"/>
    <x v="182"/>
    <n v="30999"/>
    <s v="Germany "/>
    <s v=" Kieler Bucht mit Fehmarn "/>
    <s v="Low-priced"/>
    <x v="2"/>
    <n v="203469"/>
  </r>
  <r>
    <x v="2"/>
    <s v="Quicksilver (Brunswick Marine) power boats"/>
    <x v="5"/>
    <x v="1"/>
    <x v="88"/>
    <n v="2.29"/>
    <x v="2"/>
    <x v="335"/>
    <n v="30900"/>
    <s v="Germany "/>
    <s v=" Bayern "/>
    <s v="Low-priced"/>
    <x v="2"/>
    <n v="203469"/>
  </r>
  <r>
    <x v="6"/>
    <s v="BÃƒÂ©nÃƒÂ©teau power boats"/>
    <x v="3"/>
    <x v="8"/>
    <x v="16"/>
    <n v="2.34"/>
    <x v="3"/>
    <x v="225"/>
    <n v="30900"/>
    <s v="France "/>
    <s v=" PORNICHET, PORNICHET"/>
    <s v="Low-priced"/>
    <x v="2"/>
    <n v="79308"/>
  </r>
  <r>
    <x v="6"/>
    <s v="Quicksilver (Brunswick Marine) power boats"/>
    <x v="0"/>
    <x v="0"/>
    <x v="191"/>
    <n v="2.5499999999999998"/>
    <x v="2"/>
    <x v="163"/>
    <n v="30499"/>
    <s v="Germany "/>
    <s v=" Kieler Bucht mit Fehmarn "/>
    <s v="Low-priced"/>
    <x v="2"/>
    <n v="203469"/>
  </r>
  <r>
    <x v="3"/>
    <s v="Safter Marine power boats"/>
    <x v="5"/>
    <x v="0"/>
    <x v="51"/>
    <n v="2.1"/>
    <x v="2"/>
    <x v="268"/>
    <n v="33558"/>
    <s v="Switzerland "/>
    <s v=" Zugersee "/>
    <s v="Low-priced"/>
    <x v="2"/>
    <n v="316879"/>
  </r>
  <r>
    <x v="8"/>
    <s v="Yamarin power boats"/>
    <x v="0"/>
    <x v="0"/>
    <x v="51"/>
    <n v="2.35"/>
    <x v="2"/>
    <x v="289"/>
    <n v="30355"/>
    <s v="Germany "/>
    <s v=" auf Anfrage"/>
    <s v="Low-priced"/>
    <x v="2"/>
    <n v="203469"/>
  </r>
  <r>
    <x v="3"/>
    <s v="Marinello power boats"/>
    <x v="5"/>
    <x v="0"/>
    <x v="35"/>
    <n v="2.2999999999999998"/>
    <x v="2"/>
    <x v="321"/>
    <n v="33456"/>
    <s v="Switzerland "/>
    <s v=" Zugersee "/>
    <s v="Low-priced"/>
    <x v="2"/>
    <n v="316879"/>
  </r>
  <r>
    <x v="2"/>
    <s v="Boston Whaler power boats"/>
    <x v="3"/>
    <x v="52"/>
    <x v="55"/>
    <n v="2.4300000000000002"/>
    <x v="2"/>
    <x v="507"/>
    <n v="33048"/>
    <s v="Switzerland "/>
    <s v=" Bielersee "/>
    <s v="Low-priced"/>
    <x v="2"/>
    <n v="316879"/>
  </r>
  <r>
    <x v="5"/>
    <s v="Princess power boats"/>
    <x v="4"/>
    <x v="12"/>
    <x v="227"/>
    <n v="3.35"/>
    <x v="3"/>
    <x v="176"/>
    <n v="27500"/>
    <s v="United Kingdom "/>
    <s v=" Conyer, Conyer"/>
    <s v="Low-priced"/>
    <x v="1"/>
    <n v="12005"/>
  </r>
  <r>
    <x v="4"/>
    <s v="Ocqueteau power boats"/>
    <x v="0"/>
    <x v="8"/>
    <x v="93"/>
    <n v="2.44"/>
    <x v="3"/>
    <x v="436"/>
    <n v="27495"/>
    <s v="United Kingdom "/>
    <s v=" Gillingham, Gillingham"/>
    <s v="Low-priced"/>
    <x v="2"/>
    <n v="12005"/>
  </r>
  <r>
    <x v="11"/>
    <s v="Ranieri International power boats"/>
    <x v="5"/>
    <x v="1"/>
    <x v="35"/>
    <n v="2.2000000000000002"/>
    <x v="2"/>
    <x v="29"/>
    <n v="32946"/>
    <s v="Switzerland "/>
    <s v=" Bielersee "/>
    <s v="Low-priced"/>
    <x v="2"/>
    <n v="316879"/>
  </r>
  <r>
    <x v="2"/>
    <s v="Garin power boats"/>
    <x v="4"/>
    <x v="4"/>
    <x v="139"/>
    <n v="2.95"/>
    <x v="2"/>
    <x v="54"/>
    <n v="30000"/>
    <s v="Portugal "/>
    <s v=" Lisbon"/>
    <s v="Low-priced"/>
    <x v="1"/>
    <n v="13337"/>
  </r>
  <r>
    <x v="2"/>
    <s v="Kelt power boats"/>
    <x v="3"/>
    <x v="32"/>
    <x v="162"/>
    <n v="2.4700000000000002"/>
    <x v="3"/>
    <x v="168"/>
    <n v="30000"/>
    <s v="France "/>
    <s v=" MARTIGUES, MARTIGUES"/>
    <s v="Low-priced"/>
    <x v="1"/>
    <n v="79308"/>
  </r>
  <r>
    <x v="2"/>
    <s v="Formula power boats"/>
    <x v="4"/>
    <x v="18"/>
    <x v="289"/>
    <n v="3.51"/>
    <x v="3"/>
    <x v="57"/>
    <n v="30000"/>
    <s v="Spain "/>
    <s v=" Ibiza, Espagne"/>
    <s v="Low-priced"/>
    <x v="1"/>
    <n v="60234"/>
  </r>
  <r>
    <x v="8"/>
    <s v="Jeanneau power boats"/>
    <x v="3"/>
    <x v="45"/>
    <x v="30"/>
    <n v="2.48"/>
    <x v="3"/>
    <x v="128"/>
    <n v="30000"/>
    <s v="France "/>
    <s v=" PORT DE LA DARSE, VILLEFRANCHE SUR MER"/>
    <s v="Low-priced"/>
    <x v="2"/>
    <n v="79308"/>
  </r>
  <r>
    <x v="11"/>
    <s v="Sea Ray power boats"/>
    <x v="3"/>
    <x v="57"/>
    <x v="97"/>
    <n v="2.2000000000000002"/>
    <x v="2"/>
    <x v="347"/>
    <n v="30000"/>
    <s v="Germany "/>
    <s v=" ?-STERREICH INFO DD-YACHTING"/>
    <s v="Low-priced"/>
    <x v="2"/>
    <n v="203469"/>
  </r>
  <r>
    <x v="4"/>
    <s v="Aquabat power boats"/>
    <x v="3"/>
    <x v="27"/>
    <x v="69"/>
    <n v="2.2999999999999998"/>
    <x v="2"/>
    <x v="105"/>
    <n v="30000"/>
    <s v="Italy "/>
    <s v=" Lake Garda "/>
    <s v="Low-priced"/>
    <x v="2"/>
    <n v="116749"/>
  </r>
  <r>
    <x v="5"/>
    <s v="Saphire power boats"/>
    <x v="3"/>
    <x v="46"/>
    <x v="156"/>
    <n v="2.2999999999999998"/>
    <x v="2"/>
    <x v="524"/>
    <n v="30000"/>
    <s v="Germany "/>
    <s v=" Lake Constance "/>
    <s v="Low-priced"/>
    <x v="1"/>
    <n v="203469"/>
  </r>
  <r>
    <x v="2"/>
    <s v="Bayliner power boats"/>
    <x v="3"/>
    <x v="4"/>
    <x v="111"/>
    <n v="2"/>
    <x v="2"/>
    <x v="175"/>
    <n v="30000"/>
    <s v="Croatia (Hrvatska) "/>
    <s v=" Istra"/>
    <s v="Low-priced"/>
    <x v="1"/>
    <n v="62671"/>
  </r>
  <r>
    <x v="2"/>
    <s v="Saver power boats"/>
    <x v="3"/>
    <x v="17"/>
    <x v="246"/>
    <n v="2.5299999999999998"/>
    <x v="2"/>
    <x v="133"/>
    <n v="30000"/>
    <s v="Italy "/>
    <s v=" Mar Tirreno"/>
    <s v="Low-priced"/>
    <x v="2"/>
    <n v="116749"/>
  </r>
  <r>
    <x v="11"/>
    <s v="Chaparral power boats"/>
    <x v="2"/>
    <x v="3"/>
    <x v="56"/>
    <n v="2.59"/>
    <x v="2"/>
    <x v="58"/>
    <n v="30000"/>
    <s v="Italy "/>
    <s v=" Campania "/>
    <s v="Low-priced"/>
    <x v="2"/>
    <n v="116749"/>
  </r>
  <r>
    <x v="5"/>
    <s v="Altena power boats"/>
    <x v="2"/>
    <x v="22"/>
    <x v="265"/>
    <n v="3.25"/>
    <x v="5"/>
    <x v="178"/>
    <n v="29995"/>
    <s v="Netherlands "/>
    <s v=" In verkoophaven"/>
    <s v="Low-priced"/>
    <x v="1"/>
    <n v="50666"/>
  </r>
  <r>
    <x v="8"/>
    <s v="Finnmaster power boats"/>
    <x v="5"/>
    <x v="0"/>
    <x v="1189"/>
    <n v="2.1"/>
    <x v="1"/>
    <x v="180"/>
    <n v="29990"/>
    <s v="Germany "/>
    <s v=" Schleswig-Holstein "/>
    <s v="Low-priced"/>
    <x v="2"/>
    <n v="203469"/>
  </r>
  <r>
    <x v="22"/>
    <s v="Ilver power boats"/>
    <x v="3"/>
    <x v="2"/>
    <x v="56"/>
    <n v="2.65"/>
    <x v="2"/>
    <x v="427"/>
    <n v="29990"/>
    <s v="Italy "/>
    <s v=" Lake Garda "/>
    <s v="Low-priced"/>
    <x v="2"/>
    <n v="116749"/>
  </r>
  <r>
    <x v="10"/>
    <s v="Succes power boats"/>
    <x v="10"/>
    <x v="6"/>
    <x v="265"/>
    <n v="3.4"/>
    <x v="5"/>
    <x v="156"/>
    <n v="29990"/>
    <s v="Germany "/>
    <s v=" 14712 Rathenow"/>
    <s v="Low-priced"/>
    <x v="1"/>
    <n v="203469"/>
  </r>
  <r>
    <x v="2"/>
    <s v="Chaparral power boats"/>
    <x v="6"/>
    <x v="24"/>
    <x v="1084"/>
    <n v="2.59"/>
    <x v="2"/>
    <x v="222"/>
    <n v="29990"/>
    <s v="Germany "/>
    <s v=" Verkaufshafen Brandenburg-Plaue"/>
    <s v="Low-priced"/>
    <x v="2"/>
    <n v="203469"/>
  </r>
  <r>
    <x v="2"/>
    <s v="Marinello power boats"/>
    <x v="0"/>
    <x v="48"/>
    <x v="86"/>
    <n v="2.4500000000000002"/>
    <x v="2"/>
    <x v="131"/>
    <n v="29900"/>
    <s v="Germany "/>
    <s v=" Hock Boote"/>
    <s v="Low-priced"/>
    <x v="2"/>
    <n v="203469"/>
  </r>
  <r>
    <x v="2"/>
    <s v="Marinello power boats"/>
    <x v="0"/>
    <x v="0"/>
    <x v="40"/>
    <n v="2.35"/>
    <x v="2"/>
    <x v="211"/>
    <n v="29900"/>
    <s v="Germany "/>
    <s v=" Hock Boote"/>
    <s v="Low-priced"/>
    <x v="2"/>
    <n v="203469"/>
  </r>
  <r>
    <x v="2"/>
    <s v="Eolo power boats"/>
    <x v="2"/>
    <x v="45"/>
    <x v="141"/>
    <n v="2.5499999999999998"/>
    <x v="2"/>
    <x v="153"/>
    <n v="29900"/>
    <s v="Germany "/>
    <s v=" Deutschland"/>
    <s v="Low-priced"/>
    <x v="2"/>
    <n v="203469"/>
  </r>
  <r>
    <x v="8"/>
    <s v="Marinello power boats"/>
    <x v="11"/>
    <x v="45"/>
    <x v="86"/>
    <n v="2.5"/>
    <x v="2"/>
    <x v="22"/>
    <n v="29900"/>
    <s v="Germany "/>
    <s v=" Stadtprozelten"/>
    <s v="Low-priced"/>
    <x v="2"/>
    <n v="203469"/>
  </r>
  <r>
    <x v="2"/>
    <s v="Sealine power boats"/>
    <x v="4"/>
    <x v="18"/>
    <x v="293"/>
    <n v="3.25"/>
    <x v="2"/>
    <x v="309"/>
    <n v="29900"/>
    <s v="Italy "/>
    <s v=" Nord Adria"/>
    <s v="Low-priced"/>
    <x v="1"/>
    <n v="116749"/>
  </r>
  <r>
    <x v="8"/>
    <s v="Bayliner power boats"/>
    <x v="7"/>
    <x v="0"/>
    <x v="1195"/>
    <n v="2.1800000000000002"/>
    <x v="2"/>
    <x v="95"/>
    <n v="29900"/>
    <s v="Germany "/>
    <s v=" Bayern "/>
    <s v="Low-priced"/>
    <x v="2"/>
    <n v="203469"/>
  </r>
  <r>
    <x v="5"/>
    <s v="Nicols power boats"/>
    <x v="4"/>
    <x v="32"/>
    <x v="6"/>
    <n v="2.59"/>
    <x v="2"/>
    <x v="317"/>
    <n v="29900"/>
    <s v="Germany "/>
    <s v=" Neuruppin"/>
    <s v="Low-priced"/>
    <x v="1"/>
    <n v="203469"/>
  </r>
  <r>
    <x v="2"/>
    <s v="Sea Ray power boats"/>
    <x v="3"/>
    <x v="44"/>
    <x v="104"/>
    <n v="2.44"/>
    <x v="2"/>
    <x v="127"/>
    <n v="29900"/>
    <s v="Spain "/>
    <s v=" Baleares "/>
    <s v="Low-priced"/>
    <x v="2"/>
    <n v="60234"/>
  </r>
  <r>
    <x v="2"/>
    <s v="BÃƒÂ©nÃƒÂ©teau power boats"/>
    <x v="3"/>
    <x v="28"/>
    <x v="65"/>
    <n v="2.5099999999999998"/>
    <x v="3"/>
    <x v="128"/>
    <n v="29900"/>
    <s v="France "/>
    <s v=" Deauville, France"/>
    <s v="Low-priced"/>
    <x v="2"/>
    <n v="79308"/>
  </r>
  <r>
    <x v="5"/>
    <s v="Quicksilver power boats"/>
    <x v="3"/>
    <x v="28"/>
    <x v="30"/>
    <n v="2.5299999999999998"/>
    <x v="2"/>
    <x v="296"/>
    <n v="29900"/>
    <s v="Croatia (Hrvatska) "/>
    <s v=" INFO DD-YACHTING"/>
    <s v="Low-priced"/>
    <x v="2"/>
    <n v="62671"/>
  </r>
  <r>
    <x v="5"/>
    <s v="Polar Boats power boats"/>
    <x v="3"/>
    <x v="32"/>
    <x v="111"/>
    <n v="3"/>
    <x v="2"/>
    <x v="227"/>
    <n v="29900"/>
    <s v="Germany "/>
    <s v=" Rhein "/>
    <s v="Low-priced"/>
    <x v="1"/>
    <n v="203469"/>
  </r>
  <r>
    <x v="5"/>
    <s v="Jeanneau power boats"/>
    <x v="7"/>
    <x v="0"/>
    <x v="84"/>
    <n v="2.46"/>
    <x v="2"/>
    <x v="114"/>
    <n v="29900"/>
    <s v="Germany "/>
    <s v=" Bayern "/>
    <s v="Low-priced"/>
    <x v="2"/>
    <n v="203469"/>
  </r>
  <r>
    <x v="10"/>
    <s v="Hollandia power boats"/>
    <x v="2"/>
    <x v="39"/>
    <x v="265"/>
    <n v="3.45"/>
    <x v="5"/>
    <x v="222"/>
    <n v="29900"/>
    <s v="Netherlands "/>
    <s v=" In verkoophaven"/>
    <s v="Low-priced"/>
    <x v="1"/>
    <n v="50666"/>
  </r>
  <r>
    <x v="2"/>
    <s v="Fiart Mare power boats"/>
    <x v="4"/>
    <x v="3"/>
    <x v="45"/>
    <n v="2"/>
    <x v="2"/>
    <x v="427"/>
    <n v="29500"/>
    <s v="Croatia (Hrvatska) "/>
    <s v=" Dalmatia"/>
    <s v="Low-priced"/>
    <x v="2"/>
    <n v="62671"/>
  </r>
  <r>
    <x v="2"/>
    <s v="Olympic power boats"/>
    <x v="0"/>
    <x v="1"/>
    <x v="130"/>
    <n v="2.2799999999999998"/>
    <x v="2"/>
    <x v="270"/>
    <n v="29500"/>
    <s v="Germany "/>
    <s v=" Bayern "/>
    <s v="Low-priced"/>
    <x v="2"/>
    <n v="203469"/>
  </r>
  <r>
    <x v="6"/>
    <s v="BÃƒÂ©nÃƒÂ©teau power boats"/>
    <x v="3"/>
    <x v="8"/>
    <x v="1193"/>
    <n v="2.34"/>
    <x v="3"/>
    <x v="298"/>
    <n v="29500"/>
    <s v="France "/>
    <s v=" PLUNERET, France"/>
    <s v="Low-priced"/>
    <x v="2"/>
    <n v="79308"/>
  </r>
  <r>
    <x v="2"/>
    <s v="Invictus power boats"/>
    <x v="7"/>
    <x v="0"/>
    <x v="104"/>
    <n v="2.4"/>
    <x v="2"/>
    <x v="203"/>
    <n v="29500"/>
    <s v="Switzerland "/>
    <s v=" Lake Constance "/>
    <s v="Low-priced"/>
    <x v="2"/>
    <n v="316879"/>
  </r>
  <r>
    <x v="2"/>
    <s v="ManÃƒÂ² power boats"/>
    <x v="2"/>
    <x v="26"/>
    <x v="208"/>
    <n v="2.5"/>
    <x v="2"/>
    <x v="222"/>
    <n v="29500"/>
    <s v="Italy "/>
    <s v=" Toscana "/>
    <s v="Low-priced"/>
    <x v="2"/>
    <n v="116749"/>
  </r>
  <r>
    <x v="26"/>
    <s v="Skilso power boats"/>
    <x v="3"/>
    <x v="66"/>
    <x v="42"/>
    <n v="2.5"/>
    <x v="6"/>
    <x v="226"/>
    <n v="29500"/>
    <s v="Netherlands "/>
    <s v=" Friesland "/>
    <s v="Low-priced"/>
    <x v="1"/>
    <n v="50666"/>
  </r>
  <r>
    <x v="2"/>
    <s v="Tullio Abbate power boats"/>
    <x v="4"/>
    <x v="29"/>
    <x v="405"/>
    <n v="3.03"/>
    <x v="4"/>
    <x v="587"/>
    <n v="29500"/>
    <s v="Spain "/>
    <s v=" Ibiza y Formentera "/>
    <s v="Low-priced"/>
    <x v="1"/>
    <n v="60234"/>
  </r>
  <r>
    <x v="10"/>
    <s v="Four Winns power boats"/>
    <x v="3"/>
    <x v="20"/>
    <x v="94"/>
    <n v="2.59"/>
    <x v="2"/>
    <x v="471"/>
    <n v="29500"/>
    <s v="Lago Maggiore "/>
    <s v=" Castelletto Ticino "/>
    <s v="Low-priced"/>
    <x v="1"/>
    <n v="578"/>
  </r>
  <r>
    <x v="5"/>
    <s v="Altena power boats"/>
    <x v="4"/>
    <x v="33"/>
    <x v="165"/>
    <n v="3.15"/>
    <x v="5"/>
    <x v="403"/>
    <n v="29500"/>
    <s v="Germany "/>
    <s v=" Nordrhein-Westfalen "/>
    <s v="Low-priced"/>
    <x v="1"/>
    <n v="203469"/>
  </r>
  <r>
    <x v="3"/>
    <s v="Boesch power boats"/>
    <x v="2"/>
    <x v="36"/>
    <x v="32"/>
    <n v="2.02"/>
    <x v="6"/>
    <x v="435"/>
    <n v="29500"/>
    <s v="Germany "/>
    <s v=" Gardasse"/>
    <s v="Low-priced"/>
    <x v="2"/>
    <n v="203469"/>
  </r>
  <r>
    <x v="11"/>
    <s v="Draco power boats"/>
    <x v="3"/>
    <x v="29"/>
    <x v="119"/>
    <n v="2.8"/>
    <x v="2"/>
    <x v="415"/>
    <n v="29400"/>
    <s v="Germany "/>
    <s v=" BUDENHEIM /MAINZ"/>
    <s v="Low-priced"/>
    <x v="2"/>
    <n v="203469"/>
  </r>
  <r>
    <x v="11"/>
    <s v="Quicksilver (Brunswick Marine) power boats"/>
    <x v="5"/>
    <x v="0"/>
    <x v="112"/>
    <n v="2.4"/>
    <x v="2"/>
    <x v="29"/>
    <n v="32160.6"/>
    <s v="Switzerland "/>
    <s v=" Neuenburgersee "/>
    <s v="Low-priced"/>
    <x v="2"/>
    <n v="316879"/>
  </r>
  <r>
    <x v="2"/>
    <s v="Jeanneau power boats"/>
    <x v="0"/>
    <x v="0"/>
    <x v="30"/>
    <n v="2.48"/>
    <x v="2"/>
    <x v="130"/>
    <n v="29155"/>
    <s v="Germany "/>
    <s v=" BÃƒÂ¶nningstedt"/>
    <s v="Low-priced"/>
    <x v="2"/>
    <n v="203469"/>
  </r>
  <r>
    <x v="6"/>
    <s v="Sea Ray power boats"/>
    <x v="3"/>
    <x v="20"/>
    <x v="212"/>
    <n v="2.6"/>
    <x v="2"/>
    <x v="147"/>
    <n v="32130"/>
    <s v="Switzerland "/>
    <s v=" VierwaldstÃƒÂ¤ttersee "/>
    <s v="Low-priced"/>
    <x v="2"/>
    <n v="316879"/>
  </r>
  <r>
    <x v="7"/>
    <s v="Quicksilver (Brunswick Marine) power boats"/>
    <x v="5"/>
    <x v="1"/>
    <x v="61"/>
    <n v="2.5499999999999998"/>
    <x v="2"/>
    <x v="348"/>
    <n v="29000"/>
    <s v="Italy "/>
    <s v=" Friuli Venezia Giulia "/>
    <s v="Low-priced"/>
    <x v="2"/>
    <n v="116749"/>
  </r>
  <r>
    <x v="2"/>
    <s v="Sensation power boats"/>
    <x v="5"/>
    <x v="1"/>
    <x v="60"/>
    <n v="2.15"/>
    <x v="2"/>
    <x v="273"/>
    <n v="29000"/>
    <s v="Germany "/>
    <s v=" FA. SIEGEL, GUMMERSBACH, FA. SIEGEL, GUMMERSBACH"/>
    <s v="Low-priced"/>
    <x v="2"/>
    <n v="203469"/>
  </r>
  <r>
    <x v="11"/>
    <s v="Coverline power boats"/>
    <x v="2"/>
    <x v="3"/>
    <x v="95"/>
    <n v="2.5499999999999998"/>
    <x v="2"/>
    <x v="186"/>
    <n v="29000"/>
    <s v="Italy "/>
    <s v=" Toscana "/>
    <s v="Low-priced"/>
    <x v="2"/>
    <n v="116749"/>
  </r>
  <r>
    <x v="0"/>
    <s v="Rinker power boats"/>
    <x v="2"/>
    <x v="23"/>
    <x v="399"/>
    <n v="2.59"/>
    <x v="2"/>
    <x v="246"/>
    <n v="29000"/>
    <s v="Italy "/>
    <s v=" Liguria "/>
    <s v="Low-priced"/>
    <x v="2"/>
    <n v="116749"/>
  </r>
  <r>
    <x v="11"/>
    <s v="Bruno Abbate power boats"/>
    <x v="4"/>
    <x v="51"/>
    <x v="265"/>
    <n v="3.25"/>
    <x v="2"/>
    <x v="81"/>
    <n v="29000"/>
    <s v="Italy "/>
    <s v=" Campania "/>
    <s v="Low-priced"/>
    <x v="1"/>
    <n v="116749"/>
  </r>
  <r>
    <x v="7"/>
    <s v="Sciallino power boats"/>
    <x v="4"/>
    <x v="19"/>
    <x v="95"/>
    <n v="2.5"/>
    <x v="2"/>
    <x v="140"/>
    <n v="29000"/>
    <s v="Italy "/>
    <s v=" Liguria "/>
    <s v="Low-priced"/>
    <x v="2"/>
    <n v="116749"/>
  </r>
  <r>
    <x v="7"/>
    <s v="Intermare power boats"/>
    <x v="4"/>
    <x v="4"/>
    <x v="111"/>
    <n v="3"/>
    <x v="2"/>
    <x v="239"/>
    <n v="29000"/>
    <s v="Italy "/>
    <s v=" Emilia Romagna "/>
    <s v="Low-priced"/>
    <x v="1"/>
    <n v="116749"/>
  </r>
  <r>
    <x v="2"/>
    <s v="Tullio Abbate power boats"/>
    <x v="3"/>
    <x v="4"/>
    <x v="95"/>
    <n v="2.34"/>
    <x v="2"/>
    <x v="108"/>
    <n v="29000"/>
    <s v="Italy "/>
    <s v=" Lombardy, Soiano del Lago"/>
    <s v="Low-priced"/>
    <x v="2"/>
    <n v="116749"/>
  </r>
  <r>
    <x v="2"/>
    <s v="Four Winns power boats"/>
    <x v="2"/>
    <x v="7"/>
    <x v="196"/>
    <n v="2.59"/>
    <x v="3"/>
    <x v="0"/>
    <n v="29000"/>
    <s v="Turkey "/>
    <s v=" Marmaris, Marmaris"/>
    <s v="Low-priced"/>
    <x v="2"/>
    <n v="3229"/>
  </r>
  <r>
    <x v="5"/>
    <s v="Azimut power boats"/>
    <x v="4"/>
    <x v="18"/>
    <x v="127"/>
    <n v="3.18"/>
    <x v="2"/>
    <x v="153"/>
    <n v="29000"/>
    <s v="Italy "/>
    <s v=" Mar Tirreno"/>
    <s v="Low-priced"/>
    <x v="1"/>
    <n v="116749"/>
  </r>
  <r>
    <x v="7"/>
    <s v="Intermare power boats"/>
    <x v="4"/>
    <x v="4"/>
    <x v="111"/>
    <n v="3.2"/>
    <x v="2"/>
    <x v="137"/>
    <n v="29000"/>
    <s v="Italy "/>
    <s v=" Emilia Romagna "/>
    <s v="Low-priced"/>
    <x v="1"/>
    <n v="116749"/>
  </r>
  <r>
    <x v="5"/>
    <s v="Thompson power boats"/>
    <x v="4"/>
    <x v="32"/>
    <x v="129"/>
    <n v="3.34"/>
    <x v="2"/>
    <x v="227"/>
    <n v="29000"/>
    <s v="Italy "/>
    <s v=" Veneto "/>
    <s v="Low-priced"/>
    <x v="1"/>
    <n v="116749"/>
  </r>
  <r>
    <x v="0"/>
    <s v="Intrepid power boats"/>
    <x v="3"/>
    <x v="18"/>
    <x v="376"/>
    <n v="2.6"/>
    <x v="4"/>
    <x v="36"/>
    <n v="29000"/>
    <s v="France "/>
    <s v=" CÃƒÂ´te d'Azur "/>
    <s v="Low-priced"/>
    <x v="1"/>
    <n v="79308"/>
  </r>
  <r>
    <x v="18"/>
    <s v="Bayliner power boats"/>
    <x v="3"/>
    <x v="3"/>
    <x v="1135"/>
    <n v="2.57"/>
    <x v="2"/>
    <x v="588"/>
    <n v="29000"/>
    <s v="Germany "/>
    <s v=" Nordsee "/>
    <s v="Low-priced"/>
    <x v="2"/>
    <n v="203469"/>
  </r>
  <r>
    <x v="4"/>
    <s v="Jeanneau power boats"/>
    <x v="4"/>
    <x v="37"/>
    <x v="167"/>
    <n v="2.89"/>
    <x v="3"/>
    <x v="47"/>
    <n v="29000"/>
    <s v="France "/>
    <s v=" Menton, France"/>
    <s v="Low-priced"/>
    <x v="1"/>
    <n v="79308"/>
  </r>
  <r>
    <x v="4"/>
    <s v="Italcraft power boats"/>
    <x v="4"/>
    <x v="22"/>
    <x v="79"/>
    <n v="2.95"/>
    <x v="2"/>
    <x v="272"/>
    <n v="25000"/>
    <s v="Italy "/>
    <s v=" Mar Tirreno"/>
    <s v="Low-priced"/>
    <x v="1"/>
    <n v="116749"/>
  </r>
  <r>
    <x v="2"/>
    <s v="Finnmaster power boats"/>
    <x v="5"/>
    <x v="0"/>
    <x v="8"/>
    <n v="2.27"/>
    <x v="2"/>
    <x v="307"/>
    <n v="28990"/>
    <s v="Germany "/>
    <s v=" Schleswig-Holstein "/>
    <s v="Low-priced"/>
    <x v="2"/>
    <n v="203469"/>
  </r>
  <r>
    <x v="11"/>
    <s v="Chaparral power boats"/>
    <x v="6"/>
    <x v="7"/>
    <x v="1173"/>
    <n v="2.97"/>
    <x v="2"/>
    <x v="194"/>
    <n v="28990"/>
    <s v="Germany "/>
    <s v=" Verkaufshafen Brandenburg-Plaue"/>
    <s v="Low-priced"/>
    <x v="1"/>
    <n v="203469"/>
  </r>
  <r>
    <x v="5"/>
    <s v="Eolo power boats"/>
    <x v="0"/>
    <x v="1"/>
    <x v="53"/>
    <n v="2.5499999999999998"/>
    <x v="2"/>
    <x v="354"/>
    <n v="28900"/>
    <s v="Germany "/>
    <s v=" Stadtprozelten"/>
    <s v="Low-priced"/>
    <x v="2"/>
    <n v="203469"/>
  </r>
  <r>
    <x v="7"/>
    <s v="Weidling power boats"/>
    <x v="7"/>
    <x v="1"/>
    <x v="262"/>
    <n v="1.79"/>
    <x v="6"/>
    <x v="204"/>
    <n v="28900"/>
    <s v="Germany "/>
    <s v=" Baden-WÃƒÂ¼rttemberg "/>
    <s v="Low-priced"/>
    <x v="2"/>
    <n v="203469"/>
  </r>
  <r>
    <x v="11"/>
    <s v="Polar power boats"/>
    <x v="3"/>
    <x v="32"/>
    <x v="418"/>
    <n v="3"/>
    <x v="2"/>
    <x v="342"/>
    <n v="28900"/>
    <s v="Germany "/>
    <s v=" LAMPERHEIM"/>
    <s v="Low-priced"/>
    <x v="1"/>
    <n v="203469"/>
  </r>
  <r>
    <x v="5"/>
    <s v="Marex power boats"/>
    <x v="2"/>
    <x v="16"/>
    <x v="319"/>
    <n v="2.5"/>
    <x v="2"/>
    <x v="86"/>
    <n v="28900"/>
    <s v="Germany "/>
    <s v=" Baden-WÃƒÂ¼rttemberg "/>
    <s v="Low-priced"/>
    <x v="2"/>
    <n v="203469"/>
  </r>
  <r>
    <x v="5"/>
    <s v="Eolo power boats"/>
    <x v="3"/>
    <x v="48"/>
    <x v="97"/>
    <n v="2.5"/>
    <x v="2"/>
    <x v="108"/>
    <n v="28900"/>
    <s v="Germany "/>
    <s v=" Stadtprozelten"/>
    <s v="Low-priced"/>
    <x v="2"/>
    <n v="203469"/>
  </r>
  <r>
    <x v="4"/>
    <s v="Atlantic Marine power boats"/>
    <x v="3"/>
    <x v="41"/>
    <x v="8"/>
    <n v="2.44"/>
    <x v="2"/>
    <x v="17"/>
    <n v="31620"/>
    <s v="Switzerland "/>
    <s v=" Zugersee"/>
    <s v="Low-priced"/>
    <x v="2"/>
    <n v="316879"/>
  </r>
  <r>
    <x v="19"/>
    <s v="Moonraker power boats"/>
    <x v="2"/>
    <x v="10"/>
    <x v="257"/>
    <n v="3.85"/>
    <x v="2"/>
    <x v="37"/>
    <n v="28500"/>
    <s v="Netherlands "/>
    <s v=" In verkoophaven"/>
    <s v="Low-priced"/>
    <x v="1"/>
    <n v="50666"/>
  </r>
  <r>
    <x v="8"/>
    <s v="Jeanneau power boats"/>
    <x v="0"/>
    <x v="8"/>
    <x v="30"/>
    <n v="2.48"/>
    <x v="3"/>
    <x v="1"/>
    <n v="28390"/>
    <s v="Slovak Republic "/>
    <s v=" Bratislava, Slovaquie"/>
    <s v="Low-priced"/>
    <x v="2"/>
    <n v="723"/>
  </r>
  <r>
    <x v="11"/>
    <s v="Uttern power boats"/>
    <x v="7"/>
    <x v="0"/>
    <x v="31"/>
    <n v="2.17"/>
    <x v="2"/>
    <x v="41"/>
    <n v="31303.8"/>
    <s v="Switzerland "/>
    <s v=" Lake Geneva "/>
    <s v="Low-priced"/>
    <x v="2"/>
    <n v="316879"/>
  </r>
  <r>
    <x v="2"/>
    <s v="Valiant power boats"/>
    <x v="3"/>
    <x v="45"/>
    <x v="35"/>
    <n v="2.5"/>
    <x v="2"/>
    <x v="137"/>
    <n v="27170"/>
    <s v="Denmark "/>
    <s v=" Reese Marin Aabenraa"/>
    <s v="Low-priced"/>
    <x v="2"/>
    <n v="10235"/>
  </r>
  <r>
    <x v="6"/>
    <s v="Quicksilver (Brunswick Marine) power boats"/>
    <x v="5"/>
    <x v="1"/>
    <x v="44"/>
    <n v="2.44"/>
    <x v="2"/>
    <x v="336"/>
    <n v="28000"/>
    <s v="Italy "/>
    <s v=" Friuli Venezia Giulia "/>
    <s v="Low-priced"/>
    <x v="2"/>
    <n v="116749"/>
  </r>
  <r>
    <x v="5"/>
    <s v="Marex power boats"/>
    <x v="4"/>
    <x v="16"/>
    <x v="79"/>
    <n v="2.99"/>
    <x v="2"/>
    <x v="427"/>
    <n v="28000"/>
    <s v="Croatia (Hrvatska) "/>
    <s v=" INFO DD-YACHTING"/>
    <s v="Low-priced"/>
    <x v="1"/>
    <n v="62671"/>
  </r>
  <r>
    <x v="11"/>
    <s v="Riva power boats"/>
    <x v="3"/>
    <x v="6"/>
    <x v="226"/>
    <n v="3.85"/>
    <x v="2"/>
    <x v="50"/>
    <n v="28000"/>
    <s v="Italy "/>
    <s v=" Liguria "/>
    <s v="Low-priced"/>
    <x v="1"/>
    <n v="116749"/>
  </r>
  <r>
    <x v="4"/>
    <s v="Ocqueteau power boats"/>
    <x v="4"/>
    <x v="37"/>
    <x v="49"/>
    <n v="2.8"/>
    <x v="3"/>
    <x v="101"/>
    <n v="28000"/>
    <s v="France "/>
    <s v=" La ForÃƒÂªt-Fouesnant, France"/>
    <s v="Low-priced"/>
    <x v="2"/>
    <n v="79308"/>
  </r>
  <r>
    <x v="11"/>
    <s v="Bayliner power boats"/>
    <x v="3"/>
    <x v="20"/>
    <x v="42"/>
    <n v="2.57"/>
    <x v="2"/>
    <x v="305"/>
    <n v="28000"/>
    <s v="Italy "/>
    <s v=" Venezia"/>
    <s v="Low-priced"/>
    <x v="1"/>
    <n v="116749"/>
  </r>
  <r>
    <x v="8"/>
    <s v="Chaparral power boats"/>
    <x v="3"/>
    <x v="45"/>
    <x v="110"/>
    <n v="2.29"/>
    <x v="3"/>
    <x v="373"/>
    <n v="28000"/>
    <s v="France "/>
    <s v=" LA GRANDE MOTTE, France"/>
    <s v="Low-priced"/>
    <x v="2"/>
    <n v="79308"/>
  </r>
  <r>
    <x v="6"/>
    <s v="Intrepid power boats"/>
    <x v="2"/>
    <x v="30"/>
    <x v="282"/>
    <n v="2.59"/>
    <x v="2"/>
    <x v="274"/>
    <n v="28000"/>
    <s v="Italy "/>
    <s v=" Lombardia - Trentino Alto Adige "/>
    <s v="Low-priced"/>
    <x v="1"/>
    <n v="116749"/>
  </r>
  <r>
    <x v="22"/>
    <s v="Bruno Abbate power boats"/>
    <x v="3"/>
    <x v="4"/>
    <x v="180"/>
    <n v="3.5"/>
    <x v="2"/>
    <x v="61"/>
    <n v="28000"/>
    <s v="Italy "/>
    <s v=" Lombardia - Trentino Alto Adige "/>
    <s v="Low-priced"/>
    <x v="1"/>
    <n v="116749"/>
  </r>
  <r>
    <x v="7"/>
    <s v="Bluline power boats"/>
    <x v="0"/>
    <x v="0"/>
    <x v="50"/>
    <n v="2.42"/>
    <x v="2"/>
    <x v="100"/>
    <n v="28000"/>
    <s v="Italy "/>
    <s v=" Friuli Venezia Giulia "/>
    <s v="Low-priced"/>
    <x v="2"/>
    <n v="116749"/>
  </r>
  <r>
    <x v="0"/>
    <s v="Jeanneau power boats"/>
    <x v="3"/>
    <x v="48"/>
    <x v="1196"/>
    <n v="2.4500000000000002"/>
    <x v="3"/>
    <x v="347"/>
    <n v="28000"/>
    <s v="France "/>
    <s v=" La Seyne-sur-Mer, France"/>
    <s v="Low-priced"/>
    <x v="2"/>
    <n v="79308"/>
  </r>
  <r>
    <x v="4"/>
    <s v="Shiren power boats"/>
    <x v="2"/>
    <x v="28"/>
    <x v="186"/>
    <n v="2.5"/>
    <x v="2"/>
    <x v="196"/>
    <n v="28000"/>
    <s v="Italy "/>
    <s v=" Toscana "/>
    <s v="Low-priced"/>
    <x v="2"/>
    <n v="116749"/>
  </r>
  <r>
    <x v="87"/>
    <s v="Voyager power boats"/>
    <x v="3"/>
    <x v="42"/>
    <x v="94"/>
    <n v="2.5"/>
    <x v="2"/>
    <x v="267"/>
    <n v="28000"/>
    <s v="Germany "/>
    <s v=" Hamburg "/>
    <s v="Low-priced"/>
    <x v="1"/>
    <n v="203469"/>
  </r>
  <r>
    <x v="11"/>
    <s v="Sea Ray power boats"/>
    <x v="4"/>
    <x v="35"/>
    <x v="181"/>
    <n v="3.6"/>
    <x v="2"/>
    <x v="181"/>
    <n v="28000"/>
    <s v="Spain "/>
    <s v=" Alicante"/>
    <s v="Low-priced"/>
    <x v="1"/>
    <n v="60234"/>
  </r>
  <r>
    <x v="2"/>
    <s v="Crescent power boats"/>
    <x v="3"/>
    <x v="48"/>
    <x v="64"/>
    <n v="2.35"/>
    <x v="2"/>
    <x v="178"/>
    <n v="27999"/>
    <s v="Germany "/>
    <s v=" Kieler Bucht mit Fehmarn "/>
    <s v="Low-priced"/>
    <x v="2"/>
    <n v="203469"/>
  </r>
  <r>
    <x v="10"/>
    <s v="Gruno power boats"/>
    <x v="4"/>
    <x v="25"/>
    <x v="265"/>
    <n v="3.3"/>
    <x v="5"/>
    <x v="149"/>
    <n v="27990"/>
    <s v="Germany "/>
    <s v=" Potsdam"/>
    <s v="Low-priced"/>
    <x v="1"/>
    <n v="203469"/>
  </r>
  <r>
    <x v="2"/>
    <s v="Draco power boats"/>
    <x v="3"/>
    <x v="16"/>
    <x v="122"/>
    <n v="2.2799999999999998"/>
    <x v="2"/>
    <x v="541"/>
    <n v="30600"/>
    <s v="Switzerland "/>
    <s v=" Lake Constance "/>
    <s v="Low-priced"/>
    <x v="2"/>
    <n v="316879"/>
  </r>
  <r>
    <x v="2"/>
    <s v="Quicksilver (Brunswick Marine) power boats"/>
    <x v="7"/>
    <x v="0"/>
    <x v="69"/>
    <n v="2.4"/>
    <x v="2"/>
    <x v="122"/>
    <n v="27954"/>
    <s v="Germany "/>
    <s v=" Niedersachsen "/>
    <s v="Low-priced"/>
    <x v="2"/>
    <n v="203469"/>
  </r>
  <r>
    <x v="4"/>
    <s v="Quicksilver (Brunswick Marine) power boats"/>
    <x v="0"/>
    <x v="0"/>
    <x v="30"/>
    <n v="2.4500000000000002"/>
    <x v="2"/>
    <x v="344"/>
    <n v="27799"/>
    <s v="Germany "/>
    <s v=" Kieler Bucht mit Fehmarn "/>
    <s v="Low-priced"/>
    <x v="2"/>
    <n v="203469"/>
  </r>
  <r>
    <x v="8"/>
    <s v="Yamarin power boats"/>
    <x v="0"/>
    <x v="0"/>
    <x v="219"/>
    <n v="2.17"/>
    <x v="1"/>
    <x v="256"/>
    <n v="27785"/>
    <s v="Germany "/>
    <s v=" auf Anfrage"/>
    <s v="Low-priced"/>
    <x v="2"/>
    <n v="203469"/>
  </r>
  <r>
    <x v="5"/>
    <s v="Quicksilver power boats"/>
    <x v="3"/>
    <x v="26"/>
    <x v="192"/>
    <n v="2.54"/>
    <x v="2"/>
    <x v="30"/>
    <n v="30600"/>
    <s v="Switzerland "/>
    <s v=" Lake Geneva "/>
    <s v="Low-priced"/>
    <x v="2"/>
    <n v="316879"/>
  </r>
  <r>
    <x v="1"/>
    <s v="Selva power boats"/>
    <x v="2"/>
    <x v="41"/>
    <x v="30"/>
    <n v="2.38"/>
    <x v="2"/>
    <x v="175"/>
    <n v="30589.8"/>
    <s v="Switzerland "/>
    <s v=" Lago Maggiore "/>
    <s v="Low-priced"/>
    <x v="2"/>
    <n v="316879"/>
  </r>
  <r>
    <x v="6"/>
    <s v="Quicksilver (Brunswick Marine) power boats"/>
    <x v="0"/>
    <x v="0"/>
    <x v="191"/>
    <n v="2.5499999999999998"/>
    <x v="2"/>
    <x v="153"/>
    <n v="27699"/>
    <s v="Germany "/>
    <s v=" Kieler Bucht mit Fehmarn "/>
    <s v="Low-priced"/>
    <x v="2"/>
    <n v="203469"/>
  </r>
  <r>
    <x v="4"/>
    <s v="Chris Craft power boats"/>
    <x v="3"/>
    <x v="19"/>
    <x v="159"/>
    <n v="2.7"/>
    <x v="2"/>
    <x v="106"/>
    <n v="30498"/>
    <s v="Switzerland "/>
    <s v=" Bouveret"/>
    <s v="Low-priced"/>
    <x v="1"/>
    <n v="316879"/>
  </r>
  <r>
    <x v="0"/>
    <s v="EdgeWater power boats"/>
    <x v="0"/>
    <x v="0"/>
    <x v="163"/>
    <n v="2"/>
    <x v="2"/>
    <x v="55"/>
    <n v="30498"/>
    <s v="Switzerland "/>
    <s v=" Murtensee "/>
    <s v="Low-priced"/>
    <x v="0"/>
    <n v="316879"/>
  </r>
  <r>
    <x v="2"/>
    <s v="Parker power boats"/>
    <x v="5"/>
    <x v="1"/>
    <x v="145"/>
    <n v="2.25"/>
    <x v="2"/>
    <x v="323"/>
    <n v="27655"/>
    <s v="Germany "/>
    <s v=" Nordrhein-Westfalen "/>
    <s v="Low-priced"/>
    <x v="2"/>
    <n v="203469"/>
  </r>
  <r>
    <x v="88"/>
    <s v="Aquanaut power boats"/>
    <x v="4"/>
    <x v="29"/>
    <x v="111"/>
    <n v="3.28"/>
    <x v="5"/>
    <x v="589"/>
    <n v="30485.759999999998"/>
    <s v="Switzerland "/>
    <s v=" VierwaldstÃƒÂ¤ttersee "/>
    <s v="Low-priced"/>
    <x v="1"/>
    <n v="316879"/>
  </r>
  <r>
    <x v="11"/>
    <s v="Sea Ray power boats"/>
    <x v="3"/>
    <x v="9"/>
    <x v="45"/>
    <n v="2.4300000000000002"/>
    <x v="2"/>
    <x v="590"/>
    <n v="30396"/>
    <s v="Switzerland "/>
    <s v=" Neuenburgersee "/>
    <s v="Low-priced"/>
    <x v="2"/>
    <n v="316879"/>
  </r>
  <r>
    <x v="5"/>
    <s v="Albin power boats"/>
    <x v="10"/>
    <x v="22"/>
    <x v="204"/>
    <n v="3.25"/>
    <x v="2"/>
    <x v="261"/>
    <n v="27500"/>
    <s v="Germany "/>
    <s v=" Mecklemburg Vorpommern"/>
    <s v="Low-priced"/>
    <x v="1"/>
    <n v="203469"/>
  </r>
  <r>
    <x v="5"/>
    <s v="Quicksilver (Brunswick Marine) power boats"/>
    <x v="5"/>
    <x v="0"/>
    <x v="16"/>
    <n v="2.29"/>
    <x v="2"/>
    <x v="261"/>
    <n v="27499"/>
    <s v="Germany "/>
    <s v=" Kieler Bucht mit Fehmarn "/>
    <s v="Low-priced"/>
    <x v="2"/>
    <n v="203469"/>
  </r>
  <r>
    <x v="5"/>
    <s v="Larson power boats"/>
    <x v="3"/>
    <x v="42"/>
    <x v="1153"/>
    <n v="2.5499999999999998"/>
    <x v="2"/>
    <x v="55"/>
    <n v="27490"/>
    <s v="Germany "/>
    <s v=" Borgsdorf"/>
    <s v="Low-priced"/>
    <x v="1"/>
    <n v="203469"/>
  </r>
  <r>
    <x v="4"/>
    <s v="Selection Boats power boats"/>
    <x v="5"/>
    <x v="1"/>
    <x v="39"/>
    <n v="2.25"/>
    <x v="2"/>
    <x v="6"/>
    <n v="30294"/>
    <s v="Switzerland "/>
    <s v=" Lake Geneva "/>
    <s v="Low-priced"/>
    <x v="2"/>
    <n v="316879"/>
  </r>
  <r>
    <x v="89"/>
    <s v="BÃƒÂ©nÃƒÂ©teau power boats"/>
    <x v="4"/>
    <x v="44"/>
    <x v="65"/>
    <n v="2.59"/>
    <x v="2"/>
    <x v="227"/>
    <n v="25000"/>
    <s v="United Kingdom "/>
    <s v=" Port Solent"/>
    <s v="Low-priced"/>
    <x v="2"/>
    <n v="12005"/>
  </r>
  <r>
    <x v="4"/>
    <s v="Bayliner power boats"/>
    <x v="4"/>
    <x v="44"/>
    <x v="157"/>
    <n v="2.59"/>
    <x v="3"/>
    <x v="225"/>
    <n v="24950"/>
    <s v="United Kingdom "/>
    <s v=" Burnham-on-Crouch, Burnham-on-Crouch"/>
    <s v="Low-priced"/>
    <x v="2"/>
    <n v="12005"/>
  </r>
  <r>
    <x v="2"/>
    <s v="Cranchi power boats"/>
    <x v="3"/>
    <x v="16"/>
    <x v="325"/>
    <n v="2.86"/>
    <x v="2"/>
    <x v="320"/>
    <n v="27000"/>
    <s v="Italy "/>
    <s v=" Lombardy, Soiano del Lago"/>
    <s v="Low-priced"/>
    <x v="1"/>
    <n v="116749"/>
  </r>
  <r>
    <x v="4"/>
    <s v="Jeanneau power boats"/>
    <x v="4"/>
    <x v="44"/>
    <x v="150"/>
    <n v="2.64"/>
    <x v="3"/>
    <x v="4"/>
    <n v="27000"/>
    <s v="France "/>
    <s v=" SAINT CAST LE GUILDO, France"/>
    <s v="Low-priced"/>
    <x v="2"/>
    <n v="79308"/>
  </r>
  <r>
    <x v="2"/>
    <s v="BÃƒÂ©nÃƒÂ©teau power boats"/>
    <x v="4"/>
    <x v="24"/>
    <x v="332"/>
    <n v="3.14"/>
    <x v="3"/>
    <x v="156"/>
    <n v="27000"/>
    <s v="France "/>
    <s v=" GRANVILLE, GRANVILLE"/>
    <s v="Low-priced"/>
    <x v="1"/>
    <n v="79308"/>
  </r>
  <r>
    <x v="19"/>
    <s v="Fairline power boats"/>
    <x v="4"/>
    <x v="25"/>
    <x v="165"/>
    <n v="3.6"/>
    <x v="2"/>
    <x v="4"/>
    <n v="27000"/>
    <s v="Italy "/>
    <s v=" Adria"/>
    <s v="Low-priced"/>
    <x v="1"/>
    <n v="116749"/>
  </r>
  <r>
    <x v="19"/>
    <s v="Fairline power boats"/>
    <x v="4"/>
    <x v="25"/>
    <x v="165"/>
    <n v="3.6"/>
    <x v="2"/>
    <x v="62"/>
    <n v="27000"/>
    <s v="Italy "/>
    <s v=" Adria"/>
    <s v="Low-priced"/>
    <x v="1"/>
    <n v="116749"/>
  </r>
  <r>
    <x v="4"/>
    <s v="BÃƒÂ©nÃƒÂ©teau power boats"/>
    <x v="4"/>
    <x v="20"/>
    <x v="251"/>
    <n v="2.75"/>
    <x v="3"/>
    <x v="27"/>
    <n v="27000"/>
    <s v="France "/>
    <s v=" 29200 BREST, 29200 BREST"/>
    <s v="Low-priced"/>
    <x v="2"/>
    <n v="79308"/>
  </r>
  <r>
    <x v="8"/>
    <s v="Sea Ray power boats"/>
    <x v="3"/>
    <x v="42"/>
    <x v="87"/>
    <n v="2.79"/>
    <x v="2"/>
    <x v="81"/>
    <n v="27000"/>
    <s v="Spain "/>
    <s v=" Mallorca "/>
    <s v="Low-priced"/>
    <x v="1"/>
    <n v="60234"/>
  </r>
  <r>
    <x v="11"/>
    <s v="Formula power boats"/>
    <x v="3"/>
    <x v="16"/>
    <x v="115"/>
    <n v="2.7"/>
    <x v="2"/>
    <x v="591"/>
    <n v="27000"/>
    <s v="Switzerland "/>
    <s v=" Lake Constance "/>
    <s v="Low-priced"/>
    <x v="1"/>
    <n v="316879"/>
  </r>
  <r>
    <x v="28"/>
    <s v="Corsiva power boats"/>
    <x v="3"/>
    <x v="48"/>
    <x v="208"/>
    <n v="2.65"/>
    <x v="4"/>
    <x v="284"/>
    <n v="27000"/>
    <s v="Netherlands "/>
    <s v=" SÃƒÂ¼dholland "/>
    <s v="Low-priced"/>
    <x v="2"/>
    <n v="50666"/>
  </r>
  <r>
    <x v="2"/>
    <s v="Bruno Abbate power boats"/>
    <x v="4"/>
    <x v="30"/>
    <x v="132"/>
    <n v="2.9"/>
    <x v="2"/>
    <x v="432"/>
    <n v="27000"/>
    <s v="Italy "/>
    <s v=" Veneto "/>
    <s v="Low-priced"/>
    <x v="1"/>
    <n v="116749"/>
  </r>
  <r>
    <x v="8"/>
    <s v="Quicksilver (Brunswick Marine) power boats"/>
    <x v="3"/>
    <x v="45"/>
    <x v="112"/>
    <n v="2.4"/>
    <x v="2"/>
    <x v="207"/>
    <n v="27000"/>
    <s v="Germany "/>
    <s v=" Baden-WÃƒÂ¼rttemberg "/>
    <s v="Low-priced"/>
    <x v="2"/>
    <n v="203469"/>
  </r>
  <r>
    <x v="90"/>
    <s v="Bayliner power boats"/>
    <x v="3"/>
    <x v="8"/>
    <x v="1170"/>
    <n v="2.36"/>
    <x v="2"/>
    <x v="560"/>
    <n v="27000"/>
    <s v="Germany "/>
    <s v=" Rhein "/>
    <s v="Low-priced"/>
    <x v="2"/>
    <n v="203469"/>
  </r>
  <r>
    <x v="11"/>
    <s v="Dellapasqua power boats"/>
    <x v="4"/>
    <x v="12"/>
    <x v="267"/>
    <n v="3.08"/>
    <x v="2"/>
    <x v="206"/>
    <n v="27000"/>
    <s v="Italy "/>
    <s v=" Friuli-Venezia Giulia"/>
    <s v="Low-priced"/>
    <x v="1"/>
    <n v="116749"/>
  </r>
  <r>
    <x v="8"/>
    <s v="BÃƒÂ©nÃƒÂ©teau power boats"/>
    <x v="5"/>
    <x v="1"/>
    <x v="1193"/>
    <n v="2.36"/>
    <x v="2"/>
    <x v="1"/>
    <n v="26999"/>
    <s v="Germany "/>
    <s v=" Niedersachsen "/>
    <s v="Low-priced"/>
    <x v="2"/>
    <n v="203469"/>
  </r>
  <r>
    <x v="2"/>
    <s v="Marinello power boats"/>
    <x v="5"/>
    <x v="8"/>
    <x v="35"/>
    <n v="2.2999999999999998"/>
    <x v="2"/>
    <x v="323"/>
    <n v="26900"/>
    <s v="Germany "/>
    <s v=" Hock Boote"/>
    <s v="Low-priced"/>
    <x v="2"/>
    <n v="203469"/>
  </r>
  <r>
    <x v="5"/>
    <s v="Sting power boats"/>
    <x v="0"/>
    <x v="8"/>
    <x v="104"/>
    <n v="2.37"/>
    <x v="2"/>
    <x v="108"/>
    <n v="26900"/>
    <s v="Germany "/>
    <s v=" Nordrhein-Westfalen "/>
    <s v="Low-priced"/>
    <x v="2"/>
    <n v="203469"/>
  </r>
  <r>
    <x v="8"/>
    <s v="Quicksilver (Brunswick Marine) power boats"/>
    <x v="7"/>
    <x v="0"/>
    <x v="102"/>
    <n v="2.17"/>
    <x v="2"/>
    <x v="300"/>
    <n v="26900"/>
    <s v="Germany "/>
    <s v=" Niedersachsen "/>
    <s v="Low-priced"/>
    <x v="2"/>
    <n v="203469"/>
  </r>
  <r>
    <x v="5"/>
    <s v="Quicksilver power boats"/>
    <x v="5"/>
    <x v="0"/>
    <x v="215"/>
    <n v="2.34"/>
    <x v="2"/>
    <x v="73"/>
    <n v="26900"/>
    <s v="Germany "/>
    <n v="1"/>
    <s v="Low-priced"/>
    <x v="2"/>
    <n v="203469"/>
  </r>
  <r>
    <x v="28"/>
    <s v="Antaris power boats"/>
    <x v="2"/>
    <x v="44"/>
    <x v="9"/>
    <n v="2.3199999999999998"/>
    <x v="2"/>
    <x v="216"/>
    <n v="26900"/>
    <s v="Netherlands "/>
    <s v=" Lemmer"/>
    <s v="Low-priced"/>
    <x v="2"/>
    <n v="50666"/>
  </r>
  <r>
    <x v="8"/>
    <s v="Bayliner power boats"/>
    <x v="4"/>
    <x v="26"/>
    <x v="55"/>
    <n v="2.39"/>
    <x v="2"/>
    <x v="241"/>
    <n v="26900"/>
    <s v="Lake Constance "/>
    <n v="78343"/>
    <s v="Low-priced"/>
    <x v="2"/>
    <n v="4933"/>
  </r>
  <r>
    <x v="5"/>
    <s v="BÃƒÂ©nÃƒÂ©teau power boats"/>
    <x v="4"/>
    <x v="44"/>
    <x v="53"/>
    <n v="2.59"/>
    <x v="2"/>
    <x v="453"/>
    <n v="26900"/>
    <s v="Germany "/>
    <s v=" Ostsee "/>
    <s v="Low-priced"/>
    <x v="2"/>
    <n v="203469"/>
  </r>
  <r>
    <x v="8"/>
    <s v="Capelli power boats"/>
    <x v="5"/>
    <x v="0"/>
    <x v="52"/>
    <n v="1.98"/>
    <x v="2"/>
    <x v="22"/>
    <n v="26900"/>
    <s v="Germany "/>
    <s v=" Bayern "/>
    <s v="Low-priced"/>
    <x v="2"/>
    <n v="203469"/>
  </r>
  <r>
    <x v="0"/>
    <s v="Quicksilver power boats"/>
    <x v="3"/>
    <x v="57"/>
    <x v="116"/>
    <n v="2.34"/>
    <x v="4"/>
    <x v="592"/>
    <n v="29580"/>
    <s v="Switzerland "/>
    <s v=" Lake Geneva "/>
    <s v="Low-priced"/>
    <x v="2"/>
    <n v="316879"/>
  </r>
  <r>
    <x v="30"/>
    <s v="Boesch power boats"/>
    <x v="2"/>
    <x v="65"/>
    <x v="60"/>
    <n v="2"/>
    <x v="6"/>
    <x v="593"/>
    <n v="29580"/>
    <s v="Switzerland "/>
    <s v=" Neuenburgersee "/>
    <s v="Low-priced"/>
    <x v="2"/>
    <n v="316879"/>
  </r>
  <r>
    <x v="7"/>
    <s v="Italmar power boats"/>
    <x v="3"/>
    <x v="45"/>
    <x v="39"/>
    <n v="2.5"/>
    <x v="2"/>
    <x v="289"/>
    <n v="26500"/>
    <s v="Italy "/>
    <s v=" Emilia Romagna "/>
    <s v="Low-priced"/>
    <x v="2"/>
    <n v="116749"/>
  </r>
  <r>
    <x v="5"/>
    <s v="Regal power boats"/>
    <x v="4"/>
    <x v="19"/>
    <x v="385"/>
    <n v="2.79"/>
    <x v="2"/>
    <x v="37"/>
    <n v="26500"/>
    <s v="Portugal "/>
    <s v=" Lisbon"/>
    <s v="Low-priced"/>
    <x v="1"/>
    <n v="13337"/>
  </r>
  <r>
    <x v="4"/>
    <s v="Viking power boats"/>
    <x v="0"/>
    <x v="0"/>
    <x v="383"/>
    <n v="2.5"/>
    <x v="1"/>
    <x v="176"/>
    <n v="26500"/>
    <s v="Germany "/>
    <s v=" auf Anfrage"/>
    <s v="Low-priced"/>
    <x v="2"/>
    <n v="203469"/>
  </r>
  <r>
    <x v="18"/>
    <s v="Rio power boats"/>
    <x v="3"/>
    <x v="9"/>
    <x v="243"/>
    <n v="2.7"/>
    <x v="2"/>
    <x v="328"/>
    <n v="26500"/>
    <s v="Germany "/>
    <s v=" Mecklenburg-Vorpommern "/>
    <s v="Low-priced"/>
    <x v="1"/>
    <n v="203469"/>
  </r>
  <r>
    <x v="2"/>
    <s v="Quicksilver power boats"/>
    <x v="5"/>
    <x v="0"/>
    <x v="215"/>
    <n v="2.34"/>
    <x v="2"/>
    <x v="221"/>
    <n v="26500"/>
    <s v="Germany "/>
    <n v="1"/>
    <s v="Low-priced"/>
    <x v="2"/>
    <n v="203469"/>
  </r>
  <r>
    <x v="8"/>
    <s v="Quicksilver (Brunswick Marine) power boats"/>
    <x v="7"/>
    <x v="0"/>
    <x v="13"/>
    <n v="2.34"/>
    <x v="2"/>
    <x v="239"/>
    <n v="26400"/>
    <s v="Germany "/>
    <s v=" Niedersachsen "/>
    <s v="Low-priced"/>
    <x v="2"/>
    <n v="203469"/>
  </r>
  <r>
    <x v="11"/>
    <s v="Tullio Abbate power boats"/>
    <x v="3"/>
    <x v="7"/>
    <x v="95"/>
    <n v="2.2799999999999998"/>
    <x v="2"/>
    <x v="594"/>
    <n v="29070"/>
    <s v="Switzerland "/>
    <s v=" Tolochenaz "/>
    <s v="Low-priced"/>
    <x v="2"/>
    <n v="316879"/>
  </r>
  <r>
    <x v="8"/>
    <s v="Sea Ray power boats"/>
    <x v="3"/>
    <x v="43"/>
    <x v="30"/>
    <n v="2.59"/>
    <x v="2"/>
    <x v="339"/>
    <n v="29070"/>
    <s v="Switzerland "/>
    <s v=" Luganersee "/>
    <s v="Low-priced"/>
    <x v="2"/>
    <n v="316879"/>
  </r>
  <r>
    <x v="5"/>
    <s v="Jeanneau power boats"/>
    <x v="3"/>
    <x v="43"/>
    <x v="38"/>
    <n v="2.95"/>
    <x v="3"/>
    <x v="524"/>
    <n v="26000"/>
    <s v="France "/>
    <s v=" MATIGNON, France"/>
    <s v="Low-priced"/>
    <x v="1"/>
    <n v="79308"/>
  </r>
  <r>
    <x v="1"/>
    <s v="Robalo power boats"/>
    <x v="4"/>
    <x v="16"/>
    <x v="80"/>
    <n v="2.35"/>
    <x v="2"/>
    <x v="3"/>
    <n v="26000"/>
    <s v="Italy "/>
    <s v=" Veneto "/>
    <s v="Low-priced"/>
    <x v="2"/>
    <n v="116749"/>
  </r>
  <r>
    <x v="4"/>
    <s v="Formula power boats"/>
    <x v="3"/>
    <x v="18"/>
    <x v="196"/>
    <n v="2.52"/>
    <x v="2"/>
    <x v="134"/>
    <n v="26000"/>
    <s v="Germany "/>
    <s v=" Baden-WÃƒÂ¼rttemberg "/>
    <s v="Low-priced"/>
    <x v="2"/>
    <n v="203469"/>
  </r>
  <r>
    <x v="7"/>
    <s v="Boston Whaler power boats"/>
    <x v="2"/>
    <x v="53"/>
    <x v="95"/>
    <n v="2.5499999999999998"/>
    <x v="2"/>
    <x v="194"/>
    <n v="26000"/>
    <s v="Italy "/>
    <s v=" Lazio "/>
    <s v="Low-priced"/>
    <x v="2"/>
    <n v="116749"/>
  </r>
  <r>
    <x v="4"/>
    <s v="Intermare power boats"/>
    <x v="4"/>
    <x v="2"/>
    <x v="45"/>
    <n v="2.7"/>
    <x v="2"/>
    <x v="168"/>
    <n v="26000"/>
    <s v="Italy "/>
    <s v=" Toscana "/>
    <s v="Low-priced"/>
    <x v="2"/>
    <n v="116749"/>
  </r>
  <r>
    <x v="1"/>
    <s v="Seaswirl power boats"/>
    <x v="3"/>
    <x v="37"/>
    <x v="240"/>
    <n v="2.59"/>
    <x v="2"/>
    <x v="455"/>
    <n v="26000"/>
    <s v="Italy "/>
    <s v=" Veneto "/>
    <s v="Low-priced"/>
    <x v="2"/>
    <n v="116749"/>
  </r>
  <r>
    <x v="2"/>
    <s v="Gobbi power boats"/>
    <x v="3"/>
    <x v="9"/>
    <x v="80"/>
    <n v="2.5"/>
    <x v="2"/>
    <x v="214"/>
    <n v="26000"/>
    <s v="Croatia (Hrvatska) "/>
    <s v=" INFO DD - YACHTING"/>
    <s v="Low-priced"/>
    <x v="2"/>
    <n v="62671"/>
  </r>
  <r>
    <x v="6"/>
    <s v="Sessa power boats"/>
    <x v="3"/>
    <x v="55"/>
    <x v="1197"/>
    <n v="2.5"/>
    <x v="3"/>
    <x v="459"/>
    <n v="26000"/>
    <s v="France "/>
    <s v=" Arcachon, France"/>
    <s v="Low-priced"/>
    <x v="2"/>
    <n v="79308"/>
  </r>
  <r>
    <x v="2"/>
    <s v="Quicksilver (Brunswick Marine) power boats"/>
    <x v="5"/>
    <x v="1"/>
    <x v="78"/>
    <n v="2.29"/>
    <x v="2"/>
    <x v="253"/>
    <n v="25999"/>
    <s v="Germany "/>
    <s v=" Kieler Bucht mit Fehmarn "/>
    <s v="Low-priced"/>
    <x v="2"/>
    <n v="203469"/>
  </r>
  <r>
    <x v="8"/>
    <s v="Quicksilver (Brunswick Marine) power boats"/>
    <x v="5"/>
    <x v="0"/>
    <x v="102"/>
    <n v="2.17"/>
    <x v="2"/>
    <x v="68"/>
    <n v="25999"/>
    <s v="Germany "/>
    <s v=" Kieler Bucht mit Fehmarn "/>
    <s v="Low-priced"/>
    <x v="2"/>
    <n v="203469"/>
  </r>
  <r>
    <x v="8"/>
    <s v="Jeanneau power boats"/>
    <x v="3"/>
    <x v="45"/>
    <x v="176"/>
    <n v="2.36"/>
    <x v="3"/>
    <x v="54"/>
    <n v="25990"/>
    <s v="Slovak Republic "/>
    <s v=" Bratislava, Slovaquie"/>
    <s v="Low-priced"/>
    <x v="2"/>
    <n v="723"/>
  </r>
  <r>
    <x v="5"/>
    <s v="Quicksilver (Brunswick Marine) power boats"/>
    <x v="3"/>
    <x v="27"/>
    <x v="1198"/>
    <n v="2.12"/>
    <x v="2"/>
    <x v="309"/>
    <n v="25950"/>
    <s v="Ostsee "/>
    <s v=" Zingst"/>
    <s v="Low-priced"/>
    <x v="2"/>
    <n v="408"/>
  </r>
  <r>
    <x v="2"/>
    <s v="BÃƒÂ©nÃƒÂ©teau power boats"/>
    <x v="5"/>
    <x v="1"/>
    <x v="30"/>
    <n v="2.52"/>
    <x v="3"/>
    <x v="274"/>
    <n v="25680"/>
    <s v="France "/>
    <s v=" AGDE, France"/>
    <s v="Low-priced"/>
    <x v="2"/>
    <n v="79308"/>
  </r>
  <r>
    <x v="7"/>
    <s v="Tauscheck power boats"/>
    <x v="3"/>
    <x v="17"/>
    <x v="1026"/>
    <n v="3.1"/>
    <x v="1"/>
    <x v="197"/>
    <n v="28050"/>
    <s v="Switzerland "/>
    <s v=" Lago Maggiore "/>
    <s v="Low-priced"/>
    <x v="1"/>
    <n v="316879"/>
  </r>
  <r>
    <x v="2"/>
    <s v="Windy power boats"/>
    <x v="3"/>
    <x v="30"/>
    <x v="138"/>
    <n v="2.54"/>
    <x v="2"/>
    <x v="150"/>
    <n v="28050"/>
    <s v="Switzerland "/>
    <s v=" Lake Constance "/>
    <s v="Low-priced"/>
    <x v="2"/>
    <n v="316879"/>
  </r>
  <r>
    <x v="5"/>
    <s v="Olympic power boats"/>
    <x v="0"/>
    <x v="0"/>
    <x v="13"/>
    <n v="2.44"/>
    <x v="2"/>
    <x v="174"/>
    <n v="25590"/>
    <s v="Germany "/>
    <s v=" Bayern "/>
    <s v="Low-priced"/>
    <x v="2"/>
    <n v="203469"/>
  </r>
  <r>
    <x v="2"/>
    <s v="AMT power boats"/>
    <x v="0"/>
    <x v="1"/>
    <x v="117"/>
    <n v="2.35"/>
    <x v="2"/>
    <x v="127"/>
    <n v="25500"/>
    <s v="Germany "/>
    <s v=" Erftstadt"/>
    <s v="Low-priced"/>
    <x v="2"/>
    <n v="203469"/>
  </r>
  <r>
    <x v="5"/>
    <s v="Sciallino power boats"/>
    <x v="4"/>
    <x v="2"/>
    <x v="142"/>
    <n v="2.78"/>
    <x v="2"/>
    <x v="81"/>
    <n v="25500"/>
    <s v="Italy "/>
    <s v=" Mar Tirreno"/>
    <s v="Low-priced"/>
    <x v="2"/>
    <n v="116749"/>
  </r>
  <r>
    <x v="5"/>
    <s v="Princess power boats"/>
    <x v="3"/>
    <x v="10"/>
    <x v="77"/>
    <n v="3"/>
    <x v="2"/>
    <x v="72"/>
    <n v="25500"/>
    <s v="Croatia (Hrvatska) "/>
    <s v=" Istra"/>
    <s v="Low-priced"/>
    <x v="1"/>
    <n v="62671"/>
  </r>
  <r>
    <x v="0"/>
    <s v="BÃƒÂ©nÃƒÂ©teau power boats"/>
    <x v="3"/>
    <x v="52"/>
    <x v="65"/>
    <n v="2.52"/>
    <x v="3"/>
    <x v="63"/>
    <n v="25500"/>
    <s v="France "/>
    <s v=" SAINT-MALO, France"/>
    <s v="Low-priced"/>
    <x v="2"/>
    <n v="79308"/>
  </r>
  <r>
    <x v="2"/>
    <s v="Crownline power boats"/>
    <x v="3"/>
    <x v="4"/>
    <x v="147"/>
    <n v="2.5499999999999998"/>
    <x v="2"/>
    <x v="39"/>
    <n v="25500"/>
    <s v="Netherlands "/>
    <s v=" NÃƒÂ¤he Kampen"/>
    <s v="Low-priced"/>
    <x v="1"/>
    <n v="50666"/>
  </r>
  <r>
    <x v="8"/>
    <s v="Maxima power boats"/>
    <x v="0"/>
    <x v="1"/>
    <x v="103"/>
    <n v="2.2999999999999998"/>
    <x v="2"/>
    <x v="154"/>
    <n v="25390"/>
    <s v="Germany "/>
    <s v=" Konstanz-Dettingen"/>
    <s v="Low-priced"/>
    <x v="2"/>
    <n v="203469"/>
  </r>
  <r>
    <x v="11"/>
    <s v="BWA power boats"/>
    <x v="0"/>
    <x v="1"/>
    <x v="97"/>
    <n v="2.5"/>
    <x v="7"/>
    <x v="55"/>
    <n v="27733.8"/>
    <s v="Switzerland "/>
    <s v=" Lake Geneva "/>
    <s v="Low-priced"/>
    <x v="2"/>
    <n v="316879"/>
  </r>
  <r>
    <x v="2"/>
    <s v="Gobbi power boats"/>
    <x v="2"/>
    <x v="21"/>
    <x v="56"/>
    <n v="2.5099999999999998"/>
    <x v="2"/>
    <x v="182"/>
    <n v="25000"/>
    <s v="Italy "/>
    <s v=" Toscana "/>
    <s v="Low-priced"/>
    <x v="2"/>
    <n v="116749"/>
  </r>
  <r>
    <x v="2"/>
    <s v="Bimax power boats"/>
    <x v="3"/>
    <x v="20"/>
    <x v="199"/>
    <n v="2.4900000000000002"/>
    <x v="2"/>
    <x v="27"/>
    <n v="25000"/>
    <s v="Italy "/>
    <s v=" Toscana "/>
    <s v="Low-priced"/>
    <x v="2"/>
    <n v="116749"/>
  </r>
  <r>
    <x v="11"/>
    <s v="Mochi Craft power boats"/>
    <x v="4"/>
    <x v="53"/>
    <x v="180"/>
    <n v="3.1"/>
    <x v="2"/>
    <x v="61"/>
    <n v="25000"/>
    <s v="Italy "/>
    <s v=" Toscana "/>
    <s v="Low-priced"/>
    <x v="1"/>
    <n v="116749"/>
  </r>
  <r>
    <x v="11"/>
    <s v="De Wiel power boats"/>
    <x v="4"/>
    <x v="33"/>
    <x v="77"/>
    <n v="3.4"/>
    <x v="5"/>
    <x v="235"/>
    <n v="25000"/>
    <s v="Belgium "/>
    <s v=" Turnhout "/>
    <s v="Low-priced"/>
    <x v="1"/>
    <n v="7904"/>
  </r>
  <r>
    <x v="2"/>
    <s v="Gobbi power boats"/>
    <x v="3"/>
    <x v="9"/>
    <x v="38"/>
    <n v="3"/>
    <x v="2"/>
    <x v="492"/>
    <n v="25000"/>
    <s v="Italy "/>
    <s v=" Friuli-Venezia Giulia"/>
    <s v="Low-priced"/>
    <x v="1"/>
    <n v="116749"/>
  </r>
  <r>
    <x v="5"/>
    <s v="Lema power boats"/>
    <x v="3"/>
    <x v="17"/>
    <x v="124"/>
    <n v="2.5"/>
    <x v="2"/>
    <x v="220"/>
    <n v="25000"/>
    <s v="Italy "/>
    <s v=" Lombardia - Trentino Alto Adige "/>
    <s v="Low-priced"/>
    <x v="2"/>
    <n v="116749"/>
  </r>
  <r>
    <x v="5"/>
    <s v="Cranchi power boats"/>
    <x v="4"/>
    <x v="37"/>
    <x v="1199"/>
    <n v="2.5"/>
    <x v="2"/>
    <x v="26"/>
    <n v="25000"/>
    <s v="Italy "/>
    <s v=" Veneto "/>
    <s v="Low-priced"/>
    <x v="2"/>
    <n v="116749"/>
  </r>
  <r>
    <x v="0"/>
    <s v="BÃƒÂ©nÃƒÂ©teau power boats"/>
    <x v="4"/>
    <x v="37"/>
    <x v="49"/>
    <n v="2.54"/>
    <x v="3"/>
    <x v="168"/>
    <n v="25000"/>
    <s v="France "/>
    <s v=" MENTON GARAVAN, MENTON"/>
    <s v="Low-priced"/>
    <x v="2"/>
    <n v="79308"/>
  </r>
  <r>
    <x v="5"/>
    <s v="Rio Iberica power boats"/>
    <x v="3"/>
    <x v="23"/>
    <x v="153"/>
    <n v="2.5499999999999998"/>
    <x v="8"/>
    <x v="217"/>
    <n v="25000"/>
    <s v="France "/>
    <s v=" RhÃƒÂ´ne-Alpes "/>
    <s v="Low-priced"/>
    <x v="2"/>
    <n v="79308"/>
  </r>
  <r>
    <x v="11"/>
    <s v="Sea Ray power boats"/>
    <x v="3"/>
    <x v="18"/>
    <x v="132"/>
    <n v="2.7"/>
    <x v="2"/>
    <x v="148"/>
    <n v="25000"/>
    <s v="Austria "/>
    <s v=" Donau "/>
    <s v="Low-priced"/>
    <x v="1"/>
    <n v="12666"/>
  </r>
  <r>
    <x v="5"/>
    <s v="Bayliner power boats"/>
    <x v="3"/>
    <x v="42"/>
    <x v="111"/>
    <n v="3"/>
    <x v="2"/>
    <x v="583"/>
    <n v="25000"/>
    <s v="Finland "/>
    <s v=" VÃƒÂ¤ÃƒÂ¤ksy "/>
    <s v="Low-priced"/>
    <x v="1"/>
    <n v="3160"/>
  </r>
  <r>
    <x v="2"/>
    <s v="Sunseeker power boats"/>
    <x v="3"/>
    <x v="30"/>
    <x v="109"/>
    <n v="2.7"/>
    <x v="2"/>
    <x v="382"/>
    <n v="25000"/>
    <s v="Croatia (Hrvatska) "/>
    <s v=" Punat"/>
    <s v="Low-priced"/>
    <x v="1"/>
    <n v="62671"/>
  </r>
  <r>
    <x v="2"/>
    <s v="Rinker power boats"/>
    <x v="2"/>
    <x v="20"/>
    <x v="175"/>
    <n v="2.6"/>
    <x v="2"/>
    <x v="261"/>
    <n v="25000"/>
    <s v="Croatia (Hrvatska) "/>
    <s v=" onbekend"/>
    <s v="Low-priced"/>
    <x v="1"/>
    <n v="62671"/>
  </r>
  <r>
    <x v="19"/>
    <s v="Fairline power boats"/>
    <x v="4"/>
    <x v="19"/>
    <x v="158"/>
    <n v="3.5"/>
    <x v="2"/>
    <x v="595"/>
    <n v="25000"/>
    <s v="Italy "/>
    <s v=" Sardegna "/>
    <s v="Low-priced"/>
    <x v="1"/>
    <n v="116749"/>
  </r>
  <r>
    <x v="4"/>
    <s v="Barkas power boats"/>
    <x v="2"/>
    <x v="39"/>
    <x v="111"/>
    <n v="3.2"/>
    <x v="5"/>
    <x v="27"/>
    <n v="25000"/>
    <s v="Netherlands "/>
    <s v=" Verkoophaven Flevostrand, Navi: &quot;Zuiderzee op Zuid"/>
    <s v="Low-priced"/>
    <x v="1"/>
    <n v="50666"/>
  </r>
  <r>
    <x v="5"/>
    <s v="Viking (GB) power boats"/>
    <x v="3"/>
    <x v="26"/>
    <x v="371"/>
    <n v="2.4500000000000002"/>
    <x v="2"/>
    <x v="9"/>
    <n v="25000"/>
    <s v="France "/>
    <s v=" 80550 LE CROTOY  ÃƒÂ  terre sur remorque"/>
    <s v="Low-priced"/>
    <x v="2"/>
    <n v="79308"/>
  </r>
  <r>
    <x v="11"/>
    <s v="Coverline power boats"/>
    <x v="3"/>
    <x v="23"/>
    <x v="95"/>
    <n v="2.5499999999999998"/>
    <x v="2"/>
    <x v="235"/>
    <n v="25000"/>
    <s v="Italy "/>
    <s v=" Mar Tirreno"/>
    <s v="Low-priced"/>
    <x v="2"/>
    <n v="116749"/>
  </r>
  <r>
    <x v="4"/>
    <s v="Mery Nautic power boats"/>
    <x v="4"/>
    <x v="23"/>
    <x v="210"/>
    <n v="2.82"/>
    <x v="3"/>
    <x v="22"/>
    <n v="25000"/>
    <s v="France "/>
    <s v=" ARZON, ARZON"/>
    <s v="Low-priced"/>
    <x v="2"/>
    <n v="79308"/>
  </r>
  <r>
    <x v="4"/>
    <s v="Quicksilver (Brunswick Marine) power boats"/>
    <x v="0"/>
    <x v="0"/>
    <x v="262"/>
    <n v="2.54"/>
    <x v="2"/>
    <x v="4"/>
    <n v="24999"/>
    <s v="Germany "/>
    <s v=" Kieler Bucht mit Fehmarn "/>
    <s v="Low-priced"/>
    <x v="2"/>
    <n v="203469"/>
  </r>
  <r>
    <x v="6"/>
    <s v="Quicksilver (Brunswick Marine) power boats"/>
    <x v="0"/>
    <x v="0"/>
    <x v="218"/>
    <n v="2.5499999999999998"/>
    <x v="2"/>
    <x v="176"/>
    <n v="24999"/>
    <s v="Germany "/>
    <s v=" Kieler Bucht mit Fehmarn "/>
    <s v="Low-priced"/>
    <x v="2"/>
    <n v="203469"/>
  </r>
  <r>
    <x v="2"/>
    <s v="BlueCraft power boats"/>
    <x v="5"/>
    <x v="0"/>
    <x v="53"/>
    <n v="2.4"/>
    <x v="2"/>
    <x v="9"/>
    <n v="24999"/>
    <s v="Germany "/>
    <s v=" Nordrhein-Westfalen "/>
    <s v="Low-priced"/>
    <x v="2"/>
    <n v="203469"/>
  </r>
  <r>
    <x v="5"/>
    <s v="Beachcraft power boats"/>
    <x v="4"/>
    <x v="22"/>
    <x v="440"/>
    <n v="3.25"/>
    <x v="5"/>
    <x v="52"/>
    <n v="24995"/>
    <s v="Netherlands "/>
    <s v=" Friesland "/>
    <s v="Low-priced"/>
    <x v="1"/>
    <n v="50666"/>
  </r>
  <r>
    <x v="0"/>
    <s v="Jeanneau power boats"/>
    <x v="9"/>
    <x v="0"/>
    <x v="122"/>
    <n v="2.48"/>
    <x v="2"/>
    <x v="130"/>
    <n v="24990"/>
    <s v="Germany "/>
    <s v=" BÃƒÂ¶nningstedt"/>
    <s v="Low-priced"/>
    <x v="2"/>
    <n v="203469"/>
  </r>
  <r>
    <x v="2"/>
    <s v="Futuro power boats"/>
    <x v="12"/>
    <x v="1"/>
    <x v="16"/>
    <n v="2"/>
    <x v="1"/>
    <x v="70"/>
    <n v="24990"/>
    <s v="Germany "/>
    <s v=" Lake Constance "/>
    <s v="Low-priced"/>
    <x v="2"/>
    <n v="203469"/>
  </r>
  <r>
    <x v="11"/>
    <s v="Maxum power boats"/>
    <x v="6"/>
    <x v="4"/>
    <x v="1094"/>
    <n v="2.95"/>
    <x v="2"/>
    <x v="250"/>
    <n v="24990"/>
    <s v="Germany "/>
    <s v=" 14770 Brandenburg an der Havel"/>
    <s v="Low-priced"/>
    <x v="1"/>
    <n v="203469"/>
  </r>
  <r>
    <x v="1"/>
    <s v="Smartliner power boats"/>
    <x v="9"/>
    <x v="0"/>
    <x v="21"/>
    <n v="2.2400000000000002"/>
    <x v="2"/>
    <x v="596"/>
    <n v="27336"/>
    <s v="Switzerland "/>
    <s v=" Lake Geneva "/>
    <s v="Low-priced"/>
    <x v="2"/>
    <n v="316879"/>
  </r>
  <r>
    <x v="1"/>
    <s v="Thoma power boats"/>
    <x v="3"/>
    <x v="52"/>
    <x v="39"/>
    <n v="1.85"/>
    <x v="2"/>
    <x v="177"/>
    <n v="27540"/>
    <s v="Switzerland "/>
    <s v=" Walensee "/>
    <s v="Low-priced"/>
    <x v="2"/>
    <n v="316879"/>
  </r>
  <r>
    <x v="2"/>
    <s v="Invictus power boats"/>
    <x v="12"/>
    <x v="0"/>
    <x v="104"/>
    <n v="2.4"/>
    <x v="2"/>
    <x v="163"/>
    <n v="24930"/>
    <s v="Switzerland "/>
    <s v=" Lago Maggiore "/>
    <s v="Low-priced"/>
    <x v="2"/>
    <n v="316879"/>
  </r>
  <r>
    <x v="5"/>
    <s v="Fairline power boats"/>
    <x v="3"/>
    <x v="30"/>
    <x v="368"/>
    <n v="3.06"/>
    <x v="2"/>
    <x v="466"/>
    <n v="24900"/>
    <s v="Germany "/>
    <s v=" Lake Constance "/>
    <s v="Low-priced"/>
    <x v="1"/>
    <n v="203469"/>
  </r>
  <r>
    <x v="5"/>
    <s v="Bayliner power boats"/>
    <x v="3"/>
    <x v="19"/>
    <x v="197"/>
    <n v="2.57"/>
    <x v="2"/>
    <x v="263"/>
    <n v="24900"/>
    <s v="Germany "/>
    <s v=" Ostsee "/>
    <s v="Low-priced"/>
    <x v="1"/>
    <n v="203469"/>
  </r>
  <r>
    <x v="11"/>
    <s v="Bayliner power boats"/>
    <x v="3"/>
    <x v="4"/>
    <x v="238"/>
    <n v="2.56"/>
    <x v="2"/>
    <x v="166"/>
    <n v="24900"/>
    <s v="Croatia (Hrvatska) "/>
    <s v=" Zadar"/>
    <s v="Low-priced"/>
    <x v="1"/>
    <n v="62671"/>
  </r>
  <r>
    <x v="2"/>
    <s v="Numo power boats"/>
    <x v="3"/>
    <x v="41"/>
    <x v="1200"/>
    <n v="2.5299999999999998"/>
    <x v="2"/>
    <x v="199"/>
    <n v="27438"/>
    <s v="Switzerland "/>
    <s v=" Thayngen(SH)"/>
    <s v="Low-priced"/>
    <x v="2"/>
    <n v="316879"/>
  </r>
  <r>
    <x v="5"/>
    <s v="Fjord power boats"/>
    <x v="2"/>
    <x v="6"/>
    <x v="132"/>
    <n v="3.25"/>
    <x v="2"/>
    <x v="214"/>
    <n v="24050"/>
    <s v="Denmark "/>
    <s v=" Nordjylland"/>
    <s v="Low-priced"/>
    <x v="1"/>
    <n v="10235"/>
  </r>
  <r>
    <x v="6"/>
    <s v="Olympic power boats"/>
    <x v="3"/>
    <x v="48"/>
    <x v="1201"/>
    <n v="2.16"/>
    <x v="2"/>
    <x v="95"/>
    <n v="27132"/>
    <s v="Switzerland "/>
    <s v=" Murtensee "/>
    <s v="Low-priced"/>
    <x v="2"/>
    <n v="316879"/>
  </r>
  <r>
    <x v="2"/>
    <s v="Nordkapp power boats"/>
    <x v="0"/>
    <x v="45"/>
    <x v="134"/>
    <n v="2.2000000000000002"/>
    <x v="2"/>
    <x v="138"/>
    <n v="24550"/>
    <s v="Germany "/>
    <s v=" Nordrhein-Westfalen "/>
    <s v="Low-priced"/>
    <x v="2"/>
    <n v="203469"/>
  </r>
  <r>
    <x v="0"/>
    <s v="Invictus power boats"/>
    <x v="5"/>
    <x v="0"/>
    <x v="104"/>
    <n v="2.4"/>
    <x v="2"/>
    <x v="97"/>
    <n v="24550"/>
    <s v="Italy "/>
    <s v=" Friuli Venezia Giulia "/>
    <s v="Low-priced"/>
    <x v="2"/>
    <n v="116749"/>
  </r>
  <r>
    <x v="11"/>
    <s v="B2 Marine power boats"/>
    <x v="0"/>
    <x v="0"/>
    <x v="9"/>
    <n v="2.15"/>
    <x v="2"/>
    <x v="41"/>
    <n v="27030"/>
    <s v="Switzerland "/>
    <s v=" Neuenburgersee "/>
    <s v="Low-priced"/>
    <x v="2"/>
    <n v="316879"/>
  </r>
  <r>
    <x v="91"/>
    <s v="Century power boats"/>
    <x v="3"/>
    <x v="51"/>
    <x v="393"/>
    <n v="2.4300000000000002"/>
    <x v="2"/>
    <x v="597"/>
    <n v="27030"/>
    <s v="Switzerland "/>
    <s v=" Murtensee "/>
    <s v="Low-priced"/>
    <x v="2"/>
    <n v="316879"/>
  </r>
  <r>
    <x v="5"/>
    <s v="Intermare power boats"/>
    <x v="4"/>
    <x v="35"/>
    <x v="1119"/>
    <n v="2.6"/>
    <x v="2"/>
    <x v="257"/>
    <n v="24500"/>
    <s v="Italy "/>
    <s v=" Toscana "/>
    <s v="Low-priced"/>
    <x v="2"/>
    <n v="116749"/>
  </r>
  <r>
    <x v="5"/>
    <s v="Bayliner power boats"/>
    <x v="3"/>
    <x v="35"/>
    <x v="321"/>
    <n v="3.2"/>
    <x v="2"/>
    <x v="482"/>
    <n v="24500"/>
    <s v="Germany "/>
    <s v=" Lake Constance "/>
    <s v="Low-priced"/>
    <x v="1"/>
    <n v="203469"/>
  </r>
  <r>
    <x v="10"/>
    <s v="Proficiat power boats"/>
    <x v="2"/>
    <x v="10"/>
    <x v="351"/>
    <n v="3"/>
    <x v="5"/>
    <x v="56"/>
    <n v="24500"/>
    <s v="Netherlands "/>
    <s v=" In verkoophaven"/>
    <s v="Low-priced"/>
    <x v="1"/>
    <n v="50666"/>
  </r>
  <r>
    <x v="5"/>
    <s v="Quicksilver (Brunswick Marine) power boats"/>
    <x v="7"/>
    <x v="0"/>
    <x v="16"/>
    <n v="2.29"/>
    <x v="2"/>
    <x v="272"/>
    <n v="24500"/>
    <s v="Germany "/>
    <s v=" Niedersachsen "/>
    <s v="Low-priced"/>
    <x v="2"/>
    <n v="203469"/>
  </r>
  <r>
    <x v="4"/>
    <s v="BÃƒÂ©nÃƒÂ©teau power boats"/>
    <x v="4"/>
    <x v="44"/>
    <x v="400"/>
    <n v="2.59"/>
    <x v="3"/>
    <x v="109"/>
    <n v="24500"/>
    <s v="France "/>
    <s v=" Deauville, France"/>
    <s v="Low-priced"/>
    <x v="2"/>
    <n v="79308"/>
  </r>
  <r>
    <x v="11"/>
    <s v="Polar power boats"/>
    <x v="4"/>
    <x v="35"/>
    <x v="351"/>
    <n v="3.1"/>
    <x v="2"/>
    <x v="357"/>
    <n v="24500"/>
    <s v="Croatia (Hrvatska) "/>
    <s v=" Insel Rab "/>
    <s v="Low-priced"/>
    <x v="1"/>
    <n v="62671"/>
  </r>
  <r>
    <x v="5"/>
    <s v="DarekCo power boats"/>
    <x v="3"/>
    <x v="27"/>
    <x v="216"/>
    <n v="2.39"/>
    <x v="8"/>
    <x v="274"/>
    <n v="24500"/>
    <s v="France "/>
    <s v=" Bretagne "/>
    <s v="Low-priced"/>
    <x v="2"/>
    <n v="79308"/>
  </r>
  <r>
    <x v="11"/>
    <s v="Super van Craft power boats"/>
    <x v="2"/>
    <x v="58"/>
    <x v="257"/>
    <n v="3.35"/>
    <x v="5"/>
    <x v="260"/>
    <n v="24500"/>
    <s v="Netherlands "/>
    <s v=" In verkoophaven"/>
    <s v="Low-priced"/>
    <x v="1"/>
    <n v="50666"/>
  </r>
  <r>
    <x v="2"/>
    <s v="Quicksilver (Brunswick Marine) power boats"/>
    <x v="7"/>
    <x v="0"/>
    <x v="1202"/>
    <n v="2.12"/>
    <x v="2"/>
    <x v="237"/>
    <n v="24400"/>
    <s v="Germany "/>
    <s v=" Niedersachsen "/>
    <s v="Low-priced"/>
    <x v="2"/>
    <n v="203469"/>
  </r>
  <r>
    <x v="11"/>
    <s v="Biam power boats"/>
    <x v="4"/>
    <x v="30"/>
    <x v="77"/>
    <n v="3.2"/>
    <x v="2"/>
    <x v="263"/>
    <n v="24000"/>
    <s v="Italy "/>
    <s v=" Lignano"/>
    <s v="Low-priced"/>
    <x v="1"/>
    <n v="116749"/>
  </r>
  <r>
    <x v="5"/>
    <s v="Gibert Marine power boats"/>
    <x v="4"/>
    <x v="18"/>
    <x v="38"/>
    <n v="3"/>
    <x v="4"/>
    <x v="118"/>
    <n v="24000"/>
    <s v="France "/>
    <s v=" Bretagne "/>
    <s v="Low-priced"/>
    <x v="1"/>
    <n v="79308"/>
  </r>
  <r>
    <x v="2"/>
    <s v="Saver power boats"/>
    <x v="0"/>
    <x v="0"/>
    <x v="116"/>
    <n v="2.2599999999999998"/>
    <x v="2"/>
    <x v="348"/>
    <n v="23990"/>
    <s v="Germany "/>
    <s v=" Bayern "/>
    <s v="Low-priced"/>
    <x v="2"/>
    <n v="203469"/>
  </r>
  <r>
    <x v="5"/>
    <s v="Inter power boats"/>
    <x v="10"/>
    <x v="22"/>
    <x v="57"/>
    <n v="2.5499999999999998"/>
    <x v="2"/>
    <x v="163"/>
    <n v="23990"/>
    <s v="Germany "/>
    <s v=" Potsdam"/>
    <s v="Low-priced"/>
    <x v="2"/>
    <n v="203469"/>
  </r>
  <r>
    <x v="0"/>
    <s v="MP Watersport power boats"/>
    <x v="5"/>
    <x v="0"/>
    <x v="8"/>
    <n v="2.0499999999999998"/>
    <x v="2"/>
    <x v="109"/>
    <n v="26438.400000000001"/>
    <s v="Switzerland "/>
    <s v=" Neuenburgersee "/>
    <s v="Low-priced"/>
    <x v="2"/>
    <n v="316879"/>
  </r>
  <r>
    <x v="11"/>
    <s v="MP Watersport power boats"/>
    <x v="5"/>
    <x v="0"/>
    <x v="1203"/>
    <n v="1.95"/>
    <x v="2"/>
    <x v="131"/>
    <n v="26438.400000000001"/>
    <s v="Switzerland "/>
    <s v=" Neuenburgersee "/>
    <s v="Low-priced"/>
    <x v="0"/>
    <n v="316879"/>
  </r>
  <r>
    <x v="8"/>
    <s v="AMT power boats"/>
    <x v="3"/>
    <x v="45"/>
    <x v="1204"/>
    <n v="2.0499999999999998"/>
    <x v="2"/>
    <x v="155"/>
    <n v="26418"/>
    <s v="Switzerland "/>
    <s v=" VierwaldstÃƒÂ¤ttersee "/>
    <s v="Low-priced"/>
    <x v="0"/>
    <n v="316879"/>
  </r>
  <r>
    <x v="89"/>
    <s v="Bella power boats"/>
    <x v="3"/>
    <x v="3"/>
    <x v="1205"/>
    <n v="2.08"/>
    <x v="2"/>
    <x v="598"/>
    <n v="26418"/>
    <s v="Switzerland "/>
    <s v=" Thunersee "/>
    <s v="Low-priced"/>
    <x v="2"/>
    <n v="316879"/>
  </r>
  <r>
    <x v="11"/>
    <s v="Windy power boats"/>
    <x v="3"/>
    <x v="30"/>
    <x v="94"/>
    <n v="2.8"/>
    <x v="2"/>
    <x v="599"/>
    <n v="26418"/>
    <s v="Switzerland "/>
    <s v=" Rhein "/>
    <s v="Low-priced"/>
    <x v="1"/>
    <n v="316879"/>
  </r>
  <r>
    <x v="2"/>
    <s v="AMT power boats"/>
    <x v="0"/>
    <x v="1"/>
    <x v="16"/>
    <n v="2.2400000000000002"/>
    <x v="2"/>
    <x v="274"/>
    <n v="23900"/>
    <s v="Germany "/>
    <s v=" auf Anfrage"/>
    <s v="Low-priced"/>
    <x v="2"/>
    <n v="203469"/>
  </r>
  <r>
    <x v="5"/>
    <s v="Chaparral power boats"/>
    <x v="3"/>
    <x v="24"/>
    <x v="286"/>
    <n v="2.59"/>
    <x v="2"/>
    <x v="385"/>
    <n v="23900"/>
    <s v="Germany "/>
    <s v=" Nordrhein-Westfalen "/>
    <s v="Low-priced"/>
    <x v="2"/>
    <n v="203469"/>
  </r>
  <r>
    <x v="6"/>
    <s v="Quicksilver power boats"/>
    <x v="3"/>
    <x v="47"/>
    <x v="126"/>
    <n v="2.5499999999999998"/>
    <x v="3"/>
    <x v="347"/>
    <n v="23900"/>
    <s v="France "/>
    <s v=" Rixheim, France"/>
    <s v="Low-priced"/>
    <x v="2"/>
    <n v="79308"/>
  </r>
  <r>
    <x v="8"/>
    <s v="Searider power boats"/>
    <x v="7"/>
    <x v="0"/>
    <x v="15"/>
    <n v="1.9"/>
    <x v="2"/>
    <x v="290"/>
    <n v="23900"/>
    <s v="Germany "/>
    <s v=" Lake Constance "/>
    <s v="Low-priced"/>
    <x v="2"/>
    <n v="203469"/>
  </r>
  <r>
    <x v="11"/>
    <s v="Sea Ray power boats"/>
    <x v="6"/>
    <x v="35"/>
    <x v="158"/>
    <n v="3.4"/>
    <x v="2"/>
    <x v="207"/>
    <n v="23900"/>
    <s v="Germany "/>
    <s v=" Berlin "/>
    <s v="Low-priced"/>
    <x v="1"/>
    <n v="203469"/>
  </r>
  <r>
    <x v="4"/>
    <s v="Scand power boats"/>
    <x v="3"/>
    <x v="35"/>
    <x v="234"/>
    <n v="3.06"/>
    <x v="2"/>
    <x v="600"/>
    <n v="26316"/>
    <s v="Switzerland "/>
    <s v=" Walensee "/>
    <s v="Low-priced"/>
    <x v="1"/>
    <n v="316879"/>
  </r>
  <r>
    <x v="1"/>
    <s v="VBoats power boats"/>
    <x v="5"/>
    <x v="0"/>
    <x v="70"/>
    <n v="2.16"/>
    <x v="1"/>
    <x v="177"/>
    <n v="26216.04"/>
    <s v="Switzerland "/>
    <s v=" Bouveret"/>
    <s v="Low-priced"/>
    <x v="2"/>
    <n v="316879"/>
  </r>
  <r>
    <x v="1"/>
    <s v="Smartliner power boats"/>
    <x v="0"/>
    <x v="0"/>
    <x v="21"/>
    <n v="2.2400000000000002"/>
    <x v="2"/>
    <x v="197"/>
    <n v="26214"/>
    <s v="Switzerland "/>
    <s v=" Lake Geneva "/>
    <s v="Low-priced"/>
    <x v="2"/>
    <n v="316879"/>
  </r>
  <r>
    <x v="2"/>
    <s v="Windy power boats"/>
    <x v="3"/>
    <x v="19"/>
    <x v="138"/>
    <n v="2.54"/>
    <x v="2"/>
    <x v="601"/>
    <n v="25500"/>
    <s v="Switzerland "/>
    <s v=" Lake Geneva "/>
    <s v="Low-priced"/>
    <x v="2"/>
    <n v="316879"/>
  </r>
  <r>
    <x v="5"/>
    <s v="BÃƒÂ©nÃƒÂ©teau power boats"/>
    <x v="4"/>
    <x v="2"/>
    <x v="30"/>
    <n v="2.36"/>
    <x v="2"/>
    <x v="87"/>
    <n v="25500"/>
    <s v="Switzerland "/>
    <s v=" NeuchÃƒÂ¢tel "/>
    <s v="Low-priced"/>
    <x v="2"/>
    <n v="316879"/>
  </r>
  <r>
    <x v="11"/>
    <s v="Draco power boats"/>
    <x v="3"/>
    <x v="29"/>
    <x v="82"/>
    <n v="3.14"/>
    <x v="2"/>
    <x v="474"/>
    <n v="25500"/>
    <s v="Switzerland "/>
    <s v=" VierwaldstÃƒÂ¤ttersee "/>
    <s v="Low-priced"/>
    <x v="1"/>
    <n v="316879"/>
  </r>
  <r>
    <x v="4"/>
    <s v="Saver power boats"/>
    <x v="4"/>
    <x v="37"/>
    <x v="67"/>
    <n v="2.52"/>
    <x v="3"/>
    <x v="320"/>
    <n v="21000"/>
    <s v="United Kingdom "/>
    <s v=" TROON, Royaume Uni"/>
    <s v="Low-priced"/>
    <x v="2"/>
    <n v="12005"/>
  </r>
  <r>
    <x v="2"/>
    <s v="Performance power boats"/>
    <x v="3"/>
    <x v="32"/>
    <x v="65"/>
    <n v="2.5"/>
    <x v="2"/>
    <x v="602"/>
    <n v="25398"/>
    <s v="Switzerland "/>
    <s v=" Luganersee "/>
    <s v="Low-priced"/>
    <x v="2"/>
    <n v="316879"/>
  </r>
  <r>
    <x v="1"/>
    <s v="VBoats power boats"/>
    <x v="5"/>
    <x v="0"/>
    <x v="1206"/>
    <n v="2.13"/>
    <x v="1"/>
    <x v="195"/>
    <n v="25398"/>
    <s v="Switzerland "/>
    <s v=" Bouveret"/>
    <s v="Low-priced"/>
    <x v="2"/>
    <n v="316879"/>
  </r>
  <r>
    <x v="15"/>
    <s v="Tullio Abbate power boats"/>
    <x v="3"/>
    <x v="16"/>
    <x v="138"/>
    <n v="2.2599999999999998"/>
    <x v="2"/>
    <x v="198"/>
    <n v="25398"/>
    <s v="Switzerland "/>
    <s v=" Lake Constance "/>
    <s v="Low-priced"/>
    <x v="2"/>
    <n v="316879"/>
  </r>
  <r>
    <x v="6"/>
    <s v="CAD Marine power boats"/>
    <x v="3"/>
    <x v="47"/>
    <x v="1181"/>
    <n v="2.42"/>
    <x v="2"/>
    <x v="153"/>
    <n v="23000"/>
    <s v="Italy "/>
    <s v=" Venezia"/>
    <s v="Low-priced"/>
    <x v="2"/>
    <n v="116749"/>
  </r>
  <r>
    <x v="2"/>
    <s v="Chaparral power boats"/>
    <x v="3"/>
    <x v="4"/>
    <x v="111"/>
    <n v="2"/>
    <x v="2"/>
    <x v="406"/>
    <n v="23000"/>
    <s v="Croatia (Hrvatska) "/>
    <s v=" Istra"/>
    <s v="Low-priced"/>
    <x v="1"/>
    <n v="62671"/>
  </r>
  <r>
    <x v="2"/>
    <s v="Azimut power boats"/>
    <x v="4"/>
    <x v="21"/>
    <x v="1082"/>
    <n v="3.21"/>
    <x v="2"/>
    <x v="203"/>
    <n v="23000"/>
    <s v="Italy "/>
    <s v=" Toscana "/>
    <s v="Low-priced"/>
    <x v="1"/>
    <n v="116749"/>
  </r>
  <r>
    <x v="0"/>
    <s v="Bimax power boats"/>
    <x v="3"/>
    <x v="9"/>
    <x v="199"/>
    <n v="2.4900000000000002"/>
    <x v="2"/>
    <x v="372"/>
    <n v="23000"/>
    <s v="Italy "/>
    <s v=" Toscana "/>
    <s v="Low-priced"/>
    <x v="2"/>
    <n v="116749"/>
  </r>
  <r>
    <x v="5"/>
    <s v="Sessa power boats"/>
    <x v="3"/>
    <x v="37"/>
    <x v="202"/>
    <n v="2.5"/>
    <x v="2"/>
    <x v="261"/>
    <n v="23000"/>
    <s v="Italy "/>
    <s v=" Lombardia - Trentino Alto Adige "/>
    <s v="Low-priced"/>
    <x v="2"/>
    <n v="116749"/>
  </r>
  <r>
    <x v="11"/>
    <s v="Jeanneau power boats"/>
    <x v="3"/>
    <x v="26"/>
    <x v="246"/>
    <n v="2.59"/>
    <x v="3"/>
    <x v="206"/>
    <n v="23000"/>
    <s v="France "/>
    <s v=" LA ROCHELLE, France"/>
    <s v="Low-priced"/>
    <x v="2"/>
    <n v="79308"/>
  </r>
  <r>
    <x v="5"/>
    <s v="Regal power boats"/>
    <x v="3"/>
    <x v="46"/>
    <x v="30"/>
    <n v="2.5"/>
    <x v="2"/>
    <x v="603"/>
    <n v="22950"/>
    <s v="Germany "/>
    <s v=" Boote Jochum, MÃƒÂ¼nchen"/>
    <s v="Low-priced"/>
    <x v="2"/>
    <n v="203469"/>
  </r>
  <r>
    <x v="1"/>
    <s v="Sport Craft power boats"/>
    <x v="4"/>
    <x v="9"/>
    <x v="114"/>
    <n v="2.5"/>
    <x v="2"/>
    <x v="311"/>
    <n v="22900"/>
    <s v="Germany "/>
    <s v=" Nordrhein-Westfalen "/>
    <s v="Low-priced"/>
    <x v="2"/>
    <n v="203469"/>
  </r>
  <r>
    <x v="4"/>
    <s v="BÃƒÂ©nÃƒÂ©teau power boats"/>
    <x v="4"/>
    <x v="44"/>
    <x v="53"/>
    <n v="2.59"/>
    <x v="3"/>
    <x v="343"/>
    <n v="22900"/>
    <s v="France "/>
    <s v=" La ForÃƒÂªt-Fouesnant, France"/>
    <s v="Low-priced"/>
    <x v="2"/>
    <n v="79308"/>
  </r>
  <r>
    <x v="8"/>
    <s v="Larson power boats"/>
    <x v="3"/>
    <x v="23"/>
    <x v="39"/>
    <n v="2"/>
    <x v="3"/>
    <x v="257"/>
    <n v="22900"/>
    <s v="Spain "/>
    <s v=" Alicante (Alacant)"/>
    <s v="Low-priced"/>
    <x v="2"/>
    <n v="60234"/>
  </r>
  <r>
    <x v="0"/>
    <s v="BÃƒÂ©nÃƒÂ©teau power boats"/>
    <x v="3"/>
    <x v="26"/>
    <x v="186"/>
    <n v="2.48"/>
    <x v="3"/>
    <x v="48"/>
    <n v="22900"/>
    <s v="France "/>
    <s v=" Ajaccio, France"/>
    <s v="Low-priced"/>
    <x v="2"/>
    <n v="79308"/>
  </r>
  <r>
    <x v="4"/>
    <s v="Rodman power boats"/>
    <x v="2"/>
    <x v="18"/>
    <x v="57"/>
    <n v="2.8"/>
    <x v="3"/>
    <x v="355"/>
    <n v="22900"/>
    <s v="France "/>
    <s v=" BARCARES, LE BARCARES, BARCARES, BARCARES"/>
    <s v="Low-priced"/>
    <x v="2"/>
    <n v="79308"/>
  </r>
  <r>
    <x v="5"/>
    <s v="Rodman power boats"/>
    <x v="3"/>
    <x v="18"/>
    <x v="57"/>
    <n v="2.8"/>
    <x v="3"/>
    <x v="130"/>
    <n v="22900"/>
    <s v="France "/>
    <s v=" BARCARES, BARCARES"/>
    <s v="Low-priced"/>
    <x v="2"/>
    <n v="79308"/>
  </r>
  <r>
    <x v="2"/>
    <s v="Sea Ray power boats"/>
    <x v="3"/>
    <x v="19"/>
    <x v="1207"/>
    <n v="2.4300000000000002"/>
    <x v="2"/>
    <x v="268"/>
    <n v="22900"/>
    <s v="Austria "/>
    <s v=" Linz"/>
    <s v="Low-priced"/>
    <x v="2"/>
    <n v="12666"/>
  </r>
  <r>
    <x v="7"/>
    <s v="BlueCraft power boats"/>
    <x v="12"/>
    <x v="0"/>
    <x v="14"/>
    <n v="2.5499999999999998"/>
    <x v="1"/>
    <x v="251"/>
    <n v="22500"/>
    <s v="Germany "/>
    <s v=" Nordrhein-Westfalen "/>
    <s v="Low-priced"/>
    <x v="2"/>
    <n v="203469"/>
  </r>
  <r>
    <x v="5"/>
    <s v="Quicksilver (Brunswick Marine) power boats"/>
    <x v="5"/>
    <x v="0"/>
    <x v="1208"/>
    <n v="2.12"/>
    <x v="2"/>
    <x v="350"/>
    <n v="22500"/>
    <s v="Germany "/>
    <s v=" Bayern "/>
    <s v="Low-priced"/>
    <x v="0"/>
    <n v="203469"/>
  </r>
  <r>
    <x v="28"/>
    <s v="Valk power boats"/>
    <x v="0"/>
    <x v="0"/>
    <x v="38"/>
    <n v="2.74"/>
    <x v="5"/>
    <x v="96"/>
    <n v="22500"/>
    <s v="Netherlands "/>
    <s v=" Loosdrecht"/>
    <s v="Low-priced"/>
    <x v="1"/>
    <n v="50666"/>
  </r>
  <r>
    <x v="10"/>
    <s v="Rijo Kruiser power boats"/>
    <x v="2"/>
    <x v="39"/>
    <x v="209"/>
    <n v="3.1"/>
    <x v="5"/>
    <x v="391"/>
    <n v="22500"/>
    <s v="Netherlands "/>
    <s v=" In verkoophaven"/>
    <s v="Low-priced"/>
    <x v="1"/>
    <n v="50666"/>
  </r>
  <r>
    <x v="5"/>
    <s v="Regal power boats"/>
    <x v="3"/>
    <x v="30"/>
    <x v="71"/>
    <n v="2.8"/>
    <x v="2"/>
    <x v="516"/>
    <n v="22500"/>
    <s v="Austria "/>
    <s v=" WÃƒÂ¶rthersee "/>
    <s v="Low-priced"/>
    <x v="1"/>
    <n v="12666"/>
  </r>
  <r>
    <x v="5"/>
    <s v="Quicksilver (Brunswick Marine) power boats"/>
    <x v="5"/>
    <x v="0"/>
    <x v="16"/>
    <n v="2.29"/>
    <x v="2"/>
    <x v="131"/>
    <n v="22499"/>
    <s v="Germany "/>
    <s v=" Kieler Bucht mit Fehmarn "/>
    <s v="Low-priced"/>
    <x v="2"/>
    <n v="203469"/>
  </r>
  <r>
    <x v="1"/>
    <s v="Thoma power boats"/>
    <x v="0"/>
    <x v="8"/>
    <x v="16"/>
    <n v="1.65"/>
    <x v="2"/>
    <x v="432"/>
    <n v="24541.200000000001"/>
    <s v="Switzerland "/>
    <s v=" Walensee "/>
    <s v="Low-priced"/>
    <x v="2"/>
    <n v="316879"/>
  </r>
  <r>
    <x v="6"/>
    <s v="BÃƒÂ©nÃƒÂ©teau power boats"/>
    <x v="0"/>
    <x v="1"/>
    <x v="1187"/>
    <n v="2.38"/>
    <x v="3"/>
    <x v="28"/>
    <n v="22187"/>
    <s v="Belgium "/>
    <s v=" Nieuwpoort, Belgique"/>
    <s v="Low-priced"/>
    <x v="2"/>
    <n v="7904"/>
  </r>
  <r>
    <x v="2"/>
    <s v="Ebbtide power boats"/>
    <x v="3"/>
    <x v="30"/>
    <x v="32"/>
    <n v="2.34"/>
    <x v="2"/>
    <x v="604"/>
    <n v="24378"/>
    <s v="Switzerland "/>
    <s v=" Lake Constance "/>
    <s v="Low-priced"/>
    <x v="2"/>
    <n v="316879"/>
  </r>
  <r>
    <x v="1"/>
    <s v="Ocean Master (US) power boats"/>
    <x v="3"/>
    <x v="44"/>
    <x v="145"/>
    <n v="2.4500000000000002"/>
    <x v="2"/>
    <x v="508"/>
    <n v="24378"/>
    <s v="Switzerland "/>
    <s v=" VierwaldstÃƒÂ¤ttersee "/>
    <s v="Low-priced"/>
    <x v="2"/>
    <n v="316879"/>
  </r>
  <r>
    <x v="2"/>
    <s v="Galia power boats"/>
    <x v="9"/>
    <x v="0"/>
    <x v="9"/>
    <n v="2.38"/>
    <x v="2"/>
    <x v="262"/>
    <n v="24276"/>
    <s v="Switzerland "/>
    <s v=" Lake of Zurich "/>
    <s v="Low-priced"/>
    <x v="2"/>
    <n v="316879"/>
  </r>
  <r>
    <x v="2"/>
    <s v="Ranieri power boats"/>
    <x v="3"/>
    <x v="43"/>
    <x v="142"/>
    <n v="2.0499999999999998"/>
    <x v="3"/>
    <x v="175"/>
    <n v="22000"/>
    <s v="Monaco "/>
    <s v=" Monaco, monaco"/>
    <s v="Low-priced"/>
    <x v="2"/>
    <n v="649"/>
  </r>
  <r>
    <x v="7"/>
    <s v="Cantieri Nautici Solcio power boats"/>
    <x v="4"/>
    <x v="30"/>
    <x v="82"/>
    <n v="3.4"/>
    <x v="2"/>
    <x v="37"/>
    <n v="22000"/>
    <s v="Italy "/>
    <s v=" Friuli Venezia Giulia "/>
    <s v="Low-priced"/>
    <x v="1"/>
    <n v="116749"/>
  </r>
  <r>
    <x v="7"/>
    <s v="Sessa power boats"/>
    <x v="3"/>
    <x v="47"/>
    <x v="86"/>
    <n v="2.5"/>
    <x v="2"/>
    <x v="155"/>
    <n v="22000"/>
    <s v="Italy "/>
    <s v=" Piemonte "/>
    <s v="Low-priced"/>
    <x v="2"/>
    <n v="116749"/>
  </r>
  <r>
    <x v="1"/>
    <s v="Linder power boats"/>
    <x v="0"/>
    <x v="1"/>
    <x v="1182"/>
    <n v="1.75"/>
    <x v="1"/>
    <x v="355"/>
    <n v="21950"/>
    <s v="Germany "/>
    <s v=" Boote Jochum, MÃƒÂ¼nchen"/>
    <s v="Low-priced"/>
    <x v="0"/>
    <n v="203469"/>
  </r>
  <r>
    <x v="92"/>
    <s v="Gropp power boats"/>
    <x v="3"/>
    <x v="23"/>
    <x v="215"/>
    <n v="1.55"/>
    <x v="1"/>
    <x v="474"/>
    <n v="23970"/>
    <s v="Switzerland "/>
    <s v=" Thurgau"/>
    <s v="Low-priced"/>
    <x v="2"/>
    <n v="316879"/>
  </r>
  <r>
    <x v="2"/>
    <s v="Mirage power boats"/>
    <x v="3"/>
    <x v="19"/>
    <x v="65"/>
    <n v="2.5"/>
    <x v="2"/>
    <x v="204"/>
    <n v="21850"/>
    <s v="Germany "/>
    <s v=" BUDENHEIM/RHEIN"/>
    <s v="Low-priced"/>
    <x v="2"/>
    <n v="203469"/>
  </r>
  <r>
    <x v="2"/>
    <s v="BÃƒÂ©nÃƒÂ©teau power boats"/>
    <x v="3"/>
    <x v="44"/>
    <x v="184"/>
    <n v="2.44"/>
    <x v="2"/>
    <x v="413"/>
    <n v="23970"/>
    <s v="Switzerland "/>
    <s v=" Rhein "/>
    <s v="Low-priced"/>
    <x v="2"/>
    <n v="316879"/>
  </r>
  <r>
    <x v="4"/>
    <s v="Viking (GB) power boats"/>
    <x v="3"/>
    <x v="16"/>
    <x v="170"/>
    <n v="2.29"/>
    <x v="2"/>
    <x v="427"/>
    <n v="23970"/>
    <s v="Switzerland "/>
    <s v=" Rhein "/>
    <s v="Low-priced"/>
    <x v="2"/>
    <n v="316879"/>
  </r>
  <r>
    <x v="11"/>
    <s v="Quicksilver (Brunswick Marine) power boats"/>
    <x v="5"/>
    <x v="0"/>
    <x v="59"/>
    <n v="2.12"/>
    <x v="2"/>
    <x v="102"/>
    <n v="23929.200000000001"/>
    <s v="Switzerland "/>
    <s v=" Neuenburgersee "/>
    <s v="Low-priced"/>
    <x v="2"/>
    <n v="316879"/>
  </r>
  <r>
    <x v="6"/>
    <s v="Quicksilver (Brunswick Marine) power boats"/>
    <x v="0"/>
    <x v="0"/>
    <x v="218"/>
    <n v="2.5499999999999998"/>
    <x v="2"/>
    <x v="109"/>
    <n v="21699"/>
    <s v="Germany "/>
    <s v=" Kieler Bucht mit Fehmarn "/>
    <s v="Low-priced"/>
    <x v="2"/>
    <n v="203469"/>
  </r>
  <r>
    <x v="11"/>
    <s v="Quicksilver (Brunswick Marine) power boats"/>
    <x v="5"/>
    <x v="0"/>
    <x v="136"/>
    <n v="1.85"/>
    <x v="2"/>
    <x v="37"/>
    <n v="23715"/>
    <s v="Switzerland "/>
    <s v=" Neuenburgersee "/>
    <s v="Low-priced"/>
    <x v="0"/>
    <n v="316879"/>
  </r>
  <r>
    <x v="2"/>
    <s v="Bayliner power boats"/>
    <x v="3"/>
    <x v="20"/>
    <x v="322"/>
    <n v="2.54"/>
    <x v="2"/>
    <x v="223"/>
    <n v="21500"/>
    <s v="Spain "/>
    <s v=" Empuriabrava"/>
    <s v="Low-priced"/>
    <x v="2"/>
    <n v="60234"/>
  </r>
  <r>
    <x v="25"/>
    <s v="Posillipo power boats"/>
    <x v="2"/>
    <x v="77"/>
    <x v="15"/>
    <n v="2.1"/>
    <x v="6"/>
    <x v="27"/>
    <n v="21500"/>
    <s v="Italy "/>
    <s v=" Lago Maggiore "/>
    <s v="Low-priced"/>
    <x v="2"/>
    <n v="116749"/>
  </r>
  <r>
    <x v="5"/>
    <s v="Formula power boats"/>
    <x v="3"/>
    <x v="18"/>
    <x v="1125"/>
    <n v="2.59"/>
    <x v="2"/>
    <x v="183"/>
    <n v="21500"/>
    <s v="Italy "/>
    <s v=" Friuli Venezia Giulia "/>
    <s v="Low-priced"/>
    <x v="1"/>
    <n v="116749"/>
  </r>
  <r>
    <x v="4"/>
    <s v="Drago Boats power boats"/>
    <x v="6"/>
    <x v="41"/>
    <x v="14"/>
    <n v="2.08"/>
    <x v="2"/>
    <x v="125"/>
    <n v="21500"/>
    <s v="Germany "/>
    <s v=" Verkaufshafen Brandenburg-Plaue"/>
    <s v="Low-priced"/>
    <x v="2"/>
    <n v="203469"/>
  </r>
  <r>
    <x v="5"/>
    <s v="Schweizer power boats"/>
    <x v="4"/>
    <x v="21"/>
    <x v="45"/>
    <n v="2.4500000000000002"/>
    <x v="2"/>
    <x v="107"/>
    <n v="21500"/>
    <s v="Germany "/>
    <s v=" Baden-WÃƒÂ¼rttemberg "/>
    <s v="Low-priced"/>
    <x v="2"/>
    <n v="203469"/>
  </r>
  <r>
    <x v="5"/>
    <s v="BÃƒÂ©nÃƒÂ©teau power boats"/>
    <x v="3"/>
    <x v="52"/>
    <x v="100"/>
    <n v="2.4700000000000002"/>
    <x v="8"/>
    <x v="22"/>
    <n v="21500"/>
    <s v="France "/>
    <s v=" Poitou Charentes "/>
    <s v="Low-priced"/>
    <x v="2"/>
    <n v="79308"/>
  </r>
  <r>
    <x v="4"/>
    <s v="BÃƒÂ©nÃƒÂ©teau power boats"/>
    <x v="4"/>
    <x v="44"/>
    <x v="400"/>
    <n v="2.59"/>
    <x v="3"/>
    <x v="245"/>
    <n v="21500"/>
    <s v="France "/>
    <s v=" La Rochelle, France"/>
    <s v="Low-priced"/>
    <x v="2"/>
    <n v="79308"/>
  </r>
  <r>
    <x v="2"/>
    <s v="Bayliner power boats"/>
    <x v="3"/>
    <x v="43"/>
    <x v="1209"/>
    <n v="2.44"/>
    <x v="2"/>
    <x v="44"/>
    <n v="21000"/>
    <s v="Germany "/>
    <s v=" Gevelsberg  /NRW"/>
    <s v="Low-priced"/>
    <x v="2"/>
    <n v="203469"/>
  </r>
  <r>
    <x v="93"/>
    <s v="MÃƒÂ¤ndli power boats"/>
    <x v="3"/>
    <x v="57"/>
    <x v="111"/>
    <n v="1.6"/>
    <x v="6"/>
    <x v="195"/>
    <n v="21000"/>
    <s v="Lake Constance "/>
    <n v="78337"/>
    <s v="Low-priced"/>
    <x v="1"/>
    <n v="4933"/>
  </r>
  <r>
    <x v="5"/>
    <s v="Schwarz power boats"/>
    <x v="4"/>
    <x v="67"/>
    <x v="182"/>
    <n v="3.35"/>
    <x v="2"/>
    <x v="539"/>
    <n v="21000"/>
    <s v="Germany "/>
    <s v=" Nordrhein-Westfalen "/>
    <s v="Low-priced"/>
    <x v="1"/>
    <n v="203469"/>
  </r>
  <r>
    <x v="5"/>
    <s v="Quicksilver (Brunswick Marine) power boats"/>
    <x v="5"/>
    <x v="0"/>
    <x v="1198"/>
    <n v="2.12"/>
    <x v="2"/>
    <x v="159"/>
    <n v="20999"/>
    <s v="Germany "/>
    <s v=" Kieler Bucht mit Fehmarn "/>
    <s v="Low-priced"/>
    <x v="2"/>
    <n v="203469"/>
  </r>
  <r>
    <x v="2"/>
    <s v="Windy power boats"/>
    <x v="3"/>
    <x v="16"/>
    <x v="142"/>
    <n v="2.5099999999999998"/>
    <x v="2"/>
    <x v="158"/>
    <n v="22950"/>
    <s v="Switzerland "/>
    <s v=" VierwaldstÃƒÂ¤ttersee "/>
    <s v="Low-priced"/>
    <x v="2"/>
    <n v="316879"/>
  </r>
  <r>
    <x v="2"/>
    <s v="Tullio Abbate power boats"/>
    <x v="3"/>
    <x v="18"/>
    <x v="95"/>
    <n v="2.35"/>
    <x v="2"/>
    <x v="83"/>
    <n v="22950"/>
    <s v="Switzerland "/>
    <s v=" Dulliken"/>
    <s v="Low-priced"/>
    <x v="2"/>
    <n v="316879"/>
  </r>
  <r>
    <x v="8"/>
    <s v="Larson power boats"/>
    <x v="3"/>
    <x v="24"/>
    <x v="60"/>
    <n v="2.2999999999999998"/>
    <x v="2"/>
    <x v="605"/>
    <n v="22950"/>
    <s v="Switzerland "/>
    <s v=" VierwaldstÃƒÂ¤ttersee "/>
    <s v="Low-priced"/>
    <x v="2"/>
    <n v="316879"/>
  </r>
  <r>
    <x v="2"/>
    <s v="ZAR Formenti power boats"/>
    <x v="3"/>
    <x v="44"/>
    <x v="108"/>
    <n v="2.3199999999999998"/>
    <x v="2"/>
    <x v="211"/>
    <n v="20800"/>
    <s v="Germany "/>
    <s v=" LÃƒÂ¼becker Bucht "/>
    <s v="Low-priced"/>
    <x v="0"/>
    <n v="203469"/>
  </r>
  <r>
    <x v="8"/>
    <s v="Quicksilver (Brunswick Marine) power boats"/>
    <x v="0"/>
    <x v="0"/>
    <x v="13"/>
    <n v="2.34"/>
    <x v="2"/>
    <x v="133"/>
    <n v="20799"/>
    <s v="Germany "/>
    <s v=" Kieler Bucht mit Fehmarn "/>
    <s v="Low-priced"/>
    <x v="2"/>
    <n v="203469"/>
  </r>
  <r>
    <x v="7"/>
    <s v="Sunchaser power boats"/>
    <x v="5"/>
    <x v="1"/>
    <x v="1210"/>
    <n v="2.44"/>
    <x v="1"/>
    <x v="180"/>
    <n v="20712"/>
    <s v="Portugal "/>
    <s v=" Parchal, Portugal"/>
    <s v="Low-priced"/>
    <x v="2"/>
    <n v="13337"/>
  </r>
  <r>
    <x v="20"/>
    <s v="Correct Craft power boats"/>
    <x v="3"/>
    <x v="30"/>
    <x v="39"/>
    <n v="2.2999999999999998"/>
    <x v="2"/>
    <x v="77"/>
    <n v="20500"/>
    <s v="Germany "/>
    <s v=" Konstanz-Dettingen"/>
    <s v="Low-priced"/>
    <x v="2"/>
    <n v="203469"/>
  </r>
  <r>
    <x v="0"/>
    <s v="Invictus power boats"/>
    <x v="2"/>
    <x v="45"/>
    <x v="104"/>
    <n v="2.4"/>
    <x v="2"/>
    <x v="256"/>
    <n v="20500"/>
    <s v="Croatia (Hrvatska) "/>
    <s v=" onbekend"/>
    <s v="Low-priced"/>
    <x v="2"/>
    <n v="62671"/>
  </r>
  <r>
    <x v="5"/>
    <s v="Draco power boats"/>
    <x v="3"/>
    <x v="5"/>
    <x v="79"/>
    <n v="3.14"/>
    <x v="2"/>
    <x v="606"/>
    <n v="20500"/>
    <s v="Germany "/>
    <s v=" Niedersachsen "/>
    <s v="Low-priced"/>
    <x v="1"/>
    <n v="203469"/>
  </r>
  <r>
    <x v="2"/>
    <s v="Galia power boats"/>
    <x v="5"/>
    <x v="8"/>
    <x v="18"/>
    <n v="1.75"/>
    <x v="2"/>
    <x v="220"/>
    <n v="22236"/>
    <s v="Switzerland "/>
    <s v=" Walensee "/>
    <s v="Low-priced"/>
    <x v="0"/>
    <n v="316879"/>
  </r>
  <r>
    <x v="4"/>
    <s v="Jeanneau power boats"/>
    <x v="3"/>
    <x v="17"/>
    <x v="30"/>
    <n v="2.54"/>
    <x v="3"/>
    <x v="194"/>
    <n v="20000"/>
    <s v="France "/>
    <s v=" Pornic, France"/>
    <s v="Low-priced"/>
    <x v="2"/>
    <n v="79308"/>
  </r>
  <r>
    <x v="2"/>
    <s v="Maxum power boats"/>
    <x v="3"/>
    <x v="43"/>
    <x v="286"/>
    <n v="2.57"/>
    <x v="2"/>
    <x v="17"/>
    <n v="20000"/>
    <s v="Portugal "/>
    <s v=" Vilamoura"/>
    <s v="Low-priced"/>
    <x v="2"/>
    <n v="13337"/>
  </r>
  <r>
    <x v="5"/>
    <s v="Skagerrak power boats"/>
    <x v="2"/>
    <x v="21"/>
    <x v="6"/>
    <n v="2.85"/>
    <x v="2"/>
    <x v="256"/>
    <n v="20000"/>
    <s v="Netherlands "/>
    <s v=" Flevostrand Molecaten &quot;zuiderzee op zuid Biddinghu"/>
    <s v="Low-priced"/>
    <x v="1"/>
    <n v="50666"/>
  </r>
  <r>
    <x v="0"/>
    <s v="Mingolla power boats"/>
    <x v="3"/>
    <x v="44"/>
    <x v="1181"/>
    <n v="2.38"/>
    <x v="2"/>
    <x v="288"/>
    <n v="20000"/>
    <s v="Italy "/>
    <s v=" Lazio "/>
    <s v="Low-priced"/>
    <x v="2"/>
    <n v="116749"/>
  </r>
  <r>
    <x v="2"/>
    <s v="Bayliner power boats"/>
    <x v="3"/>
    <x v="24"/>
    <x v="45"/>
    <n v="2"/>
    <x v="2"/>
    <x v="53"/>
    <n v="20000"/>
    <s v="Croatia (Hrvatska) "/>
    <s v=" Dalmatia"/>
    <s v="Low-priced"/>
    <x v="2"/>
    <n v="62671"/>
  </r>
  <r>
    <x v="5"/>
    <s v="Viking power boats"/>
    <x v="3"/>
    <x v="47"/>
    <x v="104"/>
    <n v="2.2400000000000002"/>
    <x v="2"/>
    <x v="357"/>
    <n v="20000"/>
    <s v="Germany "/>
    <s v=" Stolpsee "/>
    <s v="Low-priced"/>
    <x v="2"/>
    <n v="203469"/>
  </r>
  <r>
    <x v="94"/>
    <s v="Rand Boats power boats"/>
    <x v="1"/>
    <x v="8"/>
    <x v="1190"/>
    <n v="2.1"/>
    <x v="2"/>
    <x v="371"/>
    <n v="20000"/>
    <s v="Germany "/>
    <s v=" Starnberger See "/>
    <s v="Low-priced"/>
    <x v="2"/>
    <n v="203469"/>
  </r>
  <r>
    <x v="2"/>
    <s v="Ilver power boats"/>
    <x v="4"/>
    <x v="22"/>
    <x v="158"/>
    <n v="3.3"/>
    <x v="2"/>
    <x v="86"/>
    <n v="20000"/>
    <s v="Italy "/>
    <s v=" Liguria "/>
    <s v="Low-priced"/>
    <x v="1"/>
    <n v="116749"/>
  </r>
  <r>
    <x v="6"/>
    <s v="Quicksilver (Brunswick Marine) power boats"/>
    <x v="0"/>
    <x v="0"/>
    <x v="112"/>
    <n v="2.4"/>
    <x v="2"/>
    <x v="391"/>
    <n v="19999"/>
    <s v="Germany "/>
    <s v=" Kieler Bucht mit Fehmarn "/>
    <s v="Low-priced"/>
    <x v="2"/>
    <n v="203469"/>
  </r>
  <r>
    <x v="22"/>
    <s v="Chaparral power boats"/>
    <x v="3"/>
    <x v="16"/>
    <x v="77"/>
    <n v="2.5"/>
    <x v="2"/>
    <x v="589"/>
    <n v="19999"/>
    <s v="Spain "/>
    <s v=" Costa del Sol "/>
    <s v="Low-priced"/>
    <x v="1"/>
    <n v="60234"/>
  </r>
  <r>
    <x v="6"/>
    <s v="Marinello power boats"/>
    <x v="5"/>
    <x v="45"/>
    <x v="22"/>
    <n v="2.2999999999999998"/>
    <x v="2"/>
    <x v="289"/>
    <n v="19990"/>
    <s v="Germany "/>
    <s v=" Hock Boote"/>
    <s v="Low-priced"/>
    <x v="2"/>
    <n v="203469"/>
  </r>
  <r>
    <x v="5"/>
    <s v="Windy power boats"/>
    <x v="3"/>
    <x v="10"/>
    <x v="159"/>
    <n v="3.1"/>
    <x v="2"/>
    <x v="256"/>
    <n v="19990"/>
    <s v="Germany "/>
    <s v=" Mosel"/>
    <s v="Low-priced"/>
    <x v="1"/>
    <n v="203469"/>
  </r>
  <r>
    <x v="0"/>
    <s v="B2 Marine power boats"/>
    <x v="3"/>
    <x v="8"/>
    <x v="1211"/>
    <n v="2.13"/>
    <x v="3"/>
    <x v="336"/>
    <n v="19990"/>
    <s v="France "/>
    <s v=" Chalon-sur-SaÃƒÂ´ne, France"/>
    <s v="Low-priced"/>
    <x v="2"/>
    <n v="79308"/>
  </r>
  <r>
    <x v="6"/>
    <s v="Quicksilver (Brunswick Marine) power boats"/>
    <x v="5"/>
    <x v="0"/>
    <x v="1212"/>
    <n v="2.12"/>
    <x v="2"/>
    <x v="320"/>
    <n v="19990"/>
    <s v="Germany "/>
    <s v=" Mecklenburg-Vorpommern "/>
    <s v="Low-priced"/>
    <x v="2"/>
    <n v="203469"/>
  </r>
  <r>
    <x v="0"/>
    <s v="Quicksilver (Brunswick Marine) power boats"/>
    <x v="5"/>
    <x v="8"/>
    <x v="59"/>
    <n v="2.12"/>
    <x v="2"/>
    <x v="196"/>
    <n v="19990"/>
    <s v="Slovenia "/>
    <s v=" LJUBLJANA"/>
    <s v="Low-priced"/>
    <x v="2"/>
    <n v="2980"/>
  </r>
  <r>
    <x v="2"/>
    <s v="Larson power boats"/>
    <x v="3"/>
    <x v="48"/>
    <x v="1213"/>
    <n v="2.33"/>
    <x v="3"/>
    <x v="264"/>
    <n v="19950"/>
    <s v="Malta "/>
    <s v=" St. Julians"/>
    <s v="Low-priced"/>
    <x v="2"/>
    <n v="2266"/>
  </r>
  <r>
    <x v="2"/>
    <s v="Gobbi power boats"/>
    <x v="3"/>
    <x v="4"/>
    <x v="208"/>
    <n v="2.5499999999999998"/>
    <x v="2"/>
    <x v="115"/>
    <n v="19900"/>
    <s v="Germany "/>
    <s v=" Nordrhein-Westfalen "/>
    <s v="Low-priced"/>
    <x v="2"/>
    <n v="203469"/>
  </r>
  <r>
    <x v="95"/>
    <s v="Coronet power boats"/>
    <x v="3"/>
    <x v="10"/>
    <x v="138"/>
    <n v="2.8"/>
    <x v="2"/>
    <x v="444"/>
    <n v="19900"/>
    <s v="Germany "/>
    <n v="14471"/>
    <s v="Low-priced"/>
    <x v="2"/>
    <n v="203469"/>
  </r>
  <r>
    <x v="2"/>
    <s v="Galeon power boats"/>
    <x v="3"/>
    <x v="26"/>
    <x v="176"/>
    <n v="2.1"/>
    <x v="2"/>
    <x v="210"/>
    <n v="21930"/>
    <s v="Switzerland "/>
    <s v=" Solothurn"/>
    <s v="Low-priced"/>
    <x v="2"/>
    <n v="316879"/>
  </r>
  <r>
    <x v="2"/>
    <s v="VBoats power boats"/>
    <x v="5"/>
    <x v="0"/>
    <x v="16"/>
    <n v="2.15"/>
    <x v="1"/>
    <x v="245"/>
    <n v="21924.9"/>
    <s v="Switzerland "/>
    <s v=" Bouveret"/>
    <s v="Low-priced"/>
    <x v="2"/>
    <n v="316879"/>
  </r>
  <r>
    <x v="10"/>
    <s v="Gruno power boats"/>
    <x v="2"/>
    <x v="39"/>
    <x v="204"/>
    <n v="3.1"/>
    <x v="5"/>
    <x v="427"/>
    <n v="19800"/>
    <s v="Netherlands "/>
    <s v=" Schip ligt op locatie in Roermond, bel ons voor ee"/>
    <s v="Low-priced"/>
    <x v="1"/>
    <n v="50666"/>
  </r>
  <r>
    <x v="6"/>
    <s v="Quicksilver (Brunswick Marine) power boats"/>
    <x v="5"/>
    <x v="0"/>
    <x v="59"/>
    <n v="2.12"/>
    <x v="2"/>
    <x v="127"/>
    <n v="19799"/>
    <s v="Germany "/>
    <s v=" Kieler Bucht mit Fehmarn "/>
    <s v="Low-priced"/>
    <x v="2"/>
    <n v="203469"/>
  </r>
  <r>
    <x v="2"/>
    <s v="Karnic power boats"/>
    <x v="5"/>
    <x v="0"/>
    <x v="40"/>
    <n v="2.2999999999999998"/>
    <x v="2"/>
    <x v="30"/>
    <n v="21726"/>
    <s v="Switzerland "/>
    <s v=" Lake of Zurich "/>
    <s v="Low-priced"/>
    <x v="2"/>
    <n v="316879"/>
  </r>
  <r>
    <x v="5"/>
    <s v="Sea Ray power boats"/>
    <x v="3"/>
    <x v="42"/>
    <x v="32"/>
    <n v="2.4900000000000002"/>
    <x v="2"/>
    <x v="422"/>
    <n v="19700"/>
    <s v="Germany "/>
    <s v=" Bayern "/>
    <s v="Low-priced"/>
    <x v="2"/>
    <n v="203469"/>
  </r>
  <r>
    <x v="1"/>
    <s v="HoWa power boats"/>
    <x v="3"/>
    <x v="23"/>
    <x v="171"/>
    <n v="2"/>
    <x v="2"/>
    <x v="235"/>
    <n v="21420"/>
    <s v="Switzerland "/>
    <s v=" Walensee "/>
    <s v="Low-priced"/>
    <x v="2"/>
    <n v="316879"/>
  </r>
  <r>
    <x v="61"/>
    <s v="Holland StahlverdrÃƒÂ¤nger power boats"/>
    <x v="4"/>
    <x v="33"/>
    <x v="265"/>
    <n v="3.2"/>
    <x v="5"/>
    <x v="183"/>
    <n v="19550"/>
    <s v="Germany "/>
    <s v=" Nordrhein-Westfalen "/>
    <s v="Low-priced"/>
    <x v="1"/>
    <n v="203469"/>
  </r>
  <r>
    <x v="11"/>
    <s v="Holland StahlverdrÃƒÂ¤nger power boats"/>
    <x v="4"/>
    <x v="10"/>
    <x v="129"/>
    <n v="3.3"/>
    <x v="5"/>
    <x v="265"/>
    <n v="19500"/>
    <s v="Germany "/>
    <s v=" Heilbronn"/>
    <s v="Low-priced"/>
    <x v="1"/>
    <n v="203469"/>
  </r>
  <r>
    <x v="23"/>
    <s v="Nordson power boats"/>
    <x v="2"/>
    <x v="58"/>
    <x v="42"/>
    <n v="2.65"/>
    <x v="6"/>
    <x v="427"/>
    <n v="13500"/>
    <s v="Netherlands "/>
    <s v=" In verkoophaven"/>
    <s v="Low-priced"/>
    <x v="1"/>
    <n v="50666"/>
  </r>
  <r>
    <x v="12"/>
    <s v="Linder power boats"/>
    <x v="0"/>
    <x v="1"/>
    <x v="1182"/>
    <n v="1.75"/>
    <x v="1"/>
    <x v="323"/>
    <n v="19500"/>
    <s v="Germany "/>
    <s v=" Boote Jochum, MÃƒÂ¼nchen"/>
    <s v="Low-priced"/>
    <x v="0"/>
    <n v="203469"/>
  </r>
  <r>
    <x v="5"/>
    <s v="BÃƒÂ©nÃƒÂ©teau power boats"/>
    <x v="4"/>
    <x v="24"/>
    <x v="1178"/>
    <n v="2.9"/>
    <x v="2"/>
    <x v="33"/>
    <n v="19500"/>
    <s v="France "/>
    <s v=" CÃƒÂ´te d'Azur "/>
    <s v="Low-priced"/>
    <x v="2"/>
    <n v="79308"/>
  </r>
  <r>
    <x v="4"/>
    <s v="Jeanneau power boats"/>
    <x v="4"/>
    <x v="9"/>
    <x v="95"/>
    <n v="2.94"/>
    <x v="3"/>
    <x v="8"/>
    <n v="19500"/>
    <s v="France "/>
    <s v=" Marseille, France"/>
    <s v="Low-priced"/>
    <x v="2"/>
    <n v="79308"/>
  </r>
  <r>
    <x v="2"/>
    <s v="Bayliner power boats"/>
    <x v="3"/>
    <x v="24"/>
    <x v="111"/>
    <n v="2"/>
    <x v="2"/>
    <x v="339"/>
    <n v="19500"/>
    <s v="Croatia (Hrvatska) "/>
    <s v=" Dalmatia"/>
    <s v="Low-priced"/>
    <x v="1"/>
    <n v="62671"/>
  </r>
  <r>
    <x v="5"/>
    <s v="Marex power boats"/>
    <x v="21"/>
    <x v="35"/>
    <x v="53"/>
    <n v="2.4"/>
    <x v="2"/>
    <x v="245"/>
    <n v="19500"/>
    <s v="Germany "/>
    <s v=" Verkaufshafen Brandenburg-Plaue"/>
    <s v="Low-priced"/>
    <x v="2"/>
    <n v="203469"/>
  </r>
  <r>
    <x v="26"/>
    <s v="LÃƒÂ¼tje power boats"/>
    <x v="4"/>
    <x v="38"/>
    <x v="289"/>
    <n v="3.42"/>
    <x v="6"/>
    <x v="112"/>
    <n v="19500"/>
    <s v="Germany "/>
    <s v=" Berlin "/>
    <s v="Low-priced"/>
    <x v="1"/>
    <n v="203469"/>
  </r>
  <r>
    <x v="6"/>
    <s v="Sessa power boats"/>
    <x v="0"/>
    <x v="0"/>
    <x v="116"/>
    <n v="2.34"/>
    <x v="2"/>
    <x v="39"/>
    <n v="19160"/>
    <s v="Italy "/>
    <s v=" Toscana "/>
    <s v="Low-priced"/>
    <x v="2"/>
    <n v="116749"/>
  </r>
  <r>
    <x v="6"/>
    <s v="BÃƒÂ©nÃƒÂ©teau power boats"/>
    <x v="3"/>
    <x v="52"/>
    <x v="186"/>
    <n v="2.5299999999999998"/>
    <x v="3"/>
    <x v="19"/>
    <n v="19000"/>
    <s v="France "/>
    <s v=" PORNICHET, PORNICHET"/>
    <s v="Low-priced"/>
    <x v="2"/>
    <n v="79308"/>
  </r>
  <r>
    <x v="6"/>
    <s v="Sport Craft power boats"/>
    <x v="2"/>
    <x v="42"/>
    <x v="143"/>
    <n v="2.6"/>
    <x v="2"/>
    <x v="216"/>
    <n v="19000"/>
    <s v="Italy "/>
    <s v=" Friuli-Venezia Giulia"/>
    <s v="Low-priced"/>
    <x v="2"/>
    <n v="116749"/>
  </r>
  <r>
    <x v="8"/>
    <s v="Maxum power boats"/>
    <x v="3"/>
    <x v="3"/>
    <x v="196"/>
    <n v="2.59"/>
    <x v="3"/>
    <x v="136"/>
    <n v="19000"/>
    <s v="France "/>
    <s v=" Cogolin, Cogolin"/>
    <s v="Low-priced"/>
    <x v="2"/>
    <n v="79308"/>
  </r>
  <r>
    <x v="2"/>
    <s v="Cranchi power boats"/>
    <x v="3"/>
    <x v="18"/>
    <x v="142"/>
    <n v="2.5499999999999998"/>
    <x v="2"/>
    <x v="302"/>
    <n v="19000"/>
    <s v="Italy "/>
    <s v=" Lombardy, Soiano del Lago"/>
    <s v="Low-priced"/>
    <x v="2"/>
    <n v="116749"/>
  </r>
  <r>
    <x v="10"/>
    <s v="Waddenkruiser power boats"/>
    <x v="2"/>
    <x v="67"/>
    <x v="38"/>
    <n v="3.1"/>
    <x v="5"/>
    <x v="108"/>
    <n v="18995"/>
    <s v="Netherlands "/>
    <s v=" In verkoophaven"/>
    <s v="Low-priced"/>
    <x v="1"/>
    <n v="50666"/>
  </r>
  <r>
    <x v="2"/>
    <s v="Nordkapp power boats"/>
    <x v="0"/>
    <x v="27"/>
    <x v="90"/>
    <n v="2.2000000000000002"/>
    <x v="2"/>
    <x v="178"/>
    <n v="18950"/>
    <s v="Germany "/>
    <s v=" Grevenbroich"/>
    <s v="Low-priced"/>
    <x v="2"/>
    <n v="203469"/>
  </r>
  <r>
    <x v="2"/>
    <s v="Aquanaut power boats"/>
    <x v="2"/>
    <x v="5"/>
    <x v="38"/>
    <n v="3.1"/>
    <x v="5"/>
    <x v="16"/>
    <n v="18950"/>
    <s v="Netherlands "/>
    <s v=" In verkoophaven"/>
    <s v="Low-priced"/>
    <x v="1"/>
    <n v="50666"/>
  </r>
  <r>
    <x v="2"/>
    <s v="Italmar power boats"/>
    <x v="5"/>
    <x v="45"/>
    <x v="8"/>
    <n v="2.25"/>
    <x v="2"/>
    <x v="55"/>
    <n v="18900"/>
    <s v="Germany "/>
    <s v=" Hock Boote"/>
    <s v="Low-priced"/>
    <x v="2"/>
    <n v="203469"/>
  </r>
  <r>
    <x v="2"/>
    <s v="Marinello power boats"/>
    <x v="3"/>
    <x v="45"/>
    <x v="3"/>
    <n v="1.9"/>
    <x v="2"/>
    <x v="334"/>
    <n v="18900"/>
    <s v="Germany "/>
    <s v=" Stadtprozelten "/>
    <s v="Low-priced"/>
    <x v="0"/>
    <n v="203469"/>
  </r>
  <r>
    <x v="5"/>
    <s v="Quicksilver (Brunswick Marine) power boats"/>
    <x v="3"/>
    <x v="17"/>
    <x v="1214"/>
    <n v="2.06"/>
    <x v="2"/>
    <x v="373"/>
    <n v="18900"/>
    <s v="Germany "/>
    <s v=" Bayern "/>
    <s v="Low-priced"/>
    <x v="0"/>
    <n v="203469"/>
  </r>
  <r>
    <x v="11"/>
    <s v="Yamarin power boats"/>
    <x v="2"/>
    <x v="20"/>
    <x v="135"/>
    <n v="2.1800000000000002"/>
    <x v="2"/>
    <x v="342"/>
    <n v="18900"/>
    <s v="Netherlands "/>
    <s v=" Lemmer"/>
    <s v="Low-priced"/>
    <x v="2"/>
    <n v="50666"/>
  </r>
  <r>
    <x v="2"/>
    <s v="Scand power boats"/>
    <x v="3"/>
    <x v="22"/>
    <x v="56"/>
    <n v="2.59"/>
    <x v="2"/>
    <x v="69"/>
    <n v="20400"/>
    <s v="Switzerland "/>
    <s v=" VierwaldstÃƒÂ¤ttersee "/>
    <s v="Low-priced"/>
    <x v="2"/>
    <n v="316879"/>
  </r>
  <r>
    <x v="2"/>
    <s v="Four Winns power boats"/>
    <x v="3"/>
    <x v="4"/>
    <x v="408"/>
    <n v="2.44"/>
    <x v="3"/>
    <x v="317"/>
    <n v="18500"/>
    <s v="France "/>
    <s v=" MARTIGUES, MARTIGUES"/>
    <s v="Low-priced"/>
    <x v="2"/>
    <n v="79308"/>
  </r>
  <r>
    <x v="4"/>
    <s v="Quicksilver power boats"/>
    <x v="3"/>
    <x v="52"/>
    <x v="192"/>
    <n v="2.4900000000000002"/>
    <x v="3"/>
    <x v="194"/>
    <n v="18500"/>
    <s v="France "/>
    <s v=" SAINT GILLES CROIX DE VIE, France"/>
    <s v="Low-priced"/>
    <x v="2"/>
    <n v="79308"/>
  </r>
  <r>
    <x v="2"/>
    <s v="Remus power boats"/>
    <x v="5"/>
    <x v="0"/>
    <x v="15"/>
    <n v="2.2200000000000002"/>
    <x v="2"/>
    <x v="53"/>
    <n v="18499"/>
    <s v="Germany "/>
    <s v=" Nordrhein-Westfalen "/>
    <s v="Low-priced"/>
    <x v="2"/>
    <n v="203469"/>
  </r>
  <r>
    <x v="7"/>
    <s v="Cranchi power boats"/>
    <x v="3"/>
    <x v="30"/>
    <x v="65"/>
    <n v="2.41"/>
    <x v="2"/>
    <x v="346"/>
    <n v="20389.8"/>
    <s v="Switzerland "/>
    <s v=" Rancate"/>
    <s v="Low-priced"/>
    <x v="2"/>
    <n v="316879"/>
  </r>
  <r>
    <x v="0"/>
    <s v="Quicksilver (Brunswick Marine) power boats"/>
    <x v="7"/>
    <x v="0"/>
    <x v="1212"/>
    <n v="2.12"/>
    <x v="2"/>
    <x v="293"/>
    <n v="20389.8"/>
    <s v="Switzerland "/>
    <s v=" Lake Geneva "/>
    <s v="Low-priced"/>
    <x v="2"/>
    <n v="316879"/>
  </r>
  <r>
    <x v="2"/>
    <s v="Sunbird power boats"/>
    <x v="3"/>
    <x v="42"/>
    <x v="323"/>
    <n v="2.54"/>
    <x v="4"/>
    <x v="607"/>
    <n v="20389.8"/>
    <s v="Switzerland "/>
    <s v=" Murtensee "/>
    <s v="Low-priced"/>
    <x v="2"/>
    <n v="316879"/>
  </r>
  <r>
    <x v="22"/>
    <s v="Chaparral power boats"/>
    <x v="3"/>
    <x v="18"/>
    <x v="95"/>
    <n v="2.5"/>
    <x v="2"/>
    <x v="5"/>
    <n v="20298"/>
    <s v="Switzerland "/>
    <s v=" Murtensee "/>
    <s v="Low-priced"/>
    <x v="2"/>
    <n v="316879"/>
  </r>
  <r>
    <x v="0"/>
    <s v="Pioner power boats"/>
    <x v="3"/>
    <x v="0"/>
    <x v="23"/>
    <n v="1.9"/>
    <x v="4"/>
    <x v="324"/>
    <n v="20298"/>
    <s v="Switzerland "/>
    <s v=" Solothurn"/>
    <s v="Low-priced"/>
    <x v="0"/>
    <n v="316879"/>
  </r>
  <r>
    <x v="96"/>
    <s v="Ocqueteau power boats"/>
    <x v="3"/>
    <x v="42"/>
    <x v="103"/>
    <n v="2.5"/>
    <x v="2"/>
    <x v="439"/>
    <n v="20298"/>
    <s v="Switzerland "/>
    <s v=" Bern"/>
    <s v="Low-priced"/>
    <x v="2"/>
    <n v="316879"/>
  </r>
  <r>
    <x v="11"/>
    <s v="Scand power boats"/>
    <x v="3"/>
    <x v="21"/>
    <x v="56"/>
    <n v="2.59"/>
    <x v="2"/>
    <x v="608"/>
    <n v="20298"/>
    <s v="Switzerland "/>
    <s v=" Lake of Zurich "/>
    <s v="Low-priced"/>
    <x v="2"/>
    <n v="316879"/>
  </r>
  <r>
    <x v="3"/>
    <s v="Karnic power boats"/>
    <x v="0"/>
    <x v="8"/>
    <x v="40"/>
    <n v="2.2999999999999998"/>
    <x v="2"/>
    <x v="146"/>
    <n v="18399"/>
    <s v="Germany "/>
    <s v=" Lake Constance "/>
    <s v="Low-priced"/>
    <x v="2"/>
    <n v="203469"/>
  </r>
  <r>
    <x v="2"/>
    <s v="Viko Yachts power boats"/>
    <x v="0"/>
    <x v="45"/>
    <x v="104"/>
    <n v="2.5"/>
    <x v="2"/>
    <x v="344"/>
    <n v="18385"/>
    <s v="Germany "/>
    <s v=" Bayern "/>
    <s v="Low-priced"/>
    <x v="2"/>
    <n v="203469"/>
  </r>
  <r>
    <x v="23"/>
    <s v="WeiBo power boats"/>
    <x v="0"/>
    <x v="61"/>
    <x v="39"/>
    <n v="1.65"/>
    <x v="6"/>
    <x v="146"/>
    <n v="18300"/>
    <s v="Switzerland "/>
    <s v=" Lake Constance "/>
    <s v="Low-priced"/>
    <x v="2"/>
    <n v="316879"/>
  </r>
  <r>
    <x v="2"/>
    <s v="Quicksilver (Brunswick Marine) power boats"/>
    <x v="7"/>
    <x v="0"/>
    <x v="1212"/>
    <n v="2.12"/>
    <x v="2"/>
    <x v="48"/>
    <n v="18268"/>
    <s v="Germany "/>
    <s v=" Niedersachsen "/>
    <s v="Low-priced"/>
    <x v="2"/>
    <n v="203469"/>
  </r>
  <r>
    <x v="7"/>
    <s v="Windy power boats"/>
    <x v="3"/>
    <x v="16"/>
    <x v="142"/>
    <n v="2.5099999999999998"/>
    <x v="2"/>
    <x v="106"/>
    <n v="20094"/>
    <s v="Switzerland "/>
    <s v=" Luganersee "/>
    <s v="Low-priced"/>
    <x v="2"/>
    <n v="316879"/>
  </r>
  <r>
    <x v="97"/>
    <s v="Selje power boats"/>
    <x v="4"/>
    <x v="38"/>
    <x v="144"/>
    <n v="2.5299999999999998"/>
    <x v="2"/>
    <x v="571"/>
    <n v="20094"/>
    <s v="Switzerland "/>
    <s v=" Lake Geneva "/>
    <s v="Low-priced"/>
    <x v="2"/>
    <n v="316879"/>
  </r>
  <r>
    <x v="0"/>
    <s v="Ranieri power boats"/>
    <x v="0"/>
    <x v="1"/>
    <x v="39"/>
    <n v="2.38"/>
    <x v="2"/>
    <x v="29"/>
    <n v="18200"/>
    <s v="Italy "/>
    <s v=" Lombardia - Trentino Alto Adige "/>
    <s v="Low-priced"/>
    <x v="2"/>
    <n v="116749"/>
  </r>
  <r>
    <x v="0"/>
    <s v="Crestliner power boats"/>
    <x v="0"/>
    <x v="0"/>
    <x v="1215"/>
    <n v="1.92"/>
    <x v="1"/>
    <x v="137"/>
    <n v="20058.3"/>
    <s v="Switzerland "/>
    <s v=" Murtensee "/>
    <s v="Low-priced"/>
    <x v="0"/>
    <n v="316879"/>
  </r>
  <r>
    <x v="0"/>
    <s v="Elan power boats"/>
    <x v="3"/>
    <x v="51"/>
    <x v="92"/>
    <n v="2"/>
    <x v="2"/>
    <x v="609"/>
    <n v="19890"/>
    <s v="Switzerland "/>
    <s v=" Lake Geneva "/>
    <s v="Low-priced"/>
    <x v="2"/>
    <n v="316879"/>
  </r>
  <r>
    <x v="4"/>
    <s v="Quicksilver power boats"/>
    <x v="3"/>
    <x v="44"/>
    <x v="194"/>
    <n v="2.54"/>
    <x v="2"/>
    <x v="56"/>
    <n v="18000"/>
    <s v="Italy "/>
    <s v=" Toscana "/>
    <s v="Low-priced"/>
    <x v="2"/>
    <n v="116749"/>
  </r>
  <r>
    <x v="2"/>
    <s v="Sea Ray power boats"/>
    <x v="2"/>
    <x v="53"/>
    <x v="1170"/>
    <n v="2.44"/>
    <x v="2"/>
    <x v="304"/>
    <n v="18000"/>
    <s v="Germany "/>
    <s v=" Lake Constance "/>
    <s v="Low-priced"/>
    <x v="2"/>
    <n v="203469"/>
  </r>
  <r>
    <x v="2"/>
    <s v="Olympic power boats"/>
    <x v="2"/>
    <x v="41"/>
    <x v="130"/>
    <n v="2.16"/>
    <x v="2"/>
    <x v="289"/>
    <n v="17999"/>
    <s v="Germany "/>
    <s v=" MÃƒÂ¼nchen"/>
    <s v="Low-priced"/>
    <x v="2"/>
    <n v="203469"/>
  </r>
  <r>
    <x v="19"/>
    <s v="Fletcher power boats"/>
    <x v="3"/>
    <x v="12"/>
    <x v="38"/>
    <n v="2.5499999999999998"/>
    <x v="2"/>
    <x v="385"/>
    <n v="17990"/>
    <s v="Germany "/>
    <s v=" Verkaufshafen Brandenburg-Plaue"/>
    <s v="Low-priced"/>
    <x v="1"/>
    <n v="203469"/>
  </r>
  <r>
    <x v="4"/>
    <s v="Galia power boats"/>
    <x v="3"/>
    <x v="48"/>
    <x v="1216"/>
    <n v="1.96"/>
    <x v="2"/>
    <x v="372"/>
    <n v="17990"/>
    <s v="Austria "/>
    <s v=" BOOTE RIEDL KLAGENFURT"/>
    <s v="Low-priced"/>
    <x v="0"/>
    <n v="12666"/>
  </r>
  <r>
    <x v="11"/>
    <s v="Ranieri International power boats"/>
    <x v="5"/>
    <x v="1"/>
    <x v="60"/>
    <n v="2.1"/>
    <x v="2"/>
    <x v="418"/>
    <n v="19686"/>
    <s v="Switzerland "/>
    <s v=" Bielersee "/>
    <s v="Low-priced"/>
    <x v="2"/>
    <n v="316879"/>
  </r>
  <r>
    <x v="2"/>
    <s v="Olympic power boats"/>
    <x v="5"/>
    <x v="1"/>
    <x v="0"/>
    <n v="1.95"/>
    <x v="2"/>
    <x v="99"/>
    <n v="17950"/>
    <s v="Germany "/>
    <s v=" Bayern "/>
    <s v="Low-priced"/>
    <x v="0"/>
    <n v="203469"/>
  </r>
  <r>
    <x v="22"/>
    <s v="Checkmate power boats"/>
    <x v="3"/>
    <x v="35"/>
    <x v="126"/>
    <n v="2.2999999999999998"/>
    <x v="2"/>
    <x v="364"/>
    <n v="17900"/>
    <s v="Austria "/>
    <s v=" BOOTE RIEDL KLAGENFURT"/>
    <s v="Low-priced"/>
    <x v="2"/>
    <n v="12666"/>
  </r>
  <r>
    <x v="5"/>
    <s v="Quicksilver (Brunswick Marine) power boats"/>
    <x v="3"/>
    <x v="41"/>
    <x v="74"/>
    <n v="2.33"/>
    <x v="2"/>
    <x v="77"/>
    <n v="17900"/>
    <s v="Germany "/>
    <s v=" Bayern "/>
    <s v="Low-priced"/>
    <x v="2"/>
    <n v="203469"/>
  </r>
  <r>
    <x v="2"/>
    <s v="AluForce power boats"/>
    <x v="0"/>
    <x v="0"/>
    <x v="219"/>
    <n v="2.1"/>
    <x v="1"/>
    <x v="32"/>
    <n v="17900"/>
    <s v="Germany "/>
    <s v=" auf Anfrage"/>
    <s v="Low-priced"/>
    <x v="2"/>
    <n v="203469"/>
  </r>
  <r>
    <x v="6"/>
    <s v="Jeanneau power boats"/>
    <x v="3"/>
    <x v="48"/>
    <x v="85"/>
    <n v="2.15"/>
    <x v="3"/>
    <x v="96"/>
    <n v="17900"/>
    <s v="France "/>
    <s v=" MATIGNON, France"/>
    <s v="Low-priced"/>
    <x v="2"/>
    <n v="79308"/>
  </r>
  <r>
    <x v="1"/>
    <s v="Vizion power boats"/>
    <x v="0"/>
    <x v="1"/>
    <x v="1217"/>
    <n v="2.1800000000000002"/>
    <x v="1"/>
    <x v="288"/>
    <n v="17900"/>
    <s v="Germany "/>
    <s v=" Berlin "/>
    <s v="Low-priced"/>
    <x v="2"/>
    <n v="203469"/>
  </r>
  <r>
    <x v="5"/>
    <s v="Celebrity power boats"/>
    <x v="3"/>
    <x v="19"/>
    <x v="57"/>
    <n v="2.5"/>
    <x v="2"/>
    <x v="294"/>
    <n v="17900"/>
    <s v="Germany "/>
    <s v=" Nordrhein-Westfalen "/>
    <s v="Low-priced"/>
    <x v="2"/>
    <n v="203469"/>
  </r>
  <r>
    <x v="5"/>
    <s v="Quicksilver (Brunswick Marine) power boats"/>
    <x v="3"/>
    <x v="57"/>
    <x v="1218"/>
    <n v="2.3199999999999998"/>
    <x v="2"/>
    <x v="42"/>
    <n v="17900"/>
    <s v="Germany "/>
    <s v=" Schwebheim / Schweinfurt"/>
    <s v="Low-priced"/>
    <x v="0"/>
    <n v="203469"/>
  </r>
  <r>
    <x v="19"/>
    <s v="Caravelle power boats"/>
    <x v="3"/>
    <x v="6"/>
    <x v="228"/>
    <n v="3"/>
    <x v="2"/>
    <x v="275"/>
    <n v="17900"/>
    <s v="Donau "/>
    <s v=" Aschach"/>
    <s v="Low-priced"/>
    <x v="1"/>
    <n v="773"/>
  </r>
  <r>
    <x v="1"/>
    <s v="Rodman power boats"/>
    <x v="4"/>
    <x v="19"/>
    <x v="186"/>
    <n v="2.81"/>
    <x v="2"/>
    <x v="402"/>
    <n v="17800"/>
    <s v="Portugal "/>
    <s v=" Lisbon"/>
    <s v="Low-priced"/>
    <x v="2"/>
    <n v="13337"/>
  </r>
  <r>
    <x v="4"/>
    <s v="Jeanneau power boats"/>
    <x v="4"/>
    <x v="26"/>
    <x v="150"/>
    <n v="2.64"/>
    <x v="3"/>
    <x v="19"/>
    <n v="17700"/>
    <s v="France "/>
    <s v=" Lorient, France"/>
    <s v="Low-priced"/>
    <x v="2"/>
    <n v="79308"/>
  </r>
  <r>
    <x v="0"/>
    <s v="Trimarchi  power boats"/>
    <x v="5"/>
    <x v="1"/>
    <x v="13"/>
    <n v="2.1800000000000002"/>
    <x v="2"/>
    <x v="239"/>
    <n v="17700"/>
    <s v="Italy "/>
    <s v=" Lombardia - Trentino Alto Adige "/>
    <s v="Low-priced"/>
    <x v="2"/>
    <n v="116749"/>
  </r>
  <r>
    <x v="8"/>
    <s v="Jeanneau power boats"/>
    <x v="0"/>
    <x v="8"/>
    <x v="176"/>
    <n v="2.36"/>
    <x v="3"/>
    <x v="342"/>
    <n v="17590"/>
    <s v="Slovak Republic "/>
    <s v=" Bratislava, Slovaquie"/>
    <s v="Low-priced"/>
    <x v="2"/>
    <n v="723"/>
  </r>
  <r>
    <x v="8"/>
    <s v="Larson power boats"/>
    <x v="3"/>
    <x v="7"/>
    <x v="1142"/>
    <n v="2.4700000000000002"/>
    <x v="2"/>
    <x v="610"/>
    <n v="19380"/>
    <s v="Switzerland "/>
    <s v=" Lake Geneva "/>
    <s v="Low-priced"/>
    <x v="2"/>
    <n v="316879"/>
  </r>
  <r>
    <x v="3"/>
    <s v="Flying Shark power boats"/>
    <x v="12"/>
    <x v="1"/>
    <x v="18"/>
    <n v="1.73"/>
    <x v="2"/>
    <x v="510"/>
    <n v="19380"/>
    <s v="Switzerland "/>
    <s v=" VierwaldstÃƒÂ¤ttersee "/>
    <s v="Low-priced"/>
    <x v="0"/>
    <n v="316879"/>
  </r>
  <r>
    <x v="8"/>
    <s v="Jans power boats"/>
    <x v="5"/>
    <x v="8"/>
    <x v="0"/>
    <n v="1.7"/>
    <x v="1"/>
    <x v="341"/>
    <n v="17500"/>
    <s v="Germany "/>
    <s v=" Bayern "/>
    <s v="Low-priced"/>
    <x v="0"/>
    <n v="203469"/>
  </r>
  <r>
    <x v="10"/>
    <s v="Rijnkruiser power boats"/>
    <x v="4"/>
    <x v="53"/>
    <x v="165"/>
    <n v="2.85"/>
    <x v="5"/>
    <x v="57"/>
    <n v="17500"/>
    <s v="Netherlands "/>
    <s v=" Sneek"/>
    <s v="Low-priced"/>
    <x v="1"/>
    <n v="50666"/>
  </r>
  <r>
    <x v="8"/>
    <s v="Galia power boats"/>
    <x v="9"/>
    <x v="0"/>
    <x v="15"/>
    <n v="2.1"/>
    <x v="2"/>
    <x v="76"/>
    <n v="19176"/>
    <s v="Switzerland "/>
    <s v=" Lake of Zurich "/>
    <s v="Low-priced"/>
    <x v="2"/>
    <n v="316879"/>
  </r>
  <r>
    <x v="6"/>
    <s v="Cobalt power boats"/>
    <x v="3"/>
    <x v="24"/>
    <x v="149"/>
    <n v="2.59"/>
    <x v="2"/>
    <x v="611"/>
    <n v="18768"/>
    <s v="Switzerland "/>
    <s v=" Diessenhofen"/>
    <s v="Low-priced"/>
    <x v="2"/>
    <n v="316879"/>
  </r>
  <r>
    <x v="6"/>
    <s v="Witti power boats"/>
    <x v="5"/>
    <x v="1"/>
    <x v="95"/>
    <n v="1.8"/>
    <x v="6"/>
    <x v="176"/>
    <n v="18870"/>
    <s v="Switzerland "/>
    <s v=" Diessenhofen"/>
    <s v="Low-priced"/>
    <x v="2"/>
    <n v="316879"/>
  </r>
  <r>
    <x v="6"/>
    <s v="Capelli power boats"/>
    <x v="3"/>
    <x v="9"/>
    <x v="1181"/>
    <n v="2.4500000000000002"/>
    <x v="2"/>
    <x v="153"/>
    <n v="17000"/>
    <s v="Italy "/>
    <s v=" Toscana "/>
    <s v="Low-priced"/>
    <x v="2"/>
    <n v="116749"/>
  </r>
  <r>
    <x v="2"/>
    <s v="Cramar power boats"/>
    <x v="3"/>
    <x v="18"/>
    <x v="415"/>
    <n v="2.94"/>
    <x v="2"/>
    <x v="175"/>
    <n v="17000"/>
    <s v="Italy "/>
    <s v=" Lake Garda "/>
    <s v="Low-priced"/>
    <x v="1"/>
    <n v="116749"/>
  </r>
  <r>
    <x v="2"/>
    <s v="Corsiva power boats"/>
    <x v="3"/>
    <x v="41"/>
    <x v="103"/>
    <n v="2.42"/>
    <x v="2"/>
    <x v="206"/>
    <n v="17000"/>
    <s v="Germany "/>
    <s v=" --"/>
    <s v="Low-priced"/>
    <x v="2"/>
    <n v="203469"/>
  </r>
  <r>
    <x v="22"/>
    <s v="Bruno Abbate power boats"/>
    <x v="3"/>
    <x v="2"/>
    <x v="419"/>
    <n v="2.9"/>
    <x v="2"/>
    <x v="169"/>
    <n v="17000"/>
    <s v="Italy "/>
    <s v=" Lake Garda "/>
    <s v="Low-priced"/>
    <x v="3"/>
    <n v="116749"/>
  </r>
  <r>
    <x v="5"/>
    <s v="Ultramar power boats"/>
    <x v="3"/>
    <x v="46"/>
    <x v="141"/>
    <n v="2.5"/>
    <x v="3"/>
    <x v="18"/>
    <n v="17000"/>
    <s v="France "/>
    <s v=" Cogolin, Cogolin"/>
    <s v="Low-priced"/>
    <x v="2"/>
    <n v="79308"/>
  </r>
  <r>
    <x v="0"/>
    <s v="Capelli power boats"/>
    <x v="3"/>
    <x v="46"/>
    <x v="1181"/>
    <n v="2.4500000000000002"/>
    <x v="2"/>
    <x v="288"/>
    <n v="17000"/>
    <s v="Italy "/>
    <s v=" Venezia"/>
    <s v="Low-priced"/>
    <x v="2"/>
    <n v="116749"/>
  </r>
  <r>
    <x v="4"/>
    <s v="BÃƒÂ©nÃƒÂ©teau power boats"/>
    <x v="4"/>
    <x v="42"/>
    <x v="93"/>
    <n v="2.44"/>
    <x v="3"/>
    <x v="180"/>
    <n v="17000"/>
    <s v="France "/>
    <s v=" JUAN LES PINS, France"/>
    <s v="Low-priced"/>
    <x v="2"/>
    <n v="79308"/>
  </r>
  <r>
    <x v="6"/>
    <s v="Marinello power boats"/>
    <x v="0"/>
    <x v="48"/>
    <x v="97"/>
    <n v="2.48"/>
    <x v="2"/>
    <x v="295"/>
    <n v="16900"/>
    <s v="Germany "/>
    <s v=" Hock Boote"/>
    <s v="Low-priced"/>
    <x v="2"/>
    <n v="203469"/>
  </r>
  <r>
    <x v="6"/>
    <s v="Marinello power boats"/>
    <x v="0"/>
    <x v="45"/>
    <x v="3"/>
    <n v="1.9"/>
    <x v="2"/>
    <x v="55"/>
    <n v="16900"/>
    <s v="Germany "/>
    <s v=" Hock Boote"/>
    <s v="Low-priced"/>
    <x v="0"/>
    <n v="203469"/>
  </r>
  <r>
    <x v="5"/>
    <s v="Marinello power boats"/>
    <x v="0"/>
    <x v="48"/>
    <x v="9"/>
    <n v="2.35"/>
    <x v="2"/>
    <x v="432"/>
    <n v="16900"/>
    <s v="Germany "/>
    <s v=" Main "/>
    <s v="Low-priced"/>
    <x v="2"/>
    <n v="203469"/>
  </r>
  <r>
    <x v="2"/>
    <s v="Cruisers Yachts power boats"/>
    <x v="3"/>
    <x v="30"/>
    <x v="80"/>
    <n v="2.9"/>
    <x v="2"/>
    <x v="2"/>
    <n v="16900"/>
    <s v="Germany "/>
    <s v=" BOOTSSERVICE ENK TREIS MOSEL BOO, BOOTSSERVICE ENK"/>
    <s v="Low-priced"/>
    <x v="2"/>
    <n v="203469"/>
  </r>
  <r>
    <x v="11"/>
    <s v="Freedom power boats"/>
    <x v="2"/>
    <x v="18"/>
    <x v="197"/>
    <n v="2.48"/>
    <x v="2"/>
    <x v="10"/>
    <n v="16900"/>
    <s v="Germany "/>
    <s v=" LAMPERTHEIM"/>
    <s v="Low-priced"/>
    <x v="1"/>
    <n v="203469"/>
  </r>
  <r>
    <x v="2"/>
    <s v="Sensation power boats"/>
    <x v="5"/>
    <x v="1"/>
    <x v="60"/>
    <n v="2.15"/>
    <x v="2"/>
    <x v="287"/>
    <n v="16820"/>
    <s v="Germany "/>
    <s v=" FA. SIEGEL, GUMMERSBACH, FA. SIEGEL, GUMMERSBACH"/>
    <s v="Low-priced"/>
    <x v="2"/>
    <n v="203469"/>
  </r>
  <r>
    <x v="2"/>
    <s v="Ilver power boats"/>
    <x v="3"/>
    <x v="18"/>
    <x v="94"/>
    <n v="3"/>
    <x v="2"/>
    <x v="609"/>
    <n v="16800"/>
    <s v="Switzerland "/>
    <s v=" Lago Maggiore "/>
    <s v="Low-priced"/>
    <x v="1"/>
    <n v="316879"/>
  </r>
  <r>
    <x v="42"/>
    <s v="Scand power boats"/>
    <x v="4"/>
    <x v="51"/>
    <x v="56"/>
    <n v="2.85"/>
    <x v="2"/>
    <x v="34"/>
    <n v="18360"/>
    <s v="Switzerland "/>
    <s v=" Lago Maggiore "/>
    <s v="Low-priced"/>
    <x v="2"/>
    <n v="316879"/>
  </r>
  <r>
    <x v="11"/>
    <s v="Seaswirl power boats"/>
    <x v="3"/>
    <x v="24"/>
    <x v="30"/>
    <n v="2.44"/>
    <x v="2"/>
    <x v="153"/>
    <n v="16700"/>
    <s v="Germany "/>
    <s v=" Brandenburg "/>
    <s v="Low-priced"/>
    <x v="2"/>
    <n v="203469"/>
  </r>
  <r>
    <x v="2"/>
    <s v="Draco power boats"/>
    <x v="3"/>
    <x v="16"/>
    <x v="39"/>
    <n v="2.4500000000000002"/>
    <x v="2"/>
    <x v="243"/>
    <n v="18360"/>
    <s v="Switzerland "/>
    <s v=" 8881 Tscherlach/Walenstadt"/>
    <s v="Low-priced"/>
    <x v="2"/>
    <n v="316879"/>
  </r>
  <r>
    <x v="22"/>
    <s v="Schweizer Bateaux power boats"/>
    <x v="3"/>
    <x v="51"/>
    <x v="94"/>
    <n v="2.2999999999999998"/>
    <x v="2"/>
    <x v="585"/>
    <n v="18360"/>
    <s v="Switzerland "/>
    <s v=" Lake of Zurich "/>
    <s v="Low-priced"/>
    <x v="1"/>
    <n v="316879"/>
  </r>
  <r>
    <x v="15"/>
    <s v="Rio power boats"/>
    <x v="3"/>
    <x v="20"/>
    <x v="30"/>
    <n v="2.34"/>
    <x v="2"/>
    <x v="612"/>
    <n v="18360"/>
    <s v="Switzerland "/>
    <s v=" KÃƒÂ¼ssnacht am Rigi"/>
    <s v="Low-priced"/>
    <x v="2"/>
    <n v="316879"/>
  </r>
  <r>
    <x v="7"/>
    <s v="Cantieri Nautici Ferrario power boats"/>
    <x v="0"/>
    <x v="8"/>
    <x v="53"/>
    <n v="2.29"/>
    <x v="2"/>
    <x v="201"/>
    <n v="16650"/>
    <s v="Italy "/>
    <s v=" Dormelletto "/>
    <s v="Low-priced"/>
    <x v="2"/>
    <n v="116749"/>
  </r>
  <r>
    <x v="2"/>
    <s v="Terhi power boats"/>
    <x v="11"/>
    <x v="1"/>
    <x v="29"/>
    <n v="1.85"/>
    <x v="0"/>
    <x v="13"/>
    <n v="18309"/>
    <s v="Switzerland "/>
    <s v=" Lake of Zurich "/>
    <s v="Low-priced"/>
    <x v="0"/>
    <n v="316879"/>
  </r>
  <r>
    <x v="2"/>
    <s v="Karnic power boats"/>
    <x v="0"/>
    <x v="0"/>
    <x v="52"/>
    <n v="2.08"/>
    <x v="2"/>
    <x v="220"/>
    <n v="18295.740000000002"/>
    <s v="Switzerland "/>
    <s v=" Lake of Zurich "/>
    <s v="Low-priced"/>
    <x v="2"/>
    <n v="316879"/>
  </r>
  <r>
    <x v="7"/>
    <s v="Cranchi power boats"/>
    <x v="2"/>
    <x v="30"/>
    <x v="65"/>
    <n v="2.41"/>
    <x v="2"/>
    <x v="357"/>
    <n v="18258"/>
    <s v="Switzerland "/>
    <s v=" Rancate"/>
    <s v="Low-priced"/>
    <x v="2"/>
    <n v="316879"/>
  </r>
  <r>
    <x v="4"/>
    <s v="DarekCo power boats"/>
    <x v="0"/>
    <x v="1"/>
    <x v="14"/>
    <n v="2.38"/>
    <x v="2"/>
    <x v="88"/>
    <n v="18258"/>
    <s v="Switzerland "/>
    <s v=" Brienzersee "/>
    <s v="Low-priced"/>
    <x v="2"/>
    <n v="316879"/>
  </r>
  <r>
    <x v="18"/>
    <s v="Cranchi power boats"/>
    <x v="3"/>
    <x v="19"/>
    <x v="152"/>
    <n v="2.4500000000000002"/>
    <x v="2"/>
    <x v="535"/>
    <n v="16500"/>
    <s v="Germany "/>
    <s v=" Bayern "/>
    <s v="Low-priced"/>
    <x v="2"/>
    <n v="203469"/>
  </r>
  <r>
    <x v="26"/>
    <s v="Sea Ray power boats"/>
    <x v="3"/>
    <x v="35"/>
    <x v="94"/>
    <n v="2.5"/>
    <x v="2"/>
    <x v="613"/>
    <n v="16500"/>
    <s v="Netherlands "/>
    <s v=" Limburg "/>
    <s v="Low-priced"/>
    <x v="1"/>
    <n v="50666"/>
  </r>
  <r>
    <x v="2"/>
    <s v="Drago Boats power boats"/>
    <x v="3"/>
    <x v="37"/>
    <x v="14"/>
    <n v="2.04"/>
    <x v="2"/>
    <x v="275"/>
    <n v="16500"/>
    <s v="Germany "/>
    <s v=" Otterndorf"/>
    <s v="Low-priced"/>
    <x v="2"/>
    <n v="203469"/>
  </r>
  <r>
    <x v="8"/>
    <s v="Regal power boats"/>
    <x v="4"/>
    <x v="43"/>
    <x v="65"/>
    <n v="2.5"/>
    <x v="3"/>
    <x v="392"/>
    <n v="16000"/>
    <s v="Spain "/>
    <s v=" Espagne"/>
    <s v="Low-priced"/>
    <x v="2"/>
    <n v="60234"/>
  </r>
  <r>
    <x v="6"/>
    <s v="Jeanneau power boats"/>
    <x v="3"/>
    <x v="37"/>
    <x v="319"/>
    <n v="2.44"/>
    <x v="3"/>
    <x v="16"/>
    <n v="16000"/>
    <s v="France "/>
    <s v=" OUISTREHAM, France"/>
    <s v="Low-priced"/>
    <x v="2"/>
    <n v="79308"/>
  </r>
  <r>
    <x v="5"/>
    <s v="Draco power boats"/>
    <x v="3"/>
    <x v="21"/>
    <x v="119"/>
    <n v="2.7"/>
    <x v="2"/>
    <x v="41"/>
    <n v="16000"/>
    <s v="Croatia (Hrvatska) "/>
    <s v=" Rab"/>
    <s v="Low-priced"/>
    <x v="2"/>
    <n v="62671"/>
  </r>
  <r>
    <x v="5"/>
    <s v="Renken power boats"/>
    <x v="4"/>
    <x v="19"/>
    <x v="333"/>
    <n v="2.5499999999999998"/>
    <x v="2"/>
    <x v="614"/>
    <n v="16000"/>
    <s v="Italy "/>
    <s v=" Moniga del Garda (BS)"/>
    <s v="Low-priced"/>
    <x v="1"/>
    <n v="116749"/>
  </r>
  <r>
    <x v="98"/>
    <s v="Cranchi power boats"/>
    <x v="3"/>
    <x v="30"/>
    <x v="95"/>
    <n v="2.5"/>
    <x v="2"/>
    <x v="121"/>
    <n v="16000"/>
    <s v="Germany "/>
    <s v=" Bayern "/>
    <s v="Low-priced"/>
    <x v="2"/>
    <n v="203469"/>
  </r>
  <r>
    <x v="6"/>
    <s v="Quicksilver (Brunswick Marine) power boats"/>
    <x v="0"/>
    <x v="1"/>
    <x v="112"/>
    <n v="2.4"/>
    <x v="2"/>
    <x v="109"/>
    <n v="15999"/>
    <s v="Germany "/>
    <s v=" Kieler Bucht mit Fehmarn "/>
    <s v="Low-priced"/>
    <x v="2"/>
    <n v="203469"/>
  </r>
  <r>
    <x v="2"/>
    <s v="Terhi power boats"/>
    <x v="5"/>
    <x v="0"/>
    <x v="29"/>
    <n v="1.85"/>
    <x v="0"/>
    <x v="429"/>
    <n v="17592.96"/>
    <s v="Switzerland "/>
    <s v=" Murtensee "/>
    <s v="Low-priced"/>
    <x v="0"/>
    <n v="316879"/>
  </r>
  <r>
    <x v="5"/>
    <s v="Renken power boats"/>
    <x v="2"/>
    <x v="42"/>
    <x v="189"/>
    <n v="2.2999999999999998"/>
    <x v="2"/>
    <x v="95"/>
    <n v="15950"/>
    <s v="Germany "/>
    <s v=" Bayern "/>
    <s v="Low-priced"/>
    <x v="2"/>
    <n v="203469"/>
  </r>
  <r>
    <x v="2"/>
    <s v="Ott Werft power boats"/>
    <x v="14"/>
    <x v="8"/>
    <x v="3"/>
    <n v="1.95"/>
    <x v="2"/>
    <x v="196"/>
    <n v="15900"/>
    <s v="Germany "/>
    <s v=" Baden-WÃƒÂ¼rttemberg "/>
    <s v="Low-priced"/>
    <x v="0"/>
    <n v="203469"/>
  </r>
  <r>
    <x v="0"/>
    <s v="BÃƒÂ©nÃƒÂ©teau power boats"/>
    <x v="3"/>
    <x v="20"/>
    <x v="49"/>
    <n v="2.54"/>
    <x v="3"/>
    <x v="203"/>
    <n v="15900"/>
    <s v="France "/>
    <s v=" ARZON, ARZON"/>
    <s v="Low-priced"/>
    <x v="2"/>
    <n v="79308"/>
  </r>
  <r>
    <x v="61"/>
    <s v="Formula power boats"/>
    <x v="3"/>
    <x v="51"/>
    <x v="182"/>
    <n v="3.25"/>
    <x v="2"/>
    <x v="166"/>
    <n v="15900"/>
    <s v="Spain "/>
    <s v=" Costa Brava "/>
    <s v="Low-priced"/>
    <x v="1"/>
    <n v="60234"/>
  </r>
  <r>
    <x v="11"/>
    <s v="Scand power boats"/>
    <x v="4"/>
    <x v="21"/>
    <x v="1219"/>
    <n v="2.59"/>
    <x v="2"/>
    <x v="241"/>
    <n v="17340"/>
    <s v="Switzerland "/>
    <s v=" Lake of Zurich "/>
    <s v="Low-priced"/>
    <x v="2"/>
    <n v="316879"/>
  </r>
  <r>
    <x v="2"/>
    <s v="Windy power boats"/>
    <x v="3"/>
    <x v="16"/>
    <x v="142"/>
    <n v="2.5099999999999998"/>
    <x v="2"/>
    <x v="415"/>
    <n v="17340"/>
    <s v="Switzerland "/>
    <s v=" Luganersee "/>
    <s v="Low-priced"/>
    <x v="2"/>
    <n v="316879"/>
  </r>
  <r>
    <x v="5"/>
    <s v="Sea Ray power boats"/>
    <x v="2"/>
    <x v="22"/>
    <x v="72"/>
    <n v="8"/>
    <x v="4"/>
    <x v="615"/>
    <n v="17340"/>
    <s v="Switzerland "/>
    <s v=" Neuenburgersee "/>
    <s v="Low-priced"/>
    <x v="0"/>
    <n v="316879"/>
  </r>
  <r>
    <x v="4"/>
    <s v="Ocean Bay power boats"/>
    <x v="5"/>
    <x v="1"/>
    <x v="22"/>
    <n v="1.96"/>
    <x v="2"/>
    <x v="425"/>
    <n v="17338.98"/>
    <s v="Switzerland "/>
    <s v=" Lake of Zurich "/>
    <s v="Low-priced"/>
    <x v="2"/>
    <n v="316879"/>
  </r>
  <r>
    <x v="67"/>
    <s v="Draco power boats"/>
    <x v="3"/>
    <x v="29"/>
    <x v="142"/>
    <n v="2.8"/>
    <x v="2"/>
    <x v="437"/>
    <n v="17238"/>
    <s v="Switzerland "/>
    <s v=" VierwaldstÃƒÂ¤ttersee "/>
    <s v="Low-priced"/>
    <x v="2"/>
    <n v="316879"/>
  </r>
  <r>
    <x v="0"/>
    <s v="DarekCo power boats"/>
    <x v="7"/>
    <x v="0"/>
    <x v="1220"/>
    <n v="1.8"/>
    <x v="2"/>
    <x v="63"/>
    <n v="17197.2"/>
    <s v="Switzerland "/>
    <s v=" Lake Constance "/>
    <s v="Low-priced"/>
    <x v="0"/>
    <n v="316879"/>
  </r>
  <r>
    <x v="2"/>
    <s v="Crownline power boats"/>
    <x v="13"/>
    <x v="9"/>
    <x v="138"/>
    <n v="2.59"/>
    <x v="2"/>
    <x v="57"/>
    <n v="15500"/>
    <s v="Italy "/>
    <s v=" Lombardia - Trentino Alto Adige "/>
    <s v="Low-priced"/>
    <x v="2"/>
    <n v="116749"/>
  </r>
  <r>
    <x v="6"/>
    <s v="Glastron power boats"/>
    <x v="2"/>
    <x v="24"/>
    <x v="45"/>
    <n v="2.5"/>
    <x v="2"/>
    <x v="55"/>
    <n v="15000"/>
    <s v="Italy "/>
    <s v=" Mar Tirreno"/>
    <s v="Low-priced"/>
    <x v="2"/>
    <n v="116749"/>
  </r>
  <r>
    <x v="11"/>
    <s v="Windy power boats"/>
    <x v="3"/>
    <x v="21"/>
    <x v="165"/>
    <n v="3.33"/>
    <x v="2"/>
    <x v="218"/>
    <n v="15000"/>
    <s v="Croatia (Hrvatska) "/>
    <s v=" INFO DD-YACHTING"/>
    <s v="Low-priced"/>
    <x v="1"/>
    <n v="62671"/>
  </r>
  <r>
    <x v="0"/>
    <s v="Airon Marine power boats"/>
    <x v="3"/>
    <x v="24"/>
    <x v="1221"/>
    <n v="2.2999999999999998"/>
    <x v="2"/>
    <x v="76"/>
    <n v="15000"/>
    <s v="Italy "/>
    <s v=" Lombardia"/>
    <s v="Low-priced"/>
    <x v="2"/>
    <n v="116749"/>
  </r>
  <r>
    <x v="7"/>
    <s v="Sea Ray power boats"/>
    <x v="3"/>
    <x v="7"/>
    <x v="61"/>
    <n v="2.6"/>
    <x v="2"/>
    <x v="263"/>
    <n v="15000"/>
    <s v="Italy "/>
    <s v=" Lazio "/>
    <s v="Low-priced"/>
    <x v="2"/>
    <n v="116749"/>
  </r>
  <r>
    <x v="38"/>
    <s v="Correct Craft power boats"/>
    <x v="22"/>
    <x v="32"/>
    <x v="97"/>
    <n v="2.35"/>
    <x v="2"/>
    <x v="214"/>
    <n v="15000"/>
    <s v="Italy "/>
    <s v=" Lazio "/>
    <s v="Low-priced"/>
    <x v="2"/>
    <n v="116749"/>
  </r>
  <r>
    <x v="7"/>
    <s v="Gobbi power boats"/>
    <x v="3"/>
    <x v="18"/>
    <x v="141"/>
    <n v="2.4900000000000002"/>
    <x v="2"/>
    <x v="84"/>
    <n v="15000"/>
    <s v="Italy "/>
    <s v=" Lazio "/>
    <s v="Low-priced"/>
    <x v="2"/>
    <n v="116749"/>
  </r>
  <r>
    <x v="21"/>
    <s v="ACM Dufour power boats"/>
    <x v="4"/>
    <x v="29"/>
    <x v="141"/>
    <n v="2.7"/>
    <x v="3"/>
    <x v="32"/>
    <n v="15000"/>
    <s v="France "/>
    <s v=" OUISTREHAM, France"/>
    <s v="Low-priced"/>
    <x v="2"/>
    <n v="79308"/>
  </r>
  <r>
    <x v="0"/>
    <s v="Navalplastica power boats"/>
    <x v="2"/>
    <x v="52"/>
    <x v="30"/>
    <n v="2"/>
    <x v="2"/>
    <x v="55"/>
    <n v="15000"/>
    <s v="Italy "/>
    <s v=" Toscana "/>
    <s v="Low-priced"/>
    <x v="2"/>
    <n v="116749"/>
  </r>
  <r>
    <x v="2"/>
    <s v="Jeanneau power boats"/>
    <x v="3"/>
    <x v="20"/>
    <x v="51"/>
    <n v="2.48"/>
    <x v="3"/>
    <x v="418"/>
    <n v="15000"/>
    <s v="Belgium "/>
    <s v=" Ostend, Belgique"/>
    <s v="Low-priced"/>
    <x v="2"/>
    <n v="7904"/>
  </r>
  <r>
    <x v="17"/>
    <s v="Viking power boats"/>
    <x v="3"/>
    <x v="9"/>
    <x v="322"/>
    <n v="2.4500000000000002"/>
    <x v="2"/>
    <x v="616"/>
    <n v="15000"/>
    <s v="Germany "/>
    <s v=" Brandenburg "/>
    <s v="Low-priced"/>
    <x v="2"/>
    <n v="203469"/>
  </r>
  <r>
    <x v="2"/>
    <s v="Adler power boats"/>
    <x v="4"/>
    <x v="10"/>
    <x v="82"/>
    <n v="3.33"/>
    <x v="4"/>
    <x v="535"/>
    <n v="15000"/>
    <s v="Germany "/>
    <n v="33058"/>
    <s v="Low-priced"/>
    <x v="1"/>
    <n v="203469"/>
  </r>
  <r>
    <x v="8"/>
    <s v="Sea-Doo power boats"/>
    <x v="3"/>
    <x v="45"/>
    <x v="1222"/>
    <n v="1.18"/>
    <x v="2"/>
    <x v="265"/>
    <n v="14999"/>
    <s v="Spain "/>
    <s v=" Mallorca "/>
    <s v="Low-priced"/>
    <x v="0"/>
    <n v="60234"/>
  </r>
  <r>
    <x v="2"/>
    <s v="Italmar power boats"/>
    <x v="5"/>
    <x v="0"/>
    <x v="46"/>
    <n v="2.1"/>
    <x v="2"/>
    <x v="100"/>
    <n v="14999"/>
    <s v="Germany "/>
    <s v=" Wesel"/>
    <s v="Low-priced"/>
    <x v="2"/>
    <n v="203469"/>
  </r>
  <r>
    <x v="5"/>
    <s v="Polaris power boats"/>
    <x v="4"/>
    <x v="5"/>
    <x v="178"/>
    <n v="3.1"/>
    <x v="2"/>
    <x v="135"/>
    <n v="14990"/>
    <s v="Germany "/>
    <s v=" Breisach/rhein"/>
    <s v="Low-priced"/>
    <x v="1"/>
    <n v="203469"/>
  </r>
  <r>
    <x v="5"/>
    <s v="Sea Ray power boats"/>
    <x v="3"/>
    <x v="16"/>
    <x v="330"/>
    <n v="2.4900000000000002"/>
    <x v="2"/>
    <x v="617"/>
    <n v="14990"/>
    <s v="Germany "/>
    <s v=" Nordrhein-Westfalen "/>
    <s v="Low-priced"/>
    <x v="2"/>
    <n v="203469"/>
  </r>
  <r>
    <x v="5"/>
    <s v="Fjord power boats"/>
    <x v="4"/>
    <x v="15"/>
    <x v="57"/>
    <n v="3.1"/>
    <x v="2"/>
    <x v="334"/>
    <n v="14990"/>
    <s v="Germany "/>
    <s v=" Verkaufshafen Brandenburg-Plaue"/>
    <s v="Low-priced"/>
    <x v="2"/>
    <n v="203469"/>
  </r>
  <r>
    <x v="5"/>
    <s v="Polaris power boats"/>
    <x v="10"/>
    <x v="53"/>
    <x v="62"/>
    <n v="2.66"/>
    <x v="2"/>
    <x v="47"/>
    <n v="14990"/>
    <s v="Germany "/>
    <s v=" Verkaufshafen Brandenburg-Plaue"/>
    <s v="Low-priced"/>
    <x v="2"/>
    <n v="203469"/>
  </r>
  <r>
    <x v="0"/>
    <s v="Yamaha power boats"/>
    <x v="5"/>
    <x v="0"/>
    <x v="1"/>
    <n v="1.22"/>
    <x v="2"/>
    <x v="153"/>
    <n v="14870"/>
    <s v="Germany "/>
    <s v=" Bayern "/>
    <s v="Low-priced"/>
    <x v="0"/>
    <n v="203469"/>
  </r>
  <r>
    <x v="2"/>
    <s v="Sea Ray power boats"/>
    <x v="3"/>
    <x v="18"/>
    <x v="330"/>
    <n v="2.44"/>
    <x v="2"/>
    <x v="312"/>
    <n v="14800"/>
    <s v="Germany "/>
    <s v=" Berlin "/>
    <s v="Low-priced"/>
    <x v="2"/>
    <n v="203469"/>
  </r>
  <r>
    <x v="2"/>
    <s v="Boston Whaler power boats"/>
    <x v="2"/>
    <x v="47"/>
    <x v="1223"/>
    <n v="1.78"/>
    <x v="2"/>
    <x v="253"/>
    <n v="14750"/>
    <s v="Netherlands "/>
    <s v=" In verkoophaven"/>
    <s v="Low-priced"/>
    <x v="0"/>
    <n v="50666"/>
  </r>
  <r>
    <x v="2"/>
    <s v="Monterey power boats"/>
    <x v="3"/>
    <x v="30"/>
    <x v="13"/>
    <n v="2.4300000000000002"/>
    <x v="2"/>
    <x v="496"/>
    <n v="16218"/>
    <s v="Switzerland "/>
    <s v=" VierwaldstÃƒÂ¤ttersee "/>
    <s v="Low-priced"/>
    <x v="2"/>
    <n v="316879"/>
  </r>
  <r>
    <x v="2"/>
    <s v="Sea Sprite power boats"/>
    <x v="3"/>
    <x v="32"/>
    <x v="30"/>
    <n v="2.15"/>
    <x v="2"/>
    <x v="502"/>
    <n v="16218"/>
    <s v="Switzerland "/>
    <s v=" VierwaldstÃƒÂ¤ttersee "/>
    <s v="Low-priced"/>
    <x v="2"/>
    <n v="316879"/>
  </r>
  <r>
    <x v="12"/>
    <s v="Viking power boats"/>
    <x v="0"/>
    <x v="0"/>
    <x v="16"/>
    <n v="2.17"/>
    <x v="1"/>
    <x v="614"/>
    <n v="14550"/>
    <s v="Germany "/>
    <s v=" Erftstadt"/>
    <s v="Low-priced"/>
    <x v="2"/>
    <n v="203469"/>
  </r>
  <r>
    <x v="2"/>
    <s v="Quicksilver (Brunswick Marine) power boats"/>
    <x v="5"/>
    <x v="8"/>
    <x v="35"/>
    <n v="2.2400000000000002"/>
    <x v="2"/>
    <x v="22"/>
    <n v="14500"/>
    <s v="Italy "/>
    <s v=" Friuli Venezia Giulia "/>
    <s v="Low-priced"/>
    <x v="2"/>
    <n v="116749"/>
  </r>
  <r>
    <x v="5"/>
    <s v="Kirie power boats"/>
    <x v="4"/>
    <x v="5"/>
    <x v="6"/>
    <n v="2.74"/>
    <x v="3"/>
    <x v="53"/>
    <n v="14500"/>
    <s v="France "/>
    <s v=" PORT DE BOUC, PORT DE BOUC"/>
    <s v="Low-priced"/>
    <x v="1"/>
    <n v="79308"/>
  </r>
  <r>
    <x v="2"/>
    <s v="Olympic power boats"/>
    <x v="0"/>
    <x v="1"/>
    <x v="130"/>
    <n v="2.2799999999999998"/>
    <x v="2"/>
    <x v="153"/>
    <n v="14500"/>
    <s v="Germany "/>
    <s v=" Bayern "/>
    <s v="Low-priced"/>
    <x v="2"/>
    <n v="203469"/>
  </r>
  <r>
    <x v="4"/>
    <s v="Jeanneau power boats"/>
    <x v="3"/>
    <x v="52"/>
    <x v="40"/>
    <n v="2.4"/>
    <x v="3"/>
    <x v="345"/>
    <n v="14500"/>
    <s v="France "/>
    <s v=" Arzon, Arzon"/>
    <s v="Low-priced"/>
    <x v="2"/>
    <n v="79308"/>
  </r>
  <r>
    <x v="49"/>
    <s v="Chris Craft power boats"/>
    <x v="3"/>
    <x v="18"/>
    <x v="119"/>
    <n v="2.5"/>
    <x v="2"/>
    <x v="560"/>
    <n v="14500"/>
    <s v="Italy "/>
    <s v=" Veneto "/>
    <s v="Low-priced"/>
    <x v="2"/>
    <n v="116749"/>
  </r>
  <r>
    <x v="6"/>
    <s v="Glastron power boats"/>
    <x v="3"/>
    <x v="6"/>
    <x v="70"/>
    <n v="2.14"/>
    <x v="2"/>
    <x v="6"/>
    <n v="14000"/>
    <s v="Austria "/>
    <s v=" Donau "/>
    <s v="Low-priced"/>
    <x v="2"/>
    <n v="12666"/>
  </r>
  <r>
    <x v="5"/>
    <s v="Albin power boats"/>
    <x v="2"/>
    <x v="33"/>
    <x v="119"/>
    <n v="2.6"/>
    <x v="2"/>
    <x v="222"/>
    <n v="14000"/>
    <s v="Netherlands "/>
    <s v=" Lemmer"/>
    <s v="Low-priced"/>
    <x v="2"/>
    <n v="50666"/>
  </r>
  <r>
    <x v="6"/>
    <s v="Quicksilver (Brunswick Marine) power boats"/>
    <x v="0"/>
    <x v="0"/>
    <x v="78"/>
    <n v="2.29"/>
    <x v="2"/>
    <x v="418"/>
    <n v="13999"/>
    <s v="Germany "/>
    <s v=" Kieler Bucht mit Fehmarn "/>
    <s v="Low-priced"/>
    <x v="2"/>
    <n v="203469"/>
  </r>
  <r>
    <x v="6"/>
    <s v="Marinello power boats"/>
    <x v="5"/>
    <x v="1"/>
    <x v="40"/>
    <n v="2.35"/>
    <x v="2"/>
    <x v="334"/>
    <n v="13900"/>
    <s v="Germany "/>
    <s v=" Hock Boote"/>
    <s v="Low-priced"/>
    <x v="2"/>
    <n v="203469"/>
  </r>
  <r>
    <x v="4"/>
    <s v="Hille power boats"/>
    <x v="3"/>
    <x v="20"/>
    <x v="35"/>
    <n v="2.0499999999999998"/>
    <x v="2"/>
    <x v="41"/>
    <n v="13900"/>
    <s v="Germany "/>
    <s v=" Bayern "/>
    <s v="Low-priced"/>
    <x v="2"/>
    <n v="203469"/>
  </r>
  <r>
    <x v="0"/>
    <s v="Nordmaster power boats"/>
    <x v="5"/>
    <x v="1"/>
    <x v="23"/>
    <n v="2.1800000000000002"/>
    <x v="2"/>
    <x v="1"/>
    <n v="13900"/>
    <s v="Slovenia "/>
    <s v=" LJUBLJANA"/>
    <s v="Low-priced"/>
    <x v="0"/>
    <n v="2980"/>
  </r>
  <r>
    <x v="0"/>
    <s v="Yamarin power boats"/>
    <x v="3"/>
    <x v="48"/>
    <x v="68"/>
    <n v="1.93"/>
    <x v="2"/>
    <x v="72"/>
    <n v="13900"/>
    <s v="Austria "/>
    <n v="4040"/>
    <s v="Low-priced"/>
    <x v="0"/>
    <n v="12666"/>
  </r>
  <r>
    <x v="2"/>
    <s v="Hellwig power boats"/>
    <x v="3"/>
    <x v="46"/>
    <x v="17"/>
    <n v="1.9"/>
    <x v="2"/>
    <x v="276"/>
    <n v="13900"/>
    <s v="Germany "/>
    <s v=" Rheinland-Pfalz "/>
    <s v="Low-priced"/>
    <x v="2"/>
    <n v="203469"/>
  </r>
  <r>
    <x v="2"/>
    <s v="Windy power boats"/>
    <x v="2"/>
    <x v="21"/>
    <x v="61"/>
    <n v="2.5"/>
    <x v="2"/>
    <x v="618"/>
    <n v="15198"/>
    <s v="Switzerland "/>
    <s v=" Lake Constance "/>
    <s v="Low-priced"/>
    <x v="2"/>
    <n v="316879"/>
  </r>
  <r>
    <x v="11"/>
    <s v="Bayliner power boats"/>
    <x v="3"/>
    <x v="30"/>
    <x v="286"/>
    <n v="2.46"/>
    <x v="4"/>
    <x v="619"/>
    <n v="15198"/>
    <s v="Switzerland "/>
    <s v=" Le Landeron (NE)"/>
    <s v="Low-priced"/>
    <x v="2"/>
    <n v="316879"/>
  </r>
  <r>
    <x v="2"/>
    <s v="Fjord power boats"/>
    <x v="3"/>
    <x v="10"/>
    <x v="53"/>
    <n v="2.5"/>
    <x v="2"/>
    <x v="238"/>
    <n v="15300"/>
    <s v="Switzerland "/>
    <s v=" VierwaldstÃƒÂ¤ttersee "/>
    <s v="Low-priced"/>
    <x v="2"/>
    <n v="316879"/>
  </r>
  <r>
    <x v="1"/>
    <s v="Hasler power boats"/>
    <x v="3"/>
    <x v="51"/>
    <x v="134"/>
    <n v="1.93"/>
    <x v="5"/>
    <x v="150"/>
    <n v="15300"/>
    <s v="Switzerland "/>
    <s v=" Stansstad"/>
    <s v="Low-priced"/>
    <x v="2"/>
    <n v="316879"/>
  </r>
  <r>
    <x v="4"/>
    <s v="Draco power boats"/>
    <x v="3"/>
    <x v="51"/>
    <x v="254"/>
    <n v="2.59"/>
    <x v="2"/>
    <x v="123"/>
    <n v="15300"/>
    <s v="Lake Geneva "/>
    <s v=" Nyon"/>
    <s v="Low-priced"/>
    <x v="2"/>
    <n v="3171"/>
  </r>
  <r>
    <x v="4"/>
    <s v="Ocqueteau power boats"/>
    <x v="3"/>
    <x v="37"/>
    <x v="1189"/>
    <n v="2.38"/>
    <x v="2"/>
    <x v="363"/>
    <n v="15249"/>
    <s v="Switzerland "/>
    <s v=" Neuenburgersee "/>
    <s v="Low-priced"/>
    <x v="2"/>
    <n v="316879"/>
  </r>
  <r>
    <x v="1"/>
    <s v="Starweld power boats"/>
    <x v="0"/>
    <x v="0"/>
    <x v="1212"/>
    <n v="2.08"/>
    <x v="1"/>
    <x v="71"/>
    <n v="15249"/>
    <s v="Switzerland "/>
    <s v=" Murtensee "/>
    <s v="Low-priced"/>
    <x v="2"/>
    <n v="316879"/>
  </r>
  <r>
    <x v="99"/>
    <s v="Bluewater Yachts power boats"/>
    <x v="3"/>
    <x v="24"/>
    <x v="107"/>
    <n v="2.4700000000000002"/>
    <x v="2"/>
    <x v="190"/>
    <n v="15249"/>
    <s v="Switzerland "/>
    <s v=" Zug"/>
    <s v="Low-priced"/>
    <x v="2"/>
    <n v="316879"/>
  </r>
  <r>
    <x v="2"/>
    <s v="Viking power boats"/>
    <x v="0"/>
    <x v="0"/>
    <x v="16"/>
    <n v="2.17"/>
    <x v="1"/>
    <x v="47"/>
    <n v="13800"/>
    <s v="Germany "/>
    <s v=" Erftstadt"/>
    <s v="Low-priced"/>
    <x v="2"/>
    <n v="203469"/>
  </r>
  <r>
    <x v="7"/>
    <s v="Cantieri Nautici Ferrario power boats"/>
    <x v="0"/>
    <x v="8"/>
    <x v="53"/>
    <n v="2.29"/>
    <x v="2"/>
    <x v="290"/>
    <n v="13800"/>
    <s v="Italy "/>
    <s v=" Dormelletto "/>
    <s v="Low-priced"/>
    <x v="2"/>
    <n v="116749"/>
  </r>
  <r>
    <x v="2"/>
    <s v="Hilter power boats"/>
    <x v="3"/>
    <x v="12"/>
    <x v="13"/>
    <n v="2.25"/>
    <x v="2"/>
    <x v="317"/>
    <n v="13800"/>
    <s v="Germany "/>
    <s v=" Nordrhein-Westfalen "/>
    <s v="Low-priced"/>
    <x v="2"/>
    <n v="203469"/>
  </r>
  <r>
    <x v="2"/>
    <s v="Regal power boats"/>
    <x v="3"/>
    <x v="9"/>
    <x v="134"/>
    <n v="2.5"/>
    <x v="2"/>
    <x v="620"/>
    <n v="15198"/>
    <s v="Switzerland "/>
    <s v=" 3421 Lyssach"/>
    <s v="Low-priced"/>
    <x v="2"/>
    <n v="316879"/>
  </r>
  <r>
    <x v="0"/>
    <s v="Selva power boats"/>
    <x v="5"/>
    <x v="0"/>
    <x v="15"/>
    <n v="2.06"/>
    <x v="2"/>
    <x v="348"/>
    <n v="15198"/>
    <s v="Switzerland "/>
    <s v=" Lago Maggiore "/>
    <s v="Low-priced"/>
    <x v="2"/>
    <n v="316879"/>
  </r>
  <r>
    <x v="2"/>
    <s v="Skibsplast power boats"/>
    <x v="3"/>
    <x v="35"/>
    <x v="1224"/>
    <n v="6.7"/>
    <x v="2"/>
    <x v="148"/>
    <n v="15198"/>
    <s v="Switzerland "/>
    <s v=" VierwaldstÃƒÂ¤ttersee "/>
    <s v="Low-priced"/>
    <x v="0"/>
    <n v="316879"/>
  </r>
  <r>
    <x v="8"/>
    <s v="Trimarchi  power boats"/>
    <x v="0"/>
    <x v="0"/>
    <x v="9"/>
    <n v="2.1"/>
    <x v="2"/>
    <x v="378"/>
    <n v="14790"/>
    <s v="Switzerland "/>
    <s v=" Kriens"/>
    <s v="Low-priced"/>
    <x v="2"/>
    <n v="316879"/>
  </r>
  <r>
    <x v="8"/>
    <s v="Scar power boats"/>
    <x v="5"/>
    <x v="0"/>
    <x v="97"/>
    <n v="2.2000000000000002"/>
    <x v="2"/>
    <x v="475"/>
    <n v="14790"/>
    <s v="Switzerland "/>
    <s v=" Kriens"/>
    <s v="Low-priced"/>
    <x v="2"/>
    <n v="316879"/>
  </r>
  <r>
    <x v="2"/>
    <s v="Gobbi power boats"/>
    <x v="3"/>
    <x v="16"/>
    <x v="124"/>
    <n v="2.35"/>
    <x v="2"/>
    <x v="621"/>
    <n v="14790"/>
    <s v="Switzerland "/>
    <s v=" Turgi/Werkhalle"/>
    <s v="Low-priced"/>
    <x v="2"/>
    <n v="316879"/>
  </r>
  <r>
    <x v="8"/>
    <s v="Olympic power boats"/>
    <x v="0"/>
    <x v="8"/>
    <x v="52"/>
    <n v="1.95"/>
    <x v="2"/>
    <x v="176"/>
    <n v="14786.94"/>
    <s v="Switzerland "/>
    <s v=" Murtensee "/>
    <s v="Low-priced"/>
    <x v="2"/>
    <n v="316879"/>
  </r>
  <r>
    <x v="5"/>
    <s v="Windy power boats"/>
    <x v="3"/>
    <x v="10"/>
    <x v="57"/>
    <n v="2.8"/>
    <x v="2"/>
    <x v="468"/>
    <n v="13300"/>
    <s v="Germany "/>
    <s v=" Mainz-Kostheim"/>
    <s v="Low-priced"/>
    <x v="2"/>
    <n v="203469"/>
  </r>
  <r>
    <x v="2"/>
    <s v="Ranieri International power boats"/>
    <x v="0"/>
    <x v="0"/>
    <x v="60"/>
    <n v="2.1"/>
    <x v="2"/>
    <x v="61"/>
    <n v="13200"/>
    <s v="Germany "/>
    <s v=" Baden-WÃƒÂ¼rttemberg "/>
    <s v="Low-priced"/>
    <x v="2"/>
    <n v="203469"/>
  </r>
  <r>
    <x v="2"/>
    <s v="Sea Ray power boats"/>
    <x v="2"/>
    <x v="51"/>
    <x v="340"/>
    <n v="2.59"/>
    <x v="3"/>
    <x v="36"/>
    <n v="11995"/>
    <s v="United Kingdom "/>
    <s v=" Burnham-on-Crouch, Burnham-on-Crouch"/>
    <s v="Low-priced"/>
    <x v="2"/>
    <n v="12005"/>
  </r>
  <r>
    <x v="6"/>
    <s v="Viking power boats"/>
    <x v="0"/>
    <x v="0"/>
    <x v="16"/>
    <n v="2.17"/>
    <x v="1"/>
    <x v="334"/>
    <n v="13050"/>
    <s v="Germany "/>
    <s v=" Ab Werft"/>
    <s v="Low-priced"/>
    <x v="2"/>
    <n v="203469"/>
  </r>
  <r>
    <x v="5"/>
    <s v="Marino Costruzioni Nautiche power boats"/>
    <x v="2"/>
    <x v="1"/>
    <x v="21"/>
    <n v="2.2999999999999998"/>
    <x v="2"/>
    <x v="86"/>
    <n v="13000"/>
    <s v="Italy "/>
    <s v=" Lombardia - Trentino Alto Adige "/>
    <s v="Low-priced"/>
    <x v="2"/>
    <n v="116749"/>
  </r>
  <r>
    <x v="11"/>
    <s v="Four Winns power boats"/>
    <x v="3"/>
    <x v="30"/>
    <x v="417"/>
    <n v="2.58"/>
    <x v="3"/>
    <x v="415"/>
    <n v="13000"/>
    <s v="France "/>
    <s v=" Saint Quay Portrieux, France"/>
    <s v="Low-priced"/>
    <x v="1"/>
    <n v="79308"/>
  </r>
  <r>
    <x v="0"/>
    <s v="Karnic power boats"/>
    <x v="3"/>
    <x v="43"/>
    <x v="203"/>
    <n v="2.4"/>
    <x v="3"/>
    <x v="290"/>
    <n v="13000"/>
    <s v="France "/>
    <s v=" Cavalaire, France"/>
    <s v="Low-priced"/>
    <x v="2"/>
    <n v="79308"/>
  </r>
  <r>
    <x v="4"/>
    <s v="Jeanneau power boats"/>
    <x v="4"/>
    <x v="30"/>
    <x v="45"/>
    <n v="2.66"/>
    <x v="3"/>
    <x v="398"/>
    <n v="13000"/>
    <s v="France "/>
    <s v=" 29200 BREST"/>
    <s v="Low-priced"/>
    <x v="2"/>
    <n v="79308"/>
  </r>
  <r>
    <x v="12"/>
    <s v="Armee Suisse power boats"/>
    <x v="2"/>
    <x v="43"/>
    <x v="1148"/>
    <n v="2.1"/>
    <x v="2"/>
    <x v="157"/>
    <n v="14280"/>
    <s v="Switzerland "/>
    <s v=" Sihlsee "/>
    <s v="Low-priced"/>
    <x v="2"/>
    <n v="316879"/>
  </r>
  <r>
    <x v="5"/>
    <s v="Windy power boats"/>
    <x v="3"/>
    <x v="22"/>
    <x v="152"/>
    <n v="2.72"/>
    <x v="2"/>
    <x v="622"/>
    <n v="14280"/>
    <s v="Switzerland "/>
    <s v=" Neuenburgersee "/>
    <s v="Low-priced"/>
    <x v="2"/>
    <n v="316879"/>
  </r>
  <r>
    <x v="5"/>
    <s v="Bayliner power boats"/>
    <x v="3"/>
    <x v="9"/>
    <x v="274"/>
    <n v="2.29"/>
    <x v="2"/>
    <x v="11"/>
    <n v="12950"/>
    <s v="Germany "/>
    <s v=" Bayern "/>
    <s v="Low-priced"/>
    <x v="2"/>
    <n v="203469"/>
  </r>
  <r>
    <x v="6"/>
    <s v="Marinello power boats"/>
    <x v="0"/>
    <x v="1"/>
    <x v="14"/>
    <n v="2.2999999999999998"/>
    <x v="2"/>
    <x v="207"/>
    <n v="12900"/>
    <s v="Germany "/>
    <s v=" Hock Boote"/>
    <s v="Low-priced"/>
    <x v="2"/>
    <n v="203469"/>
  </r>
  <r>
    <x v="6"/>
    <s v="Marinello power boats"/>
    <x v="5"/>
    <x v="1"/>
    <x v="14"/>
    <n v="2.2999999999999998"/>
    <x v="2"/>
    <x v="324"/>
    <n v="12900"/>
    <s v="Germany "/>
    <s v=" Hock Boote"/>
    <s v="Low-priced"/>
    <x v="2"/>
    <n v="203469"/>
  </r>
  <r>
    <x v="11"/>
    <s v="Allround power boats"/>
    <x v="3"/>
    <x v="35"/>
    <x v="109"/>
    <n v="2.4500000000000002"/>
    <x v="2"/>
    <x v="146"/>
    <n v="12900"/>
    <s v="Germany "/>
    <s v=" LAMPERHEIM"/>
    <s v="Low-priced"/>
    <x v="1"/>
    <n v="203469"/>
  </r>
  <r>
    <x v="2"/>
    <s v="Bayliner power boats"/>
    <x v="3"/>
    <x v="47"/>
    <x v="16"/>
    <n v="2.08"/>
    <x v="3"/>
    <x v="294"/>
    <n v="12900"/>
    <s v="Croatia (Hrvatska) "/>
    <s v=" Zaton, Croatie"/>
    <s v="Low-priced"/>
    <x v="2"/>
    <n v="62671"/>
  </r>
  <r>
    <x v="10"/>
    <s v="Succes power boats"/>
    <x v="2"/>
    <x v="10"/>
    <x v="111"/>
    <n v="2.5"/>
    <x v="5"/>
    <x v="160"/>
    <n v="12900"/>
    <s v="Netherlands "/>
    <s v=" In verkoophaven"/>
    <s v="Low-priced"/>
    <x v="1"/>
    <n v="50666"/>
  </r>
  <r>
    <x v="11"/>
    <s v="Marino power boats"/>
    <x v="4"/>
    <x v="22"/>
    <x v="119"/>
    <n v="2.5"/>
    <x v="2"/>
    <x v="214"/>
    <n v="12500"/>
    <s v="Germany "/>
    <s v=" Greifswald"/>
    <s v="Low-priced"/>
    <x v="2"/>
    <n v="203469"/>
  </r>
  <r>
    <x v="2"/>
    <s v="Four Winns power boats"/>
    <x v="3"/>
    <x v="24"/>
    <x v="45"/>
    <n v="2.4"/>
    <x v="2"/>
    <x v="623"/>
    <n v="12500"/>
    <s v="Netherlands "/>
    <s v=" Seeland "/>
    <s v="Low-priced"/>
    <x v="2"/>
    <n v="50666"/>
  </r>
  <r>
    <x v="2"/>
    <s v="Bayliner power boats"/>
    <x v="6"/>
    <x v="22"/>
    <x v="6"/>
    <n v="2.5"/>
    <x v="2"/>
    <x v="135"/>
    <n v="12490"/>
    <s v="Germany "/>
    <s v=" Verkaufshafen Brandenburg-Plaue"/>
    <s v="Low-priced"/>
    <x v="1"/>
    <n v="203469"/>
  </r>
  <r>
    <x v="1"/>
    <s v="Ocean Bay power boats"/>
    <x v="5"/>
    <x v="1"/>
    <x v="1225"/>
    <n v="1.76"/>
    <x v="2"/>
    <x v="37"/>
    <n v="13770"/>
    <s v="Switzerland "/>
    <s v=" Lake of Zurich "/>
    <s v="Low-priced"/>
    <x v="0"/>
    <n v="316879"/>
  </r>
  <r>
    <x v="2"/>
    <s v="Sessa power boats"/>
    <x v="3"/>
    <x v="51"/>
    <x v="135"/>
    <n v="2.08"/>
    <x v="2"/>
    <x v="476"/>
    <n v="13770"/>
    <s v="Switzerland "/>
    <s v=" Lake Geneva "/>
    <s v="Low-priced"/>
    <x v="2"/>
    <n v="316879"/>
  </r>
  <r>
    <x v="2"/>
    <s v="Chris Craft power boats"/>
    <x v="3"/>
    <x v="24"/>
    <x v="126"/>
    <n v="2.35"/>
    <x v="4"/>
    <x v="608"/>
    <n v="13770"/>
    <s v="Switzerland "/>
    <s v=" Bielersee "/>
    <s v="Low-priced"/>
    <x v="2"/>
    <n v="316879"/>
  </r>
  <r>
    <x v="13"/>
    <s v="Polaris power boats"/>
    <x v="3"/>
    <x v="39"/>
    <x v="286"/>
    <n v="2.66"/>
    <x v="2"/>
    <x v="624"/>
    <n v="12350"/>
    <s v="Netherlands "/>
    <s v=" Limburg "/>
    <s v="Low-priced"/>
    <x v="2"/>
    <n v="50666"/>
  </r>
  <r>
    <x v="1"/>
    <s v="Vizion power boats"/>
    <x v="0"/>
    <x v="1"/>
    <x v="4"/>
    <n v="1.9"/>
    <x v="1"/>
    <x v="104"/>
    <n v="12300"/>
    <s v="Germany "/>
    <s v=" Berlin "/>
    <s v="Low-priced"/>
    <x v="0"/>
    <n v="203469"/>
  </r>
  <r>
    <x v="0"/>
    <s v="Mingolla power boats"/>
    <x v="0"/>
    <x v="0"/>
    <x v="8"/>
    <n v="2.15"/>
    <x v="2"/>
    <x v="289"/>
    <n v="12300"/>
    <s v="Italy "/>
    <s v=" Lake Garda "/>
    <s v="Low-priced"/>
    <x v="2"/>
    <n v="116749"/>
  </r>
  <r>
    <x v="0"/>
    <s v="Karel power boats"/>
    <x v="9"/>
    <x v="0"/>
    <x v="16"/>
    <n v="2.1"/>
    <x v="2"/>
    <x v="625"/>
    <n v="13464"/>
    <s v="Switzerland "/>
    <s v=" Lake of Zurich "/>
    <s v="Low-priced"/>
    <x v="2"/>
    <n v="316879"/>
  </r>
  <r>
    <x v="2"/>
    <s v="Sting power boats"/>
    <x v="0"/>
    <x v="27"/>
    <x v="35"/>
    <n v="2.15"/>
    <x v="2"/>
    <x v="287"/>
    <n v="12150"/>
    <s v="Germany "/>
    <s v=" Grevenbroich"/>
    <s v="Low-priced"/>
    <x v="2"/>
    <n v="203469"/>
  </r>
  <r>
    <x v="1"/>
    <s v="Adec power boats"/>
    <x v="3"/>
    <x v="39"/>
    <x v="35"/>
    <n v="2.1"/>
    <x v="2"/>
    <x v="425"/>
    <n v="13260"/>
    <s v="Switzerland "/>
    <s v=" Lake Constance "/>
    <s v="Low-priced"/>
    <x v="2"/>
    <n v="316879"/>
  </r>
  <r>
    <x v="0"/>
    <s v="Ranieri power boats"/>
    <x v="3"/>
    <x v="23"/>
    <x v="16"/>
    <n v="2.35"/>
    <x v="2"/>
    <x v="186"/>
    <n v="12000"/>
    <s v="Italy "/>
    <s v=" Lombardy, Soiano del Lago"/>
    <s v="Low-priced"/>
    <x v="2"/>
    <n v="116749"/>
  </r>
  <r>
    <x v="11"/>
    <s v="Sealine power boats"/>
    <x v="2"/>
    <x v="2"/>
    <x v="45"/>
    <n v="2.5"/>
    <x v="2"/>
    <x v="213"/>
    <n v="12000"/>
    <s v="Italy "/>
    <s v=" Malcesine, Lago di Garda"/>
    <s v="Low-priced"/>
    <x v="2"/>
    <n v="116749"/>
  </r>
  <r>
    <x v="6"/>
    <s v="Crescent power boats"/>
    <x v="3"/>
    <x v="7"/>
    <x v="97"/>
    <n v="2.35"/>
    <x v="2"/>
    <x v="373"/>
    <n v="12000"/>
    <s v="Germany "/>
    <s v=" Breege"/>
    <s v="Low-priced"/>
    <x v="2"/>
    <n v="203469"/>
  </r>
  <r>
    <x v="2"/>
    <s v="Jeanneau power boats"/>
    <x v="3"/>
    <x v="30"/>
    <x v="1178"/>
    <n v="2.68"/>
    <x v="3"/>
    <x v="125"/>
    <n v="12000"/>
    <s v="France "/>
    <s v=" Andernos les Bains, Andernos les Bains"/>
    <s v="Low-priced"/>
    <x v="2"/>
    <n v="79308"/>
  </r>
  <r>
    <x v="2"/>
    <s v="Four Winns power boats"/>
    <x v="3"/>
    <x v="19"/>
    <x v="32"/>
    <n v="2.23"/>
    <x v="3"/>
    <x v="233"/>
    <n v="12000"/>
    <s v="France "/>
    <s v=" PORNICHET, PORNICHET"/>
    <s v="Low-priced"/>
    <x v="2"/>
    <n v="79308"/>
  </r>
  <r>
    <x v="2"/>
    <s v="Dynasty power boats"/>
    <x v="3"/>
    <x v="4"/>
    <x v="1226"/>
    <n v="2.16"/>
    <x v="2"/>
    <x v="156"/>
    <n v="11900"/>
    <s v="Germany "/>
    <s v=" Boote Pfister GmbH, Schwebheim / Schweinfurt"/>
    <s v="Low-priced"/>
    <x v="2"/>
    <n v="203469"/>
  </r>
  <r>
    <x v="2"/>
    <s v="Glastron power boats"/>
    <x v="7"/>
    <x v="21"/>
    <x v="103"/>
    <n v="2.46"/>
    <x v="2"/>
    <x v="385"/>
    <n v="11900"/>
    <s v="Austria "/>
    <s v=" Linz"/>
    <s v="Low-priced"/>
    <x v="2"/>
    <n v="12666"/>
  </r>
  <r>
    <x v="6"/>
    <s v="Jeanneau power boats"/>
    <x v="0"/>
    <x v="45"/>
    <x v="33"/>
    <n v="2"/>
    <x v="3"/>
    <x v="322"/>
    <n v="11890"/>
    <s v="Slovak Republic "/>
    <s v=" Bratislava, Slovaquie"/>
    <s v="Low-priced"/>
    <x v="0"/>
    <n v="723"/>
  </r>
  <r>
    <x v="1"/>
    <s v="Titanium power boats"/>
    <x v="3"/>
    <x v="45"/>
    <x v="1220"/>
    <n v="1.7"/>
    <x v="2"/>
    <x v="516"/>
    <n v="13056"/>
    <s v="Switzerland "/>
    <s v=" Lake Geneva "/>
    <s v="Low-priced"/>
    <x v="0"/>
    <n v="316879"/>
  </r>
  <r>
    <x v="2"/>
    <s v="Skibsplast power boats"/>
    <x v="3"/>
    <x v="12"/>
    <x v="14"/>
    <n v="2.1"/>
    <x v="2"/>
    <x v="278"/>
    <n v="13056"/>
    <s v="Switzerland "/>
    <s v=" Thunersee "/>
    <s v="Low-priced"/>
    <x v="2"/>
    <n v="316879"/>
  </r>
  <r>
    <x v="2"/>
    <s v="Viko power boats"/>
    <x v="0"/>
    <x v="0"/>
    <x v="104"/>
    <n v="2.5"/>
    <x v="2"/>
    <x v="553"/>
    <n v="11800"/>
    <s v="Germany "/>
    <s v=" Hamburg "/>
    <s v="Low-priced"/>
    <x v="2"/>
    <n v="203469"/>
  </r>
  <r>
    <x v="1"/>
    <s v="Lund Boats power boats"/>
    <x v="0"/>
    <x v="0"/>
    <x v="1195"/>
    <n v="1.87"/>
    <x v="1"/>
    <x v="140"/>
    <n v="13005"/>
    <s v="Switzerland "/>
    <s v=" Lake Geneva "/>
    <s v="Low-priced"/>
    <x v="2"/>
    <n v="316879"/>
  </r>
  <r>
    <x v="0"/>
    <s v="Nordmaster power boats"/>
    <x v="5"/>
    <x v="1"/>
    <x v="1227"/>
    <n v="1.82"/>
    <x v="2"/>
    <x v="296"/>
    <n v="11700"/>
    <s v="Slovenia "/>
    <s v=" LJUBLJANA"/>
    <s v="Low-priced"/>
    <x v="0"/>
    <n v="2980"/>
  </r>
  <r>
    <x v="5"/>
    <s v="Quicksilver (Brunswick Marine) power boats"/>
    <x v="0"/>
    <x v="0"/>
    <x v="1228"/>
    <n v="2.12"/>
    <x v="2"/>
    <x v="250"/>
    <n v="11699"/>
    <s v="Germany "/>
    <s v=" Kieler Bucht mit Fehmarn "/>
    <s v="Low-priced"/>
    <x v="2"/>
    <n v="203469"/>
  </r>
  <r>
    <x v="2"/>
    <s v="Windy power boats"/>
    <x v="3"/>
    <x v="35"/>
    <x v="6"/>
    <n v="2.8"/>
    <x v="4"/>
    <x v="626"/>
    <n v="12750"/>
    <s v="Lake Geneva "/>
    <s v=" Lausanne"/>
    <s v="Low-priced"/>
    <x v="1"/>
    <n v="3171"/>
  </r>
  <r>
    <x v="4"/>
    <s v="Century power boats"/>
    <x v="3"/>
    <x v="39"/>
    <x v="262"/>
    <n v="2.42"/>
    <x v="2"/>
    <x v="627"/>
    <n v="12750"/>
    <s v="Switzerland "/>
    <s v=" Walensee "/>
    <s v="Low-priced"/>
    <x v="2"/>
    <n v="316879"/>
  </r>
  <r>
    <x v="4"/>
    <s v="Cranchi power boats"/>
    <x v="3"/>
    <x v="22"/>
    <x v="53"/>
    <n v="2.36"/>
    <x v="2"/>
    <x v="497"/>
    <n v="12750"/>
    <s v="Switzerland "/>
    <s v=" VierwaldstÃƒÂ¤ttersee "/>
    <s v="Low-priced"/>
    <x v="2"/>
    <n v="316879"/>
  </r>
  <r>
    <x v="2"/>
    <s v="Bayliner power boats"/>
    <x v="3"/>
    <x v="23"/>
    <x v="123"/>
    <n v="2.13"/>
    <x v="2"/>
    <x v="560"/>
    <n v="11500"/>
    <s v="Italy "/>
    <s v=" Lombardia - Trentino Alto Adige "/>
    <s v="Low-priced"/>
    <x v="2"/>
    <n v="116749"/>
  </r>
  <r>
    <x v="0"/>
    <s v="Nordmaster power boats"/>
    <x v="5"/>
    <x v="1"/>
    <x v="1225"/>
    <n v="1.76"/>
    <x v="2"/>
    <x v="99"/>
    <n v="11500"/>
    <s v="Slovenia "/>
    <s v=" LJUBLJANA"/>
    <s v="Low-priced"/>
    <x v="0"/>
    <n v="2980"/>
  </r>
  <r>
    <x v="1"/>
    <s v="VBoats power boats"/>
    <x v="0"/>
    <x v="1"/>
    <x v="1229"/>
    <n v="1.84"/>
    <x v="1"/>
    <x v="344"/>
    <n v="12648"/>
    <s v="Switzerland "/>
    <s v=" Bouveret"/>
    <s v="Low-priced"/>
    <x v="0"/>
    <n v="316879"/>
  </r>
  <r>
    <x v="18"/>
    <s v="Waterland power boats"/>
    <x v="3"/>
    <x v="10"/>
    <x v="45"/>
    <n v="2.4"/>
    <x v="2"/>
    <x v="235"/>
    <n v="11400"/>
    <s v="Germany "/>
    <s v=" Ostbevern"/>
    <s v="Low-priced"/>
    <x v="2"/>
    <n v="203469"/>
  </r>
  <r>
    <x v="1"/>
    <s v="MÃƒÂ¤ndli power boats"/>
    <x v="3"/>
    <x v="26"/>
    <x v="45"/>
    <n v="1.8"/>
    <x v="6"/>
    <x v="268"/>
    <n v="12240"/>
    <s v="Switzerland "/>
    <s v=" Stein am Rhein"/>
    <s v="Low-priced"/>
    <x v="2"/>
    <n v="316879"/>
  </r>
  <r>
    <x v="4"/>
    <s v="Riva power boats"/>
    <x v="3"/>
    <x v="15"/>
    <x v="13"/>
    <n v="2.42"/>
    <x v="2"/>
    <x v="628"/>
    <n v="12240"/>
    <s v="Lake Geneva "/>
    <s v=" Founex"/>
    <s v="Low-priced"/>
    <x v="2"/>
    <n v="3171"/>
  </r>
  <r>
    <x v="2"/>
    <s v="B2 Marine power boats"/>
    <x v="3"/>
    <x v="46"/>
    <x v="22"/>
    <n v="2"/>
    <x v="3"/>
    <x v="48"/>
    <n v="10900"/>
    <s v="France "/>
    <s v=" Rixheim, France"/>
    <s v="Low-priced"/>
    <x v="2"/>
    <n v="79308"/>
  </r>
  <r>
    <x v="5"/>
    <s v="Glastron power boats"/>
    <x v="3"/>
    <x v="39"/>
    <x v="218"/>
    <n v="2.3199999999999998"/>
    <x v="2"/>
    <x v="337"/>
    <n v="10900"/>
    <s v="Germany "/>
    <s v=" Lake Constance "/>
    <s v="Low-priced"/>
    <x v="2"/>
    <n v="203469"/>
  </r>
  <r>
    <x v="7"/>
    <s v="Seacode power boats"/>
    <x v="3"/>
    <x v="28"/>
    <x v="22"/>
    <n v="2.2000000000000002"/>
    <x v="2"/>
    <x v="80"/>
    <n v="10900"/>
    <s v="Italy "/>
    <s v=" Emilia Romagna "/>
    <s v="Low-priced"/>
    <x v="2"/>
    <n v="116749"/>
  </r>
  <r>
    <x v="10"/>
    <s v="Cascaruda power boats"/>
    <x v="2"/>
    <x v="33"/>
    <x v="111"/>
    <n v="2.75"/>
    <x v="5"/>
    <x v="132"/>
    <n v="10900"/>
    <s v="Netherlands "/>
    <s v=" In verkoophaven"/>
    <s v="Low-priced"/>
    <x v="1"/>
    <n v="50666"/>
  </r>
  <r>
    <x v="2"/>
    <s v="Bayliner power boats"/>
    <x v="3"/>
    <x v="4"/>
    <x v="22"/>
    <n v="2"/>
    <x v="3"/>
    <x v="252"/>
    <n v="10900"/>
    <s v="Portugal "/>
    <s v=" PortimÃƒÂ£o, Portugal"/>
    <s v="Low-priced"/>
    <x v="2"/>
    <n v="13337"/>
  </r>
  <r>
    <x v="2"/>
    <s v="AMT power boats"/>
    <x v="0"/>
    <x v="0"/>
    <x v="1204"/>
    <n v="2.0499999999999998"/>
    <x v="2"/>
    <x v="99"/>
    <n v="10890"/>
    <s v="Germany "/>
    <s v=" auf Anfrage"/>
    <s v="Low-priced"/>
    <x v="0"/>
    <n v="203469"/>
  </r>
  <r>
    <x v="6"/>
    <s v="Moonday power boats"/>
    <x v="0"/>
    <x v="1"/>
    <x v="14"/>
    <n v="2.1"/>
    <x v="2"/>
    <x v="27"/>
    <n v="10823"/>
    <s v="Netherlands "/>
    <s v=" Lemmer"/>
    <s v="Low-priced"/>
    <x v="2"/>
    <n v="50666"/>
  </r>
  <r>
    <x v="2"/>
    <s v="Galia power boats"/>
    <x v="9"/>
    <x v="0"/>
    <x v="24"/>
    <n v="1.95"/>
    <x v="2"/>
    <x v="30"/>
    <n v="11832"/>
    <s v="Switzerland "/>
    <s v=" Lake of Zurich "/>
    <s v="Low-priced"/>
    <x v="0"/>
    <n v="316879"/>
  </r>
  <r>
    <x v="0"/>
    <s v="Nireus power boats"/>
    <x v="12"/>
    <x v="0"/>
    <x v="52"/>
    <n v="1.9"/>
    <x v="2"/>
    <x v="121"/>
    <n v="11730"/>
    <s v="Switzerland "/>
    <s v=" VierwaldstÃƒÂ¤ttersee "/>
    <s v="Low-priced"/>
    <x v="2"/>
    <n v="316879"/>
  </r>
  <r>
    <x v="23"/>
    <s v="Meier power boats"/>
    <x v="3"/>
    <x v="62"/>
    <x v="163"/>
    <n v="1.84"/>
    <x v="4"/>
    <x v="595"/>
    <n v="11730"/>
    <s v="Lake Constance "/>
    <s v=" Andelfingen"/>
    <s v="Low-priced"/>
    <x v="0"/>
    <n v="4933"/>
  </r>
  <r>
    <x v="2"/>
    <s v="Nireus power boats"/>
    <x v="0"/>
    <x v="1"/>
    <x v="92"/>
    <n v="1.9"/>
    <x v="2"/>
    <x v="377"/>
    <n v="11628"/>
    <s v="Switzerland "/>
    <s v=" VierwaldstÃƒÂ¤ttersee "/>
    <s v="Low-priced"/>
    <x v="2"/>
    <n v="316879"/>
  </r>
  <r>
    <x v="2"/>
    <s v="Century power boats"/>
    <x v="3"/>
    <x v="10"/>
    <x v="133"/>
    <n v="2.5"/>
    <x v="2"/>
    <x v="161"/>
    <n v="10500"/>
    <s v="Germany "/>
    <s v=" BOOTSSERVICE ENK TREIS MOSEL BOO, BOOTSSERVICE ENK"/>
    <s v="Low-priced"/>
    <x v="2"/>
    <n v="203469"/>
  </r>
  <r>
    <x v="1"/>
    <s v="J2J Service power boats"/>
    <x v="11"/>
    <x v="0"/>
    <x v="74"/>
    <n v="2"/>
    <x v="2"/>
    <x v="114"/>
    <n v="11577"/>
    <s v="Switzerland "/>
    <s v=" Lago Maggiore "/>
    <s v="Low-priced"/>
    <x v="2"/>
    <n v="316879"/>
  </r>
  <r>
    <x v="2"/>
    <s v="Terhi power boats"/>
    <x v="0"/>
    <x v="0"/>
    <x v="33"/>
    <n v="1.85"/>
    <x v="0"/>
    <x v="120"/>
    <n v="10490"/>
    <s v="Germany "/>
    <s v=" BÃƒÂ¶nningstedt"/>
    <s v="Low-priced"/>
    <x v="0"/>
    <n v="203469"/>
  </r>
  <r>
    <x v="8"/>
    <s v="Terhi power boats"/>
    <x v="0"/>
    <x v="0"/>
    <x v="33"/>
    <n v="1.85"/>
    <x v="0"/>
    <x v="89"/>
    <n v="10490"/>
    <s v="Germany "/>
    <s v=" BÃƒÂ¶nningstedt"/>
    <s v="Low-priced"/>
    <x v="0"/>
    <n v="203469"/>
  </r>
  <r>
    <x v="2"/>
    <s v="Sea-Doo power boats"/>
    <x v="5"/>
    <x v="1"/>
    <x v="1230"/>
    <n v="1.18"/>
    <x v="2"/>
    <x v="334"/>
    <n v="10487"/>
    <s v="Austria "/>
    <s v=" Linz"/>
    <s v="Low-priced"/>
    <x v="0"/>
    <n v="12666"/>
  </r>
  <r>
    <x v="1"/>
    <s v="Vizion power boats"/>
    <x v="0"/>
    <x v="1"/>
    <x v="4"/>
    <n v="1.9"/>
    <x v="1"/>
    <x v="128"/>
    <n v="10400"/>
    <s v="Germany "/>
    <s v=" Berlin "/>
    <s v="Low-priced"/>
    <x v="0"/>
    <n v="203469"/>
  </r>
  <r>
    <x v="6"/>
    <s v="BLULINE (IT) power boats"/>
    <x v="5"/>
    <x v="0"/>
    <x v="16"/>
    <n v="2.29"/>
    <x v="2"/>
    <x v="40"/>
    <n v="10300"/>
    <s v="Italy "/>
    <s v=" Friuli Venezia Giulia "/>
    <s v="Low-priced"/>
    <x v="2"/>
    <n v="116749"/>
  </r>
  <r>
    <x v="100"/>
    <s v="Zodiac power boats"/>
    <x v="3"/>
    <x v="17"/>
    <x v="3"/>
    <n v="2.0499999999999998"/>
    <x v="4"/>
    <x v="260"/>
    <n v="10000"/>
    <s v="Belgium "/>
    <s v=" Lievegem"/>
    <s v="Low-priced"/>
    <x v="0"/>
    <n v="7904"/>
  </r>
  <r>
    <x v="1"/>
    <s v="UMS-Boat power boats"/>
    <x v="5"/>
    <x v="0"/>
    <x v="1231"/>
    <n v="1.7"/>
    <x v="1"/>
    <x v="322"/>
    <n v="9999"/>
    <s v="Germany "/>
    <s v=" Nordrhein-Westfalen "/>
    <s v="Low-priced"/>
    <x v="0"/>
    <n v="203469"/>
  </r>
  <r>
    <x v="3"/>
    <s v="Solcio power boats"/>
    <x v="6"/>
    <x v="25"/>
    <x v="8"/>
    <n v="2.25"/>
    <x v="2"/>
    <x v="72"/>
    <n v="9999"/>
    <s v="Germany "/>
    <s v=" Berlin "/>
    <s v="Low-priced"/>
    <x v="2"/>
    <n v="203469"/>
  </r>
  <r>
    <x v="5"/>
    <s v="Fjord power boats"/>
    <x v="3"/>
    <x v="5"/>
    <x v="51"/>
    <n v="2.5"/>
    <x v="2"/>
    <x v="145"/>
    <n v="9990"/>
    <s v="Germany "/>
    <s v=" Verkaufshafen Brandenburg-Plaue"/>
    <s v="Low-priced"/>
    <x v="2"/>
    <n v="203469"/>
  </r>
  <r>
    <x v="5"/>
    <s v="Marieholm power boats"/>
    <x v="3"/>
    <x v="10"/>
    <x v="119"/>
    <n v="2.65"/>
    <x v="2"/>
    <x v="138"/>
    <n v="9990"/>
    <s v="Germany "/>
    <s v=" Verkaufshafen Brandenburg-Plaue"/>
    <s v="Low-priced"/>
    <x v="2"/>
    <n v="203469"/>
  </r>
  <r>
    <x v="5"/>
    <s v="Century power boats"/>
    <x v="6"/>
    <x v="10"/>
    <x v="45"/>
    <n v="2.5"/>
    <x v="2"/>
    <x v="213"/>
    <n v="9990"/>
    <s v="Germany "/>
    <s v=" Verkaufshafen Brandenburg-Plaue"/>
    <s v="Low-priced"/>
    <x v="2"/>
    <n v="203469"/>
  </r>
  <r>
    <x v="5"/>
    <s v="Draco power boats"/>
    <x v="3"/>
    <x v="6"/>
    <x v="119"/>
    <n v="2.8"/>
    <x v="2"/>
    <x v="493"/>
    <n v="9990"/>
    <s v="Austria "/>
    <s v=" Donau "/>
    <s v="Low-priced"/>
    <x v="2"/>
    <n v="12666"/>
  </r>
  <r>
    <x v="2"/>
    <s v="Sting power boats"/>
    <x v="0"/>
    <x v="27"/>
    <x v="41"/>
    <n v="2.0299999999999998"/>
    <x v="2"/>
    <x v="99"/>
    <n v="9975"/>
    <s v="Germany "/>
    <s v=" Grevenbroich"/>
    <s v="Low-priced"/>
    <x v="2"/>
    <n v="203469"/>
  </r>
  <r>
    <x v="2"/>
    <s v="Remus power boats"/>
    <x v="5"/>
    <x v="0"/>
    <x v="29"/>
    <n v="1.95"/>
    <x v="2"/>
    <x v="454"/>
    <n v="9950"/>
    <s v="Germany "/>
    <s v=" Wesel"/>
    <s v="Low-priced"/>
    <x v="0"/>
    <n v="203469"/>
  </r>
  <r>
    <x v="5"/>
    <s v="Quicksilver power boats"/>
    <x v="5"/>
    <x v="0"/>
    <x v="1208"/>
    <n v="1.85"/>
    <x v="2"/>
    <x v="220"/>
    <n v="9945"/>
    <s v="Germany "/>
    <s v=" Gummersbach"/>
    <s v="Low-priced"/>
    <x v="0"/>
    <n v="203469"/>
  </r>
  <r>
    <x v="11"/>
    <s v="Fiberline power boats"/>
    <x v="2"/>
    <x v="48"/>
    <x v="4"/>
    <n v="1.65"/>
    <x v="2"/>
    <x v="314"/>
    <n v="9900"/>
    <s v="Germany "/>
    <s v=" Hock Boote"/>
    <s v="Low-priced"/>
    <x v="0"/>
    <n v="203469"/>
  </r>
  <r>
    <x v="11"/>
    <s v="Kramer power boats"/>
    <x v="4"/>
    <x v="15"/>
    <x v="38"/>
    <n v="2.4"/>
    <x v="5"/>
    <x v="348"/>
    <n v="9900"/>
    <s v="Germany "/>
    <s v=" Hessen"/>
    <s v="Low-priced"/>
    <x v="1"/>
    <n v="203469"/>
  </r>
  <r>
    <x v="19"/>
    <s v="Guy Couach power boats"/>
    <x v="4"/>
    <x v="22"/>
    <x v="141"/>
    <n v="2.96"/>
    <x v="3"/>
    <x v="392"/>
    <n v="9900"/>
    <s v="France "/>
    <s v=" MARTIGUES, France"/>
    <s v="Low-priced"/>
    <x v="2"/>
    <n v="79308"/>
  </r>
  <r>
    <x v="6"/>
    <s v="Jeanneau power boats"/>
    <x v="3"/>
    <x v="3"/>
    <x v="85"/>
    <n v="2.12"/>
    <x v="3"/>
    <x v="272"/>
    <n v="9900"/>
    <s v="France "/>
    <s v=" Le Havre, France"/>
    <s v="Low-priced"/>
    <x v="2"/>
    <n v="79308"/>
  </r>
  <r>
    <x v="0"/>
    <s v="Capelli power boats"/>
    <x v="3"/>
    <x v="4"/>
    <x v="57"/>
    <n v="2.4500000000000002"/>
    <x v="3"/>
    <x v="434"/>
    <n v="9900"/>
    <s v="France "/>
    <s v=" LA GRANDE MOTTE, France"/>
    <s v="Low-priced"/>
    <x v="2"/>
    <n v="79308"/>
  </r>
  <r>
    <x v="4"/>
    <s v="Quicksilver power boats"/>
    <x v="3"/>
    <x v="7"/>
    <x v="104"/>
    <n v="2.42"/>
    <x v="3"/>
    <x v="199"/>
    <n v="9900"/>
    <s v="France "/>
    <s v=" Marseille, France"/>
    <s v="Low-priced"/>
    <x v="2"/>
    <n v="79308"/>
  </r>
  <r>
    <x v="2"/>
    <s v="Hellwig power boats"/>
    <x v="3"/>
    <x v="18"/>
    <x v="17"/>
    <n v="1.8"/>
    <x v="2"/>
    <x v="454"/>
    <n v="9900"/>
    <s v="Germany "/>
    <s v=" Bornheim"/>
    <s v="Low-priced"/>
    <x v="2"/>
    <n v="203469"/>
  </r>
  <r>
    <x v="18"/>
    <s v="Bayliner power boats"/>
    <x v="3"/>
    <x v="24"/>
    <x v="133"/>
    <n v="2.29"/>
    <x v="2"/>
    <x v="629"/>
    <n v="9900"/>
    <s v="Portugal "/>
    <s v=" SantarÃƒÂ©m "/>
    <s v="Low-priced"/>
    <x v="2"/>
    <n v="13337"/>
  </r>
  <r>
    <x v="2"/>
    <s v="BlueCraft power boats"/>
    <x v="0"/>
    <x v="1"/>
    <x v="1203"/>
    <n v="1.82"/>
    <x v="2"/>
    <x v="358"/>
    <n v="9899"/>
    <s v="Germany "/>
    <s v=" Nordrhein-Westfalen "/>
    <s v="Low-priced"/>
    <x v="0"/>
    <n v="203469"/>
  </r>
  <r>
    <x v="10"/>
    <s v="Holland StahlverdrÃƒÂ¤nger power boats"/>
    <x v="2"/>
    <x v="15"/>
    <x v="77"/>
    <n v="3"/>
    <x v="5"/>
    <x v="603"/>
    <n v="9800"/>
    <s v="Germany "/>
    <s v=" Lake Constance "/>
    <s v="Low-priced"/>
    <x v="1"/>
    <n v="203469"/>
  </r>
  <r>
    <x v="7"/>
    <s v="Cantieri Nautici Ferrario power boats"/>
    <x v="0"/>
    <x v="8"/>
    <x v="14"/>
    <n v="2.2200000000000002"/>
    <x v="2"/>
    <x v="194"/>
    <n v="9450"/>
    <s v="Italy "/>
    <s v=" Dormelletto "/>
    <s v="Low-priced"/>
    <x v="2"/>
    <n v="116749"/>
  </r>
  <r>
    <x v="1"/>
    <s v="Terhi power boats"/>
    <x v="5"/>
    <x v="1"/>
    <x v="4"/>
    <n v="1.75"/>
    <x v="0"/>
    <x v="516"/>
    <n v="10291.799999999999"/>
    <s v="Switzerland "/>
    <s v=" Murtensee "/>
    <s v="Low-priced"/>
    <x v="0"/>
    <n v="316879"/>
  </r>
  <r>
    <x v="1"/>
    <s v="Terhi power boats"/>
    <x v="5"/>
    <x v="1"/>
    <x v="10"/>
    <n v="1.5"/>
    <x v="0"/>
    <x v="108"/>
    <n v="10285.68"/>
    <s v="Switzerland "/>
    <s v=" Murtensee "/>
    <s v="Low-priced"/>
    <x v="0"/>
    <n v="316879"/>
  </r>
  <r>
    <x v="20"/>
    <s v="Correct Craft power boats"/>
    <x v="3"/>
    <x v="30"/>
    <x v="97"/>
    <n v="2.3199999999999998"/>
    <x v="2"/>
    <x v="625"/>
    <n v="10198.98"/>
    <s v="Switzerland "/>
    <s v=" Lake Geneva "/>
    <s v="Low-priced"/>
    <x v="2"/>
    <n v="316879"/>
  </r>
  <r>
    <x v="5"/>
    <s v="Fjord power boats"/>
    <x v="3"/>
    <x v="67"/>
    <x v="53"/>
    <n v="2.5"/>
    <x v="2"/>
    <x v="630"/>
    <n v="10179.6"/>
    <s v="Switzerland "/>
    <s v=" Lake of Zurich "/>
    <s v="Low-priced"/>
    <x v="2"/>
    <n v="316879"/>
  </r>
  <r>
    <x v="4"/>
    <s v="Sea Ray power boats"/>
    <x v="3"/>
    <x v="6"/>
    <x v="152"/>
    <n v="2.44"/>
    <x v="2"/>
    <x v="631"/>
    <n v="10098"/>
    <s v="Switzerland "/>
    <s v=" Lago Maggiore "/>
    <s v="Low-priced"/>
    <x v="2"/>
    <n v="316879"/>
  </r>
  <r>
    <x v="2"/>
    <s v="Marine Pro power boats"/>
    <x v="0"/>
    <x v="0"/>
    <x v="1"/>
    <n v="2"/>
    <x v="2"/>
    <x v="80"/>
    <n v="10149"/>
    <s v="Switzerland "/>
    <s v=" Neuenburgersee "/>
    <s v="Low-priced"/>
    <x v="0"/>
    <n v="316879"/>
  </r>
  <r>
    <x v="2"/>
    <s v="Draco power boats"/>
    <x v="3"/>
    <x v="21"/>
    <x v="85"/>
    <n v="2.1"/>
    <x v="2"/>
    <x v="187"/>
    <n v="10098"/>
    <s v="Switzerland "/>
    <s v=" Walensee "/>
    <s v="Low-priced"/>
    <x v="2"/>
    <n v="316879"/>
  </r>
  <r>
    <x v="2"/>
    <s v="Sunseeker power boats"/>
    <x v="3"/>
    <x v="10"/>
    <x v="208"/>
    <n v="2.4500000000000002"/>
    <x v="2"/>
    <x v="632"/>
    <n v="10098"/>
    <s v="Switzerland "/>
    <s v=" Faoug "/>
    <s v="Low-priced"/>
    <x v="2"/>
    <n v="316879"/>
  </r>
  <r>
    <x v="2"/>
    <s v="Verus power boats"/>
    <x v="1"/>
    <x v="27"/>
    <x v="60"/>
    <n v="1.9"/>
    <x v="2"/>
    <x v="236"/>
    <n v="10098"/>
    <s v="Switzerland "/>
    <s v=" Zugersee "/>
    <s v="Low-priced"/>
    <x v="2"/>
    <n v="316879"/>
  </r>
  <r>
    <x v="3"/>
    <s v="Beekmann power boats"/>
    <x v="3"/>
    <x v="16"/>
    <x v="15"/>
    <n v="2.15"/>
    <x v="2"/>
    <x v="291"/>
    <n v="9996"/>
    <s v="Switzerland "/>
    <s v=" 8716  Schmerikon "/>
    <s v="Low-priced"/>
    <x v="2"/>
    <n v="316879"/>
  </r>
  <r>
    <x v="11"/>
    <s v="Jeanneau power boats"/>
    <x v="3"/>
    <x v="46"/>
    <x v="49"/>
    <n v="2.59"/>
    <x v="3"/>
    <x v="474"/>
    <n v="9000"/>
    <s v="France "/>
    <s v=" OLERON, France"/>
    <s v="Low-priced"/>
    <x v="2"/>
    <n v="79308"/>
  </r>
  <r>
    <x v="5"/>
    <s v="Nordic power boats"/>
    <x v="2"/>
    <x v="11"/>
    <x v="80"/>
    <n v="2.8"/>
    <x v="2"/>
    <x v="40"/>
    <n v="9000"/>
    <s v="Netherlands "/>
    <s v=" Verkoophaven Flevostran Molecaten park._x000a_navigatie"/>
    <s v="Low-priced"/>
    <x v="2"/>
    <n v="50666"/>
  </r>
  <r>
    <x v="5"/>
    <s v="Joda power boats"/>
    <x v="4"/>
    <x v="6"/>
    <x v="57"/>
    <n v="2.54"/>
    <x v="2"/>
    <x v="267"/>
    <n v="8990"/>
    <s v="Germany "/>
    <s v=" Verkaufshafen Brandenburg-Plaue"/>
    <s v="Low-priced"/>
    <x v="2"/>
    <n v="203469"/>
  </r>
  <r>
    <x v="17"/>
    <s v="Fjord power boats"/>
    <x v="3"/>
    <x v="25"/>
    <x v="1232"/>
    <n v="2.5"/>
    <x v="4"/>
    <x v="633"/>
    <n v="9690"/>
    <s v="Switzerland "/>
    <s v=" Bielersee "/>
    <s v="Low-priced"/>
    <x v="2"/>
    <n v="316879"/>
  </r>
  <r>
    <x v="5"/>
    <s v="Selco power boats"/>
    <x v="3"/>
    <x v="50"/>
    <x v="223"/>
    <n v="2.5"/>
    <x v="2"/>
    <x v="597"/>
    <n v="9690"/>
    <s v="Switzerland "/>
    <s v=" Lake of Zurich "/>
    <s v="Low-priced"/>
    <x v="2"/>
    <n v="316879"/>
  </r>
  <r>
    <x v="11"/>
    <s v="Windy Oceancraft power boats"/>
    <x v="3"/>
    <x v="33"/>
    <x v="43"/>
    <n v="2.4500000000000002"/>
    <x v="4"/>
    <x v="354"/>
    <n v="8500"/>
    <s v="Germany "/>
    <s v=" Baden-WÃƒÂ¼rttemberg "/>
    <s v="Low-priced"/>
    <x v="2"/>
    <n v="203469"/>
  </r>
  <r>
    <x v="5"/>
    <s v="Seaswirl power boats"/>
    <x v="3"/>
    <x v="4"/>
    <x v="61"/>
    <n v="2.2999999999999998"/>
    <x v="2"/>
    <x v="634"/>
    <n v="8500"/>
    <s v="Italy "/>
    <s v=" Sardegna "/>
    <s v="Low-priced"/>
    <x v="2"/>
    <n v="116749"/>
  </r>
  <r>
    <x v="5"/>
    <s v="Hardy Marine power boats"/>
    <x v="3"/>
    <x v="30"/>
    <x v="13"/>
    <n v="2.4"/>
    <x v="2"/>
    <x v="292"/>
    <n v="9282"/>
    <s v="Lake Constance "/>
    <n v="8560"/>
    <s v="Low-priced"/>
    <x v="2"/>
    <n v="4933"/>
  </r>
  <r>
    <x v="0"/>
    <s v="Trimarchi  power boats"/>
    <x v="0"/>
    <x v="0"/>
    <x v="15"/>
    <n v="1.92"/>
    <x v="2"/>
    <x v="240"/>
    <n v="8300"/>
    <s v="Italy "/>
    <s v=" Lombardia - Trentino Alto Adige "/>
    <s v="Low-priced"/>
    <x v="2"/>
    <n v="116749"/>
  </r>
  <r>
    <x v="101"/>
    <s v="Hellwig power boats"/>
    <x v="3"/>
    <x v="48"/>
    <x v="37"/>
    <n v="1.4"/>
    <x v="2"/>
    <x v="210"/>
    <n v="8300"/>
    <s v="Germany "/>
    <s v=" Berlin"/>
    <s v="Low-priced"/>
    <x v="0"/>
    <n v="203469"/>
  </r>
  <r>
    <x v="2"/>
    <s v="Cramar power boats"/>
    <x v="3"/>
    <x v="32"/>
    <x v="22"/>
    <n v="1.8"/>
    <x v="2"/>
    <x v="397"/>
    <n v="9078"/>
    <s v="Switzerland "/>
    <s v=" VierwaldstÃƒÂ¤ttersee "/>
    <s v="Low-priced"/>
    <x v="2"/>
    <n v="316879"/>
  </r>
  <r>
    <x v="1"/>
    <s v="Poca power boats"/>
    <x v="11"/>
    <x v="45"/>
    <x v="24"/>
    <n v="1.69"/>
    <x v="2"/>
    <x v="321"/>
    <n v="9078"/>
    <s v="Switzerland "/>
    <s v=" Brienz"/>
    <s v="Low-priced"/>
    <x v="0"/>
    <n v="316879"/>
  </r>
  <r>
    <x v="2"/>
    <s v="Chaparral power boats"/>
    <x v="3"/>
    <x v="53"/>
    <x v="70"/>
    <n v="2.12"/>
    <x v="2"/>
    <x v="605"/>
    <n v="9078"/>
    <s v="Switzerland "/>
    <s v=" Diessenhofen"/>
    <s v="Low-priced"/>
    <x v="2"/>
    <n v="316879"/>
  </r>
  <r>
    <x v="4"/>
    <s v="Jeanneau power boats"/>
    <x v="3"/>
    <x v="46"/>
    <x v="1233"/>
    <n v="2.2799999999999998"/>
    <x v="3"/>
    <x v="100"/>
    <n v="8000"/>
    <s v="France "/>
    <s v=" ÃƒÂ‰tables-sur-Mer, France"/>
    <s v="Low-priced"/>
    <x v="2"/>
    <n v="79308"/>
  </r>
  <r>
    <x v="0"/>
    <s v="B2 Marine power boats"/>
    <x v="3"/>
    <x v="20"/>
    <x v="1234"/>
    <n v="1.95"/>
    <x v="3"/>
    <x v="58"/>
    <n v="8000"/>
    <s v="France "/>
    <n v="56570"/>
    <s v="Low-priced"/>
    <x v="0"/>
    <n v="79308"/>
  </r>
  <r>
    <x v="2"/>
    <s v="BlueCraft power boats"/>
    <x v="0"/>
    <x v="1"/>
    <x v="35"/>
    <n v="2.15"/>
    <x v="2"/>
    <x v="434"/>
    <n v="7990"/>
    <s v="Germany "/>
    <s v=" Nordrhein-Westfalen "/>
    <s v="Low-priced"/>
    <x v="2"/>
    <n v="203469"/>
  </r>
  <r>
    <x v="11"/>
    <s v="Draco power boats"/>
    <x v="3"/>
    <x v="21"/>
    <x v="16"/>
    <n v="2.2000000000000002"/>
    <x v="2"/>
    <x v="479"/>
    <n v="7900"/>
    <s v="Germany "/>
    <s v=" LAMPERTHEIM"/>
    <s v="Low-priced"/>
    <x v="2"/>
    <n v="203469"/>
  </r>
  <r>
    <x v="2"/>
    <s v="Quicksilver (Brunswick Marine) power boats"/>
    <x v="3"/>
    <x v="55"/>
    <x v="1227"/>
    <n v="1.8"/>
    <x v="2"/>
    <x v="138"/>
    <n v="8670"/>
    <s v="Switzerland "/>
    <s v=" Lake Constance "/>
    <s v="Low-priced"/>
    <x v="0"/>
    <n v="316879"/>
  </r>
  <r>
    <x v="2"/>
    <s v="Webbcraft power boats"/>
    <x v="3"/>
    <x v="6"/>
    <x v="1142"/>
    <n v="2.4"/>
    <x v="2"/>
    <x v="635"/>
    <n v="8670"/>
    <s v="Switzerland "/>
    <s v=" Bielersee "/>
    <s v="Low-priced"/>
    <x v="2"/>
    <n v="316879"/>
  </r>
  <r>
    <x v="1"/>
    <s v="Sting power boats"/>
    <x v="0"/>
    <x v="27"/>
    <x v="1190"/>
    <n v="2.2999999999999998"/>
    <x v="2"/>
    <x v="49"/>
    <n v="7849"/>
    <s v="Germany "/>
    <s v=" Grevenbroich"/>
    <s v="Low-priced"/>
    <x v="2"/>
    <n v="203469"/>
  </r>
  <r>
    <x v="6"/>
    <s v="Terhi power boats"/>
    <x v="0"/>
    <x v="0"/>
    <x v="1235"/>
    <n v="1.87"/>
    <x v="0"/>
    <x v="214"/>
    <n v="7490"/>
    <s v="Germany "/>
    <s v=" BÃƒÂ¶nningstedt"/>
    <s v="Low-priced"/>
    <x v="0"/>
    <n v="203469"/>
  </r>
  <r>
    <x v="5"/>
    <s v="Ockelbo power boats"/>
    <x v="3"/>
    <x v="58"/>
    <x v="8"/>
    <n v="2.1"/>
    <x v="2"/>
    <x v="636"/>
    <n v="8160"/>
    <s v="Switzerland "/>
    <s v=" Walensee "/>
    <s v="Low-priced"/>
    <x v="2"/>
    <n v="316879"/>
  </r>
  <r>
    <x v="2"/>
    <s v="Regal power boats"/>
    <x v="3"/>
    <x v="53"/>
    <x v="1148"/>
    <n v="2.2400000000000002"/>
    <x v="4"/>
    <x v="637"/>
    <n v="8160"/>
    <s v="Switzerland "/>
    <s v=" Neuenburgersee "/>
    <s v="Low-priced"/>
    <x v="2"/>
    <n v="316879"/>
  </r>
  <r>
    <x v="11"/>
    <s v="Fjord power boats"/>
    <x v="4"/>
    <x v="67"/>
    <x v="86"/>
    <n v="2.37"/>
    <x v="4"/>
    <x v="608"/>
    <n v="8160"/>
    <s v="Lake Geneva "/>
    <s v=" Founex"/>
    <s v="Low-priced"/>
    <x v="2"/>
    <n v="3171"/>
  </r>
  <r>
    <x v="102"/>
    <s v="Rio power boats"/>
    <x v="3"/>
    <x v="9"/>
    <x v="16"/>
    <n v="2"/>
    <x v="4"/>
    <x v="638"/>
    <n v="8158.98"/>
    <s v="Switzerland "/>
    <s v=" 2545 Selzach"/>
    <s v="Low-priced"/>
    <x v="2"/>
    <n v="316879"/>
  </r>
  <r>
    <x v="28"/>
    <s v="Terhi power boats"/>
    <x v="14"/>
    <x v="0"/>
    <x v="10"/>
    <n v="1.5"/>
    <x v="0"/>
    <x v="291"/>
    <n v="8149.8"/>
    <s v="Switzerland "/>
    <s v=" Lake of Zurich "/>
    <s v="Low-priced"/>
    <x v="0"/>
    <n v="316879"/>
  </r>
  <r>
    <x v="2"/>
    <s v="Olympic power boats"/>
    <x v="0"/>
    <x v="0"/>
    <x v="1236"/>
    <n v="1.95"/>
    <x v="2"/>
    <x v="105"/>
    <n v="7290"/>
    <s v="Germany "/>
    <s v=" Bayern "/>
    <s v="Low-priced"/>
    <x v="0"/>
    <n v="203469"/>
  </r>
  <r>
    <x v="1"/>
    <s v="Vizion power boats"/>
    <x v="0"/>
    <x v="1"/>
    <x v="1237"/>
    <n v="1.8"/>
    <x v="1"/>
    <x v="27"/>
    <n v="7200"/>
    <s v="Germany "/>
    <s v=" Berlin "/>
    <s v="Low-priced"/>
    <x v="0"/>
    <n v="203469"/>
  </r>
  <r>
    <x v="1"/>
    <s v="Terhi power boats"/>
    <x v="5"/>
    <x v="1"/>
    <x v="1238"/>
    <n v="1.5"/>
    <x v="0"/>
    <x v="90"/>
    <n v="7721.4"/>
    <s v="Switzerland "/>
    <s v=" Murtensee "/>
    <s v="Low-priced"/>
    <x v="0"/>
    <n v="316879"/>
  </r>
  <r>
    <x v="5"/>
    <s v="Joda power boats"/>
    <x v="4"/>
    <x v="25"/>
    <x v="57"/>
    <n v="2.4"/>
    <x v="2"/>
    <x v="48"/>
    <n v="7000"/>
    <s v="Germany "/>
    <s v=" Havel "/>
    <s v="Low-priced"/>
    <x v="2"/>
    <n v="203469"/>
  </r>
  <r>
    <x v="6"/>
    <s v="Interster power boats"/>
    <x v="3"/>
    <x v="37"/>
    <x v="18"/>
    <n v="1.75"/>
    <x v="2"/>
    <x v="133"/>
    <n v="6990"/>
    <s v="Germany "/>
    <s v=" Verkaufshafen Brandenburg-Plaue"/>
    <s v="Low-priced"/>
    <x v="0"/>
    <n v="203469"/>
  </r>
  <r>
    <x v="51"/>
    <s v="Coronet power boats"/>
    <x v="3"/>
    <x v="22"/>
    <x v="53"/>
    <n v="2.4500000000000002"/>
    <x v="2"/>
    <x v="639"/>
    <n v="7650"/>
    <s v="Switzerland "/>
    <s v=" Lake Constance "/>
    <s v="Low-priced"/>
    <x v="2"/>
    <n v="316879"/>
  </r>
  <r>
    <x v="12"/>
    <s v="Viking power boats"/>
    <x v="0"/>
    <x v="0"/>
    <x v="163"/>
    <n v="2"/>
    <x v="1"/>
    <x v="233"/>
    <n v="6950"/>
    <s v="Germany "/>
    <s v=" Erftstadt"/>
    <s v="Low-priced"/>
    <x v="0"/>
    <n v="203469"/>
  </r>
  <r>
    <x v="5"/>
    <s v="Hiltergerke power boats"/>
    <x v="3"/>
    <x v="5"/>
    <x v="13"/>
    <n v="2.25"/>
    <x v="2"/>
    <x v="127"/>
    <n v="6900"/>
    <s v="Germany "/>
    <s v=" Nordrhein-Westfalen "/>
    <s v="Low-priced"/>
    <x v="2"/>
    <n v="203469"/>
  </r>
  <r>
    <x v="7"/>
    <s v="Saver power boats"/>
    <x v="3"/>
    <x v="23"/>
    <x v="1239"/>
    <n v="2.1"/>
    <x v="2"/>
    <x v="86"/>
    <n v="6900"/>
    <s v="Italy "/>
    <s v=" Emilia Romagna "/>
    <s v="Low-priced"/>
    <x v="2"/>
    <n v="116749"/>
  </r>
  <r>
    <x v="1"/>
    <s v="Motocraft power boats"/>
    <x v="0"/>
    <x v="0"/>
    <x v="3"/>
    <n v="1.9"/>
    <x v="1"/>
    <x v="76"/>
    <n v="7129.8"/>
    <s v="Switzerland "/>
    <s v=" Romanel"/>
    <s v="Low-priced"/>
    <x v="0"/>
    <n v="316879"/>
  </r>
  <r>
    <x v="2"/>
    <s v="Invader power boats"/>
    <x v="3"/>
    <x v="19"/>
    <x v="22"/>
    <n v="2.16"/>
    <x v="2"/>
    <x v="518"/>
    <n v="7038"/>
    <s v="Switzerland "/>
    <s v=" Bern "/>
    <s v="Low-priced"/>
    <x v="2"/>
    <n v="316879"/>
  </r>
  <r>
    <x v="1"/>
    <s v="Thoma power boats"/>
    <x v="2"/>
    <x v="22"/>
    <x v="78"/>
    <n v="1.6"/>
    <x v="2"/>
    <x v="498"/>
    <n v="7038"/>
    <s v="Switzerland "/>
    <s v=" Lake of Zurich "/>
    <s v="Low-priced"/>
    <x v="2"/>
    <n v="316879"/>
  </r>
  <r>
    <x v="1"/>
    <s v="Steiner power boats"/>
    <x v="3"/>
    <x v="36"/>
    <x v="8"/>
    <n v="1.62"/>
    <x v="2"/>
    <x v="33"/>
    <n v="6936"/>
    <s v="Switzerland "/>
    <s v=" Lake Constance "/>
    <s v="Low-priced"/>
    <x v="2"/>
    <n v="316879"/>
  </r>
  <r>
    <x v="11"/>
    <s v="Cranchi power boats"/>
    <x v="2"/>
    <x v="5"/>
    <x v="116"/>
    <n v="2.27"/>
    <x v="2"/>
    <x v="601"/>
    <n v="6936"/>
    <s v="Switzerland "/>
    <s v=" Luganersee "/>
    <s v="Low-priced"/>
    <x v="2"/>
    <n v="316879"/>
  </r>
  <r>
    <x v="6"/>
    <s v="B2 Marine power boats"/>
    <x v="3"/>
    <x v="42"/>
    <x v="1236"/>
    <n v="1.92"/>
    <x v="3"/>
    <x v="289"/>
    <n v="6000"/>
    <s v="France "/>
    <s v=" AJACCIO, AJACCIO"/>
    <s v="Low-priced"/>
    <x v="0"/>
    <n v="79308"/>
  </r>
  <r>
    <x v="3"/>
    <s v="Starcraft power boats"/>
    <x v="3"/>
    <x v="9"/>
    <x v="35"/>
    <n v="2.2000000000000002"/>
    <x v="2"/>
    <x v="497"/>
    <n v="6000"/>
    <s v="Italy "/>
    <s v=" Piemonte "/>
    <s v="Low-priced"/>
    <x v="2"/>
    <n v="116749"/>
  </r>
  <r>
    <x v="2"/>
    <s v="Aquaviva power boats"/>
    <x v="3"/>
    <x v="51"/>
    <x v="35"/>
    <n v="2.0299999999999998"/>
    <x v="4"/>
    <x v="574"/>
    <n v="6000"/>
    <s v="Belgium "/>
    <s v=" BelgiÃƒÂ«"/>
    <s v="Low-priced"/>
    <x v="2"/>
    <n v="7904"/>
  </r>
  <r>
    <x v="1"/>
    <s v="Atlantis power boats"/>
    <x v="2"/>
    <x v="0"/>
    <x v="52"/>
    <n v="1.7"/>
    <x v="1"/>
    <x v="171"/>
    <n v="5950"/>
    <s v="Germany "/>
    <s v=" Mecklenburg-Vorpommern "/>
    <s v="Low-priced"/>
    <x v="2"/>
    <n v="203469"/>
  </r>
  <r>
    <x v="23"/>
    <s v="Glastron power boats"/>
    <x v="3"/>
    <x v="11"/>
    <x v="15"/>
    <n v="2.06"/>
    <x v="2"/>
    <x v="454"/>
    <n v="5950"/>
    <s v="Germany "/>
    <s v=" Bayern "/>
    <s v="Low-priced"/>
    <x v="2"/>
    <n v="203469"/>
  </r>
  <r>
    <x v="2"/>
    <s v="Hille power boats"/>
    <x v="3"/>
    <x v="4"/>
    <x v="1240"/>
    <n v="1.64"/>
    <x v="2"/>
    <x v="60"/>
    <n v="5900"/>
    <s v="Germany "/>
    <s v=" Bayern "/>
    <s v="Low-priced"/>
    <x v="0"/>
    <n v="203469"/>
  </r>
  <r>
    <x v="2"/>
    <s v="Kelt power boats"/>
    <x v="3"/>
    <x v="9"/>
    <x v="52"/>
    <n v="1.98"/>
    <x v="3"/>
    <x v="125"/>
    <n v="5900"/>
    <s v="France "/>
    <s v=" LA GRANDE MOTTE, France"/>
    <s v="Low-priced"/>
    <x v="2"/>
    <n v="79308"/>
  </r>
  <r>
    <x v="5"/>
    <s v="Dufour power boats"/>
    <x v="3"/>
    <x v="16"/>
    <x v="18"/>
    <n v="1.95"/>
    <x v="3"/>
    <x v="56"/>
    <n v="5000"/>
    <s v="France "/>
    <s v=" Etables sur mer, Etables sur mer"/>
    <s v="Low-priced"/>
    <x v="0"/>
    <n v="79308"/>
  </r>
  <r>
    <x v="103"/>
    <s v="Elan power boats"/>
    <x v="2"/>
    <x v="30"/>
    <x v="15"/>
    <n v="3.33"/>
    <x v="2"/>
    <x v="459"/>
    <n v="5000"/>
    <s v="Italy "/>
    <s v=" Abruzzo - Molise "/>
    <s v="Low-priced"/>
    <x v="2"/>
    <n v="116749"/>
  </r>
  <r>
    <x v="2"/>
    <s v="Rio Iberica power boats"/>
    <x v="3"/>
    <x v="24"/>
    <x v="30"/>
    <n v="2.3199999999999998"/>
    <x v="2"/>
    <x v="159"/>
    <n v="4900"/>
    <s v="Italy "/>
    <s v=" Lombardia - Trentino Alto Adige "/>
    <s v="Low-priced"/>
    <x v="2"/>
    <n v="116749"/>
  </r>
  <r>
    <x v="8"/>
    <s v="Glastron power boats"/>
    <x v="3"/>
    <x v="11"/>
    <x v="15"/>
    <n v="2.1"/>
    <x v="2"/>
    <x v="255"/>
    <n v="4900"/>
    <s v="Germany "/>
    <s v=" Main "/>
    <s v="Low-priced"/>
    <x v="2"/>
    <n v="203469"/>
  </r>
  <r>
    <x v="2"/>
    <s v="Fletcher power boats"/>
    <x v="3"/>
    <x v="33"/>
    <x v="1241"/>
    <n v="1.7"/>
    <x v="2"/>
    <x v="640"/>
    <n v="5355"/>
    <s v="Switzerland "/>
    <s v=" Murtensee "/>
    <s v="Low-priced"/>
    <x v="0"/>
    <n v="316879"/>
  </r>
  <r>
    <x v="2"/>
    <s v="BlueCraft power boats"/>
    <x v="0"/>
    <x v="0"/>
    <x v="60"/>
    <n v="2.16"/>
    <x v="2"/>
    <x v="348"/>
    <n v="4799"/>
    <s v="Germany "/>
    <s v=" Wesel"/>
    <s v="Low-priced"/>
    <x v="2"/>
    <n v="203469"/>
  </r>
  <r>
    <x v="1"/>
    <s v="Linder power boats"/>
    <x v="5"/>
    <x v="1"/>
    <x v="1"/>
    <n v="1.46"/>
    <x v="1"/>
    <x v="120"/>
    <n v="4790"/>
    <s v="Germany "/>
    <s v=" Bayern "/>
    <s v="Low-priced"/>
    <x v="0"/>
    <n v="203469"/>
  </r>
  <r>
    <x v="5"/>
    <s v="Princess power boats"/>
    <x v="2"/>
    <x v="11"/>
    <x v="65"/>
    <n v="2.7"/>
    <x v="2"/>
    <x v="641"/>
    <n v="5100"/>
    <s v="Switzerland "/>
    <s v=" Rhein "/>
    <s v="Low-priced"/>
    <x v="2"/>
    <n v="316879"/>
  </r>
  <r>
    <x v="46"/>
    <s v="Tullio Abbate power boats"/>
    <x v="3"/>
    <x v="10"/>
    <x v="39"/>
    <n v="2.1"/>
    <x v="2"/>
    <x v="642"/>
    <n v="5098.9799999999996"/>
    <s v="Switzerland "/>
    <s v=" Lake of Zurich "/>
    <s v="Low-priced"/>
    <x v="2"/>
    <n v="316879"/>
  </r>
  <r>
    <x v="1"/>
    <s v="Staempfli power boats"/>
    <x v="3"/>
    <x v="29"/>
    <x v="39"/>
    <n v="1.62"/>
    <x v="4"/>
    <x v="240"/>
    <n v="5049"/>
    <s v="Switzerland "/>
    <s v=" Bielersee "/>
    <s v="Low-priced"/>
    <x v="2"/>
    <n v="316879"/>
  </r>
  <r>
    <x v="2"/>
    <s v="BlueCraft power boats"/>
    <x v="5"/>
    <x v="0"/>
    <x v="4"/>
    <n v="1.8"/>
    <x v="2"/>
    <x v="614"/>
    <n v="4499"/>
    <s v="Germany "/>
    <s v=" Nordrhein-Westfalen "/>
    <s v="Low-priced"/>
    <x v="0"/>
    <n v="203469"/>
  </r>
  <r>
    <x v="1"/>
    <s v="DarekCo power boats"/>
    <x v="0"/>
    <x v="1"/>
    <x v="1242"/>
    <n v="1.6"/>
    <x v="2"/>
    <x v="233"/>
    <n v="3855.6"/>
    <s v="Switzerland "/>
    <s v=" Brienzersee "/>
    <s v="Low-priced"/>
    <x v="0"/>
    <n v="31687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7E74A121-915E-4167-9EA5-BE2504B42E0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6:B680" firstHeaderRow="1" firstDataRow="1" firstDataCol="1"/>
  <pivotFields count="14">
    <pivotField showAll="0"/>
    <pivotField showAll="0"/>
    <pivotField showAll="0"/>
    <pivotField showAll="0"/>
    <pivotField dataField="1" showAll="0">
      <items count="1244">
        <item x="161"/>
        <item x="391"/>
        <item x="1140"/>
        <item x="1158"/>
        <item x="1224"/>
        <item x="1230"/>
        <item x="72"/>
        <item x="37"/>
        <item x="25"/>
        <item x="1033"/>
        <item x="1222"/>
        <item x="1"/>
        <item x="1242"/>
        <item x="5"/>
        <item x="1238"/>
        <item x="20"/>
        <item x="513"/>
        <item x="0"/>
        <item x="10"/>
        <item x="1223"/>
        <item x="19"/>
        <item x="1237"/>
        <item x="27"/>
        <item x="18"/>
        <item x="1214"/>
        <item x="1231"/>
        <item x="1225"/>
        <item x="28"/>
        <item x="1220"/>
        <item x="7"/>
        <item x="1240"/>
        <item x="2"/>
        <item x="1227"/>
        <item x="1241"/>
        <item x="4"/>
        <item x="12"/>
        <item x="1208"/>
        <item x="29"/>
        <item x="1215"/>
        <item x="23"/>
        <item x="1182"/>
        <item x="1236"/>
        <item x="136"/>
        <item x="68"/>
        <item x="1229"/>
        <item x="163"/>
        <item x="1235"/>
        <item x="105"/>
        <item x="3"/>
        <item x="1204"/>
        <item x="24"/>
        <item x="1216"/>
        <item x="113"/>
        <item x="33"/>
        <item x="1234"/>
        <item x="1218"/>
        <item x="11"/>
        <item x="1203"/>
        <item x="108"/>
        <item x="41"/>
        <item x="52"/>
        <item x="1211"/>
        <item x="1195"/>
        <item x="92"/>
        <item x="160"/>
        <item x="46"/>
        <item x="22"/>
        <item x="89"/>
        <item x="1198"/>
        <item x="1212"/>
        <item x="1217"/>
        <item x="1228"/>
        <item x="1206"/>
        <item x="59"/>
        <item x="60"/>
        <item x="1226"/>
        <item x="85"/>
        <item x="1210"/>
        <item x="34"/>
        <item x="15"/>
        <item x="176"/>
        <item x="1233"/>
        <item x="31"/>
        <item x="74"/>
        <item x="1193"/>
        <item x="1187"/>
        <item x="130"/>
        <item x="35"/>
        <item x="102"/>
        <item x="1190"/>
        <item x="1213"/>
        <item x="14"/>
        <item x="1202"/>
        <item x="1239"/>
        <item x="70"/>
        <item x="1189"/>
        <item x="88"/>
        <item x="83"/>
        <item x="224"/>
        <item x="16"/>
        <item x="1120"/>
        <item x="233"/>
        <item x="90"/>
        <item x="78"/>
        <item x="207"/>
        <item x="1201"/>
        <item x="101"/>
        <item x="8"/>
        <item x="1205"/>
        <item x="123"/>
        <item x="40"/>
        <item x="219"/>
        <item x="125"/>
        <item x="75"/>
        <item x="1148"/>
        <item x="9"/>
        <item x="96"/>
        <item x="194"/>
        <item x="214"/>
        <item x="36"/>
        <item x="116"/>
        <item x="73"/>
        <item x="237"/>
        <item x="135"/>
        <item x="55"/>
        <item x="32"/>
        <item x="91"/>
        <item x="1200"/>
        <item x="17"/>
        <item x="1191"/>
        <item x="110"/>
        <item x="97"/>
        <item x="206"/>
        <item x="69"/>
        <item x="1180"/>
        <item x="274"/>
        <item x="239"/>
        <item x="39"/>
        <item x="121"/>
        <item x="215"/>
        <item x="184"/>
        <item x="231"/>
        <item x="145"/>
        <item x="134"/>
        <item x="1142"/>
        <item x="117"/>
        <item x="323"/>
        <item x="104"/>
        <item x="112"/>
        <item x="1154"/>
        <item x="107"/>
        <item x="103"/>
        <item x="64"/>
        <item x="195"/>
        <item x="44"/>
        <item x="84"/>
        <item x="13"/>
        <item x="100"/>
        <item x="93"/>
        <item x="203"/>
        <item x="189"/>
        <item x="133"/>
        <item x="177"/>
        <item x="21"/>
        <item x="1171"/>
        <item x="51"/>
        <item x="1157"/>
        <item x="1209"/>
        <item x="1196"/>
        <item x="126"/>
        <item x="1172"/>
        <item x="1167"/>
        <item x="30"/>
        <item x="297"/>
        <item x="1181"/>
        <item x="63"/>
        <item x="86"/>
        <item x="248"/>
        <item x="1155"/>
        <item x="53"/>
        <item x="192"/>
        <item x="400"/>
        <item x="1232"/>
        <item x="262"/>
        <item x="1207"/>
        <item x="212"/>
        <item x="1185"/>
        <item x="124"/>
        <item x="250"/>
        <item x="259"/>
        <item x="216"/>
        <item x="150"/>
        <item x="1085"/>
        <item x="1163"/>
        <item x="1151"/>
        <item x="61"/>
        <item x="340"/>
        <item x="1221"/>
        <item x="438"/>
        <item x="218"/>
        <item x="170"/>
        <item x="122"/>
        <item x="1127"/>
        <item x="43"/>
        <item x="1170"/>
        <item x="200"/>
        <item x="202"/>
        <item x="383"/>
        <item x="1166"/>
        <item x="171"/>
        <item x="1136"/>
        <item x="208"/>
        <item x="1134"/>
        <item x="254"/>
        <item x="381"/>
        <item x="211"/>
        <item x="268"/>
        <item x="277"/>
        <item x="244"/>
        <item x="246"/>
        <item x="186"/>
        <item x="45"/>
        <item x="174"/>
        <item x="50"/>
        <item x="54"/>
        <item x="305"/>
        <item x="67"/>
        <item x="149"/>
        <item x="346"/>
        <item x="319"/>
        <item x="408"/>
        <item x="271"/>
        <item x="1119"/>
        <item x="157"/>
        <item x="49"/>
        <item x="210"/>
        <item x="1080"/>
        <item x="320"/>
        <item x="330"/>
        <item x="65"/>
        <item x="106"/>
        <item x="191"/>
        <item x="1062"/>
        <item x="144"/>
        <item x="26"/>
        <item x="131"/>
        <item x="141"/>
        <item x="1197"/>
        <item x="322"/>
        <item x="1135"/>
        <item x="99"/>
        <item x="1178"/>
        <item x="1109"/>
        <item x="154"/>
        <item x="148"/>
        <item x="57"/>
        <item x="301"/>
        <item x="371"/>
        <item x="223"/>
        <item x="251"/>
        <item x="152"/>
        <item x="273"/>
        <item x="240"/>
        <item x="247"/>
        <item x="199"/>
        <item x="95"/>
        <item x="1194"/>
        <item x="166"/>
        <item x="430"/>
        <item x="142"/>
        <item x="399"/>
        <item x="172"/>
        <item x="1084"/>
        <item x="119"/>
        <item x="58"/>
        <item x="118"/>
        <item x="249"/>
        <item x="153"/>
        <item x="255"/>
        <item x="393"/>
        <item x="143"/>
        <item x="347"/>
        <item x="286"/>
        <item x="1093"/>
        <item x="213"/>
        <item x="62"/>
        <item x="236"/>
        <item x="1102"/>
        <item x="338"/>
        <item x="56"/>
        <item x="1199"/>
        <item x="114"/>
        <item x="1128"/>
        <item x="138"/>
        <item x="1219"/>
        <item x="217"/>
        <item x="241"/>
        <item x="437"/>
        <item x="80"/>
        <item x="1176"/>
        <item x="196"/>
        <item x="370"/>
        <item x="385"/>
        <item x="98"/>
        <item x="1083"/>
        <item x="367"/>
        <item x="269"/>
        <item x="6"/>
        <item x="1141"/>
        <item x="345"/>
        <item x="87"/>
        <item x="156"/>
        <item x="448"/>
        <item x="488"/>
        <item x="417"/>
        <item x="162"/>
        <item x="1124"/>
        <item x="120"/>
        <item x="179"/>
        <item x="115"/>
        <item x="331"/>
        <item x="415"/>
        <item x="109"/>
        <item x="1008"/>
        <item x="151"/>
        <item x="175"/>
        <item x="568"/>
        <item x="167"/>
        <item x="159"/>
        <item x="1077"/>
        <item x="234"/>
        <item x="366"/>
        <item x="1096"/>
        <item x="139"/>
        <item x="295"/>
        <item x="1110"/>
        <item x="183"/>
        <item x="193"/>
        <item x="42"/>
        <item x="392"/>
        <item x="164"/>
        <item x="198"/>
        <item x="238"/>
        <item x="197"/>
        <item x="1131"/>
        <item x="38"/>
        <item x="369"/>
        <item x="387"/>
        <item x="1153"/>
        <item x="258"/>
        <item x="1060"/>
        <item x="275"/>
        <item x="230"/>
        <item x="94"/>
        <item x="146"/>
        <item x="342"/>
        <item x="461"/>
        <item x="137"/>
        <item x="1021"/>
        <item x="1082"/>
        <item x="1150"/>
        <item x="333"/>
        <item x="364"/>
        <item x="402"/>
        <item x="185"/>
        <item x="321"/>
        <item x="178"/>
        <item x="188"/>
        <item x="173"/>
        <item x="168"/>
        <item x="1146"/>
        <item x="71"/>
        <item x="1089"/>
        <item x="169"/>
        <item x="266"/>
        <item x="489"/>
        <item x="220"/>
        <item x="304"/>
        <item x="283"/>
        <item x="484"/>
        <item x="147"/>
        <item x="332"/>
        <item x="1118"/>
        <item x="368"/>
        <item x="243"/>
        <item x="1162"/>
        <item x="221"/>
        <item x="111"/>
        <item x="1133"/>
        <item x="545"/>
        <item x="1165"/>
        <item x="418"/>
        <item x="1183"/>
        <item x="1094"/>
        <item x="1188"/>
        <item x="1160"/>
        <item x="79"/>
        <item x="284"/>
        <item x="431"/>
        <item x="505"/>
        <item x="227"/>
        <item x="76"/>
        <item x="1017"/>
        <item x="270"/>
        <item x="222"/>
        <item x="480"/>
        <item x="81"/>
        <item x="343"/>
        <item x="1053"/>
        <item x="127"/>
        <item x="232"/>
        <item x="140"/>
        <item x="261"/>
        <item x="1078"/>
        <item x="132"/>
        <item x="325"/>
        <item x="1125"/>
        <item x="311"/>
        <item x="1138"/>
        <item x="1088"/>
        <item x="1156"/>
        <item x="378"/>
        <item x="180"/>
        <item x="1159"/>
        <item x="529"/>
        <item x="436"/>
        <item x="1175"/>
        <item x="229"/>
        <item x="335"/>
        <item x="1132"/>
        <item x="292"/>
        <item x="82"/>
        <item x="1106"/>
        <item x="1086"/>
        <item x="267"/>
        <item x="1186"/>
        <item x="1015"/>
        <item x="327"/>
        <item x="228"/>
        <item x="543"/>
        <item x="1130"/>
        <item x="1059"/>
        <item x="1058"/>
        <item x="205"/>
        <item x="204"/>
        <item x="1173"/>
        <item x="1081"/>
        <item x="351"/>
        <item x="1112"/>
        <item x="376"/>
        <item x="282"/>
        <item x="290"/>
        <item x="165"/>
        <item x="1184"/>
        <item x="245"/>
        <item x="302"/>
        <item x="242"/>
        <item x="256"/>
        <item x="1174"/>
        <item x="1043"/>
        <item x="158"/>
        <item x="225"/>
        <item x="1026"/>
        <item x="187"/>
        <item x="478"/>
        <item x="613"/>
        <item x="293"/>
        <item x="465"/>
        <item x="77"/>
        <item x="1164"/>
        <item x="1000"/>
        <item x="1168"/>
        <item x="405"/>
        <item x="1061"/>
        <item x="562"/>
        <item x="441"/>
        <item x="1137"/>
        <item x="341"/>
        <item x="569"/>
        <item x="464"/>
        <item x="1116"/>
        <item x="642"/>
        <item x="296"/>
        <item x="181"/>
        <item x="426"/>
        <item x="403"/>
        <item x="395"/>
        <item x="1143"/>
        <item x="1047"/>
        <item x="182"/>
        <item x="617"/>
        <item x="1107"/>
        <item x="281"/>
        <item x="375"/>
        <item x="372"/>
        <item x="1041"/>
        <item x="303"/>
        <item x="1065"/>
        <item x="1038"/>
        <item x="326"/>
        <item x="537"/>
        <item x="128"/>
        <item x="1076"/>
        <item x="349"/>
        <item x="265"/>
        <item x="527"/>
        <item x="998"/>
        <item x="317"/>
        <item x="1051"/>
        <item x="316"/>
        <item x="512"/>
        <item x="410"/>
        <item x="155"/>
        <item x="397"/>
        <item x="1057"/>
        <item x="1111"/>
        <item x="459"/>
        <item x="1073"/>
        <item x="374"/>
        <item x="1149"/>
        <item x="474"/>
        <item x="1091"/>
        <item x="310"/>
        <item x="1123"/>
        <item x="445"/>
        <item x="633"/>
        <item x="396"/>
        <item x="1108"/>
        <item x="129"/>
        <item x="1056"/>
        <item x="1105"/>
        <item x="235"/>
        <item x="278"/>
        <item x="567"/>
        <item x="1126"/>
        <item x="272"/>
        <item x="1144"/>
        <item x="521"/>
        <item x="432"/>
        <item x="556"/>
        <item x="314"/>
        <item x="514"/>
        <item x="990"/>
        <item x="257"/>
        <item x="452"/>
        <item x="260"/>
        <item x="965"/>
        <item x="318"/>
        <item x="1114"/>
        <item x="359"/>
        <item x="1036"/>
        <item x="382"/>
        <item x="1192"/>
        <item x="614"/>
        <item x="411"/>
        <item x="288"/>
        <item x="1052"/>
        <item x="287"/>
        <item x="336"/>
        <item x="634"/>
        <item x="1145"/>
        <item x="252"/>
        <item x="1152"/>
        <item x="352"/>
        <item x="594"/>
        <item x="307"/>
        <item x="1069"/>
        <item x="1006"/>
        <item x="454"/>
        <item x="190"/>
        <item x="499"/>
        <item x="1074"/>
        <item x="291"/>
        <item x="1090"/>
        <item x="253"/>
        <item x="1063"/>
        <item x="555"/>
        <item x="308"/>
        <item x="1067"/>
        <item x="593"/>
        <item x="498"/>
        <item x="660"/>
        <item x="209"/>
        <item x="532"/>
        <item x="1100"/>
        <item x="1169"/>
        <item x="398"/>
        <item x="485"/>
        <item x="1004"/>
        <item x="289"/>
        <item x="1064"/>
        <item x="538"/>
        <item x="348"/>
        <item x="299"/>
        <item x="354"/>
        <item x="435"/>
        <item x="226"/>
        <item x="557"/>
        <item x="201"/>
        <item x="429"/>
        <item x="892"/>
        <item x="656"/>
        <item x="477"/>
        <item x="467"/>
        <item x="967"/>
        <item x="285"/>
        <item x="442"/>
        <item x="440"/>
        <item x="339"/>
        <item x="503"/>
        <item x="683"/>
        <item x="428"/>
        <item x="500"/>
        <item x="468"/>
        <item x="390"/>
        <item x="355"/>
        <item x="356"/>
        <item x="423"/>
        <item x="1016"/>
        <item x="357"/>
        <item x="451"/>
        <item x="447"/>
        <item x="263"/>
        <item x="407"/>
        <item x="47"/>
        <item x="1035"/>
        <item x="466"/>
        <item x="606"/>
        <item x="446"/>
        <item x="315"/>
        <item x="409"/>
        <item x="1070"/>
        <item x="479"/>
        <item x="1029"/>
        <item x="361"/>
        <item x="563"/>
        <item x="1179"/>
        <item x="377"/>
        <item x="306"/>
        <item x="1121"/>
        <item x="616"/>
        <item x="491"/>
        <item x="1013"/>
        <item x="1092"/>
        <item x="600"/>
        <item x="1095"/>
        <item x="1055"/>
        <item x="276"/>
        <item x="475"/>
        <item x="416"/>
        <item x="533"/>
        <item x="460"/>
        <item x="481"/>
        <item x="1075"/>
        <item x="1147"/>
        <item x="1009"/>
        <item x="412"/>
        <item x="472"/>
        <item x="1098"/>
        <item x="1177"/>
        <item x="48"/>
        <item x="658"/>
        <item x="463"/>
        <item x="695"/>
        <item x="961"/>
        <item x="954"/>
        <item x="560"/>
        <item x="1030"/>
        <item x="458"/>
        <item x="984"/>
        <item x="650"/>
        <item x="449"/>
        <item x="424"/>
        <item x="365"/>
        <item x="419"/>
        <item x="1104"/>
        <item x="502"/>
        <item x="421"/>
        <item x="579"/>
        <item x="602"/>
        <item x="1025"/>
        <item x="324"/>
        <item x="455"/>
        <item x="977"/>
        <item x="1020"/>
        <item x="1010"/>
        <item x="404"/>
        <item x="1115"/>
        <item x="518"/>
        <item x="344"/>
        <item x="549"/>
        <item x="457"/>
        <item x="587"/>
        <item x="504"/>
        <item x="1048"/>
        <item x="384"/>
        <item x="985"/>
        <item x="1037"/>
        <item x="1014"/>
        <item x="907"/>
        <item x="564"/>
        <item x="1129"/>
        <item x="362"/>
        <item x="294"/>
        <item x="572"/>
        <item x="552"/>
        <item x="1161"/>
        <item x="353"/>
        <item x="693"/>
        <item x="1040"/>
        <item x="960"/>
        <item x="520"/>
        <item x="988"/>
        <item x="535"/>
        <item x="971"/>
        <item x="1049"/>
        <item x="665"/>
        <item x="1066"/>
        <item x="919"/>
        <item x="536"/>
        <item x="300"/>
        <item x="497"/>
        <item x="601"/>
        <item x="889"/>
        <item x="534"/>
        <item x="997"/>
        <item x="615"/>
        <item x="427"/>
        <item x="406"/>
        <item x="647"/>
        <item x="1087"/>
        <item x="473"/>
        <item x="929"/>
        <item x="945"/>
        <item x="524"/>
        <item x="279"/>
        <item x="490"/>
        <item x="1042"/>
        <item x="264"/>
        <item x="607"/>
        <item x="570"/>
        <item x="350"/>
        <item x="471"/>
        <item x="1103"/>
        <item x="516"/>
        <item x="358"/>
        <item x="1028"/>
        <item x="554"/>
        <item x="444"/>
        <item x="995"/>
        <item x="511"/>
        <item x="386"/>
        <item x="957"/>
        <item x="1045"/>
        <item x="588"/>
        <item x="649"/>
        <item x="983"/>
        <item x="280"/>
        <item x="682"/>
        <item x="980"/>
        <item x="517"/>
        <item x="379"/>
        <item x="646"/>
        <item x="597"/>
        <item x="596"/>
        <item x="866"/>
        <item x="938"/>
        <item x="655"/>
        <item x="509"/>
        <item x="539"/>
        <item x="1032"/>
        <item x="401"/>
        <item x="577"/>
        <item x="388"/>
        <item x="496"/>
        <item x="1117"/>
        <item x="482"/>
        <item x="486"/>
        <item x="469"/>
        <item x="1007"/>
        <item x="1099"/>
        <item x="1018"/>
        <item x="1050"/>
        <item x="622"/>
        <item x="595"/>
        <item x="681"/>
        <item x="494"/>
        <item x="492"/>
        <item x="394"/>
        <item x="1031"/>
        <item x="688"/>
        <item x="645"/>
        <item x="580"/>
        <item x="996"/>
        <item x="380"/>
        <item x="1005"/>
        <item x="453"/>
        <item x="531"/>
        <item x="363"/>
        <item x="501"/>
        <item x="952"/>
        <item x="309"/>
        <item x="373"/>
        <item x="1054"/>
        <item x="1019"/>
        <item x="1113"/>
        <item x="523"/>
        <item x="487"/>
        <item x="553"/>
        <item x="414"/>
        <item x="515"/>
        <item x="420"/>
        <item x="609"/>
        <item x="66"/>
        <item x="670"/>
        <item x="1012"/>
        <item x="541"/>
        <item x="584"/>
        <item x="508"/>
        <item x="651"/>
        <item x="312"/>
        <item x="1068"/>
        <item x="896"/>
        <item x="544"/>
        <item x="1024"/>
        <item x="413"/>
        <item x="917"/>
        <item x="592"/>
        <item x="456"/>
        <item x="434"/>
        <item x="571"/>
        <item x="947"/>
        <item x="573"/>
        <item x="507"/>
        <item x="328"/>
        <item x="921"/>
        <item x="920"/>
        <item x="666"/>
        <item x="653"/>
        <item x="483"/>
        <item x="360"/>
        <item x="1039"/>
        <item x="694"/>
        <item x="548"/>
        <item x="618"/>
        <item x="551"/>
        <item x="1071"/>
        <item x="972"/>
        <item x="928"/>
        <item x="443"/>
        <item x="598"/>
        <item x="439"/>
        <item x="927"/>
        <item x="991"/>
        <item x="970"/>
        <item x="525"/>
        <item x="966"/>
        <item x="578"/>
        <item x="915"/>
        <item x="987"/>
        <item x="530"/>
        <item x="585"/>
        <item x="982"/>
        <item x="1011"/>
        <item x="623"/>
        <item x="723"/>
        <item x="978"/>
        <item x="644"/>
        <item x="619"/>
        <item x="969"/>
        <item x="629"/>
        <item x="550"/>
        <item x="605"/>
        <item x="668"/>
        <item x="433"/>
        <item x="637"/>
        <item x="728"/>
        <item x="599"/>
        <item x="705"/>
        <item x="493"/>
        <item x="909"/>
        <item x="510"/>
        <item x="519"/>
        <item x="610"/>
        <item x="528"/>
        <item x="590"/>
        <item x="581"/>
        <item x="334"/>
        <item x="558"/>
        <item x="710"/>
        <item x="659"/>
        <item x="583"/>
        <item x="631"/>
        <item x="946"/>
        <item x="696"/>
        <item x="953"/>
        <item x="542"/>
        <item x="951"/>
        <item x="576"/>
        <item x="712"/>
        <item x="604"/>
        <item x="976"/>
        <item x="964"/>
        <item x="389"/>
        <item x="890"/>
        <item x="886"/>
        <item x="643"/>
        <item x="329"/>
        <item x="916"/>
        <item x="1072"/>
        <item x="612"/>
        <item x="697"/>
        <item x="450"/>
        <item x="733"/>
        <item x="930"/>
        <item x="894"/>
        <item x="685"/>
        <item x="887"/>
        <item x="994"/>
        <item x="298"/>
        <item x="425"/>
        <item x="636"/>
        <item x="703"/>
        <item x="575"/>
        <item x="870"/>
        <item x="1097"/>
        <item x="591"/>
        <item x="724"/>
        <item x="999"/>
        <item x="337"/>
        <item x="522"/>
        <item x="566"/>
        <item x="546"/>
        <item x="621"/>
        <item x="540"/>
        <item x="422"/>
        <item x="746"/>
        <item x="731"/>
        <item x="850"/>
        <item x="836"/>
        <item x="559"/>
        <item x="718"/>
        <item x="864"/>
        <item x="943"/>
        <item x="981"/>
        <item x="726"/>
        <item x="989"/>
        <item x="624"/>
        <item x="654"/>
        <item x="1022"/>
        <item x="963"/>
        <item x="692"/>
        <item x="1027"/>
        <item x="462"/>
        <item x="661"/>
        <item x="974"/>
        <item x="933"/>
        <item x="1079"/>
        <item x="844"/>
        <item x="1034"/>
        <item x="942"/>
        <item x="934"/>
        <item x="898"/>
        <item x="526"/>
        <item x="565"/>
        <item x="877"/>
        <item x="640"/>
        <item x="470"/>
        <item x="729"/>
        <item x="950"/>
        <item x="923"/>
        <item x="973"/>
        <item x="839"/>
        <item x="1101"/>
        <item x="630"/>
        <item x="841"/>
        <item x="918"/>
        <item x="669"/>
        <item x="840"/>
        <item x="884"/>
        <item x="958"/>
        <item x="611"/>
        <item x="717"/>
        <item x="574"/>
        <item x="671"/>
        <item x="847"/>
        <item x="639"/>
        <item x="962"/>
        <item x="1002"/>
        <item x="975"/>
        <item x="739"/>
        <item x="908"/>
        <item x="893"/>
        <item x="652"/>
        <item x="873"/>
        <item x="992"/>
        <item x="905"/>
        <item x="831"/>
        <item x="940"/>
        <item x="968"/>
        <item x="589"/>
        <item x="632"/>
        <item x="673"/>
        <item x="743"/>
        <item x="626"/>
        <item x="936"/>
        <item x="547"/>
        <item x="662"/>
        <item x="872"/>
        <item x="882"/>
        <item x="740"/>
        <item x="1001"/>
        <item x="924"/>
        <item x="925"/>
        <item x="635"/>
        <item x="939"/>
        <item x="859"/>
        <item x="835"/>
        <item x="657"/>
        <item x="674"/>
        <item x="842"/>
        <item x="700"/>
        <item x="865"/>
        <item x="744"/>
        <item x="900"/>
        <item x="648"/>
        <item x="603"/>
        <item x="855"/>
        <item x="679"/>
        <item x="701"/>
        <item x="843"/>
        <item x="828"/>
        <item x="721"/>
        <item x="702"/>
        <item x="897"/>
        <item x="625"/>
        <item x="677"/>
        <item x="738"/>
        <item x="935"/>
        <item x="868"/>
        <item x="948"/>
        <item x="714"/>
        <item x="699"/>
        <item x="881"/>
        <item x="986"/>
        <item x="495"/>
        <item x="707"/>
        <item x="561"/>
        <item x="734"/>
        <item x="667"/>
        <item x="641"/>
        <item x="856"/>
        <item x="1139"/>
        <item x="725"/>
        <item x="914"/>
        <item x="638"/>
        <item x="944"/>
        <item x="664"/>
        <item x="904"/>
        <item x="853"/>
        <item x="672"/>
        <item x="691"/>
        <item x="628"/>
        <item x="830"/>
        <item x="891"/>
        <item x="676"/>
        <item x="742"/>
        <item x="716"/>
        <item x="809"/>
        <item x="810"/>
        <item x="955"/>
        <item x="912"/>
        <item x="874"/>
        <item x="819"/>
        <item x="834"/>
        <item x="854"/>
        <item x="730"/>
        <item x="903"/>
        <item x="879"/>
        <item x="799"/>
        <item x="684"/>
        <item x="803"/>
        <item x="829"/>
        <item x="732"/>
        <item x="888"/>
        <item x="812"/>
        <item x="832"/>
        <item x="807"/>
        <item x="822"/>
        <item x="817"/>
        <item x="860"/>
        <item x="880"/>
        <item x="689"/>
        <item x="937"/>
        <item x="741"/>
        <item x="993"/>
        <item x="704"/>
        <item x="956"/>
        <item x="863"/>
        <item x="871"/>
        <item x="747"/>
        <item x="838"/>
        <item x="911"/>
        <item x="979"/>
        <item x="698"/>
        <item x="895"/>
        <item x="715"/>
        <item x="582"/>
        <item x="800"/>
        <item x="1046"/>
        <item x="690"/>
        <item x="845"/>
        <item x="586"/>
        <item x="922"/>
        <item x="736"/>
        <item x="827"/>
        <item x="867"/>
        <item x="885"/>
        <item x="932"/>
        <item x="883"/>
        <item x="926"/>
        <item x="675"/>
        <item x="806"/>
        <item x="901"/>
        <item x="876"/>
        <item x="678"/>
        <item x="878"/>
        <item x="801"/>
        <item x="849"/>
        <item x="899"/>
        <item x="708"/>
        <item x="949"/>
        <item x="752"/>
        <item x="506"/>
        <item x="808"/>
        <item x="719"/>
        <item x="910"/>
        <item x="758"/>
        <item x="820"/>
        <item x="753"/>
        <item x="813"/>
        <item x="680"/>
        <item x="869"/>
        <item x="759"/>
        <item x="687"/>
        <item x="727"/>
        <item x="764"/>
        <item x="750"/>
        <item x="852"/>
        <item x="825"/>
        <item x="313"/>
        <item x="906"/>
        <item x="902"/>
        <item x="608"/>
        <item x="862"/>
        <item x="627"/>
        <item x="837"/>
        <item x="857"/>
        <item x="663"/>
        <item x="751"/>
        <item x="748"/>
        <item x="941"/>
        <item x="620"/>
        <item x="767"/>
        <item x="1122"/>
        <item x="833"/>
        <item x="811"/>
        <item x="755"/>
        <item x="913"/>
        <item x="706"/>
        <item x="711"/>
        <item x="826"/>
        <item x="848"/>
        <item x="709"/>
        <item x="749"/>
        <item x="737"/>
        <item x="821"/>
        <item x="815"/>
        <item x="804"/>
        <item x="793"/>
        <item x="796"/>
        <item x="823"/>
        <item x="770"/>
        <item x="745"/>
        <item x="1044"/>
        <item x="792"/>
        <item x="713"/>
        <item x="686"/>
        <item x="762"/>
        <item x="757"/>
        <item x="875"/>
        <item x="756"/>
        <item x="1023"/>
        <item x="765"/>
        <item x="754"/>
        <item x="476"/>
        <item x="816"/>
        <item x="790"/>
        <item x="778"/>
        <item x="795"/>
        <item x="766"/>
        <item x="797"/>
        <item x="846"/>
        <item x="861"/>
        <item x="789"/>
        <item x="781"/>
        <item x="761"/>
        <item x="931"/>
        <item x="768"/>
        <item x="788"/>
        <item x="722"/>
        <item x="720"/>
        <item x="779"/>
        <item x="782"/>
        <item x="784"/>
        <item x="794"/>
        <item x="798"/>
        <item x="763"/>
        <item x="769"/>
        <item x="760"/>
        <item x="818"/>
        <item x="805"/>
        <item x="802"/>
        <item x="791"/>
        <item x="814"/>
        <item x="786"/>
        <item x="858"/>
        <item x="777"/>
        <item x="735"/>
        <item x="783"/>
        <item x="780"/>
        <item x="774"/>
        <item x="772"/>
        <item x="851"/>
        <item x="824"/>
        <item x="773"/>
        <item x="785"/>
        <item x="775"/>
        <item x="771"/>
        <item x="1003"/>
        <item x="787"/>
        <item x="959"/>
        <item x="776"/>
        <item t="default"/>
      </items>
    </pivotField>
    <pivotField showAll="0"/>
    <pivotField showAll="0"/>
    <pivotField axis="axisRow" showAll="0">
      <items count="644">
        <item x="551"/>
        <item x="430"/>
        <item x="421"/>
        <item x="457"/>
        <item x="297"/>
        <item x="362"/>
        <item x="370"/>
        <item x="352"/>
        <item x="375"/>
        <item x="405"/>
        <item x="231"/>
        <item x="303"/>
        <item x="306"/>
        <item x="389"/>
        <item x="355"/>
        <item x="318"/>
        <item x="381"/>
        <item x="436"/>
        <item x="93"/>
        <item x="254"/>
        <item x="332"/>
        <item x="271"/>
        <item x="264"/>
        <item x="273"/>
        <item x="225"/>
        <item x="269"/>
        <item x="314"/>
        <item x="343"/>
        <item x="313"/>
        <item x="237"/>
        <item x="323"/>
        <item x="200"/>
        <item x="173"/>
        <item x="298"/>
        <item x="270"/>
        <item x="341"/>
        <item x="126"/>
        <item x="307"/>
        <item x="216"/>
        <item x="120"/>
        <item x="351"/>
        <item x="1"/>
        <item x="336"/>
        <item x="122"/>
        <item x="423"/>
        <item x="130"/>
        <item x="257"/>
        <item x="54"/>
        <item x="246"/>
        <item x="300"/>
        <item x="21"/>
        <item x="350"/>
        <item x="3"/>
        <item x="110"/>
        <item x="119"/>
        <item x="372"/>
        <item x="168"/>
        <item x="19"/>
        <item x="0"/>
        <item x="288"/>
        <item x="342"/>
        <item x="48"/>
        <item x="345"/>
        <item x="113"/>
        <item x="101"/>
        <item x="290"/>
        <item x="97"/>
        <item x="186"/>
        <item x="27"/>
        <item x="180"/>
        <item x="73"/>
        <item x="287"/>
        <item x="335"/>
        <item x="7"/>
        <item x="55"/>
        <item x="272"/>
        <item x="196"/>
        <item x="204"/>
        <item x="347"/>
        <item x="320"/>
        <item x="174"/>
        <item x="8"/>
        <item x="24"/>
        <item x="178"/>
        <item x="153"/>
        <item x="239"/>
        <item x="201"/>
        <item x="295"/>
        <item x="253"/>
        <item x="274"/>
        <item x="128"/>
        <item x="296"/>
        <item x="99"/>
        <item x="96"/>
        <item x="109"/>
        <item x="317"/>
        <item x="4"/>
        <item x="182"/>
        <item x="62"/>
        <item x="49"/>
        <item x="156"/>
        <item x="18"/>
        <item x="104"/>
        <item x="222"/>
        <item x="95"/>
        <item x="28"/>
        <item x="289"/>
        <item x="322"/>
        <item x="70"/>
        <item x="32"/>
        <item x="133"/>
        <item x="221"/>
        <item x="146"/>
        <item x="10"/>
        <item x="42"/>
        <item x="100"/>
        <item x="16"/>
        <item x="427"/>
        <item x="171"/>
        <item x="81"/>
        <item x="213"/>
        <item x="56"/>
        <item x="256"/>
        <item x="181"/>
        <item x="22"/>
        <item x="315"/>
        <item x="194"/>
        <item x="137"/>
        <item x="114"/>
        <item x="176"/>
        <item x="89"/>
        <item x="373"/>
        <item x="125"/>
        <item x="78"/>
        <item x="105"/>
        <item x="131"/>
        <item x="161"/>
        <item x="127"/>
        <item x="305"/>
        <item x="108"/>
        <item x="160"/>
        <item x="211"/>
        <item x="63"/>
        <item x="9"/>
        <item x="199"/>
        <item x="58"/>
        <item x="155"/>
        <item x="139"/>
        <item x="47"/>
        <item x="252"/>
        <item x="245"/>
        <item x="425"/>
        <item x="80"/>
        <item x="206"/>
        <item x="406"/>
        <item x="268"/>
        <item x="74"/>
        <item x="334"/>
        <item x="67"/>
        <item x="163"/>
        <item x="265"/>
        <item x="402"/>
        <item x="79"/>
        <item x="88"/>
        <item x="203"/>
        <item x="61"/>
        <item x="29"/>
        <item x="57"/>
        <item x="53"/>
        <item x="17"/>
        <item x="193"/>
        <item x="84"/>
        <item x="41"/>
        <item x="175"/>
        <item x="217"/>
        <item x="138"/>
        <item x="385"/>
        <item x="233"/>
        <item x="209"/>
        <item x="234"/>
        <item x="391"/>
        <item x="112"/>
        <item x="195"/>
        <item x="37"/>
        <item x="39"/>
        <item x="12"/>
        <item x="348"/>
        <item x="364"/>
        <item x="36"/>
        <item x="159"/>
        <item x="68"/>
        <item x="40"/>
        <item x="330"/>
        <item x="338"/>
        <item x="147"/>
        <item x="94"/>
        <item x="302"/>
        <item x="434"/>
        <item x="140"/>
        <item x="324"/>
        <item x="157"/>
        <item x="344"/>
        <item x="118"/>
        <item x="149"/>
        <item x="384"/>
        <item x="291"/>
        <item x="418"/>
        <item x="214"/>
        <item x="251"/>
        <item x="72"/>
        <item x="223"/>
        <item x="220"/>
        <item x="71"/>
        <item x="60"/>
        <item x="207"/>
        <item x="397"/>
        <item x="235"/>
        <item x="244"/>
        <item x="90"/>
        <item x="115"/>
        <item x="467"/>
        <item x="33"/>
        <item x="2"/>
        <item x="358"/>
        <item x="135"/>
        <item x="415"/>
        <item x="76"/>
        <item x="262"/>
        <item x="321"/>
        <item x="309"/>
        <item x="134"/>
        <item x="260"/>
        <item x="263"/>
        <item x="50"/>
        <item x="294"/>
        <item x="232"/>
        <item x="116"/>
        <item x="77"/>
        <item x="13"/>
        <item x="59"/>
        <item x="311"/>
        <item x="46"/>
        <item x="432"/>
        <item x="197"/>
        <item x="154"/>
        <item x="102"/>
        <item x="516"/>
        <item x="98"/>
        <item x="6"/>
        <item x="459"/>
        <item x="284"/>
        <item x="374"/>
        <item x="282"/>
        <item x="328"/>
        <item x="205"/>
        <item x="261"/>
        <item x="86"/>
        <item x="377"/>
        <item x="479"/>
        <item x="218"/>
        <item x="26"/>
        <item x="23"/>
        <item x="337"/>
        <item x="44"/>
        <item x="107"/>
        <item x="398"/>
        <item x="280"/>
        <item x="69"/>
        <item x="106"/>
        <item x="424"/>
        <item x="202"/>
        <item x="240"/>
        <item x="30"/>
        <item x="390"/>
        <item x="413"/>
        <item x="103"/>
        <item x="304"/>
        <item x="227"/>
        <item x="250"/>
        <item x="553"/>
        <item x="387"/>
        <item x="482"/>
        <item x="529"/>
        <item x="293"/>
        <item x="266"/>
        <item x="356"/>
        <item x="524"/>
        <item x="285"/>
        <item x="492"/>
        <item x="376"/>
        <item x="224"/>
        <item x="281"/>
        <item x="453"/>
        <item x="117"/>
        <item x="283"/>
        <item x="243"/>
        <item x="158"/>
        <item x="507"/>
        <item x="371"/>
        <item x="346"/>
        <item x="542"/>
        <item x="476"/>
        <item x="278"/>
        <item x="210"/>
        <item x="452"/>
        <item x="369"/>
        <item x="31"/>
        <item x="276"/>
        <item x="525"/>
        <item x="83"/>
        <item x="496"/>
        <item x="401"/>
        <item x="403"/>
        <item x="136"/>
        <item x="509"/>
        <item x="145"/>
        <item x="148"/>
        <item x="141"/>
        <item x="382"/>
        <item x="508"/>
        <item x="574"/>
        <item x="132"/>
        <item x="474"/>
        <item x="121"/>
        <item x="357"/>
        <item x="499"/>
        <item x="475"/>
        <item x="454"/>
        <item x="333"/>
        <item x="327"/>
        <item x="349"/>
        <item x="531"/>
        <item x="354"/>
        <item x="386"/>
        <item x="177"/>
        <item x="267"/>
        <item x="614"/>
        <item x="275"/>
        <item x="111"/>
        <item x="422"/>
        <item x="489"/>
        <item x="229"/>
        <item x="383"/>
        <item x="514"/>
        <item x="603"/>
        <item x="329"/>
        <item x="416"/>
        <item x="87"/>
        <item x="569"/>
        <item x="456"/>
        <item x="339"/>
        <item x="392"/>
        <item x="380"/>
        <item x="483"/>
        <item x="301"/>
        <item x="179"/>
        <item x="594"/>
        <item x="144"/>
        <item x="627"/>
        <item x="226"/>
        <item x="455"/>
        <item x="431"/>
        <item x="465"/>
        <item x="532"/>
        <item x="241"/>
        <item x="393"/>
        <item x="437"/>
        <item x="230"/>
        <item x="491"/>
        <item x="123"/>
        <item x="473"/>
        <item x="560"/>
        <item x="616"/>
        <item x="497"/>
        <item x="236"/>
        <item x="169"/>
        <item x="366"/>
        <item x="255"/>
        <item x="363"/>
        <item x="444"/>
        <item x="124"/>
        <item x="602"/>
        <item x="151"/>
        <item x="440"/>
        <item x="259"/>
        <item x="286"/>
        <item x="129"/>
        <item x="513"/>
        <item x="469"/>
        <item x="486"/>
        <item x="429"/>
        <item x="404"/>
        <item x="5"/>
        <item x="578"/>
        <item x="164"/>
        <item x="183"/>
        <item x="52"/>
        <item x="446"/>
        <item x="189"/>
        <item x="411"/>
        <item x="75"/>
        <item x="583"/>
        <item x="606"/>
        <item x="438"/>
        <item x="563"/>
        <item x="439"/>
        <item x="600"/>
        <item x="450"/>
        <item x="535"/>
        <item x="493"/>
        <item x="378"/>
        <item x="512"/>
        <item x="92"/>
        <item x="628"/>
        <item x="631"/>
        <item x="570"/>
        <item x="82"/>
        <item x="538"/>
        <item x="552"/>
        <item x="518"/>
        <item x="484"/>
        <item x="609"/>
        <item x="91"/>
        <item x="448"/>
        <item x="379"/>
        <item x="613"/>
        <item x="172"/>
        <item x="458"/>
        <item x="605"/>
        <item x="565"/>
        <item x="38"/>
        <item x="417"/>
        <item x="51"/>
        <item x="167"/>
        <item x="498"/>
        <item x="607"/>
        <item x="490"/>
        <item x="394"/>
        <item x="481"/>
        <item x="571"/>
        <item x="502"/>
        <item x="410"/>
        <item x="556"/>
        <item x="530"/>
        <item x="460"/>
        <item x="477"/>
        <item x="185"/>
        <item x="191"/>
        <item x="277"/>
        <item x="579"/>
        <item x="601"/>
        <item x="43"/>
        <item x="310"/>
        <item x="548"/>
        <item x="604"/>
        <item x="630"/>
        <item x="634"/>
        <item x="494"/>
        <item x="572"/>
        <item x="586"/>
        <item x="326"/>
        <item x="419"/>
        <item x="187"/>
        <item x="466"/>
        <item x="228"/>
        <item x="11"/>
        <item x="340"/>
        <item x="588"/>
        <item x="299"/>
        <item x="564"/>
        <item x="435"/>
        <item x="577"/>
        <item x="617"/>
        <item x="478"/>
        <item x="468"/>
        <item x="549"/>
        <item x="166"/>
        <item x="625"/>
        <item x="495"/>
        <item x="526"/>
        <item x="545"/>
        <item x="510"/>
        <item x="249"/>
        <item x="162"/>
        <item x="621"/>
        <item x="521"/>
        <item x="150"/>
        <item x="20"/>
        <item x="308"/>
        <item x="215"/>
        <item x="587"/>
        <item x="441"/>
        <item x="517"/>
        <item x="639"/>
        <item x="544"/>
        <item x="632"/>
        <item x="557"/>
        <item x="561"/>
        <item x="464"/>
        <item x="408"/>
        <item x="35"/>
        <item x="325"/>
        <item x="247"/>
        <item x="505"/>
        <item x="471"/>
        <item x="541"/>
        <item x="506"/>
        <item x="611"/>
        <item x="64"/>
        <item x="585"/>
        <item x="615"/>
        <item x="165"/>
        <item x="637"/>
        <item x="593"/>
        <item x="258"/>
        <item x="536"/>
        <item x="359"/>
        <item x="523"/>
        <item x="433"/>
        <item x="618"/>
        <item x="198"/>
        <item x="192"/>
        <item x="461"/>
        <item x="635"/>
        <item x="533"/>
        <item x="597"/>
        <item x="292"/>
        <item x="312"/>
        <item x="238"/>
        <item x="608"/>
        <item x="582"/>
        <item x="539"/>
        <item x="522"/>
        <item x="633"/>
        <item x="562"/>
        <item x="624"/>
        <item x="591"/>
        <item x="485"/>
        <item x="589"/>
        <item x="212"/>
        <item x="543"/>
        <item x="503"/>
        <item x="537"/>
        <item x="353"/>
        <item x="242"/>
        <item x="590"/>
        <item x="620"/>
        <item x="598"/>
        <item x="367"/>
        <item x="142"/>
        <item x="472"/>
        <item x="550"/>
        <item x="445"/>
        <item x="629"/>
        <item x="316"/>
        <item x="584"/>
        <item x="554"/>
        <item x="610"/>
        <item x="396"/>
        <item x="360"/>
        <item x="622"/>
        <item x="388"/>
        <item x="449"/>
        <item x="442"/>
        <item x="368"/>
        <item x="595"/>
        <item x="188"/>
        <item x="592"/>
        <item x="414"/>
        <item x="636"/>
        <item x="66"/>
        <item x="500"/>
        <item x="519"/>
        <item x="626"/>
        <item x="575"/>
        <item x="399"/>
        <item x="487"/>
        <item x="331"/>
        <item x="623"/>
        <item x="515"/>
        <item x="15"/>
        <item x="558"/>
        <item x="361"/>
        <item x="170"/>
        <item x="34"/>
        <item x="184"/>
        <item x="511"/>
        <item x="443"/>
        <item x="520"/>
        <item x="45"/>
        <item x="528"/>
        <item x="581"/>
        <item x="559"/>
        <item x="576"/>
        <item x="190"/>
        <item x="540"/>
        <item x="599"/>
        <item x="400"/>
        <item x="65"/>
        <item x="412"/>
        <item x="451"/>
        <item x="279"/>
        <item x="527"/>
        <item x="546"/>
        <item x="407"/>
        <item x="219"/>
        <item x="447"/>
        <item x="612"/>
        <item x="504"/>
        <item x="640"/>
        <item x="365"/>
        <item x="143"/>
        <item x="248"/>
        <item x="638"/>
        <item x="547"/>
        <item x="85"/>
        <item x="470"/>
        <item x="534"/>
        <item x="567"/>
        <item x="208"/>
        <item x="428"/>
        <item x="25"/>
        <item x="426"/>
        <item x="566"/>
        <item x="641"/>
        <item x="395"/>
        <item x="568"/>
        <item x="555"/>
        <item x="409"/>
        <item x="596"/>
        <item x="462"/>
        <item x="420"/>
        <item x="480"/>
        <item x="488"/>
        <item x="463"/>
        <item x="14"/>
        <item x="573"/>
        <item x="642"/>
        <item x="319"/>
        <item x="152"/>
        <item x="501"/>
        <item x="580"/>
        <item x="619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7"/>
  </rowFields>
  <rowItems count="6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 t="grand">
      <x/>
    </i>
  </rowItems>
  <colItems count="1">
    <i/>
  </colItems>
  <dataFields count="1">
    <dataField name="Count of Length" fld="4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E01A6D40-05DB-47C9-A990-27A38590375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:L9" firstHeaderRow="1" firstDataRow="2" firstDataCol="1"/>
  <pivotFields count="14">
    <pivotField showAll="0">
      <items count="105">
        <item x="8"/>
        <item x="74"/>
        <item x="90"/>
        <item x="14"/>
        <item x="99"/>
        <item x="71"/>
        <item x="60"/>
        <item x="40"/>
        <item x="86"/>
        <item x="5"/>
        <item x="63"/>
        <item x="95"/>
        <item x="42"/>
        <item x="89"/>
        <item x="97"/>
        <item x="78"/>
        <item x="102"/>
        <item x="67"/>
        <item x="72"/>
        <item x="70"/>
        <item x="66"/>
        <item x="82"/>
        <item x="50"/>
        <item x="69"/>
        <item x="88"/>
        <item x="17"/>
        <item x="57"/>
        <item x="51"/>
        <item x="59"/>
        <item x="79"/>
        <item x="91"/>
        <item x="18"/>
        <item x="24"/>
        <item x="98"/>
        <item x="13"/>
        <item x="54"/>
        <item x="0"/>
        <item x="58"/>
        <item x="94"/>
        <item x="84"/>
        <item x="80"/>
        <item x="103"/>
        <item x="85"/>
        <item x="23"/>
        <item x="93"/>
        <item x="43"/>
        <item x="83"/>
        <item x="62"/>
        <item x="26"/>
        <item x="36"/>
        <item x="73"/>
        <item x="75"/>
        <item x="25"/>
        <item x="45"/>
        <item x="33"/>
        <item x="16"/>
        <item x="30"/>
        <item x="29"/>
        <item x="47"/>
        <item x="6"/>
        <item x="100"/>
        <item x="1"/>
        <item x="81"/>
        <item x="96"/>
        <item x="68"/>
        <item x="92"/>
        <item x="19"/>
        <item x="56"/>
        <item x="44"/>
        <item x="21"/>
        <item x="53"/>
        <item x="52"/>
        <item x="64"/>
        <item x="101"/>
        <item x="48"/>
        <item x="32"/>
        <item x="65"/>
        <item x="87"/>
        <item x="28"/>
        <item x="55"/>
        <item x="11"/>
        <item x="15"/>
        <item x="27"/>
        <item x="61"/>
        <item x="22"/>
        <item x="37"/>
        <item x="77"/>
        <item x="34"/>
        <item x="76"/>
        <item x="4"/>
        <item x="7"/>
        <item x="3"/>
        <item x="49"/>
        <item x="39"/>
        <item x="2"/>
        <item x="31"/>
        <item x="46"/>
        <item x="41"/>
        <item x="9"/>
        <item x="10"/>
        <item x="38"/>
        <item x="35"/>
        <item x="20"/>
        <item x="12"/>
        <item t="default"/>
      </items>
    </pivotField>
    <pivotField showAll="0"/>
    <pivotField showAll="0">
      <items count="24">
        <item x="10"/>
        <item x="12"/>
        <item x="18"/>
        <item x="20"/>
        <item x="19"/>
        <item x="11"/>
        <item x="21"/>
        <item x="0"/>
        <item x="15"/>
        <item x="14"/>
        <item x="8"/>
        <item x="17"/>
        <item x="5"/>
        <item x="9"/>
        <item x="16"/>
        <item x="7"/>
        <item x="6"/>
        <item x="2"/>
        <item x="4"/>
        <item x="1"/>
        <item x="13"/>
        <item x="22"/>
        <item x="3"/>
        <item t="default"/>
      </items>
    </pivotField>
    <pivotField showAll="0">
      <items count="79">
        <item x="73"/>
        <item x="64"/>
        <item x="69"/>
        <item x="76"/>
        <item x="40"/>
        <item x="68"/>
        <item x="75"/>
        <item x="70"/>
        <item x="60"/>
        <item x="34"/>
        <item x="74"/>
        <item x="77"/>
        <item x="56"/>
        <item x="72"/>
        <item x="63"/>
        <item x="62"/>
        <item x="71"/>
        <item x="13"/>
        <item x="59"/>
        <item x="58"/>
        <item x="31"/>
        <item x="54"/>
        <item x="66"/>
        <item x="65"/>
        <item x="14"/>
        <item x="50"/>
        <item x="49"/>
        <item x="36"/>
        <item x="15"/>
        <item x="67"/>
        <item x="11"/>
        <item x="33"/>
        <item x="25"/>
        <item x="38"/>
        <item x="39"/>
        <item x="6"/>
        <item x="10"/>
        <item x="5"/>
        <item x="53"/>
        <item x="12"/>
        <item x="29"/>
        <item x="22"/>
        <item x="21"/>
        <item x="2"/>
        <item x="35"/>
        <item x="51"/>
        <item x="16"/>
        <item x="18"/>
        <item x="30"/>
        <item x="32"/>
        <item x="19"/>
        <item x="24"/>
        <item x="9"/>
        <item x="4"/>
        <item x="7"/>
        <item x="42"/>
        <item x="20"/>
        <item x="46"/>
        <item x="43"/>
        <item x="37"/>
        <item x="3"/>
        <item x="23"/>
        <item x="26"/>
        <item x="52"/>
        <item x="44"/>
        <item x="47"/>
        <item x="17"/>
        <item x="28"/>
        <item x="55"/>
        <item x="57"/>
        <item x="41"/>
        <item x="48"/>
        <item x="27"/>
        <item x="45"/>
        <item x="8"/>
        <item x="1"/>
        <item x="0"/>
        <item x="61"/>
        <item t="default"/>
      </items>
    </pivotField>
    <pivotField showAll="0"/>
    <pivotField showAll="0"/>
    <pivotField axis="axisCol" dataField="1" showAll="0">
      <items count="11">
        <item x="1"/>
        <item x="8"/>
        <item x="2"/>
        <item x="7"/>
        <item x="4"/>
        <item x="3"/>
        <item x="9"/>
        <item x="5"/>
        <item x="0"/>
        <item x="6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x="0"/>
        <item x="2"/>
        <item x="1"/>
        <item x="3"/>
        <item x="4"/>
        <item t="default"/>
      </items>
    </pivotField>
    <pivotField showAll="0"/>
  </pivotFields>
  <rowFields count="1">
    <field x="1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6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Material" fld="6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drawing" Target="../drawings/drawing1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02"/>
  <sheetViews>
    <sheetView workbookViewId="0">
      <selection activeCell="F2" sqref="F2"/>
    </sheetView>
  </sheetViews>
  <sheetFormatPr defaultRowHeight="15" x14ac:dyDescent="0.25"/>
  <cols>
    <col min="4" max="4" width="28.7109375" customWidth="1"/>
    <col min="6" max="6" width="19.7109375" customWidth="1"/>
    <col min="12" max="12" width="23.28515625" customWidth="1"/>
    <col min="21" max="21" width="10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21" x14ac:dyDescent="0.25">
      <c r="A2">
        <v>1</v>
      </c>
      <c r="B2" t="s">
        <v>14</v>
      </c>
      <c r="C2" t="s">
        <v>15</v>
      </c>
      <c r="D2" t="s">
        <v>16</v>
      </c>
      <c r="E2">
        <v>2020</v>
      </c>
      <c r="F2">
        <v>4</v>
      </c>
      <c r="G2">
        <v>1.5</v>
      </c>
      <c r="H2" t="s">
        <v>17</v>
      </c>
      <c r="I2">
        <v>75</v>
      </c>
      <c r="J2">
        <v>3490</v>
      </c>
      <c r="K2" t="s">
        <v>18</v>
      </c>
      <c r="L2" t="s">
        <v>19</v>
      </c>
      <c r="M2" t="s">
        <v>20</v>
      </c>
      <c r="N2" t="s">
        <v>21</v>
      </c>
      <c r="O2">
        <v>203469</v>
      </c>
    </row>
    <row r="3" spans="1:21" x14ac:dyDescent="0.25">
      <c r="A3">
        <v>4</v>
      </c>
      <c r="B3" t="s">
        <v>22</v>
      </c>
      <c r="C3" t="s">
        <v>23</v>
      </c>
      <c r="D3" t="s">
        <v>16</v>
      </c>
      <c r="E3">
        <v>2019</v>
      </c>
      <c r="F3">
        <v>3.55</v>
      </c>
      <c r="G3">
        <v>1.46</v>
      </c>
      <c r="H3" t="s">
        <v>24</v>
      </c>
      <c r="I3">
        <v>58</v>
      </c>
      <c r="J3">
        <v>3399</v>
      </c>
      <c r="K3" t="s">
        <v>18</v>
      </c>
      <c r="L3" t="s">
        <v>25</v>
      </c>
      <c r="M3" t="s">
        <v>20</v>
      </c>
      <c r="N3" t="s">
        <v>21</v>
      </c>
      <c r="O3">
        <v>203469</v>
      </c>
    </row>
    <row r="4" spans="1:21" x14ac:dyDescent="0.25">
      <c r="A4">
        <v>10</v>
      </c>
      <c r="B4" t="s">
        <v>22</v>
      </c>
      <c r="C4" t="s">
        <v>15</v>
      </c>
      <c r="D4" t="s">
        <v>26</v>
      </c>
      <c r="E4">
        <v>1987</v>
      </c>
      <c r="F4">
        <v>4.3499999999999996</v>
      </c>
      <c r="G4">
        <v>1.75</v>
      </c>
      <c r="H4" t="s">
        <v>27</v>
      </c>
      <c r="I4">
        <v>239</v>
      </c>
      <c r="J4">
        <v>3570</v>
      </c>
      <c r="K4" t="s">
        <v>28</v>
      </c>
      <c r="L4" t="s">
        <v>29</v>
      </c>
      <c r="M4" t="s">
        <v>20</v>
      </c>
      <c r="N4" t="s">
        <v>21</v>
      </c>
      <c r="O4">
        <v>316879</v>
      </c>
      <c r="Q4" s="4" t="s">
        <v>2386</v>
      </c>
      <c r="R4" s="4"/>
      <c r="S4" s="4"/>
      <c r="T4" s="4"/>
      <c r="U4">
        <f>SUM(I2:I6002)</f>
        <v>991248</v>
      </c>
    </row>
    <row r="5" spans="1:21" x14ac:dyDescent="0.25">
      <c r="A5">
        <v>12</v>
      </c>
      <c r="B5" t="s">
        <v>30</v>
      </c>
      <c r="C5" t="s">
        <v>31</v>
      </c>
      <c r="D5" t="s">
        <v>32</v>
      </c>
      <c r="E5">
        <v>2004</v>
      </c>
      <c r="F5">
        <v>4.7</v>
      </c>
      <c r="G5">
        <v>2</v>
      </c>
      <c r="H5" t="s">
        <v>27</v>
      </c>
      <c r="I5">
        <v>69</v>
      </c>
      <c r="J5">
        <v>3500</v>
      </c>
      <c r="K5" t="s">
        <v>33</v>
      </c>
      <c r="L5" t="s">
        <v>34</v>
      </c>
      <c r="M5" t="s">
        <v>20</v>
      </c>
      <c r="N5" t="s">
        <v>21</v>
      </c>
      <c r="O5">
        <v>116749</v>
      </c>
      <c r="Q5" t="s">
        <v>2387</v>
      </c>
      <c r="U5">
        <f>MIN(I2:I6002)</f>
        <v>15</v>
      </c>
    </row>
    <row r="6" spans="1:21" x14ac:dyDescent="0.25">
      <c r="A6">
        <v>13</v>
      </c>
      <c r="B6" t="s">
        <v>35</v>
      </c>
      <c r="C6" t="s">
        <v>36</v>
      </c>
      <c r="D6" t="s">
        <v>16</v>
      </c>
      <c r="E6">
        <v>2020</v>
      </c>
      <c r="F6">
        <v>4.4000000000000004</v>
      </c>
      <c r="G6">
        <v>1.65</v>
      </c>
      <c r="H6" t="s">
        <v>24</v>
      </c>
      <c r="I6">
        <v>113</v>
      </c>
      <c r="J6">
        <v>4692</v>
      </c>
      <c r="K6" t="s">
        <v>28</v>
      </c>
      <c r="L6" t="s">
        <v>37</v>
      </c>
      <c r="M6" t="s">
        <v>20</v>
      </c>
      <c r="N6" t="s">
        <v>21</v>
      </c>
      <c r="O6">
        <v>316879</v>
      </c>
      <c r="Q6" t="s">
        <v>2388</v>
      </c>
      <c r="U6">
        <f>MAX(I2:I6002)</f>
        <v>3263</v>
      </c>
    </row>
    <row r="7" spans="1:21" x14ac:dyDescent="0.25">
      <c r="A7">
        <v>14</v>
      </c>
      <c r="B7" t="s">
        <v>22</v>
      </c>
      <c r="C7" t="s">
        <v>38</v>
      </c>
      <c r="D7" t="s">
        <v>39</v>
      </c>
      <c r="E7">
        <v>1997</v>
      </c>
      <c r="F7">
        <v>3.72</v>
      </c>
      <c r="G7">
        <v>1.33</v>
      </c>
      <c r="H7" t="s">
        <v>24</v>
      </c>
      <c r="I7">
        <v>413</v>
      </c>
      <c r="J7">
        <v>4590</v>
      </c>
      <c r="K7" t="s">
        <v>28</v>
      </c>
      <c r="L7" t="s">
        <v>40</v>
      </c>
      <c r="M7" t="s">
        <v>20</v>
      </c>
      <c r="N7" t="s">
        <v>21</v>
      </c>
      <c r="O7">
        <v>316879</v>
      </c>
      <c r="Q7" t="s">
        <v>2389</v>
      </c>
      <c r="U7">
        <f>MEDIAN(I2:I6002)</f>
        <v>115</v>
      </c>
    </row>
    <row r="8" spans="1:21" x14ac:dyDescent="0.25">
      <c r="A8">
        <v>18</v>
      </c>
      <c r="B8" t="s">
        <v>41</v>
      </c>
      <c r="C8" t="s">
        <v>42</v>
      </c>
      <c r="D8" t="s">
        <v>43</v>
      </c>
      <c r="E8">
        <v>1981</v>
      </c>
      <c r="F8">
        <v>8</v>
      </c>
      <c r="G8">
        <v>2.84</v>
      </c>
      <c r="H8" t="s">
        <v>44</v>
      </c>
      <c r="I8">
        <v>265</v>
      </c>
      <c r="J8">
        <v>4000</v>
      </c>
      <c r="K8" t="s">
        <v>45</v>
      </c>
      <c r="L8" t="s">
        <v>46</v>
      </c>
      <c r="M8" t="s">
        <v>20</v>
      </c>
      <c r="N8" t="s">
        <v>47</v>
      </c>
      <c r="O8">
        <v>79308</v>
      </c>
      <c r="Q8" t="s">
        <v>2390</v>
      </c>
      <c r="U8">
        <f>MODE(I2:I6002)</f>
        <v>81</v>
      </c>
    </row>
    <row r="9" spans="1:21" x14ac:dyDescent="0.25">
      <c r="A9">
        <v>20</v>
      </c>
      <c r="B9" t="s">
        <v>22</v>
      </c>
      <c r="C9" t="s">
        <v>23</v>
      </c>
      <c r="D9" t="s">
        <v>16</v>
      </c>
      <c r="E9">
        <v>2019</v>
      </c>
      <c r="F9">
        <v>3.55</v>
      </c>
      <c r="G9">
        <v>1.46</v>
      </c>
      <c r="H9" t="s">
        <v>24</v>
      </c>
      <c r="I9">
        <v>69</v>
      </c>
      <c r="J9">
        <v>3999</v>
      </c>
      <c r="K9" t="s">
        <v>18</v>
      </c>
      <c r="L9" t="s">
        <v>25</v>
      </c>
      <c r="M9" t="s">
        <v>20</v>
      </c>
      <c r="N9" t="s">
        <v>21</v>
      </c>
      <c r="O9">
        <v>203469</v>
      </c>
      <c r="Q9" t="s">
        <v>2391</v>
      </c>
      <c r="U9">
        <f>AVERAGE(I2:I6002)</f>
        <v>165.18046992167973</v>
      </c>
    </row>
    <row r="10" spans="1:21" x14ac:dyDescent="0.25">
      <c r="A10">
        <v>22</v>
      </c>
      <c r="B10" t="s">
        <v>30</v>
      </c>
      <c r="C10" t="s">
        <v>23</v>
      </c>
      <c r="D10" t="s">
        <v>48</v>
      </c>
      <c r="E10">
        <v>2020</v>
      </c>
      <c r="F10">
        <v>4.3099999999999996</v>
      </c>
      <c r="G10">
        <v>1.64</v>
      </c>
      <c r="H10" t="s">
        <v>24</v>
      </c>
      <c r="I10">
        <v>90</v>
      </c>
      <c r="J10">
        <v>3930</v>
      </c>
      <c r="K10" t="s">
        <v>18</v>
      </c>
      <c r="L10" t="s">
        <v>49</v>
      </c>
      <c r="M10" t="s">
        <v>20</v>
      </c>
      <c r="N10" t="s">
        <v>21</v>
      </c>
      <c r="O10">
        <v>203469</v>
      </c>
    </row>
    <row r="11" spans="1:21" x14ac:dyDescent="0.25">
      <c r="A11">
        <v>23</v>
      </c>
      <c r="B11" t="s">
        <v>30</v>
      </c>
      <c r="C11" t="s">
        <v>50</v>
      </c>
      <c r="D11" t="s">
        <v>39</v>
      </c>
      <c r="E11">
        <v>1979</v>
      </c>
      <c r="F11">
        <v>5.6</v>
      </c>
      <c r="G11">
        <v>2.1</v>
      </c>
      <c r="H11" t="s">
        <v>27</v>
      </c>
      <c r="I11">
        <v>98</v>
      </c>
      <c r="J11">
        <v>3900</v>
      </c>
      <c r="K11" t="s">
        <v>18</v>
      </c>
      <c r="L11" t="s">
        <v>51</v>
      </c>
      <c r="M11" t="s">
        <v>20</v>
      </c>
      <c r="N11" t="s">
        <v>52</v>
      </c>
      <c r="O11">
        <v>203469</v>
      </c>
    </row>
    <row r="12" spans="1:21" x14ac:dyDescent="0.25">
      <c r="A12">
        <v>25</v>
      </c>
      <c r="B12" t="s">
        <v>22</v>
      </c>
      <c r="C12" t="s">
        <v>53</v>
      </c>
      <c r="D12" t="s">
        <v>39</v>
      </c>
      <c r="E12">
        <v>1998</v>
      </c>
      <c r="F12">
        <v>5.7</v>
      </c>
      <c r="G12">
        <v>1.55</v>
      </c>
      <c r="H12" t="s">
        <v>27</v>
      </c>
      <c r="I12">
        <v>160</v>
      </c>
      <c r="J12">
        <v>4284</v>
      </c>
      <c r="K12" t="s">
        <v>28</v>
      </c>
      <c r="L12" t="s">
        <v>54</v>
      </c>
      <c r="M12" t="s">
        <v>20</v>
      </c>
      <c r="N12" t="s">
        <v>52</v>
      </c>
      <c r="O12">
        <v>316879</v>
      </c>
    </row>
    <row r="13" spans="1:21" x14ac:dyDescent="0.25">
      <c r="A13">
        <v>27</v>
      </c>
      <c r="B13" t="s">
        <v>22</v>
      </c>
      <c r="C13" t="s">
        <v>23</v>
      </c>
      <c r="D13" t="s">
        <v>16</v>
      </c>
      <c r="E13">
        <v>2018</v>
      </c>
      <c r="F13">
        <v>3.55</v>
      </c>
      <c r="G13">
        <v>1.46</v>
      </c>
      <c r="H13" t="s">
        <v>24</v>
      </c>
      <c r="I13">
        <v>130</v>
      </c>
      <c r="J13">
        <v>4110.6000000000004</v>
      </c>
      <c r="K13" t="s">
        <v>28</v>
      </c>
      <c r="L13" t="s">
        <v>40</v>
      </c>
      <c r="M13" t="s">
        <v>20</v>
      </c>
      <c r="N13" t="s">
        <v>21</v>
      </c>
      <c r="O13">
        <v>316879</v>
      </c>
    </row>
    <row r="14" spans="1:21" x14ac:dyDescent="0.25">
      <c r="A14">
        <v>29</v>
      </c>
      <c r="B14" t="s">
        <v>22</v>
      </c>
      <c r="C14" t="s">
        <v>15</v>
      </c>
      <c r="D14" t="s">
        <v>16</v>
      </c>
      <c r="E14">
        <v>2020</v>
      </c>
      <c r="F14">
        <v>4.01</v>
      </c>
      <c r="G14">
        <v>1.5</v>
      </c>
      <c r="H14" t="s">
        <v>17</v>
      </c>
      <c r="I14">
        <v>512</v>
      </c>
      <c r="J14">
        <v>4054.5</v>
      </c>
      <c r="K14" t="s">
        <v>28</v>
      </c>
      <c r="L14" t="s">
        <v>55</v>
      </c>
      <c r="M14" t="s">
        <v>20</v>
      </c>
      <c r="N14" t="s">
        <v>21</v>
      </c>
      <c r="O14">
        <v>316879</v>
      </c>
    </row>
    <row r="15" spans="1:21" x14ac:dyDescent="0.25">
      <c r="A15">
        <v>30</v>
      </c>
      <c r="B15" t="s">
        <v>30</v>
      </c>
      <c r="C15" t="s">
        <v>56</v>
      </c>
      <c r="D15" t="s">
        <v>32</v>
      </c>
      <c r="E15">
        <v>1996</v>
      </c>
      <c r="F15">
        <v>4.84</v>
      </c>
      <c r="G15">
        <v>1.58</v>
      </c>
      <c r="H15" t="s">
        <v>27</v>
      </c>
      <c r="I15">
        <v>202</v>
      </c>
      <c r="J15">
        <v>4029</v>
      </c>
      <c r="K15" t="s">
        <v>28</v>
      </c>
      <c r="L15" t="s">
        <v>57</v>
      </c>
      <c r="M15" t="s">
        <v>20</v>
      </c>
      <c r="N15" t="s">
        <v>21</v>
      </c>
      <c r="O15">
        <v>316879</v>
      </c>
    </row>
    <row r="16" spans="1:21" x14ac:dyDescent="0.25">
      <c r="A16">
        <v>34</v>
      </c>
      <c r="B16" t="s">
        <v>22</v>
      </c>
      <c r="C16" t="s">
        <v>58</v>
      </c>
      <c r="D16" t="s">
        <v>39</v>
      </c>
      <c r="E16">
        <v>1996</v>
      </c>
      <c r="F16">
        <v>4.41</v>
      </c>
      <c r="G16">
        <v>1.71</v>
      </c>
      <c r="H16" t="s">
        <v>24</v>
      </c>
      <c r="I16">
        <v>255</v>
      </c>
      <c r="J16">
        <v>3876</v>
      </c>
      <c r="K16" t="s">
        <v>28</v>
      </c>
      <c r="L16" t="s">
        <v>59</v>
      </c>
      <c r="M16" t="s">
        <v>20</v>
      </c>
      <c r="N16" t="s">
        <v>21</v>
      </c>
      <c r="O16">
        <v>316879</v>
      </c>
    </row>
    <row r="17" spans="1:15" x14ac:dyDescent="0.25">
      <c r="A17">
        <v>35</v>
      </c>
      <c r="B17" t="s">
        <v>60</v>
      </c>
      <c r="C17" t="s">
        <v>61</v>
      </c>
      <c r="D17" t="s">
        <v>39</v>
      </c>
      <c r="E17">
        <v>1980</v>
      </c>
      <c r="F17">
        <v>6.2</v>
      </c>
      <c r="G17">
        <v>2.4500000000000002</v>
      </c>
      <c r="H17" t="s">
        <v>27</v>
      </c>
      <c r="I17">
        <v>1804</v>
      </c>
      <c r="J17">
        <v>3876</v>
      </c>
      <c r="K17" t="s">
        <v>28</v>
      </c>
      <c r="L17" t="s">
        <v>62</v>
      </c>
      <c r="M17" t="s">
        <v>20</v>
      </c>
      <c r="N17" t="s">
        <v>52</v>
      </c>
      <c r="O17">
        <v>316879</v>
      </c>
    </row>
    <row r="18" spans="1:15" x14ac:dyDescent="0.25">
      <c r="A18">
        <v>36</v>
      </c>
      <c r="B18" t="s">
        <v>22</v>
      </c>
      <c r="C18" t="s">
        <v>63</v>
      </c>
      <c r="D18" t="s">
        <v>39</v>
      </c>
      <c r="E18">
        <v>1974</v>
      </c>
      <c r="F18">
        <v>5.4</v>
      </c>
      <c r="G18">
        <v>1.67</v>
      </c>
      <c r="H18" t="s">
        <v>64</v>
      </c>
      <c r="I18">
        <v>849</v>
      </c>
      <c r="J18">
        <v>3876</v>
      </c>
      <c r="K18" t="s">
        <v>28</v>
      </c>
      <c r="L18" t="s">
        <v>65</v>
      </c>
      <c r="M18" t="s">
        <v>20</v>
      </c>
      <c r="N18" t="s">
        <v>52</v>
      </c>
      <c r="O18">
        <v>316879</v>
      </c>
    </row>
    <row r="19" spans="1:15" x14ac:dyDescent="0.25">
      <c r="A19">
        <v>38</v>
      </c>
      <c r="B19" t="s">
        <v>14</v>
      </c>
      <c r="C19" t="s">
        <v>66</v>
      </c>
      <c r="D19" t="s">
        <v>39</v>
      </c>
      <c r="E19">
        <v>1983</v>
      </c>
      <c r="F19">
        <v>4.4000000000000004</v>
      </c>
      <c r="G19">
        <v>1.5</v>
      </c>
      <c r="H19" t="s">
        <v>27</v>
      </c>
      <c r="I19">
        <v>133</v>
      </c>
      <c r="J19">
        <v>3500</v>
      </c>
      <c r="K19" t="s">
        <v>18</v>
      </c>
      <c r="L19" t="s">
        <v>67</v>
      </c>
      <c r="M19" t="s">
        <v>20</v>
      </c>
      <c r="N19" t="s">
        <v>21</v>
      </c>
      <c r="O19">
        <v>203469</v>
      </c>
    </row>
    <row r="20" spans="1:15" x14ac:dyDescent="0.25">
      <c r="A20">
        <v>43</v>
      </c>
      <c r="B20" t="s">
        <v>30</v>
      </c>
      <c r="C20" t="s">
        <v>68</v>
      </c>
      <c r="D20" t="s">
        <v>16</v>
      </c>
      <c r="E20">
        <v>2018</v>
      </c>
      <c r="F20">
        <v>5.2</v>
      </c>
      <c r="G20">
        <v>2.2000000000000002</v>
      </c>
      <c r="H20" t="s">
        <v>27</v>
      </c>
      <c r="I20">
        <v>186</v>
      </c>
      <c r="J20">
        <v>5500</v>
      </c>
      <c r="K20" t="s">
        <v>18</v>
      </c>
      <c r="L20" t="s">
        <v>69</v>
      </c>
      <c r="M20" t="s">
        <v>20</v>
      </c>
      <c r="N20" t="s">
        <v>52</v>
      </c>
      <c r="O20">
        <v>203469</v>
      </c>
    </row>
    <row r="21" spans="1:15" x14ac:dyDescent="0.25">
      <c r="A21">
        <v>44</v>
      </c>
      <c r="B21" t="s">
        <v>14</v>
      </c>
      <c r="C21" t="s">
        <v>70</v>
      </c>
      <c r="D21" t="s">
        <v>39</v>
      </c>
      <c r="E21">
        <v>1997</v>
      </c>
      <c r="F21">
        <v>4.4000000000000004</v>
      </c>
      <c r="G21">
        <v>1.78</v>
      </c>
      <c r="H21" t="s">
        <v>44</v>
      </c>
      <c r="I21">
        <v>118</v>
      </c>
      <c r="J21">
        <v>5500</v>
      </c>
      <c r="K21" t="s">
        <v>71</v>
      </c>
      <c r="L21" t="s">
        <v>72</v>
      </c>
      <c r="M21" t="s">
        <v>20</v>
      </c>
      <c r="N21" t="s">
        <v>21</v>
      </c>
      <c r="O21">
        <v>60234</v>
      </c>
    </row>
    <row r="22" spans="1:15" x14ac:dyDescent="0.25">
      <c r="A22">
        <v>45</v>
      </c>
      <c r="B22" t="s">
        <v>30</v>
      </c>
      <c r="C22" t="s">
        <v>73</v>
      </c>
      <c r="D22" t="s">
        <v>32</v>
      </c>
      <c r="E22">
        <v>1961</v>
      </c>
      <c r="F22">
        <v>5.5</v>
      </c>
      <c r="G22">
        <v>2.06</v>
      </c>
      <c r="H22" t="s">
        <v>27</v>
      </c>
      <c r="I22">
        <v>74</v>
      </c>
      <c r="J22">
        <v>5500</v>
      </c>
      <c r="K22" t="s">
        <v>33</v>
      </c>
      <c r="L22" t="s">
        <v>74</v>
      </c>
      <c r="M22" t="s">
        <v>20</v>
      </c>
      <c r="N22" t="s">
        <v>52</v>
      </c>
      <c r="O22">
        <v>116749</v>
      </c>
    </row>
    <row r="23" spans="1:15" x14ac:dyDescent="0.25">
      <c r="A23">
        <v>46</v>
      </c>
      <c r="B23" t="s">
        <v>30</v>
      </c>
      <c r="C23" t="s">
        <v>75</v>
      </c>
      <c r="D23" t="s">
        <v>32</v>
      </c>
      <c r="E23">
        <v>1980</v>
      </c>
      <c r="F23">
        <v>5.85</v>
      </c>
      <c r="G23">
        <v>2.23</v>
      </c>
      <c r="H23" t="s">
        <v>27</v>
      </c>
      <c r="I23">
        <v>543</v>
      </c>
      <c r="J23">
        <v>6018</v>
      </c>
      <c r="K23" t="s">
        <v>28</v>
      </c>
      <c r="L23" t="s">
        <v>76</v>
      </c>
      <c r="M23" t="s">
        <v>20</v>
      </c>
      <c r="N23" t="s">
        <v>52</v>
      </c>
      <c r="O23">
        <v>316879</v>
      </c>
    </row>
    <row r="24" spans="1:15" x14ac:dyDescent="0.25">
      <c r="A24">
        <v>49</v>
      </c>
      <c r="B24" t="s">
        <v>22</v>
      </c>
      <c r="C24" t="s">
        <v>23</v>
      </c>
      <c r="D24" t="s">
        <v>16</v>
      </c>
      <c r="E24">
        <v>2018</v>
      </c>
      <c r="F24">
        <v>4.01</v>
      </c>
      <c r="G24">
        <v>1.64</v>
      </c>
      <c r="H24" t="s">
        <v>24</v>
      </c>
      <c r="I24">
        <v>67</v>
      </c>
      <c r="J24">
        <v>5399</v>
      </c>
      <c r="K24" t="s">
        <v>18</v>
      </c>
      <c r="L24" t="s">
        <v>25</v>
      </c>
      <c r="M24" t="s">
        <v>20</v>
      </c>
      <c r="N24" t="s">
        <v>21</v>
      </c>
      <c r="O24">
        <v>203469</v>
      </c>
    </row>
    <row r="25" spans="1:15" x14ac:dyDescent="0.25">
      <c r="A25">
        <v>53</v>
      </c>
      <c r="B25" t="s">
        <v>22</v>
      </c>
      <c r="C25" t="s">
        <v>77</v>
      </c>
      <c r="D25" t="s">
        <v>16</v>
      </c>
      <c r="E25">
        <v>2020</v>
      </c>
      <c r="F25">
        <v>4.2</v>
      </c>
      <c r="G25">
        <v>1.85</v>
      </c>
      <c r="H25" t="s">
        <v>24</v>
      </c>
      <c r="I25">
        <v>141</v>
      </c>
      <c r="J25">
        <v>5200</v>
      </c>
      <c r="K25" t="s">
        <v>18</v>
      </c>
      <c r="L25" t="s">
        <v>78</v>
      </c>
      <c r="M25" t="s">
        <v>20</v>
      </c>
      <c r="N25" t="s">
        <v>21</v>
      </c>
      <c r="O25">
        <v>203469</v>
      </c>
    </row>
    <row r="26" spans="1:15" x14ac:dyDescent="0.25">
      <c r="A26">
        <v>54</v>
      </c>
      <c r="B26" t="s">
        <v>30</v>
      </c>
      <c r="C26" t="s">
        <v>79</v>
      </c>
      <c r="D26" t="s">
        <v>32</v>
      </c>
      <c r="E26">
        <v>1968</v>
      </c>
      <c r="F26">
        <v>4.05</v>
      </c>
      <c r="G26">
        <v>1.58</v>
      </c>
      <c r="H26" t="s">
        <v>27</v>
      </c>
      <c r="I26">
        <v>278</v>
      </c>
      <c r="J26">
        <v>5610</v>
      </c>
      <c r="K26" t="s">
        <v>28</v>
      </c>
      <c r="L26" t="s">
        <v>80</v>
      </c>
      <c r="M26" t="s">
        <v>20</v>
      </c>
      <c r="N26" t="s">
        <v>21</v>
      </c>
      <c r="O26">
        <v>316879</v>
      </c>
    </row>
    <row r="27" spans="1:15" x14ac:dyDescent="0.25">
      <c r="A27">
        <v>55</v>
      </c>
      <c r="B27" t="s">
        <v>35</v>
      </c>
      <c r="C27" t="s">
        <v>36</v>
      </c>
      <c r="D27" t="s">
        <v>16</v>
      </c>
      <c r="E27">
        <v>2020</v>
      </c>
      <c r="F27">
        <v>4</v>
      </c>
      <c r="G27">
        <v>1.65</v>
      </c>
      <c r="H27" t="s">
        <v>24</v>
      </c>
      <c r="I27">
        <v>99</v>
      </c>
      <c r="J27">
        <v>5610</v>
      </c>
      <c r="K27" t="s">
        <v>28</v>
      </c>
      <c r="L27" t="s">
        <v>37</v>
      </c>
      <c r="M27" t="s">
        <v>20</v>
      </c>
      <c r="N27" t="s">
        <v>21</v>
      </c>
      <c r="O27">
        <v>316879</v>
      </c>
    </row>
    <row r="28" spans="1:15" x14ac:dyDescent="0.25">
      <c r="A28">
        <v>57</v>
      </c>
      <c r="B28" t="s">
        <v>30</v>
      </c>
      <c r="C28" t="s">
        <v>81</v>
      </c>
      <c r="D28" t="s">
        <v>39</v>
      </c>
      <c r="E28">
        <v>1987</v>
      </c>
      <c r="F28">
        <v>3.95</v>
      </c>
      <c r="G28">
        <v>1.55</v>
      </c>
      <c r="H28" t="s">
        <v>64</v>
      </c>
      <c r="I28">
        <v>1201</v>
      </c>
      <c r="J28">
        <v>7344</v>
      </c>
      <c r="K28" t="s">
        <v>28</v>
      </c>
      <c r="L28" t="s">
        <v>57</v>
      </c>
      <c r="M28" t="s">
        <v>20</v>
      </c>
      <c r="N28" t="s">
        <v>21</v>
      </c>
      <c r="O28">
        <v>316879</v>
      </c>
    </row>
    <row r="29" spans="1:15" x14ac:dyDescent="0.25">
      <c r="A29">
        <v>59</v>
      </c>
      <c r="B29" t="s">
        <v>35</v>
      </c>
      <c r="C29" t="s">
        <v>82</v>
      </c>
      <c r="D29" t="s">
        <v>39</v>
      </c>
      <c r="E29">
        <v>1972</v>
      </c>
      <c r="F29">
        <v>5.5</v>
      </c>
      <c r="G29">
        <v>1.9</v>
      </c>
      <c r="H29" t="s">
        <v>27</v>
      </c>
      <c r="I29">
        <v>277</v>
      </c>
      <c r="J29">
        <v>6590</v>
      </c>
      <c r="K29" t="s">
        <v>18</v>
      </c>
      <c r="L29" t="s">
        <v>49</v>
      </c>
      <c r="M29" t="s">
        <v>20</v>
      </c>
      <c r="N29" t="s">
        <v>52</v>
      </c>
      <c r="O29">
        <v>203469</v>
      </c>
    </row>
    <row r="30" spans="1:15" x14ac:dyDescent="0.25">
      <c r="A30">
        <v>60</v>
      </c>
      <c r="B30" t="s">
        <v>60</v>
      </c>
      <c r="C30" t="s">
        <v>83</v>
      </c>
      <c r="D30" t="s">
        <v>43</v>
      </c>
      <c r="E30">
        <v>1990</v>
      </c>
      <c r="F30">
        <v>6.28</v>
      </c>
      <c r="G30">
        <v>2.27</v>
      </c>
      <c r="H30" t="s">
        <v>27</v>
      </c>
      <c r="I30">
        <v>85</v>
      </c>
      <c r="J30">
        <v>6500</v>
      </c>
      <c r="K30" t="s">
        <v>33</v>
      </c>
      <c r="L30" t="s">
        <v>84</v>
      </c>
      <c r="M30" t="s">
        <v>20</v>
      </c>
      <c r="N30" t="s">
        <v>52</v>
      </c>
      <c r="O30">
        <v>116749</v>
      </c>
    </row>
    <row r="31" spans="1:15" x14ac:dyDescent="0.25">
      <c r="A31">
        <v>61</v>
      </c>
      <c r="B31" t="s">
        <v>85</v>
      </c>
      <c r="C31" t="s">
        <v>68</v>
      </c>
      <c r="D31" t="s">
        <v>16</v>
      </c>
      <c r="E31">
        <v>2018</v>
      </c>
      <c r="F31">
        <v>5.7</v>
      </c>
      <c r="G31">
        <v>2.2000000000000002</v>
      </c>
      <c r="H31" t="s">
        <v>27</v>
      </c>
      <c r="I31">
        <v>122</v>
      </c>
      <c r="J31">
        <v>6500</v>
      </c>
      <c r="K31" t="s">
        <v>18</v>
      </c>
      <c r="L31" t="s">
        <v>69</v>
      </c>
      <c r="M31" t="s">
        <v>20</v>
      </c>
      <c r="N31" t="s">
        <v>52</v>
      </c>
      <c r="O31">
        <v>203469</v>
      </c>
    </row>
    <row r="32" spans="1:15" x14ac:dyDescent="0.25">
      <c r="A32">
        <v>62</v>
      </c>
      <c r="B32" t="s">
        <v>86</v>
      </c>
      <c r="C32" t="s">
        <v>87</v>
      </c>
      <c r="D32" t="s">
        <v>39</v>
      </c>
      <c r="E32">
        <v>2010</v>
      </c>
      <c r="F32">
        <v>5</v>
      </c>
      <c r="G32">
        <v>2.15</v>
      </c>
      <c r="H32" t="s">
        <v>27</v>
      </c>
      <c r="I32">
        <v>183</v>
      </c>
      <c r="J32">
        <v>6500</v>
      </c>
      <c r="K32" t="s">
        <v>33</v>
      </c>
      <c r="L32">
        <v>41100</v>
      </c>
      <c r="M32" t="s">
        <v>20</v>
      </c>
      <c r="N32" t="s">
        <v>52</v>
      </c>
      <c r="O32">
        <v>116749</v>
      </c>
    </row>
    <row r="33" spans="1:15" x14ac:dyDescent="0.25">
      <c r="A33">
        <v>63</v>
      </c>
      <c r="B33" t="s">
        <v>60</v>
      </c>
      <c r="C33" t="s">
        <v>88</v>
      </c>
      <c r="D33" t="s">
        <v>39</v>
      </c>
      <c r="E33">
        <v>1968</v>
      </c>
      <c r="F33">
        <v>8</v>
      </c>
      <c r="G33">
        <v>2.1</v>
      </c>
      <c r="H33" t="s">
        <v>27</v>
      </c>
      <c r="I33">
        <v>289</v>
      </c>
      <c r="J33">
        <v>6500</v>
      </c>
      <c r="K33" t="s">
        <v>18</v>
      </c>
      <c r="L33" t="s">
        <v>69</v>
      </c>
      <c r="M33" t="s">
        <v>20</v>
      </c>
      <c r="N33" t="s">
        <v>47</v>
      </c>
      <c r="O33">
        <v>203469</v>
      </c>
    </row>
    <row r="34" spans="1:15" x14ac:dyDescent="0.25">
      <c r="A34">
        <v>64</v>
      </c>
      <c r="B34" t="s">
        <v>30</v>
      </c>
      <c r="C34" t="s">
        <v>89</v>
      </c>
      <c r="D34" t="s">
        <v>39</v>
      </c>
      <c r="E34">
        <v>1991</v>
      </c>
      <c r="F34">
        <v>4.5</v>
      </c>
      <c r="G34">
        <v>2.1</v>
      </c>
      <c r="H34" t="s">
        <v>27</v>
      </c>
      <c r="I34">
        <v>324</v>
      </c>
      <c r="J34">
        <v>6500</v>
      </c>
      <c r="K34" t="s">
        <v>90</v>
      </c>
      <c r="L34" t="s">
        <v>91</v>
      </c>
      <c r="M34" t="s">
        <v>20</v>
      </c>
      <c r="N34" t="s">
        <v>21</v>
      </c>
      <c r="O34">
        <v>12666</v>
      </c>
    </row>
    <row r="35" spans="1:15" x14ac:dyDescent="0.25">
      <c r="A35">
        <v>66</v>
      </c>
      <c r="B35" t="s">
        <v>60</v>
      </c>
      <c r="C35" t="s">
        <v>92</v>
      </c>
      <c r="D35" t="s">
        <v>93</v>
      </c>
      <c r="E35">
        <v>1994</v>
      </c>
      <c r="F35">
        <v>4.75</v>
      </c>
      <c r="G35">
        <v>1.86</v>
      </c>
      <c r="H35" t="s">
        <v>27</v>
      </c>
      <c r="I35">
        <v>126</v>
      </c>
      <c r="J35">
        <v>6490</v>
      </c>
      <c r="K35" t="s">
        <v>18</v>
      </c>
      <c r="L35" t="s">
        <v>67</v>
      </c>
      <c r="M35" t="s">
        <v>20</v>
      </c>
      <c r="N35" t="s">
        <v>21</v>
      </c>
      <c r="O35">
        <v>203469</v>
      </c>
    </row>
    <row r="36" spans="1:15" x14ac:dyDescent="0.25">
      <c r="A36">
        <v>67</v>
      </c>
      <c r="B36" t="s">
        <v>30</v>
      </c>
      <c r="C36" t="s">
        <v>94</v>
      </c>
      <c r="D36" t="s">
        <v>32</v>
      </c>
      <c r="E36">
        <v>2018</v>
      </c>
      <c r="F36">
        <v>3.2</v>
      </c>
      <c r="G36">
        <v>1.5</v>
      </c>
      <c r="H36" t="s">
        <v>27</v>
      </c>
      <c r="I36">
        <v>238</v>
      </c>
      <c r="J36">
        <v>7140</v>
      </c>
      <c r="K36" t="s">
        <v>28</v>
      </c>
      <c r="L36" t="s">
        <v>95</v>
      </c>
      <c r="M36" t="s">
        <v>20</v>
      </c>
      <c r="N36" t="s">
        <v>21</v>
      </c>
      <c r="O36">
        <v>316879</v>
      </c>
    </row>
    <row r="37" spans="1:15" x14ac:dyDescent="0.25">
      <c r="A37">
        <v>68</v>
      </c>
      <c r="B37" t="s">
        <v>60</v>
      </c>
      <c r="C37" t="s">
        <v>96</v>
      </c>
      <c r="D37" t="s">
        <v>39</v>
      </c>
      <c r="E37">
        <v>1980</v>
      </c>
      <c r="F37">
        <v>7.26</v>
      </c>
      <c r="G37">
        <v>2.9</v>
      </c>
      <c r="H37" t="s">
        <v>27</v>
      </c>
      <c r="I37">
        <v>866</v>
      </c>
      <c r="J37">
        <v>7140</v>
      </c>
      <c r="K37" t="s">
        <v>28</v>
      </c>
      <c r="L37" t="s">
        <v>97</v>
      </c>
      <c r="M37" t="s">
        <v>20</v>
      </c>
      <c r="N37" t="s">
        <v>52</v>
      </c>
      <c r="O37">
        <v>316879</v>
      </c>
    </row>
    <row r="38" spans="1:15" x14ac:dyDescent="0.25">
      <c r="A38">
        <v>69</v>
      </c>
      <c r="B38" t="s">
        <v>98</v>
      </c>
      <c r="C38" t="s">
        <v>99</v>
      </c>
      <c r="D38" t="s">
        <v>39</v>
      </c>
      <c r="E38">
        <v>2000</v>
      </c>
      <c r="F38">
        <v>4.1500000000000004</v>
      </c>
      <c r="G38">
        <v>1.65</v>
      </c>
      <c r="H38" t="s">
        <v>27</v>
      </c>
      <c r="I38">
        <v>574</v>
      </c>
      <c r="J38">
        <v>7140</v>
      </c>
      <c r="K38" t="s">
        <v>28</v>
      </c>
      <c r="L38" t="s">
        <v>80</v>
      </c>
      <c r="M38" t="s">
        <v>20</v>
      </c>
      <c r="N38" t="s">
        <v>21</v>
      </c>
      <c r="O38">
        <v>316879</v>
      </c>
    </row>
    <row r="39" spans="1:15" x14ac:dyDescent="0.25">
      <c r="A39">
        <v>71</v>
      </c>
      <c r="B39" t="s">
        <v>100</v>
      </c>
      <c r="C39" t="s">
        <v>38</v>
      </c>
      <c r="D39" t="s">
        <v>39</v>
      </c>
      <c r="E39">
        <v>1986</v>
      </c>
      <c r="F39">
        <v>4.28</v>
      </c>
      <c r="G39">
        <v>1.65</v>
      </c>
      <c r="H39" t="s">
        <v>24</v>
      </c>
      <c r="I39">
        <v>205</v>
      </c>
      <c r="J39">
        <v>8466</v>
      </c>
      <c r="K39" t="s">
        <v>28</v>
      </c>
      <c r="L39" t="s">
        <v>101</v>
      </c>
      <c r="M39" t="s">
        <v>20</v>
      </c>
      <c r="N39" t="s">
        <v>21</v>
      </c>
      <c r="O39">
        <v>316879</v>
      </c>
    </row>
    <row r="40" spans="1:15" x14ac:dyDescent="0.25">
      <c r="A40">
        <v>74</v>
      </c>
      <c r="B40" t="s">
        <v>85</v>
      </c>
      <c r="C40" t="s">
        <v>102</v>
      </c>
      <c r="D40" t="s">
        <v>39</v>
      </c>
      <c r="E40">
        <v>1985</v>
      </c>
      <c r="F40">
        <v>4.5</v>
      </c>
      <c r="G40">
        <v>2.1</v>
      </c>
      <c r="H40" t="s">
        <v>27</v>
      </c>
      <c r="I40">
        <v>200</v>
      </c>
      <c r="J40">
        <v>7640</v>
      </c>
      <c r="K40" t="s">
        <v>18</v>
      </c>
      <c r="L40" t="s">
        <v>103</v>
      </c>
      <c r="M40" t="s">
        <v>20</v>
      </c>
      <c r="N40" t="s">
        <v>21</v>
      </c>
      <c r="O40">
        <v>203469</v>
      </c>
    </row>
    <row r="41" spans="1:15" x14ac:dyDescent="0.25">
      <c r="A41">
        <v>75</v>
      </c>
      <c r="B41" t="s">
        <v>98</v>
      </c>
      <c r="C41" t="s">
        <v>15</v>
      </c>
      <c r="D41" t="s">
        <v>48</v>
      </c>
      <c r="E41">
        <v>2020</v>
      </c>
      <c r="F41">
        <v>4.45</v>
      </c>
      <c r="G41">
        <v>1.85</v>
      </c>
      <c r="H41" t="s">
        <v>17</v>
      </c>
      <c r="I41">
        <v>462</v>
      </c>
      <c r="J41">
        <v>8318.1</v>
      </c>
      <c r="K41" t="s">
        <v>28</v>
      </c>
      <c r="L41" t="s">
        <v>55</v>
      </c>
      <c r="M41" t="s">
        <v>20</v>
      </c>
      <c r="N41" t="s">
        <v>21</v>
      </c>
      <c r="O41">
        <v>316879</v>
      </c>
    </row>
    <row r="42" spans="1:15" x14ac:dyDescent="0.25">
      <c r="A42">
        <v>76</v>
      </c>
      <c r="B42" t="s">
        <v>14</v>
      </c>
      <c r="C42" t="s">
        <v>104</v>
      </c>
      <c r="D42" t="s">
        <v>39</v>
      </c>
      <c r="E42">
        <v>1996</v>
      </c>
      <c r="F42">
        <v>4.5</v>
      </c>
      <c r="G42">
        <v>1.7</v>
      </c>
      <c r="H42" t="s">
        <v>27</v>
      </c>
      <c r="I42">
        <v>201</v>
      </c>
      <c r="J42">
        <v>7500</v>
      </c>
      <c r="K42" t="s">
        <v>18</v>
      </c>
      <c r="L42" t="s">
        <v>105</v>
      </c>
      <c r="M42" t="s">
        <v>20</v>
      </c>
      <c r="N42" t="s">
        <v>21</v>
      </c>
      <c r="O42">
        <v>203469</v>
      </c>
    </row>
    <row r="43" spans="1:15" x14ac:dyDescent="0.25">
      <c r="A43">
        <v>80</v>
      </c>
      <c r="B43" t="s">
        <v>30</v>
      </c>
      <c r="C43" t="s">
        <v>106</v>
      </c>
      <c r="D43" t="s">
        <v>39</v>
      </c>
      <c r="E43">
        <v>1994</v>
      </c>
      <c r="F43">
        <v>5.5</v>
      </c>
      <c r="G43">
        <v>2.4500000000000002</v>
      </c>
      <c r="H43" t="s">
        <v>44</v>
      </c>
      <c r="I43">
        <v>208</v>
      </c>
      <c r="J43">
        <v>7500</v>
      </c>
      <c r="K43" t="s">
        <v>45</v>
      </c>
      <c r="L43" t="s">
        <v>107</v>
      </c>
      <c r="M43" t="s">
        <v>20</v>
      </c>
      <c r="N43" t="s">
        <v>52</v>
      </c>
      <c r="O43">
        <v>79308</v>
      </c>
    </row>
    <row r="44" spans="1:15" x14ac:dyDescent="0.25">
      <c r="A44">
        <v>81</v>
      </c>
      <c r="B44" t="s">
        <v>60</v>
      </c>
      <c r="C44" t="s">
        <v>108</v>
      </c>
      <c r="D44" t="s">
        <v>39</v>
      </c>
      <c r="E44">
        <v>1981</v>
      </c>
      <c r="F44">
        <v>6.4</v>
      </c>
      <c r="G44">
        <v>2.54</v>
      </c>
      <c r="H44" t="s">
        <v>27</v>
      </c>
      <c r="I44">
        <v>189</v>
      </c>
      <c r="J44">
        <v>7500</v>
      </c>
      <c r="K44" t="s">
        <v>45</v>
      </c>
      <c r="L44" t="s">
        <v>109</v>
      </c>
      <c r="M44" t="s">
        <v>20</v>
      </c>
      <c r="N44" t="s">
        <v>52</v>
      </c>
      <c r="O44">
        <v>79308</v>
      </c>
    </row>
    <row r="45" spans="1:15" x14ac:dyDescent="0.25">
      <c r="A45">
        <v>82</v>
      </c>
      <c r="B45" t="s">
        <v>14</v>
      </c>
      <c r="C45" t="s">
        <v>110</v>
      </c>
      <c r="D45" t="s">
        <v>39</v>
      </c>
      <c r="E45">
        <v>2005</v>
      </c>
      <c r="F45">
        <v>5.23</v>
      </c>
      <c r="G45">
        <v>2.15</v>
      </c>
      <c r="H45" t="s">
        <v>44</v>
      </c>
      <c r="I45">
        <v>131</v>
      </c>
      <c r="J45">
        <v>7500</v>
      </c>
      <c r="K45" t="s">
        <v>45</v>
      </c>
      <c r="L45" t="s">
        <v>111</v>
      </c>
      <c r="M45" t="s">
        <v>20</v>
      </c>
      <c r="N45" t="s">
        <v>52</v>
      </c>
      <c r="O45">
        <v>79308</v>
      </c>
    </row>
    <row r="46" spans="1:15" x14ac:dyDescent="0.25">
      <c r="A46">
        <v>83</v>
      </c>
      <c r="B46" t="s">
        <v>30</v>
      </c>
      <c r="C46" t="s">
        <v>112</v>
      </c>
      <c r="D46" t="s">
        <v>39</v>
      </c>
      <c r="E46">
        <v>1995</v>
      </c>
      <c r="F46">
        <v>5.8</v>
      </c>
      <c r="G46">
        <v>2.2799999999999998</v>
      </c>
      <c r="H46" t="s">
        <v>27</v>
      </c>
      <c r="I46">
        <v>490</v>
      </c>
      <c r="J46">
        <v>7500</v>
      </c>
      <c r="K46" t="s">
        <v>18</v>
      </c>
      <c r="L46" t="s">
        <v>113</v>
      </c>
      <c r="M46" t="s">
        <v>20</v>
      </c>
      <c r="N46" t="s">
        <v>52</v>
      </c>
      <c r="O46">
        <v>203469</v>
      </c>
    </row>
    <row r="47" spans="1:15" x14ac:dyDescent="0.25">
      <c r="A47">
        <v>86</v>
      </c>
      <c r="B47" t="s">
        <v>30</v>
      </c>
      <c r="C47" t="s">
        <v>114</v>
      </c>
      <c r="D47" t="s">
        <v>39</v>
      </c>
      <c r="E47">
        <v>1976</v>
      </c>
      <c r="F47">
        <v>5.85</v>
      </c>
      <c r="G47">
        <v>2.2999999999999998</v>
      </c>
      <c r="H47" t="s">
        <v>27</v>
      </c>
      <c r="I47">
        <v>280</v>
      </c>
      <c r="J47">
        <v>9588</v>
      </c>
      <c r="K47" t="s">
        <v>28</v>
      </c>
      <c r="L47" t="s">
        <v>101</v>
      </c>
      <c r="M47" t="s">
        <v>20</v>
      </c>
      <c r="N47" t="s">
        <v>52</v>
      </c>
      <c r="O47">
        <v>316879</v>
      </c>
    </row>
    <row r="48" spans="1:15" x14ac:dyDescent="0.25">
      <c r="A48">
        <v>89</v>
      </c>
      <c r="B48" t="s">
        <v>30</v>
      </c>
      <c r="C48" t="s">
        <v>115</v>
      </c>
      <c r="D48" t="s">
        <v>116</v>
      </c>
      <c r="E48">
        <v>2020</v>
      </c>
      <c r="F48">
        <v>4.8</v>
      </c>
      <c r="G48">
        <v>1.9</v>
      </c>
      <c r="H48" t="s">
        <v>27</v>
      </c>
      <c r="I48">
        <v>873</v>
      </c>
      <c r="J48">
        <v>9450.2999999999993</v>
      </c>
      <c r="K48" t="s">
        <v>28</v>
      </c>
      <c r="L48" t="s">
        <v>57</v>
      </c>
      <c r="M48" t="s">
        <v>20</v>
      </c>
      <c r="N48" t="s">
        <v>21</v>
      </c>
      <c r="O48">
        <v>316879</v>
      </c>
    </row>
    <row r="49" spans="1:15" x14ac:dyDescent="0.25">
      <c r="A49">
        <v>90</v>
      </c>
      <c r="B49" t="s">
        <v>30</v>
      </c>
      <c r="C49" t="s">
        <v>117</v>
      </c>
      <c r="D49" t="s">
        <v>39</v>
      </c>
      <c r="E49">
        <v>1990</v>
      </c>
      <c r="F49">
        <v>5.18</v>
      </c>
      <c r="G49">
        <v>2.1800000000000002</v>
      </c>
      <c r="H49" t="s">
        <v>27</v>
      </c>
      <c r="I49">
        <v>258</v>
      </c>
      <c r="J49">
        <v>9384</v>
      </c>
      <c r="K49" t="s">
        <v>28</v>
      </c>
      <c r="L49" t="s">
        <v>118</v>
      </c>
      <c r="M49" t="s">
        <v>20</v>
      </c>
      <c r="N49" t="s">
        <v>52</v>
      </c>
      <c r="O49">
        <v>316879</v>
      </c>
    </row>
    <row r="50" spans="1:15" x14ac:dyDescent="0.25">
      <c r="A50">
        <v>94</v>
      </c>
      <c r="B50" t="s">
        <v>14</v>
      </c>
      <c r="C50" t="s">
        <v>119</v>
      </c>
      <c r="D50" t="s">
        <v>32</v>
      </c>
      <c r="E50">
        <v>2018</v>
      </c>
      <c r="F50">
        <v>5.3</v>
      </c>
      <c r="G50">
        <v>2.2000000000000002</v>
      </c>
      <c r="H50" t="s">
        <v>27</v>
      </c>
      <c r="I50">
        <v>165</v>
      </c>
      <c r="J50">
        <v>8500</v>
      </c>
      <c r="K50" t="s">
        <v>33</v>
      </c>
      <c r="L50" t="s">
        <v>120</v>
      </c>
      <c r="M50" t="s">
        <v>20</v>
      </c>
      <c r="N50" t="s">
        <v>52</v>
      </c>
      <c r="O50">
        <v>116749</v>
      </c>
    </row>
    <row r="51" spans="1:15" x14ac:dyDescent="0.25">
      <c r="A51">
        <v>95</v>
      </c>
      <c r="B51" t="s">
        <v>30</v>
      </c>
      <c r="C51" t="s">
        <v>121</v>
      </c>
      <c r="D51" t="s">
        <v>39</v>
      </c>
      <c r="E51">
        <v>1994</v>
      </c>
      <c r="F51">
        <v>5.74</v>
      </c>
      <c r="G51">
        <v>2.31</v>
      </c>
      <c r="H51" t="s">
        <v>44</v>
      </c>
      <c r="I51">
        <v>78</v>
      </c>
      <c r="J51">
        <v>8500</v>
      </c>
      <c r="K51" t="s">
        <v>45</v>
      </c>
      <c r="L51" t="s">
        <v>122</v>
      </c>
      <c r="M51" t="s">
        <v>20</v>
      </c>
      <c r="N51" t="s">
        <v>52</v>
      </c>
      <c r="O51">
        <v>79308</v>
      </c>
    </row>
    <row r="52" spans="1:15" x14ac:dyDescent="0.25">
      <c r="A52">
        <v>96</v>
      </c>
      <c r="B52" t="s">
        <v>41</v>
      </c>
      <c r="C52" t="s">
        <v>123</v>
      </c>
      <c r="D52" t="s">
        <v>39</v>
      </c>
      <c r="E52">
        <v>2006</v>
      </c>
      <c r="F52">
        <v>5.8</v>
      </c>
      <c r="G52">
        <v>2.5</v>
      </c>
      <c r="H52" t="s">
        <v>44</v>
      </c>
      <c r="I52">
        <v>116</v>
      </c>
      <c r="J52">
        <v>8500</v>
      </c>
      <c r="K52" t="s">
        <v>45</v>
      </c>
      <c r="L52" t="s">
        <v>124</v>
      </c>
      <c r="M52" t="s">
        <v>20</v>
      </c>
      <c r="N52" t="s">
        <v>52</v>
      </c>
      <c r="O52">
        <v>79308</v>
      </c>
    </row>
    <row r="53" spans="1:15" x14ac:dyDescent="0.25">
      <c r="A53">
        <v>97</v>
      </c>
      <c r="B53" t="s">
        <v>30</v>
      </c>
      <c r="C53" t="s">
        <v>125</v>
      </c>
      <c r="D53" t="s">
        <v>39</v>
      </c>
      <c r="E53">
        <v>2016</v>
      </c>
      <c r="F53">
        <v>3.1</v>
      </c>
      <c r="G53">
        <v>1.4</v>
      </c>
      <c r="H53" t="s">
        <v>27</v>
      </c>
      <c r="I53">
        <v>250</v>
      </c>
      <c r="J53">
        <v>8500</v>
      </c>
      <c r="K53" t="s">
        <v>18</v>
      </c>
      <c r="L53" t="s">
        <v>126</v>
      </c>
      <c r="M53" t="s">
        <v>20</v>
      </c>
      <c r="N53" t="s">
        <v>21</v>
      </c>
      <c r="O53">
        <v>203469</v>
      </c>
    </row>
    <row r="54" spans="1:15" x14ac:dyDescent="0.25">
      <c r="A54">
        <v>101</v>
      </c>
      <c r="B54" t="s">
        <v>127</v>
      </c>
      <c r="C54" t="s">
        <v>128</v>
      </c>
      <c r="D54" t="s">
        <v>32</v>
      </c>
      <c r="E54">
        <v>1980</v>
      </c>
      <c r="F54">
        <v>8.5</v>
      </c>
      <c r="G54">
        <v>3</v>
      </c>
      <c r="H54" t="s">
        <v>129</v>
      </c>
      <c r="I54">
        <v>183</v>
      </c>
      <c r="J54">
        <v>9750</v>
      </c>
      <c r="K54" t="s">
        <v>130</v>
      </c>
      <c r="L54" t="s">
        <v>131</v>
      </c>
      <c r="M54" t="s">
        <v>20</v>
      </c>
      <c r="N54" t="s">
        <v>47</v>
      </c>
      <c r="O54">
        <v>50666</v>
      </c>
    </row>
    <row r="55" spans="1:15" x14ac:dyDescent="0.25">
      <c r="A55">
        <v>102</v>
      </c>
      <c r="B55" t="s">
        <v>22</v>
      </c>
      <c r="C55" t="s">
        <v>132</v>
      </c>
      <c r="D55" t="s">
        <v>39</v>
      </c>
      <c r="E55">
        <v>2011</v>
      </c>
      <c r="F55">
        <v>4.5</v>
      </c>
      <c r="G55">
        <v>1.95</v>
      </c>
      <c r="H55" t="s">
        <v>27</v>
      </c>
      <c r="I55">
        <v>465</v>
      </c>
      <c r="J55">
        <v>10710</v>
      </c>
      <c r="K55" t="s">
        <v>28</v>
      </c>
      <c r="L55" t="s">
        <v>133</v>
      </c>
      <c r="M55" t="s">
        <v>20</v>
      </c>
      <c r="N55" t="s">
        <v>21</v>
      </c>
      <c r="O55">
        <v>316879</v>
      </c>
    </row>
    <row r="56" spans="1:15" x14ac:dyDescent="0.25">
      <c r="A56">
        <v>106</v>
      </c>
      <c r="B56" t="s">
        <v>30</v>
      </c>
      <c r="C56" t="s">
        <v>61</v>
      </c>
      <c r="D56" t="s">
        <v>39</v>
      </c>
      <c r="E56">
        <v>1984</v>
      </c>
      <c r="F56">
        <v>6</v>
      </c>
      <c r="G56">
        <v>2.2999999999999998</v>
      </c>
      <c r="H56" t="s">
        <v>27</v>
      </c>
      <c r="I56">
        <v>418</v>
      </c>
      <c r="J56">
        <v>10608</v>
      </c>
      <c r="K56" t="s">
        <v>28</v>
      </c>
      <c r="L56" t="s">
        <v>134</v>
      </c>
      <c r="M56" t="s">
        <v>20</v>
      </c>
      <c r="N56" t="s">
        <v>52</v>
      </c>
      <c r="O56">
        <v>316879</v>
      </c>
    </row>
    <row r="57" spans="1:15" x14ac:dyDescent="0.25">
      <c r="A57">
        <v>107</v>
      </c>
      <c r="B57" t="s">
        <v>60</v>
      </c>
      <c r="C57" t="s">
        <v>135</v>
      </c>
      <c r="D57" t="s">
        <v>93</v>
      </c>
      <c r="E57">
        <v>1992</v>
      </c>
      <c r="F57">
        <v>5.65</v>
      </c>
      <c r="G57">
        <v>2.2000000000000002</v>
      </c>
      <c r="H57" t="s">
        <v>27</v>
      </c>
      <c r="I57">
        <v>185</v>
      </c>
      <c r="J57">
        <v>9599</v>
      </c>
      <c r="K57" t="s">
        <v>18</v>
      </c>
      <c r="L57" t="s">
        <v>67</v>
      </c>
      <c r="M57" t="s">
        <v>20</v>
      </c>
      <c r="N57" t="s">
        <v>52</v>
      </c>
      <c r="O57">
        <v>203469</v>
      </c>
    </row>
    <row r="58" spans="1:15" x14ac:dyDescent="0.25">
      <c r="A58">
        <v>108</v>
      </c>
      <c r="B58" t="s">
        <v>30</v>
      </c>
      <c r="C58" t="s">
        <v>136</v>
      </c>
      <c r="D58" t="s">
        <v>16</v>
      </c>
      <c r="E58">
        <v>2016</v>
      </c>
      <c r="F58">
        <v>4.88</v>
      </c>
      <c r="G58">
        <v>2.0299999999999998</v>
      </c>
      <c r="H58" t="s">
        <v>27</v>
      </c>
      <c r="I58">
        <v>64</v>
      </c>
      <c r="J58">
        <v>9575</v>
      </c>
      <c r="K58" t="s">
        <v>18</v>
      </c>
      <c r="L58" t="s">
        <v>137</v>
      </c>
      <c r="M58" t="s">
        <v>20</v>
      </c>
      <c r="N58" t="s">
        <v>52</v>
      </c>
      <c r="O58">
        <v>203469</v>
      </c>
    </row>
    <row r="59" spans="1:15" x14ac:dyDescent="0.25">
      <c r="A59">
        <v>110</v>
      </c>
      <c r="B59" t="s">
        <v>138</v>
      </c>
      <c r="C59" t="s">
        <v>139</v>
      </c>
      <c r="D59" t="s">
        <v>16</v>
      </c>
      <c r="E59">
        <v>2019</v>
      </c>
      <c r="F59">
        <v>4.8</v>
      </c>
      <c r="G59">
        <v>2</v>
      </c>
      <c r="H59" t="s">
        <v>27</v>
      </c>
      <c r="I59">
        <v>91</v>
      </c>
      <c r="J59">
        <v>9553</v>
      </c>
      <c r="K59" t="s">
        <v>130</v>
      </c>
      <c r="L59" t="s">
        <v>140</v>
      </c>
      <c r="M59" t="s">
        <v>20</v>
      </c>
      <c r="N59" t="s">
        <v>21</v>
      </c>
      <c r="O59">
        <v>50666</v>
      </c>
    </row>
    <row r="60" spans="1:15" x14ac:dyDescent="0.25">
      <c r="A60">
        <v>111</v>
      </c>
      <c r="B60" t="s">
        <v>60</v>
      </c>
      <c r="C60" t="s">
        <v>128</v>
      </c>
      <c r="D60" t="s">
        <v>32</v>
      </c>
      <c r="E60">
        <v>1964</v>
      </c>
      <c r="F60">
        <v>8.4</v>
      </c>
      <c r="G60">
        <v>2.85</v>
      </c>
      <c r="H60" t="s">
        <v>129</v>
      </c>
      <c r="I60">
        <v>138</v>
      </c>
      <c r="J60">
        <v>9500</v>
      </c>
      <c r="K60" t="s">
        <v>130</v>
      </c>
      <c r="L60" t="s">
        <v>141</v>
      </c>
      <c r="M60" t="s">
        <v>20</v>
      </c>
      <c r="N60" t="s">
        <v>47</v>
      </c>
      <c r="O60">
        <v>50666</v>
      </c>
    </row>
    <row r="61" spans="1:15" x14ac:dyDescent="0.25">
      <c r="A61">
        <v>112</v>
      </c>
      <c r="B61" t="s">
        <v>30</v>
      </c>
      <c r="C61" t="s">
        <v>142</v>
      </c>
      <c r="D61" t="s">
        <v>143</v>
      </c>
      <c r="E61">
        <v>2019</v>
      </c>
      <c r="F61">
        <v>5.7</v>
      </c>
      <c r="G61">
        <v>2.1</v>
      </c>
      <c r="H61" t="s">
        <v>27</v>
      </c>
      <c r="I61">
        <v>184</v>
      </c>
      <c r="J61">
        <v>9500</v>
      </c>
      <c r="K61" t="s">
        <v>33</v>
      </c>
      <c r="L61" t="s">
        <v>120</v>
      </c>
      <c r="M61" t="s">
        <v>20</v>
      </c>
      <c r="N61" t="s">
        <v>52</v>
      </c>
      <c r="O61">
        <v>116749</v>
      </c>
    </row>
    <row r="62" spans="1:15" x14ac:dyDescent="0.25">
      <c r="A62">
        <v>113</v>
      </c>
      <c r="B62" t="s">
        <v>138</v>
      </c>
      <c r="C62" t="s">
        <v>144</v>
      </c>
      <c r="D62" t="s">
        <v>43</v>
      </c>
      <c r="E62">
        <v>1985</v>
      </c>
      <c r="F62">
        <v>6.8</v>
      </c>
      <c r="G62">
        <v>2.5</v>
      </c>
      <c r="H62" t="s">
        <v>27</v>
      </c>
      <c r="I62">
        <v>162</v>
      </c>
      <c r="J62">
        <v>9500</v>
      </c>
      <c r="K62" t="s">
        <v>18</v>
      </c>
      <c r="L62" t="s">
        <v>145</v>
      </c>
      <c r="M62" t="s">
        <v>20</v>
      </c>
      <c r="N62" t="s">
        <v>52</v>
      </c>
      <c r="O62">
        <v>203469</v>
      </c>
    </row>
    <row r="63" spans="1:15" x14ac:dyDescent="0.25">
      <c r="A63">
        <v>116</v>
      </c>
      <c r="B63" t="s">
        <v>30</v>
      </c>
      <c r="C63" t="s">
        <v>146</v>
      </c>
      <c r="D63" t="s">
        <v>39</v>
      </c>
      <c r="E63">
        <v>1991</v>
      </c>
      <c r="F63">
        <v>6.18</v>
      </c>
      <c r="G63">
        <v>2.42</v>
      </c>
      <c r="H63" t="s">
        <v>27</v>
      </c>
      <c r="I63">
        <v>256</v>
      </c>
      <c r="J63">
        <v>11220</v>
      </c>
      <c r="K63" t="s">
        <v>28</v>
      </c>
      <c r="L63" t="s">
        <v>59</v>
      </c>
      <c r="M63" t="s">
        <v>20</v>
      </c>
      <c r="N63" t="s">
        <v>52</v>
      </c>
      <c r="O63">
        <v>316879</v>
      </c>
    </row>
    <row r="64" spans="1:15" x14ac:dyDescent="0.25">
      <c r="A64">
        <v>117</v>
      </c>
      <c r="B64" t="s">
        <v>86</v>
      </c>
      <c r="C64" t="s">
        <v>56</v>
      </c>
      <c r="D64" t="s">
        <v>32</v>
      </c>
      <c r="E64">
        <v>2006</v>
      </c>
      <c r="F64">
        <v>7</v>
      </c>
      <c r="G64">
        <v>1.9</v>
      </c>
      <c r="H64" t="s">
        <v>147</v>
      </c>
      <c r="I64">
        <v>230</v>
      </c>
      <c r="J64">
        <v>11220</v>
      </c>
      <c r="K64" t="s">
        <v>28</v>
      </c>
      <c r="L64" t="s">
        <v>148</v>
      </c>
      <c r="M64" t="s">
        <v>20</v>
      </c>
      <c r="N64" t="s">
        <v>52</v>
      </c>
      <c r="O64">
        <v>316879</v>
      </c>
    </row>
    <row r="65" spans="1:15" x14ac:dyDescent="0.25">
      <c r="A65">
        <v>118</v>
      </c>
      <c r="B65" t="s">
        <v>22</v>
      </c>
      <c r="C65" t="s">
        <v>56</v>
      </c>
      <c r="D65" t="s">
        <v>39</v>
      </c>
      <c r="E65">
        <v>2006</v>
      </c>
      <c r="F65">
        <v>6</v>
      </c>
      <c r="G65">
        <v>1.6</v>
      </c>
      <c r="H65" t="s">
        <v>27</v>
      </c>
      <c r="I65">
        <v>182</v>
      </c>
      <c r="J65">
        <v>11220</v>
      </c>
      <c r="K65" t="s">
        <v>28</v>
      </c>
      <c r="L65" t="s">
        <v>149</v>
      </c>
      <c r="M65" t="s">
        <v>20</v>
      </c>
      <c r="N65" t="s">
        <v>52</v>
      </c>
      <c r="O65">
        <v>316879</v>
      </c>
    </row>
    <row r="66" spans="1:15" x14ac:dyDescent="0.25">
      <c r="A66">
        <v>120</v>
      </c>
      <c r="B66" t="s">
        <v>30</v>
      </c>
      <c r="C66" t="s">
        <v>150</v>
      </c>
      <c r="D66" t="s">
        <v>16</v>
      </c>
      <c r="E66">
        <v>2020</v>
      </c>
      <c r="F66">
        <v>4.99</v>
      </c>
      <c r="G66">
        <v>2.1</v>
      </c>
      <c r="H66" t="s">
        <v>27</v>
      </c>
      <c r="I66">
        <v>115</v>
      </c>
      <c r="J66">
        <v>10115</v>
      </c>
      <c r="K66" t="s">
        <v>18</v>
      </c>
      <c r="L66" t="s">
        <v>151</v>
      </c>
      <c r="M66" t="s">
        <v>20</v>
      </c>
      <c r="N66" t="s">
        <v>52</v>
      </c>
      <c r="O66">
        <v>203469</v>
      </c>
    </row>
    <row r="67" spans="1:15" x14ac:dyDescent="0.25">
      <c r="A67">
        <v>121</v>
      </c>
      <c r="B67" t="s">
        <v>35</v>
      </c>
      <c r="C67" t="s">
        <v>152</v>
      </c>
      <c r="D67" t="s">
        <v>153</v>
      </c>
      <c r="E67">
        <v>2020</v>
      </c>
      <c r="F67">
        <v>4.5</v>
      </c>
      <c r="G67">
        <v>1.65</v>
      </c>
      <c r="H67" t="s">
        <v>27</v>
      </c>
      <c r="I67">
        <v>159</v>
      </c>
      <c r="J67">
        <v>11118</v>
      </c>
      <c r="K67" t="s">
        <v>28</v>
      </c>
      <c r="L67" t="s">
        <v>37</v>
      </c>
      <c r="M67" t="s">
        <v>20</v>
      </c>
      <c r="N67" t="s">
        <v>21</v>
      </c>
      <c r="O67">
        <v>316879</v>
      </c>
    </row>
    <row r="68" spans="1:15" x14ac:dyDescent="0.25">
      <c r="A68">
        <v>123</v>
      </c>
      <c r="B68" t="s">
        <v>30</v>
      </c>
      <c r="C68" t="s">
        <v>154</v>
      </c>
      <c r="D68" t="s">
        <v>39</v>
      </c>
      <c r="E68">
        <v>1993</v>
      </c>
      <c r="F68">
        <v>8.5</v>
      </c>
      <c r="G68">
        <v>2.6</v>
      </c>
      <c r="H68" t="s">
        <v>27</v>
      </c>
      <c r="I68">
        <v>585</v>
      </c>
      <c r="J68">
        <v>10000</v>
      </c>
      <c r="K68" t="s">
        <v>33</v>
      </c>
      <c r="L68" t="s">
        <v>155</v>
      </c>
      <c r="M68" t="s">
        <v>20</v>
      </c>
      <c r="N68" t="s">
        <v>47</v>
      </c>
      <c r="O68">
        <v>116749</v>
      </c>
    </row>
    <row r="69" spans="1:15" x14ac:dyDescent="0.25">
      <c r="A69">
        <v>127</v>
      </c>
      <c r="B69" t="s">
        <v>156</v>
      </c>
      <c r="C69" t="s">
        <v>157</v>
      </c>
      <c r="D69" t="s">
        <v>43</v>
      </c>
      <c r="E69">
        <v>1975</v>
      </c>
      <c r="F69">
        <v>12</v>
      </c>
      <c r="G69">
        <v>3</v>
      </c>
      <c r="H69" t="s">
        <v>129</v>
      </c>
      <c r="I69">
        <v>182</v>
      </c>
      <c r="J69">
        <v>10000</v>
      </c>
      <c r="K69" t="s">
        <v>33</v>
      </c>
      <c r="L69" t="s">
        <v>120</v>
      </c>
      <c r="M69" t="s">
        <v>20</v>
      </c>
      <c r="N69" t="s">
        <v>47</v>
      </c>
      <c r="O69">
        <v>116749</v>
      </c>
    </row>
    <row r="70" spans="1:15" x14ac:dyDescent="0.25">
      <c r="A70">
        <v>128</v>
      </c>
      <c r="B70" t="s">
        <v>158</v>
      </c>
      <c r="C70" t="s">
        <v>159</v>
      </c>
      <c r="D70" t="s">
        <v>43</v>
      </c>
      <c r="E70">
        <v>1940</v>
      </c>
      <c r="F70">
        <v>12.5</v>
      </c>
      <c r="G70">
        <v>2.5</v>
      </c>
      <c r="H70" t="s">
        <v>129</v>
      </c>
      <c r="I70">
        <v>900</v>
      </c>
      <c r="J70">
        <v>10000</v>
      </c>
      <c r="K70" t="s">
        <v>18</v>
      </c>
      <c r="L70" t="s">
        <v>145</v>
      </c>
      <c r="M70" t="s">
        <v>20</v>
      </c>
      <c r="N70" t="s">
        <v>160</v>
      </c>
      <c r="O70">
        <v>203469</v>
      </c>
    </row>
    <row r="71" spans="1:15" x14ac:dyDescent="0.25">
      <c r="A71">
        <v>129</v>
      </c>
      <c r="B71" t="s">
        <v>30</v>
      </c>
      <c r="C71" t="s">
        <v>161</v>
      </c>
      <c r="D71" t="s">
        <v>39</v>
      </c>
      <c r="E71">
        <v>1991</v>
      </c>
      <c r="F71">
        <v>7.15</v>
      </c>
      <c r="G71">
        <v>2.36</v>
      </c>
      <c r="H71" t="s">
        <v>27</v>
      </c>
      <c r="I71">
        <v>783</v>
      </c>
      <c r="J71">
        <v>10000</v>
      </c>
      <c r="K71" t="s">
        <v>33</v>
      </c>
      <c r="L71" t="s">
        <v>120</v>
      </c>
      <c r="M71" t="s">
        <v>20</v>
      </c>
      <c r="N71" t="s">
        <v>52</v>
      </c>
      <c r="O71">
        <v>116749</v>
      </c>
    </row>
    <row r="72" spans="1:15" x14ac:dyDescent="0.25">
      <c r="A72">
        <v>130</v>
      </c>
      <c r="B72" t="s">
        <v>30</v>
      </c>
      <c r="C72" t="s">
        <v>154</v>
      </c>
      <c r="D72" t="s">
        <v>32</v>
      </c>
      <c r="E72">
        <v>1995</v>
      </c>
      <c r="F72">
        <v>7.02</v>
      </c>
      <c r="G72">
        <v>2.52</v>
      </c>
      <c r="H72" t="s">
        <v>44</v>
      </c>
      <c r="I72">
        <v>175</v>
      </c>
      <c r="J72">
        <v>10000</v>
      </c>
      <c r="K72" t="s">
        <v>45</v>
      </c>
      <c r="L72" t="s">
        <v>162</v>
      </c>
      <c r="M72" t="s">
        <v>20</v>
      </c>
      <c r="N72" t="s">
        <v>52</v>
      </c>
      <c r="O72">
        <v>79308</v>
      </c>
    </row>
    <row r="73" spans="1:15" x14ac:dyDescent="0.25">
      <c r="A73">
        <v>131</v>
      </c>
      <c r="B73" t="s">
        <v>60</v>
      </c>
      <c r="C73" t="s">
        <v>154</v>
      </c>
      <c r="D73" t="s">
        <v>39</v>
      </c>
      <c r="E73">
        <v>1995</v>
      </c>
      <c r="F73">
        <v>7.02</v>
      </c>
      <c r="G73">
        <v>2.52</v>
      </c>
      <c r="H73" t="s">
        <v>44</v>
      </c>
      <c r="I73">
        <v>207</v>
      </c>
      <c r="J73">
        <v>10000</v>
      </c>
      <c r="K73" t="s">
        <v>45</v>
      </c>
      <c r="L73" t="s">
        <v>162</v>
      </c>
      <c r="M73" t="s">
        <v>20</v>
      </c>
      <c r="N73" t="s">
        <v>52</v>
      </c>
      <c r="O73">
        <v>79308</v>
      </c>
    </row>
    <row r="74" spans="1:15" x14ac:dyDescent="0.25">
      <c r="A74">
        <v>132</v>
      </c>
      <c r="B74" t="s">
        <v>30</v>
      </c>
      <c r="C74" t="s">
        <v>154</v>
      </c>
      <c r="D74" t="s">
        <v>32</v>
      </c>
      <c r="E74">
        <v>1988</v>
      </c>
      <c r="F74">
        <v>6.3</v>
      </c>
      <c r="G74">
        <v>2.34</v>
      </c>
      <c r="H74" t="s">
        <v>27</v>
      </c>
      <c r="I74">
        <v>284</v>
      </c>
      <c r="J74">
        <v>11000</v>
      </c>
      <c r="K74" t="s">
        <v>33</v>
      </c>
      <c r="L74" t="s">
        <v>163</v>
      </c>
      <c r="M74" t="s">
        <v>20</v>
      </c>
      <c r="N74" t="s">
        <v>52</v>
      </c>
      <c r="O74">
        <v>116749</v>
      </c>
    </row>
    <row r="75" spans="1:15" x14ac:dyDescent="0.25">
      <c r="A75">
        <v>133</v>
      </c>
      <c r="B75" t="s">
        <v>138</v>
      </c>
      <c r="C75" t="s">
        <v>164</v>
      </c>
      <c r="D75" t="s">
        <v>39</v>
      </c>
      <c r="E75">
        <v>1974</v>
      </c>
      <c r="F75">
        <v>4.9000000000000004</v>
      </c>
      <c r="G75">
        <v>2.1</v>
      </c>
      <c r="H75" t="s">
        <v>27</v>
      </c>
      <c r="I75">
        <v>125</v>
      </c>
      <c r="J75">
        <v>11000</v>
      </c>
      <c r="K75" t="s">
        <v>18</v>
      </c>
      <c r="L75" t="s">
        <v>165</v>
      </c>
      <c r="M75" t="s">
        <v>20</v>
      </c>
      <c r="N75" t="s">
        <v>52</v>
      </c>
      <c r="O75">
        <v>203469</v>
      </c>
    </row>
    <row r="76" spans="1:15" x14ac:dyDescent="0.25">
      <c r="A76">
        <v>134</v>
      </c>
      <c r="B76" t="s">
        <v>60</v>
      </c>
      <c r="C76" t="s">
        <v>166</v>
      </c>
      <c r="D76" t="s">
        <v>32</v>
      </c>
      <c r="E76">
        <v>1997</v>
      </c>
      <c r="F76">
        <v>6.5</v>
      </c>
      <c r="G76">
        <v>2.4</v>
      </c>
      <c r="H76" t="s">
        <v>27</v>
      </c>
      <c r="I76">
        <v>229</v>
      </c>
      <c r="J76">
        <v>11000</v>
      </c>
      <c r="K76" t="s">
        <v>33</v>
      </c>
      <c r="L76" t="s">
        <v>84</v>
      </c>
      <c r="M76" t="s">
        <v>20</v>
      </c>
      <c r="N76" t="s">
        <v>52</v>
      </c>
      <c r="O76">
        <v>116749</v>
      </c>
    </row>
    <row r="77" spans="1:15" x14ac:dyDescent="0.25">
      <c r="A77">
        <v>135</v>
      </c>
      <c r="B77" t="s">
        <v>30</v>
      </c>
      <c r="C77" t="s">
        <v>154</v>
      </c>
      <c r="D77" t="s">
        <v>39</v>
      </c>
      <c r="E77">
        <v>1996</v>
      </c>
      <c r="F77">
        <v>7.03</v>
      </c>
      <c r="G77">
        <v>2.54</v>
      </c>
      <c r="H77" t="s">
        <v>44</v>
      </c>
      <c r="I77">
        <v>226</v>
      </c>
      <c r="J77">
        <v>11000</v>
      </c>
      <c r="K77" t="s">
        <v>45</v>
      </c>
      <c r="L77" t="s">
        <v>167</v>
      </c>
      <c r="M77" t="s">
        <v>20</v>
      </c>
      <c r="N77" t="s">
        <v>52</v>
      </c>
      <c r="O77">
        <v>79308</v>
      </c>
    </row>
    <row r="78" spans="1:15" x14ac:dyDescent="0.25">
      <c r="A78">
        <v>136</v>
      </c>
      <c r="B78" t="s">
        <v>168</v>
      </c>
      <c r="C78" t="s">
        <v>121</v>
      </c>
      <c r="D78" t="s">
        <v>39</v>
      </c>
      <c r="E78">
        <v>1971</v>
      </c>
      <c r="F78">
        <v>5.79</v>
      </c>
      <c r="G78">
        <v>2.2000000000000002</v>
      </c>
      <c r="H78" t="s">
        <v>147</v>
      </c>
      <c r="I78">
        <v>87</v>
      </c>
      <c r="J78">
        <v>11000</v>
      </c>
      <c r="K78" t="s">
        <v>45</v>
      </c>
      <c r="L78" t="s">
        <v>169</v>
      </c>
      <c r="M78" t="s">
        <v>20</v>
      </c>
      <c r="N78" t="s">
        <v>52</v>
      </c>
      <c r="O78">
        <v>79308</v>
      </c>
    </row>
    <row r="79" spans="1:15" x14ac:dyDescent="0.25">
      <c r="A79">
        <v>139</v>
      </c>
      <c r="B79" t="s">
        <v>30</v>
      </c>
      <c r="C79" t="s">
        <v>170</v>
      </c>
      <c r="D79" t="s">
        <v>39</v>
      </c>
      <c r="E79">
        <v>1992</v>
      </c>
      <c r="F79">
        <v>7.8</v>
      </c>
      <c r="G79">
        <v>2.59</v>
      </c>
      <c r="H79" t="s">
        <v>27</v>
      </c>
      <c r="I79">
        <v>173</v>
      </c>
      <c r="J79">
        <v>11000</v>
      </c>
      <c r="K79" t="s">
        <v>33</v>
      </c>
      <c r="L79" t="s">
        <v>34</v>
      </c>
      <c r="M79" t="s">
        <v>20</v>
      </c>
      <c r="N79" t="s">
        <v>52</v>
      </c>
      <c r="O79">
        <v>116749</v>
      </c>
    </row>
    <row r="80" spans="1:15" x14ac:dyDescent="0.25">
      <c r="A80">
        <v>140</v>
      </c>
      <c r="B80" t="s">
        <v>171</v>
      </c>
      <c r="C80" t="s">
        <v>172</v>
      </c>
      <c r="D80" t="s">
        <v>39</v>
      </c>
      <c r="E80">
        <v>2000</v>
      </c>
      <c r="F80">
        <v>6</v>
      </c>
      <c r="G80">
        <v>2.4</v>
      </c>
      <c r="H80" t="s">
        <v>27</v>
      </c>
      <c r="I80">
        <v>422</v>
      </c>
      <c r="J80">
        <v>11000</v>
      </c>
      <c r="K80" t="s">
        <v>71</v>
      </c>
      <c r="L80" t="s">
        <v>173</v>
      </c>
      <c r="M80" t="s">
        <v>20</v>
      </c>
      <c r="N80" t="s">
        <v>52</v>
      </c>
      <c r="O80">
        <v>60234</v>
      </c>
    </row>
    <row r="81" spans="1:15" x14ac:dyDescent="0.25">
      <c r="A81">
        <v>141</v>
      </c>
      <c r="B81" t="s">
        <v>60</v>
      </c>
      <c r="C81" t="s">
        <v>174</v>
      </c>
      <c r="D81" t="s">
        <v>39</v>
      </c>
      <c r="E81">
        <v>1986</v>
      </c>
      <c r="F81">
        <v>7.4</v>
      </c>
      <c r="G81">
        <v>2.5</v>
      </c>
      <c r="H81" t="s">
        <v>27</v>
      </c>
      <c r="I81">
        <v>243</v>
      </c>
      <c r="J81">
        <v>11000</v>
      </c>
      <c r="K81" t="s">
        <v>18</v>
      </c>
      <c r="L81" t="s">
        <v>175</v>
      </c>
      <c r="M81" t="s">
        <v>20</v>
      </c>
      <c r="N81" t="s">
        <v>52</v>
      </c>
      <c r="O81">
        <v>203469</v>
      </c>
    </row>
    <row r="82" spans="1:15" x14ac:dyDescent="0.25">
      <c r="A82">
        <v>142</v>
      </c>
      <c r="B82" t="s">
        <v>30</v>
      </c>
      <c r="C82" t="s">
        <v>154</v>
      </c>
      <c r="D82" t="s">
        <v>32</v>
      </c>
      <c r="E82">
        <v>1987</v>
      </c>
      <c r="F82">
        <v>7.62</v>
      </c>
      <c r="G82">
        <v>2.97</v>
      </c>
      <c r="H82" t="s">
        <v>27</v>
      </c>
      <c r="I82">
        <v>254</v>
      </c>
      <c r="J82">
        <v>11000</v>
      </c>
      <c r="K82" t="s">
        <v>130</v>
      </c>
      <c r="L82" t="s">
        <v>141</v>
      </c>
      <c r="M82" t="s">
        <v>20</v>
      </c>
      <c r="N82" t="s">
        <v>52</v>
      </c>
      <c r="O82">
        <v>50666</v>
      </c>
    </row>
    <row r="83" spans="1:15" x14ac:dyDescent="0.25">
      <c r="A83">
        <v>143</v>
      </c>
      <c r="B83" t="s">
        <v>85</v>
      </c>
      <c r="C83" t="s">
        <v>58</v>
      </c>
      <c r="D83" t="s">
        <v>16</v>
      </c>
      <c r="E83">
        <v>2020</v>
      </c>
      <c r="F83">
        <v>5.07</v>
      </c>
      <c r="G83">
        <v>2.12</v>
      </c>
      <c r="H83" t="s">
        <v>27</v>
      </c>
      <c r="I83">
        <v>150</v>
      </c>
      <c r="J83">
        <v>10999</v>
      </c>
      <c r="K83" t="s">
        <v>18</v>
      </c>
      <c r="L83" t="s">
        <v>176</v>
      </c>
      <c r="M83" t="s">
        <v>20</v>
      </c>
      <c r="N83" t="s">
        <v>52</v>
      </c>
      <c r="O83">
        <v>203469</v>
      </c>
    </row>
    <row r="84" spans="1:15" x14ac:dyDescent="0.25">
      <c r="A84">
        <v>144</v>
      </c>
      <c r="B84" t="s">
        <v>30</v>
      </c>
      <c r="C84" t="s">
        <v>177</v>
      </c>
      <c r="D84" t="s">
        <v>48</v>
      </c>
      <c r="E84">
        <v>2020</v>
      </c>
      <c r="F84">
        <v>5.0999999999999996</v>
      </c>
      <c r="G84">
        <v>2.1</v>
      </c>
      <c r="H84" t="s">
        <v>27</v>
      </c>
      <c r="I84">
        <v>255</v>
      </c>
      <c r="J84">
        <v>10999</v>
      </c>
      <c r="K84" t="s">
        <v>18</v>
      </c>
      <c r="L84" t="s">
        <v>49</v>
      </c>
      <c r="M84" t="s">
        <v>20</v>
      </c>
      <c r="N84" t="s">
        <v>52</v>
      </c>
      <c r="O84">
        <v>203469</v>
      </c>
    </row>
    <row r="85" spans="1:15" x14ac:dyDescent="0.25">
      <c r="A85">
        <v>145</v>
      </c>
      <c r="B85" t="s">
        <v>30</v>
      </c>
      <c r="C85" t="s">
        <v>178</v>
      </c>
      <c r="D85" t="s">
        <v>16</v>
      </c>
      <c r="E85">
        <v>2020</v>
      </c>
      <c r="F85">
        <v>5.2</v>
      </c>
      <c r="G85">
        <v>2.2200000000000002</v>
      </c>
      <c r="H85" t="s">
        <v>27</v>
      </c>
      <c r="I85">
        <v>179</v>
      </c>
      <c r="J85">
        <v>10999</v>
      </c>
      <c r="K85" t="s">
        <v>18</v>
      </c>
      <c r="L85" t="s">
        <v>49</v>
      </c>
      <c r="M85" t="s">
        <v>20</v>
      </c>
      <c r="N85" t="s">
        <v>52</v>
      </c>
      <c r="O85">
        <v>203469</v>
      </c>
    </row>
    <row r="86" spans="1:15" x14ac:dyDescent="0.25">
      <c r="A86">
        <v>146</v>
      </c>
      <c r="B86" t="s">
        <v>60</v>
      </c>
      <c r="C86" t="s">
        <v>179</v>
      </c>
      <c r="D86" t="s">
        <v>39</v>
      </c>
      <c r="E86">
        <v>2003</v>
      </c>
      <c r="F86">
        <v>4.7</v>
      </c>
      <c r="G86">
        <v>2.2999999999999998</v>
      </c>
      <c r="H86" t="s">
        <v>27</v>
      </c>
      <c r="I86">
        <v>169</v>
      </c>
      <c r="J86">
        <v>10990</v>
      </c>
      <c r="K86" t="s">
        <v>18</v>
      </c>
      <c r="L86" t="s">
        <v>67</v>
      </c>
      <c r="M86" t="s">
        <v>20</v>
      </c>
      <c r="N86" t="s">
        <v>21</v>
      </c>
      <c r="O86">
        <v>203469</v>
      </c>
    </row>
    <row r="87" spans="1:15" x14ac:dyDescent="0.25">
      <c r="A87">
        <v>147</v>
      </c>
      <c r="B87" t="s">
        <v>60</v>
      </c>
      <c r="C87" t="s">
        <v>180</v>
      </c>
      <c r="D87" t="s">
        <v>181</v>
      </c>
      <c r="E87">
        <v>1977</v>
      </c>
      <c r="F87">
        <v>6.7</v>
      </c>
      <c r="G87">
        <v>2.2999999999999998</v>
      </c>
      <c r="H87" t="s">
        <v>27</v>
      </c>
      <c r="I87">
        <v>136</v>
      </c>
      <c r="J87">
        <v>10990</v>
      </c>
      <c r="K87" t="s">
        <v>18</v>
      </c>
      <c r="L87" t="s">
        <v>182</v>
      </c>
      <c r="M87" t="s">
        <v>20</v>
      </c>
      <c r="N87" t="s">
        <v>52</v>
      </c>
      <c r="O87">
        <v>203469</v>
      </c>
    </row>
    <row r="88" spans="1:15" x14ac:dyDescent="0.25">
      <c r="A88">
        <v>148</v>
      </c>
      <c r="B88" t="s">
        <v>30</v>
      </c>
      <c r="C88" t="s">
        <v>42</v>
      </c>
      <c r="D88" t="s">
        <v>39</v>
      </c>
      <c r="E88">
        <v>1993</v>
      </c>
      <c r="F88">
        <v>7.75</v>
      </c>
      <c r="G88">
        <v>2.75</v>
      </c>
      <c r="H88" t="s">
        <v>44</v>
      </c>
      <c r="I88">
        <v>141</v>
      </c>
      <c r="J88">
        <v>12000</v>
      </c>
      <c r="K88" t="s">
        <v>45</v>
      </c>
      <c r="L88" t="s">
        <v>183</v>
      </c>
      <c r="M88" t="s">
        <v>20</v>
      </c>
      <c r="N88" t="s">
        <v>52</v>
      </c>
      <c r="O88">
        <v>79308</v>
      </c>
    </row>
    <row r="89" spans="1:15" x14ac:dyDescent="0.25">
      <c r="A89">
        <v>149</v>
      </c>
      <c r="B89" t="s">
        <v>184</v>
      </c>
      <c r="C89" t="s">
        <v>83</v>
      </c>
      <c r="D89" t="s">
        <v>39</v>
      </c>
      <c r="E89">
        <v>1990</v>
      </c>
      <c r="F89">
        <v>6.43</v>
      </c>
      <c r="G89">
        <v>2.25</v>
      </c>
      <c r="H89" t="s">
        <v>27</v>
      </c>
      <c r="I89">
        <v>442</v>
      </c>
      <c r="J89">
        <v>12000</v>
      </c>
      <c r="K89" t="s">
        <v>185</v>
      </c>
      <c r="L89" t="s">
        <v>186</v>
      </c>
      <c r="M89" t="s">
        <v>20</v>
      </c>
      <c r="N89" t="s">
        <v>52</v>
      </c>
      <c r="O89">
        <v>442</v>
      </c>
    </row>
    <row r="90" spans="1:15" x14ac:dyDescent="0.25">
      <c r="A90">
        <v>151</v>
      </c>
      <c r="B90" t="s">
        <v>60</v>
      </c>
      <c r="C90" t="s">
        <v>187</v>
      </c>
      <c r="D90" t="s">
        <v>43</v>
      </c>
      <c r="E90">
        <v>1979</v>
      </c>
      <c r="F90">
        <v>6.5</v>
      </c>
      <c r="G90">
        <v>2.2000000000000002</v>
      </c>
      <c r="H90" t="s">
        <v>27</v>
      </c>
      <c r="I90">
        <v>327</v>
      </c>
      <c r="J90">
        <v>12000</v>
      </c>
      <c r="K90" t="s">
        <v>18</v>
      </c>
      <c r="L90" t="s">
        <v>69</v>
      </c>
      <c r="M90" t="s">
        <v>20</v>
      </c>
      <c r="N90" t="s">
        <v>52</v>
      </c>
      <c r="O90">
        <v>203469</v>
      </c>
    </row>
    <row r="91" spans="1:15" x14ac:dyDescent="0.25">
      <c r="A91">
        <v>152</v>
      </c>
      <c r="B91" t="s">
        <v>30</v>
      </c>
      <c r="C91" t="s">
        <v>188</v>
      </c>
      <c r="D91" t="s">
        <v>39</v>
      </c>
      <c r="E91">
        <v>1988</v>
      </c>
      <c r="F91">
        <v>6.16</v>
      </c>
      <c r="G91">
        <v>2.4900000000000002</v>
      </c>
      <c r="H91" t="s">
        <v>64</v>
      </c>
      <c r="I91">
        <v>188</v>
      </c>
      <c r="J91">
        <v>12000</v>
      </c>
      <c r="K91" t="s">
        <v>33</v>
      </c>
      <c r="L91" t="s">
        <v>189</v>
      </c>
      <c r="M91" t="s">
        <v>20</v>
      </c>
      <c r="N91" t="s">
        <v>52</v>
      </c>
      <c r="O91">
        <v>116749</v>
      </c>
    </row>
    <row r="92" spans="1:15" x14ac:dyDescent="0.25">
      <c r="A92">
        <v>153</v>
      </c>
      <c r="B92" t="s">
        <v>190</v>
      </c>
      <c r="C92" t="s">
        <v>96</v>
      </c>
      <c r="D92" t="s">
        <v>43</v>
      </c>
      <c r="E92">
        <v>1978</v>
      </c>
      <c r="F92">
        <v>7.2</v>
      </c>
      <c r="G92">
        <v>2.95</v>
      </c>
      <c r="H92" t="s">
        <v>27</v>
      </c>
      <c r="I92">
        <v>1101</v>
      </c>
      <c r="J92">
        <v>12000</v>
      </c>
      <c r="K92" t="s">
        <v>18</v>
      </c>
      <c r="L92" t="s">
        <v>191</v>
      </c>
      <c r="M92" t="s">
        <v>20</v>
      </c>
      <c r="N92" t="s">
        <v>52</v>
      </c>
      <c r="O92">
        <v>203469</v>
      </c>
    </row>
    <row r="93" spans="1:15" x14ac:dyDescent="0.25">
      <c r="A93">
        <v>156</v>
      </c>
      <c r="B93" t="s">
        <v>30</v>
      </c>
      <c r="C93" t="s">
        <v>179</v>
      </c>
      <c r="D93" t="s">
        <v>39</v>
      </c>
      <c r="E93">
        <v>2005</v>
      </c>
      <c r="F93">
        <v>5</v>
      </c>
      <c r="G93">
        <v>4.96</v>
      </c>
      <c r="H93" t="s">
        <v>44</v>
      </c>
      <c r="I93">
        <v>141</v>
      </c>
      <c r="J93">
        <v>11990</v>
      </c>
      <c r="K93" t="s">
        <v>45</v>
      </c>
      <c r="L93" t="s">
        <v>122</v>
      </c>
      <c r="M93" t="s">
        <v>20</v>
      </c>
      <c r="N93" t="s">
        <v>52</v>
      </c>
      <c r="O93">
        <v>79308</v>
      </c>
    </row>
    <row r="94" spans="1:15" x14ac:dyDescent="0.25">
      <c r="A94">
        <v>157</v>
      </c>
      <c r="B94" t="s">
        <v>30</v>
      </c>
      <c r="C94" t="s">
        <v>192</v>
      </c>
      <c r="D94" t="s">
        <v>16</v>
      </c>
      <c r="E94">
        <v>2019</v>
      </c>
      <c r="F94">
        <v>5.3</v>
      </c>
      <c r="G94">
        <v>2.39</v>
      </c>
      <c r="H94" t="s">
        <v>27</v>
      </c>
      <c r="I94">
        <v>284</v>
      </c>
      <c r="J94">
        <v>13209</v>
      </c>
      <c r="K94" t="s">
        <v>28</v>
      </c>
      <c r="L94" t="s">
        <v>193</v>
      </c>
      <c r="M94" t="s">
        <v>20</v>
      </c>
      <c r="N94" t="s">
        <v>52</v>
      </c>
      <c r="O94">
        <v>316879</v>
      </c>
    </row>
    <row r="95" spans="1:15" x14ac:dyDescent="0.25">
      <c r="A95">
        <v>160</v>
      </c>
      <c r="B95" t="s">
        <v>35</v>
      </c>
      <c r="C95" t="s">
        <v>152</v>
      </c>
      <c r="D95" t="s">
        <v>16</v>
      </c>
      <c r="E95">
        <v>2020</v>
      </c>
      <c r="F95">
        <v>5</v>
      </c>
      <c r="G95">
        <v>1.9</v>
      </c>
      <c r="H95" t="s">
        <v>27</v>
      </c>
      <c r="I95">
        <v>273</v>
      </c>
      <c r="J95">
        <v>13158</v>
      </c>
      <c r="K95" t="s">
        <v>28</v>
      </c>
      <c r="L95" t="s">
        <v>37</v>
      </c>
      <c r="M95" t="s">
        <v>20</v>
      </c>
      <c r="N95" t="s">
        <v>52</v>
      </c>
      <c r="O95">
        <v>316879</v>
      </c>
    </row>
    <row r="96" spans="1:15" x14ac:dyDescent="0.25">
      <c r="A96">
        <v>161</v>
      </c>
      <c r="B96" t="s">
        <v>156</v>
      </c>
      <c r="C96" t="s">
        <v>194</v>
      </c>
      <c r="D96" t="s">
        <v>195</v>
      </c>
      <c r="E96">
        <v>2019</v>
      </c>
      <c r="F96">
        <v>4.5</v>
      </c>
      <c r="G96">
        <v>1.75</v>
      </c>
      <c r="H96" t="s">
        <v>24</v>
      </c>
      <c r="I96">
        <v>365</v>
      </c>
      <c r="J96">
        <v>13158</v>
      </c>
      <c r="K96" t="s">
        <v>28</v>
      </c>
      <c r="L96" t="s">
        <v>37</v>
      </c>
      <c r="M96" t="s">
        <v>20</v>
      </c>
      <c r="N96" t="s">
        <v>21</v>
      </c>
      <c r="O96">
        <v>316879</v>
      </c>
    </row>
    <row r="97" spans="1:15" x14ac:dyDescent="0.25">
      <c r="A97">
        <v>165</v>
      </c>
      <c r="B97" t="s">
        <v>98</v>
      </c>
      <c r="C97" t="s">
        <v>196</v>
      </c>
      <c r="D97" t="s">
        <v>16</v>
      </c>
      <c r="E97">
        <v>2020</v>
      </c>
      <c r="F97">
        <v>4.9000000000000004</v>
      </c>
      <c r="G97">
        <v>1.9</v>
      </c>
      <c r="H97" t="s">
        <v>27</v>
      </c>
      <c r="I97">
        <v>180</v>
      </c>
      <c r="J97">
        <v>12770</v>
      </c>
      <c r="K97" t="s">
        <v>18</v>
      </c>
      <c r="L97" t="s">
        <v>101</v>
      </c>
      <c r="M97" t="s">
        <v>20</v>
      </c>
      <c r="N97" t="s">
        <v>52</v>
      </c>
      <c r="O97">
        <v>203469</v>
      </c>
    </row>
    <row r="98" spans="1:15" x14ac:dyDescent="0.25">
      <c r="A98">
        <v>170</v>
      </c>
      <c r="B98" t="s">
        <v>85</v>
      </c>
      <c r="C98" t="s">
        <v>58</v>
      </c>
      <c r="D98" t="s">
        <v>48</v>
      </c>
      <c r="E98">
        <v>2019</v>
      </c>
      <c r="F98">
        <v>5</v>
      </c>
      <c r="G98">
        <v>2</v>
      </c>
      <c r="H98" t="s">
        <v>27</v>
      </c>
      <c r="I98">
        <v>147</v>
      </c>
      <c r="J98">
        <v>12500</v>
      </c>
      <c r="K98" t="s">
        <v>33</v>
      </c>
      <c r="L98" t="s">
        <v>197</v>
      </c>
      <c r="M98" t="s">
        <v>20</v>
      </c>
      <c r="N98" t="s">
        <v>52</v>
      </c>
      <c r="O98">
        <v>116749</v>
      </c>
    </row>
    <row r="99" spans="1:15" x14ac:dyDescent="0.25">
      <c r="A99">
        <v>172</v>
      </c>
      <c r="B99" t="s">
        <v>127</v>
      </c>
      <c r="C99" t="s">
        <v>198</v>
      </c>
      <c r="D99" t="s">
        <v>43</v>
      </c>
      <c r="E99">
        <v>1913</v>
      </c>
      <c r="F99">
        <v>14.7</v>
      </c>
      <c r="G99">
        <v>3.65</v>
      </c>
      <c r="H99" t="s">
        <v>129</v>
      </c>
      <c r="I99">
        <v>235</v>
      </c>
      <c r="J99">
        <v>12500</v>
      </c>
      <c r="K99" t="s">
        <v>18</v>
      </c>
      <c r="L99" t="s">
        <v>113</v>
      </c>
      <c r="M99" t="s">
        <v>20</v>
      </c>
      <c r="N99" t="s">
        <v>160</v>
      </c>
      <c r="O99">
        <v>203469</v>
      </c>
    </row>
    <row r="100" spans="1:15" x14ac:dyDescent="0.25">
      <c r="A100">
        <v>173</v>
      </c>
      <c r="B100" t="s">
        <v>30</v>
      </c>
      <c r="C100" t="s">
        <v>170</v>
      </c>
      <c r="D100" t="s">
        <v>39</v>
      </c>
      <c r="E100">
        <v>1994</v>
      </c>
      <c r="F100">
        <v>5.6</v>
      </c>
      <c r="G100">
        <v>2.2000000000000002</v>
      </c>
      <c r="H100" t="s">
        <v>27</v>
      </c>
      <c r="I100">
        <v>452</v>
      </c>
      <c r="J100">
        <v>12500</v>
      </c>
      <c r="K100" t="s">
        <v>33</v>
      </c>
      <c r="L100" t="s">
        <v>199</v>
      </c>
      <c r="M100" t="s">
        <v>20</v>
      </c>
      <c r="N100" t="s">
        <v>52</v>
      </c>
      <c r="O100">
        <v>116749</v>
      </c>
    </row>
    <row r="101" spans="1:15" x14ac:dyDescent="0.25">
      <c r="A101">
        <v>174</v>
      </c>
      <c r="B101" t="s">
        <v>60</v>
      </c>
      <c r="C101" t="s">
        <v>200</v>
      </c>
      <c r="D101" t="s">
        <v>32</v>
      </c>
      <c r="E101">
        <v>1983</v>
      </c>
      <c r="F101">
        <v>7.2</v>
      </c>
      <c r="G101">
        <v>2.85</v>
      </c>
      <c r="H101" t="s">
        <v>27</v>
      </c>
      <c r="I101">
        <v>165</v>
      </c>
      <c r="J101">
        <v>12500</v>
      </c>
      <c r="K101" t="s">
        <v>130</v>
      </c>
      <c r="L101" t="s">
        <v>141</v>
      </c>
      <c r="M101" t="s">
        <v>20</v>
      </c>
      <c r="N101" t="s">
        <v>52</v>
      </c>
      <c r="O101">
        <v>50666</v>
      </c>
    </row>
    <row r="102" spans="1:15" x14ac:dyDescent="0.25">
      <c r="A102">
        <v>178</v>
      </c>
      <c r="B102" t="s">
        <v>201</v>
      </c>
      <c r="C102" t="s">
        <v>202</v>
      </c>
      <c r="D102" t="s">
        <v>39</v>
      </c>
      <c r="E102">
        <v>1984</v>
      </c>
      <c r="F102">
        <v>7.05</v>
      </c>
      <c r="G102">
        <v>2.5</v>
      </c>
      <c r="H102" t="s">
        <v>27</v>
      </c>
      <c r="I102">
        <v>436</v>
      </c>
      <c r="J102">
        <v>15096</v>
      </c>
      <c r="K102" t="s">
        <v>28</v>
      </c>
      <c r="L102" t="s">
        <v>203</v>
      </c>
      <c r="M102" t="s">
        <v>20</v>
      </c>
      <c r="N102" t="s">
        <v>52</v>
      </c>
      <c r="O102">
        <v>316879</v>
      </c>
    </row>
    <row r="103" spans="1:15" x14ac:dyDescent="0.25">
      <c r="A103">
        <v>179</v>
      </c>
      <c r="B103" t="s">
        <v>85</v>
      </c>
      <c r="C103" t="s">
        <v>123</v>
      </c>
      <c r="D103" t="s">
        <v>16</v>
      </c>
      <c r="E103">
        <v>2014</v>
      </c>
      <c r="F103">
        <v>5</v>
      </c>
      <c r="G103">
        <v>2</v>
      </c>
      <c r="H103" t="s">
        <v>44</v>
      </c>
      <c r="I103">
        <v>35</v>
      </c>
      <c r="J103">
        <v>13690</v>
      </c>
      <c r="K103" t="s">
        <v>204</v>
      </c>
      <c r="L103" t="s">
        <v>205</v>
      </c>
      <c r="M103" t="s">
        <v>20</v>
      </c>
      <c r="N103" t="s">
        <v>52</v>
      </c>
      <c r="O103">
        <v>723</v>
      </c>
    </row>
    <row r="104" spans="1:15" x14ac:dyDescent="0.25">
      <c r="A104">
        <v>180</v>
      </c>
      <c r="B104" t="s">
        <v>98</v>
      </c>
      <c r="C104" t="s">
        <v>206</v>
      </c>
      <c r="D104" t="s">
        <v>16</v>
      </c>
      <c r="E104">
        <v>2018</v>
      </c>
      <c r="F104">
        <v>4.57</v>
      </c>
      <c r="G104">
        <v>1.93</v>
      </c>
      <c r="H104" t="s">
        <v>27</v>
      </c>
      <c r="I104">
        <v>212</v>
      </c>
      <c r="J104">
        <v>14994</v>
      </c>
      <c r="K104" t="s">
        <v>28</v>
      </c>
      <c r="L104" t="s">
        <v>40</v>
      </c>
      <c r="M104" t="s">
        <v>20</v>
      </c>
      <c r="N104" t="s">
        <v>21</v>
      </c>
      <c r="O104">
        <v>316879</v>
      </c>
    </row>
    <row r="105" spans="1:15" x14ac:dyDescent="0.25">
      <c r="A105">
        <v>183</v>
      </c>
      <c r="B105" t="s">
        <v>30</v>
      </c>
      <c r="C105" t="s">
        <v>207</v>
      </c>
      <c r="D105" t="s">
        <v>39</v>
      </c>
      <c r="E105">
        <v>1998</v>
      </c>
      <c r="F105">
        <v>5.95</v>
      </c>
      <c r="G105">
        <v>2.48</v>
      </c>
      <c r="H105" t="s">
        <v>27</v>
      </c>
      <c r="I105">
        <v>121</v>
      </c>
      <c r="J105">
        <v>13500</v>
      </c>
      <c r="K105" t="s">
        <v>33</v>
      </c>
      <c r="L105" t="s">
        <v>155</v>
      </c>
      <c r="M105" t="s">
        <v>20</v>
      </c>
      <c r="N105" t="s">
        <v>52</v>
      </c>
      <c r="O105">
        <v>116749</v>
      </c>
    </row>
    <row r="106" spans="1:15" x14ac:dyDescent="0.25">
      <c r="A106">
        <v>185</v>
      </c>
      <c r="B106" t="s">
        <v>41</v>
      </c>
      <c r="C106" t="s">
        <v>208</v>
      </c>
      <c r="D106" t="s">
        <v>43</v>
      </c>
      <c r="E106">
        <v>1999</v>
      </c>
      <c r="F106">
        <v>6.16</v>
      </c>
      <c r="G106">
        <v>2.48</v>
      </c>
      <c r="H106" t="s">
        <v>44</v>
      </c>
      <c r="I106">
        <v>110</v>
      </c>
      <c r="J106">
        <v>13500</v>
      </c>
      <c r="K106" t="s">
        <v>45</v>
      </c>
      <c r="L106" t="s">
        <v>209</v>
      </c>
      <c r="M106" t="s">
        <v>20</v>
      </c>
      <c r="N106" t="s">
        <v>52</v>
      </c>
      <c r="O106">
        <v>79308</v>
      </c>
    </row>
    <row r="107" spans="1:15" x14ac:dyDescent="0.25">
      <c r="A107">
        <v>186</v>
      </c>
      <c r="B107" t="s">
        <v>138</v>
      </c>
      <c r="C107" t="s">
        <v>154</v>
      </c>
      <c r="D107" t="s">
        <v>32</v>
      </c>
      <c r="E107">
        <v>1995</v>
      </c>
      <c r="F107">
        <v>7.75</v>
      </c>
      <c r="G107">
        <v>2.57</v>
      </c>
      <c r="H107" t="s">
        <v>27</v>
      </c>
      <c r="I107">
        <v>83</v>
      </c>
      <c r="J107">
        <v>13500</v>
      </c>
      <c r="K107" t="s">
        <v>130</v>
      </c>
      <c r="L107" t="s">
        <v>141</v>
      </c>
      <c r="M107" t="s">
        <v>20</v>
      </c>
      <c r="N107" t="s">
        <v>52</v>
      </c>
      <c r="O107">
        <v>50666</v>
      </c>
    </row>
    <row r="108" spans="1:15" x14ac:dyDescent="0.25">
      <c r="A108">
        <v>187</v>
      </c>
      <c r="B108" t="s">
        <v>30</v>
      </c>
      <c r="C108" t="s">
        <v>210</v>
      </c>
      <c r="D108" t="s">
        <v>43</v>
      </c>
      <c r="E108">
        <v>1996</v>
      </c>
      <c r="F108">
        <v>7</v>
      </c>
      <c r="G108">
        <v>2</v>
      </c>
      <c r="H108" t="s">
        <v>44</v>
      </c>
      <c r="I108">
        <v>264</v>
      </c>
      <c r="J108">
        <v>13500</v>
      </c>
      <c r="K108" t="s">
        <v>71</v>
      </c>
      <c r="L108" t="s">
        <v>211</v>
      </c>
      <c r="M108" t="s">
        <v>20</v>
      </c>
      <c r="N108" t="s">
        <v>52</v>
      </c>
      <c r="O108">
        <v>60234</v>
      </c>
    </row>
    <row r="109" spans="1:15" x14ac:dyDescent="0.25">
      <c r="A109">
        <v>188</v>
      </c>
      <c r="B109" t="s">
        <v>14</v>
      </c>
      <c r="C109" t="s">
        <v>212</v>
      </c>
      <c r="D109" t="s">
        <v>39</v>
      </c>
      <c r="E109">
        <v>2002</v>
      </c>
      <c r="F109">
        <v>5.45</v>
      </c>
      <c r="G109">
        <v>2.15</v>
      </c>
      <c r="H109" t="s">
        <v>27</v>
      </c>
      <c r="I109">
        <v>109</v>
      </c>
      <c r="J109">
        <v>13500</v>
      </c>
      <c r="K109" t="s">
        <v>33</v>
      </c>
      <c r="L109" t="s">
        <v>120</v>
      </c>
      <c r="M109" t="s">
        <v>20</v>
      </c>
      <c r="N109" t="s">
        <v>52</v>
      </c>
      <c r="O109">
        <v>116749</v>
      </c>
    </row>
    <row r="110" spans="1:15" x14ac:dyDescent="0.25">
      <c r="A110">
        <v>189</v>
      </c>
      <c r="B110" t="s">
        <v>30</v>
      </c>
      <c r="C110" t="s">
        <v>202</v>
      </c>
      <c r="D110" t="s">
        <v>39</v>
      </c>
      <c r="E110">
        <v>1990</v>
      </c>
      <c r="F110">
        <v>8.8000000000000007</v>
      </c>
      <c r="G110">
        <v>2.79</v>
      </c>
      <c r="H110" t="s">
        <v>27</v>
      </c>
      <c r="I110">
        <v>132</v>
      </c>
      <c r="J110">
        <v>13500</v>
      </c>
      <c r="K110" t="s">
        <v>213</v>
      </c>
      <c r="L110" t="s">
        <v>165</v>
      </c>
      <c r="M110" t="s">
        <v>20</v>
      </c>
      <c r="N110" t="s">
        <v>47</v>
      </c>
      <c r="O110">
        <v>62671</v>
      </c>
    </row>
    <row r="111" spans="1:15" x14ac:dyDescent="0.25">
      <c r="A111">
        <v>190</v>
      </c>
      <c r="B111" t="s">
        <v>85</v>
      </c>
      <c r="C111" t="s">
        <v>123</v>
      </c>
      <c r="D111" t="s">
        <v>39</v>
      </c>
      <c r="E111">
        <v>2014</v>
      </c>
      <c r="F111">
        <v>4.5</v>
      </c>
      <c r="G111">
        <v>2</v>
      </c>
      <c r="H111" t="s">
        <v>44</v>
      </c>
      <c r="I111">
        <v>81</v>
      </c>
      <c r="J111">
        <v>13500</v>
      </c>
      <c r="K111" t="s">
        <v>45</v>
      </c>
      <c r="L111" t="s">
        <v>214</v>
      </c>
      <c r="M111" t="s">
        <v>20</v>
      </c>
      <c r="N111" t="s">
        <v>21</v>
      </c>
      <c r="O111">
        <v>79308</v>
      </c>
    </row>
    <row r="112" spans="1:15" x14ac:dyDescent="0.25">
      <c r="A112">
        <v>191</v>
      </c>
      <c r="B112" t="s">
        <v>30</v>
      </c>
      <c r="C112" t="s">
        <v>42</v>
      </c>
      <c r="D112" t="s">
        <v>43</v>
      </c>
      <c r="E112">
        <v>2006</v>
      </c>
      <c r="F112">
        <v>6.5</v>
      </c>
      <c r="G112">
        <v>2.44</v>
      </c>
      <c r="H112" t="s">
        <v>129</v>
      </c>
      <c r="I112">
        <v>262</v>
      </c>
      <c r="J112">
        <v>13500</v>
      </c>
      <c r="K112" t="s">
        <v>45</v>
      </c>
      <c r="L112" t="s">
        <v>215</v>
      </c>
      <c r="M112" t="s">
        <v>20</v>
      </c>
      <c r="N112" t="s">
        <v>52</v>
      </c>
      <c r="O112">
        <v>79308</v>
      </c>
    </row>
    <row r="113" spans="1:15" x14ac:dyDescent="0.25">
      <c r="A113">
        <v>193</v>
      </c>
      <c r="B113" t="s">
        <v>98</v>
      </c>
      <c r="C113" t="s">
        <v>154</v>
      </c>
      <c r="D113" t="s">
        <v>39</v>
      </c>
      <c r="E113">
        <v>1998</v>
      </c>
      <c r="F113">
        <v>3</v>
      </c>
      <c r="G113">
        <v>2</v>
      </c>
      <c r="H113" t="s">
        <v>44</v>
      </c>
      <c r="I113">
        <v>186</v>
      </c>
      <c r="J113">
        <v>14500</v>
      </c>
      <c r="K113" t="s">
        <v>216</v>
      </c>
      <c r="L113" t="s">
        <v>217</v>
      </c>
      <c r="M113" t="s">
        <v>20</v>
      </c>
      <c r="N113" t="s">
        <v>21</v>
      </c>
      <c r="O113">
        <v>13337</v>
      </c>
    </row>
    <row r="114" spans="1:15" x14ac:dyDescent="0.25">
      <c r="A114">
        <v>195</v>
      </c>
      <c r="B114" t="s">
        <v>22</v>
      </c>
      <c r="C114" t="s">
        <v>218</v>
      </c>
      <c r="D114" t="s">
        <v>153</v>
      </c>
      <c r="E114">
        <v>2020</v>
      </c>
      <c r="F114">
        <v>5.76</v>
      </c>
      <c r="G114">
        <v>2.25</v>
      </c>
      <c r="H114" t="s">
        <v>27</v>
      </c>
      <c r="I114">
        <v>292</v>
      </c>
      <c r="J114">
        <v>15912</v>
      </c>
      <c r="K114" t="s">
        <v>28</v>
      </c>
      <c r="L114" t="s">
        <v>97</v>
      </c>
      <c r="M114" t="s">
        <v>20</v>
      </c>
      <c r="N114" t="s">
        <v>52</v>
      </c>
      <c r="O114">
        <v>316879</v>
      </c>
    </row>
    <row r="115" spans="1:15" x14ac:dyDescent="0.25">
      <c r="A115">
        <v>197</v>
      </c>
      <c r="B115" t="s">
        <v>35</v>
      </c>
      <c r="C115" t="s">
        <v>219</v>
      </c>
      <c r="D115" t="s">
        <v>16</v>
      </c>
      <c r="E115">
        <v>2018</v>
      </c>
      <c r="F115">
        <v>4.9000000000000004</v>
      </c>
      <c r="G115">
        <v>2.08</v>
      </c>
      <c r="H115" t="s">
        <v>27</v>
      </c>
      <c r="I115">
        <v>119</v>
      </c>
      <c r="J115">
        <v>14366</v>
      </c>
      <c r="K115" t="s">
        <v>18</v>
      </c>
      <c r="L115" t="s">
        <v>101</v>
      </c>
      <c r="M115" t="s">
        <v>20</v>
      </c>
      <c r="N115" t="s">
        <v>52</v>
      </c>
      <c r="O115">
        <v>203469</v>
      </c>
    </row>
    <row r="116" spans="1:15" x14ac:dyDescent="0.25">
      <c r="A116">
        <v>198</v>
      </c>
      <c r="B116" t="s">
        <v>14</v>
      </c>
      <c r="C116" t="s">
        <v>220</v>
      </c>
      <c r="D116" t="s">
        <v>39</v>
      </c>
      <c r="E116">
        <v>2006</v>
      </c>
      <c r="F116">
        <v>5.25</v>
      </c>
      <c r="G116">
        <v>2.16</v>
      </c>
      <c r="H116" t="s">
        <v>27</v>
      </c>
      <c r="I116">
        <v>151</v>
      </c>
      <c r="J116">
        <v>15810</v>
      </c>
      <c r="K116" t="s">
        <v>28</v>
      </c>
      <c r="L116" t="s">
        <v>97</v>
      </c>
      <c r="M116" t="s">
        <v>20</v>
      </c>
      <c r="N116" t="s">
        <v>52</v>
      </c>
      <c r="O116">
        <v>316879</v>
      </c>
    </row>
    <row r="117" spans="1:15" x14ac:dyDescent="0.25">
      <c r="A117">
        <v>201</v>
      </c>
      <c r="B117" t="s">
        <v>30</v>
      </c>
      <c r="C117" t="s">
        <v>221</v>
      </c>
      <c r="D117" t="s">
        <v>16</v>
      </c>
      <c r="E117">
        <v>2019</v>
      </c>
      <c r="F117">
        <v>5.68</v>
      </c>
      <c r="G117">
        <v>1.99</v>
      </c>
      <c r="H117" t="s">
        <v>27</v>
      </c>
      <c r="I117">
        <v>285</v>
      </c>
      <c r="J117">
        <v>14200</v>
      </c>
      <c r="K117" t="s">
        <v>28</v>
      </c>
      <c r="L117" t="s">
        <v>222</v>
      </c>
      <c r="M117" t="s">
        <v>20</v>
      </c>
      <c r="N117" t="s">
        <v>52</v>
      </c>
      <c r="O117">
        <v>316879</v>
      </c>
    </row>
    <row r="118" spans="1:15" x14ac:dyDescent="0.25">
      <c r="A118">
        <v>202</v>
      </c>
      <c r="B118" t="s">
        <v>30</v>
      </c>
      <c r="C118" t="s">
        <v>188</v>
      </c>
      <c r="D118" t="s">
        <v>32</v>
      </c>
      <c r="E118">
        <v>1997</v>
      </c>
      <c r="F118">
        <v>9.15</v>
      </c>
      <c r="G118">
        <v>3</v>
      </c>
      <c r="H118" t="s">
        <v>27</v>
      </c>
      <c r="I118">
        <v>281</v>
      </c>
      <c r="J118">
        <v>14000</v>
      </c>
      <c r="K118" t="s">
        <v>33</v>
      </c>
      <c r="L118" t="s">
        <v>189</v>
      </c>
      <c r="M118" t="s">
        <v>20</v>
      </c>
      <c r="N118" t="s">
        <v>47</v>
      </c>
      <c r="O118">
        <v>116749</v>
      </c>
    </row>
    <row r="119" spans="1:15" x14ac:dyDescent="0.25">
      <c r="A119">
        <v>206</v>
      </c>
      <c r="B119" t="s">
        <v>60</v>
      </c>
      <c r="C119" t="s">
        <v>223</v>
      </c>
      <c r="D119" t="s">
        <v>39</v>
      </c>
      <c r="E119">
        <v>2008</v>
      </c>
      <c r="F119">
        <v>4.99</v>
      </c>
      <c r="G119">
        <v>2.0699999999999998</v>
      </c>
      <c r="H119" t="s">
        <v>27</v>
      </c>
      <c r="I119">
        <v>118</v>
      </c>
      <c r="J119">
        <v>14000</v>
      </c>
      <c r="K119" t="s">
        <v>213</v>
      </c>
      <c r="L119" t="s">
        <v>224</v>
      </c>
      <c r="M119" t="s">
        <v>20</v>
      </c>
      <c r="N119" t="s">
        <v>52</v>
      </c>
      <c r="O119">
        <v>62671</v>
      </c>
    </row>
    <row r="120" spans="1:15" x14ac:dyDescent="0.25">
      <c r="A120">
        <v>209</v>
      </c>
      <c r="B120" t="s">
        <v>30</v>
      </c>
      <c r="C120" t="s">
        <v>225</v>
      </c>
      <c r="D120" t="s">
        <v>48</v>
      </c>
      <c r="E120">
        <v>2014</v>
      </c>
      <c r="F120">
        <v>4.7</v>
      </c>
      <c r="G120">
        <v>1.85</v>
      </c>
      <c r="H120" t="s">
        <v>27</v>
      </c>
      <c r="I120">
        <v>156</v>
      </c>
      <c r="J120">
        <v>14900</v>
      </c>
      <c r="K120" t="s">
        <v>18</v>
      </c>
      <c r="L120" t="s">
        <v>226</v>
      </c>
      <c r="M120" t="s">
        <v>20</v>
      </c>
      <c r="N120" t="s">
        <v>21</v>
      </c>
      <c r="O120">
        <v>203469</v>
      </c>
    </row>
    <row r="121" spans="1:15" x14ac:dyDescent="0.25">
      <c r="A121">
        <v>210</v>
      </c>
      <c r="B121" t="s">
        <v>138</v>
      </c>
      <c r="C121" t="s">
        <v>170</v>
      </c>
      <c r="D121" t="s">
        <v>39</v>
      </c>
      <c r="E121">
        <v>1983</v>
      </c>
      <c r="F121">
        <v>10</v>
      </c>
      <c r="G121">
        <v>3</v>
      </c>
      <c r="H121" t="s">
        <v>27</v>
      </c>
      <c r="I121">
        <v>111</v>
      </c>
      <c r="J121">
        <v>14900</v>
      </c>
      <c r="K121" t="s">
        <v>213</v>
      </c>
      <c r="L121" t="s">
        <v>227</v>
      </c>
      <c r="M121" t="s">
        <v>20</v>
      </c>
      <c r="N121" t="s">
        <v>47</v>
      </c>
      <c r="O121">
        <v>62671</v>
      </c>
    </row>
    <row r="122" spans="1:15" x14ac:dyDescent="0.25">
      <c r="A122">
        <v>211</v>
      </c>
      <c r="B122" t="s">
        <v>86</v>
      </c>
      <c r="C122" t="s">
        <v>228</v>
      </c>
      <c r="D122" t="s">
        <v>48</v>
      </c>
      <c r="E122">
        <v>2020</v>
      </c>
      <c r="F122">
        <v>5.55</v>
      </c>
      <c r="G122">
        <v>2.1800000000000002</v>
      </c>
      <c r="H122" t="s">
        <v>27</v>
      </c>
      <c r="I122">
        <v>87</v>
      </c>
      <c r="J122">
        <v>14900</v>
      </c>
      <c r="K122" t="s">
        <v>33</v>
      </c>
      <c r="L122" t="s">
        <v>229</v>
      </c>
      <c r="M122" t="s">
        <v>20</v>
      </c>
      <c r="N122" t="s">
        <v>52</v>
      </c>
      <c r="O122">
        <v>116749</v>
      </c>
    </row>
    <row r="123" spans="1:15" x14ac:dyDescent="0.25">
      <c r="A123">
        <v>212</v>
      </c>
      <c r="B123" t="s">
        <v>22</v>
      </c>
      <c r="C123" t="s">
        <v>230</v>
      </c>
      <c r="D123" t="s">
        <v>16</v>
      </c>
      <c r="E123">
        <v>2019</v>
      </c>
      <c r="F123">
        <v>4.7</v>
      </c>
      <c r="G123">
        <v>1.95</v>
      </c>
      <c r="H123" t="s">
        <v>24</v>
      </c>
      <c r="I123">
        <v>70</v>
      </c>
      <c r="J123">
        <v>14900</v>
      </c>
      <c r="K123" t="s">
        <v>18</v>
      </c>
      <c r="L123" t="s">
        <v>69</v>
      </c>
      <c r="M123" t="s">
        <v>20</v>
      </c>
      <c r="N123" t="s">
        <v>21</v>
      </c>
      <c r="O123">
        <v>203469</v>
      </c>
    </row>
    <row r="124" spans="1:15" x14ac:dyDescent="0.25">
      <c r="A124">
        <v>214</v>
      </c>
      <c r="B124" t="s">
        <v>231</v>
      </c>
      <c r="C124" t="s">
        <v>61</v>
      </c>
      <c r="D124" t="s">
        <v>43</v>
      </c>
      <c r="E124">
        <v>1980</v>
      </c>
      <c r="F124">
        <v>9.1</v>
      </c>
      <c r="G124">
        <v>3.14</v>
      </c>
      <c r="H124" t="s">
        <v>27</v>
      </c>
      <c r="I124">
        <v>356</v>
      </c>
      <c r="J124">
        <v>14900</v>
      </c>
      <c r="K124" t="s">
        <v>33</v>
      </c>
      <c r="L124" t="s">
        <v>197</v>
      </c>
      <c r="M124" t="s">
        <v>20</v>
      </c>
      <c r="N124" t="s">
        <v>47</v>
      </c>
      <c r="O124">
        <v>116749</v>
      </c>
    </row>
    <row r="125" spans="1:15" x14ac:dyDescent="0.25">
      <c r="A125">
        <v>215</v>
      </c>
      <c r="B125" t="s">
        <v>60</v>
      </c>
      <c r="C125" t="s">
        <v>232</v>
      </c>
      <c r="D125" t="s">
        <v>39</v>
      </c>
      <c r="E125">
        <v>1984</v>
      </c>
      <c r="F125">
        <v>7.9</v>
      </c>
      <c r="G125">
        <v>2.5</v>
      </c>
      <c r="H125" t="s">
        <v>27</v>
      </c>
      <c r="I125">
        <v>198</v>
      </c>
      <c r="J125">
        <v>14900</v>
      </c>
      <c r="K125" t="s">
        <v>18</v>
      </c>
      <c r="L125" t="s">
        <v>25</v>
      </c>
      <c r="M125" t="s">
        <v>20</v>
      </c>
      <c r="N125" t="s">
        <v>52</v>
      </c>
      <c r="O125">
        <v>203469</v>
      </c>
    </row>
    <row r="126" spans="1:15" x14ac:dyDescent="0.25">
      <c r="A126">
        <v>219</v>
      </c>
      <c r="B126" t="s">
        <v>86</v>
      </c>
      <c r="C126" t="s">
        <v>228</v>
      </c>
      <c r="D126" t="s">
        <v>48</v>
      </c>
      <c r="E126">
        <v>2020</v>
      </c>
      <c r="F126">
        <v>5.55</v>
      </c>
      <c r="G126">
        <v>2.1800000000000002</v>
      </c>
      <c r="H126" t="s">
        <v>27</v>
      </c>
      <c r="I126">
        <v>80</v>
      </c>
      <c r="J126">
        <v>14900</v>
      </c>
      <c r="K126" t="s">
        <v>28</v>
      </c>
      <c r="L126" t="s">
        <v>233</v>
      </c>
      <c r="M126" t="s">
        <v>20</v>
      </c>
      <c r="N126" t="s">
        <v>52</v>
      </c>
      <c r="O126">
        <v>316879</v>
      </c>
    </row>
    <row r="127" spans="1:15" x14ac:dyDescent="0.25">
      <c r="A127">
        <v>221</v>
      </c>
      <c r="B127" t="s">
        <v>60</v>
      </c>
      <c r="C127" t="s">
        <v>123</v>
      </c>
      <c r="D127" t="s">
        <v>39</v>
      </c>
      <c r="E127">
        <v>2002</v>
      </c>
      <c r="F127">
        <v>5</v>
      </c>
      <c r="G127">
        <v>2.1</v>
      </c>
      <c r="H127" t="s">
        <v>27</v>
      </c>
      <c r="I127">
        <v>180</v>
      </c>
      <c r="J127">
        <v>14900</v>
      </c>
      <c r="K127" t="s">
        <v>18</v>
      </c>
      <c r="L127" t="s">
        <v>234</v>
      </c>
      <c r="M127" t="s">
        <v>20</v>
      </c>
      <c r="N127" t="s">
        <v>52</v>
      </c>
      <c r="O127">
        <v>203469</v>
      </c>
    </row>
    <row r="128" spans="1:15" x14ac:dyDescent="0.25">
      <c r="A128">
        <v>222</v>
      </c>
      <c r="B128" t="s">
        <v>60</v>
      </c>
      <c r="C128" t="s">
        <v>235</v>
      </c>
      <c r="D128" t="s">
        <v>39</v>
      </c>
      <c r="E128">
        <v>1995</v>
      </c>
      <c r="F128">
        <v>6.5</v>
      </c>
      <c r="G128">
        <v>2.5</v>
      </c>
      <c r="H128" t="s">
        <v>27</v>
      </c>
      <c r="I128">
        <v>145</v>
      </c>
      <c r="J128">
        <v>15500</v>
      </c>
      <c r="K128" t="s">
        <v>18</v>
      </c>
      <c r="L128" t="s">
        <v>236</v>
      </c>
      <c r="M128" t="s">
        <v>20</v>
      </c>
      <c r="N128" t="s">
        <v>52</v>
      </c>
      <c r="O128">
        <v>203469</v>
      </c>
    </row>
    <row r="129" spans="1:15" x14ac:dyDescent="0.25">
      <c r="A129">
        <v>225</v>
      </c>
      <c r="B129" t="s">
        <v>30</v>
      </c>
      <c r="C129" t="s">
        <v>237</v>
      </c>
      <c r="D129" t="s">
        <v>39</v>
      </c>
      <c r="E129">
        <v>1979</v>
      </c>
      <c r="F129">
        <v>6.5</v>
      </c>
      <c r="G129">
        <v>2.5</v>
      </c>
      <c r="H129" t="s">
        <v>27</v>
      </c>
      <c r="I129">
        <v>125</v>
      </c>
      <c r="J129">
        <v>15500</v>
      </c>
      <c r="K129" t="s">
        <v>90</v>
      </c>
      <c r="L129" t="s">
        <v>238</v>
      </c>
      <c r="M129" t="s">
        <v>20</v>
      </c>
      <c r="N129" t="s">
        <v>52</v>
      </c>
      <c r="O129">
        <v>12666</v>
      </c>
    </row>
    <row r="130" spans="1:15" x14ac:dyDescent="0.25">
      <c r="A130">
        <v>226</v>
      </c>
      <c r="B130" t="s">
        <v>171</v>
      </c>
      <c r="C130" t="s">
        <v>239</v>
      </c>
      <c r="D130" t="s">
        <v>39</v>
      </c>
      <c r="E130">
        <v>1993</v>
      </c>
      <c r="F130">
        <v>9.1999999999999993</v>
      </c>
      <c r="G130">
        <v>2.98</v>
      </c>
      <c r="H130" t="s">
        <v>27</v>
      </c>
      <c r="I130">
        <v>236</v>
      </c>
      <c r="J130">
        <v>15500</v>
      </c>
      <c r="K130" t="s">
        <v>90</v>
      </c>
      <c r="L130" t="s">
        <v>240</v>
      </c>
      <c r="M130" t="s">
        <v>20</v>
      </c>
      <c r="N130" t="s">
        <v>47</v>
      </c>
      <c r="O130">
        <v>12666</v>
      </c>
    </row>
    <row r="131" spans="1:15" x14ac:dyDescent="0.25">
      <c r="A131">
        <v>227</v>
      </c>
      <c r="B131" t="s">
        <v>127</v>
      </c>
      <c r="C131" t="s">
        <v>241</v>
      </c>
      <c r="D131" t="s">
        <v>32</v>
      </c>
      <c r="E131">
        <v>1976</v>
      </c>
      <c r="F131">
        <v>9.5</v>
      </c>
      <c r="G131">
        <v>3.2</v>
      </c>
      <c r="H131" t="s">
        <v>129</v>
      </c>
      <c r="I131">
        <v>253</v>
      </c>
      <c r="J131">
        <v>15500</v>
      </c>
      <c r="K131" t="s">
        <v>130</v>
      </c>
      <c r="L131" t="s">
        <v>141</v>
      </c>
      <c r="M131" t="s">
        <v>20</v>
      </c>
      <c r="N131" t="s">
        <v>47</v>
      </c>
      <c r="O131">
        <v>50666</v>
      </c>
    </row>
    <row r="132" spans="1:15" x14ac:dyDescent="0.25">
      <c r="A132">
        <v>228</v>
      </c>
      <c r="B132" t="s">
        <v>127</v>
      </c>
      <c r="C132" t="s">
        <v>242</v>
      </c>
      <c r="D132" t="s">
        <v>43</v>
      </c>
      <c r="E132">
        <v>1979</v>
      </c>
      <c r="F132">
        <v>7</v>
      </c>
      <c r="G132">
        <v>2.5</v>
      </c>
      <c r="H132" t="s">
        <v>27</v>
      </c>
      <c r="I132">
        <v>311</v>
      </c>
      <c r="J132">
        <v>15500</v>
      </c>
      <c r="K132" t="s">
        <v>18</v>
      </c>
      <c r="L132" t="s">
        <v>243</v>
      </c>
      <c r="M132" t="s">
        <v>20</v>
      </c>
      <c r="N132" t="s">
        <v>52</v>
      </c>
      <c r="O132">
        <v>203469</v>
      </c>
    </row>
    <row r="133" spans="1:15" x14ac:dyDescent="0.25">
      <c r="A133">
        <v>229</v>
      </c>
      <c r="B133" t="s">
        <v>60</v>
      </c>
      <c r="C133" t="s">
        <v>58</v>
      </c>
      <c r="D133" t="s">
        <v>16</v>
      </c>
      <c r="E133">
        <v>2020</v>
      </c>
      <c r="F133">
        <v>5.5</v>
      </c>
      <c r="G133">
        <v>2.29</v>
      </c>
      <c r="H133" t="s">
        <v>27</v>
      </c>
      <c r="I133">
        <v>219</v>
      </c>
      <c r="J133">
        <v>15499</v>
      </c>
      <c r="K133" t="s">
        <v>18</v>
      </c>
      <c r="L133" t="s">
        <v>176</v>
      </c>
      <c r="M133" t="s">
        <v>20</v>
      </c>
      <c r="N133" t="s">
        <v>52</v>
      </c>
      <c r="O133">
        <v>203469</v>
      </c>
    </row>
    <row r="134" spans="1:15" x14ac:dyDescent="0.25">
      <c r="A134">
        <v>230</v>
      </c>
      <c r="B134" t="s">
        <v>85</v>
      </c>
      <c r="C134" t="s">
        <v>123</v>
      </c>
      <c r="D134" t="s">
        <v>16</v>
      </c>
      <c r="E134">
        <v>2017</v>
      </c>
      <c r="F134">
        <v>5</v>
      </c>
      <c r="G134">
        <v>2</v>
      </c>
      <c r="H134" t="s">
        <v>44</v>
      </c>
      <c r="I134">
        <v>71</v>
      </c>
      <c r="J134">
        <v>15490</v>
      </c>
      <c r="K134" t="s">
        <v>204</v>
      </c>
      <c r="L134" t="s">
        <v>205</v>
      </c>
      <c r="M134" t="s">
        <v>20</v>
      </c>
      <c r="N134" t="s">
        <v>52</v>
      </c>
      <c r="O134">
        <v>723</v>
      </c>
    </row>
    <row r="135" spans="1:15" x14ac:dyDescent="0.25">
      <c r="A135">
        <v>231</v>
      </c>
      <c r="B135" t="s">
        <v>14</v>
      </c>
      <c r="C135" t="s">
        <v>123</v>
      </c>
      <c r="D135" t="s">
        <v>153</v>
      </c>
      <c r="E135">
        <v>2020</v>
      </c>
      <c r="F135">
        <v>5.48</v>
      </c>
      <c r="G135">
        <v>2.36</v>
      </c>
      <c r="H135" t="s">
        <v>27</v>
      </c>
      <c r="I135">
        <v>56</v>
      </c>
      <c r="J135">
        <v>15446</v>
      </c>
      <c r="K135" t="s">
        <v>18</v>
      </c>
      <c r="L135" t="s">
        <v>244</v>
      </c>
      <c r="M135" t="s">
        <v>20</v>
      </c>
      <c r="N135" t="s">
        <v>52</v>
      </c>
      <c r="O135">
        <v>203469</v>
      </c>
    </row>
    <row r="136" spans="1:15" x14ac:dyDescent="0.25">
      <c r="A136">
        <v>233</v>
      </c>
      <c r="B136" t="s">
        <v>14</v>
      </c>
      <c r="C136" t="s">
        <v>212</v>
      </c>
      <c r="D136" t="s">
        <v>16</v>
      </c>
      <c r="E136">
        <v>2019</v>
      </c>
      <c r="F136">
        <v>6</v>
      </c>
      <c r="G136">
        <v>2.25</v>
      </c>
      <c r="H136" t="s">
        <v>27</v>
      </c>
      <c r="I136">
        <v>116</v>
      </c>
      <c r="J136">
        <v>15400</v>
      </c>
      <c r="K136" t="s">
        <v>33</v>
      </c>
      <c r="L136" t="s">
        <v>120</v>
      </c>
      <c r="M136" t="s">
        <v>20</v>
      </c>
      <c r="N136" t="s">
        <v>52</v>
      </c>
      <c r="O136">
        <v>116749</v>
      </c>
    </row>
    <row r="137" spans="1:15" x14ac:dyDescent="0.25">
      <c r="A137">
        <v>238</v>
      </c>
      <c r="B137" t="s">
        <v>22</v>
      </c>
      <c r="C137" t="s">
        <v>245</v>
      </c>
      <c r="D137" t="s">
        <v>48</v>
      </c>
      <c r="E137">
        <v>2020</v>
      </c>
      <c r="F137">
        <v>4.7</v>
      </c>
      <c r="G137">
        <v>2.02</v>
      </c>
      <c r="H137" t="s">
        <v>24</v>
      </c>
      <c r="I137">
        <v>341</v>
      </c>
      <c r="J137">
        <v>18037.68</v>
      </c>
      <c r="K137" t="s">
        <v>28</v>
      </c>
      <c r="L137" t="s">
        <v>246</v>
      </c>
      <c r="M137" t="s">
        <v>20</v>
      </c>
      <c r="N137" t="s">
        <v>21</v>
      </c>
      <c r="O137">
        <v>316879</v>
      </c>
    </row>
    <row r="138" spans="1:15" x14ac:dyDescent="0.25">
      <c r="A138">
        <v>240</v>
      </c>
      <c r="B138" t="s">
        <v>41</v>
      </c>
      <c r="C138" t="s">
        <v>247</v>
      </c>
      <c r="D138" t="s">
        <v>43</v>
      </c>
      <c r="E138">
        <v>1992</v>
      </c>
      <c r="F138">
        <v>6.19</v>
      </c>
      <c r="G138">
        <v>2.4</v>
      </c>
      <c r="H138" t="s">
        <v>27</v>
      </c>
      <c r="I138">
        <v>201</v>
      </c>
      <c r="J138">
        <v>17850</v>
      </c>
      <c r="K138" t="s">
        <v>28</v>
      </c>
      <c r="L138" t="s">
        <v>248</v>
      </c>
      <c r="M138" t="s">
        <v>20</v>
      </c>
      <c r="N138" t="s">
        <v>52</v>
      </c>
      <c r="O138">
        <v>316879</v>
      </c>
    </row>
    <row r="139" spans="1:15" x14ac:dyDescent="0.25">
      <c r="A139">
        <v>242</v>
      </c>
      <c r="B139" t="s">
        <v>14</v>
      </c>
      <c r="C139" t="s">
        <v>123</v>
      </c>
      <c r="D139" t="s">
        <v>16</v>
      </c>
      <c r="E139">
        <v>2020</v>
      </c>
      <c r="F139">
        <v>5.48</v>
      </c>
      <c r="G139">
        <v>2.36</v>
      </c>
      <c r="H139" t="s">
        <v>27</v>
      </c>
      <c r="I139">
        <v>99</v>
      </c>
      <c r="J139">
        <v>16220</v>
      </c>
      <c r="K139" t="s">
        <v>18</v>
      </c>
      <c r="L139" t="s">
        <v>244</v>
      </c>
      <c r="M139" t="s">
        <v>20</v>
      </c>
      <c r="N139" t="s">
        <v>52</v>
      </c>
      <c r="O139">
        <v>203469</v>
      </c>
    </row>
    <row r="140" spans="1:15" x14ac:dyDescent="0.25">
      <c r="A140">
        <v>245</v>
      </c>
      <c r="B140" t="s">
        <v>30</v>
      </c>
      <c r="C140" t="s">
        <v>249</v>
      </c>
      <c r="D140" t="s">
        <v>16</v>
      </c>
      <c r="E140">
        <v>2019</v>
      </c>
      <c r="F140">
        <v>5.15</v>
      </c>
      <c r="G140">
        <v>2.08</v>
      </c>
      <c r="H140" t="s">
        <v>27</v>
      </c>
      <c r="I140">
        <v>60</v>
      </c>
      <c r="J140">
        <v>16190</v>
      </c>
      <c r="K140" t="s">
        <v>18</v>
      </c>
      <c r="L140" t="s">
        <v>250</v>
      </c>
      <c r="M140" t="s">
        <v>20</v>
      </c>
      <c r="N140" t="s">
        <v>52</v>
      </c>
      <c r="O140">
        <v>203469</v>
      </c>
    </row>
    <row r="141" spans="1:15" x14ac:dyDescent="0.25">
      <c r="A141">
        <v>246</v>
      </c>
      <c r="B141" t="s">
        <v>86</v>
      </c>
      <c r="C141" t="s">
        <v>251</v>
      </c>
      <c r="D141" t="s">
        <v>39</v>
      </c>
      <c r="E141">
        <v>1995</v>
      </c>
      <c r="F141">
        <v>7.2</v>
      </c>
      <c r="G141">
        <v>2.57</v>
      </c>
      <c r="H141" t="s">
        <v>27</v>
      </c>
      <c r="I141">
        <v>387</v>
      </c>
      <c r="J141">
        <v>17850</v>
      </c>
      <c r="K141" t="s">
        <v>28</v>
      </c>
      <c r="L141" t="s">
        <v>59</v>
      </c>
      <c r="M141" t="s">
        <v>20</v>
      </c>
      <c r="N141" t="s">
        <v>52</v>
      </c>
      <c r="O141">
        <v>316879</v>
      </c>
    </row>
    <row r="142" spans="1:15" x14ac:dyDescent="0.25">
      <c r="A142">
        <v>247</v>
      </c>
      <c r="B142" t="s">
        <v>41</v>
      </c>
      <c r="C142" t="s">
        <v>218</v>
      </c>
      <c r="D142" t="s">
        <v>153</v>
      </c>
      <c r="E142">
        <v>2020</v>
      </c>
      <c r="F142">
        <v>6.4</v>
      </c>
      <c r="G142">
        <v>2.25</v>
      </c>
      <c r="H142" t="s">
        <v>27</v>
      </c>
      <c r="I142">
        <v>399</v>
      </c>
      <c r="J142">
        <v>17748</v>
      </c>
      <c r="K142" t="s">
        <v>28</v>
      </c>
      <c r="L142" t="s">
        <v>97</v>
      </c>
      <c r="M142" t="s">
        <v>20</v>
      </c>
      <c r="N142" t="s">
        <v>52</v>
      </c>
      <c r="O142">
        <v>316879</v>
      </c>
    </row>
    <row r="143" spans="1:15" x14ac:dyDescent="0.25">
      <c r="A143">
        <v>248</v>
      </c>
      <c r="B143" t="s">
        <v>14</v>
      </c>
      <c r="C143" t="s">
        <v>252</v>
      </c>
      <c r="D143" t="s">
        <v>16</v>
      </c>
      <c r="E143">
        <v>2019</v>
      </c>
      <c r="F143">
        <v>5</v>
      </c>
      <c r="G143">
        <v>2</v>
      </c>
      <c r="H143" t="s">
        <v>24</v>
      </c>
      <c r="I143">
        <v>149</v>
      </c>
      <c r="J143">
        <v>17748</v>
      </c>
      <c r="K143" t="s">
        <v>28</v>
      </c>
      <c r="L143" t="s">
        <v>40</v>
      </c>
      <c r="M143" t="s">
        <v>20</v>
      </c>
      <c r="N143" t="s">
        <v>52</v>
      </c>
      <c r="O143">
        <v>316879</v>
      </c>
    </row>
    <row r="144" spans="1:15" x14ac:dyDescent="0.25">
      <c r="A144">
        <v>251</v>
      </c>
      <c r="B144" t="s">
        <v>41</v>
      </c>
      <c r="C144" t="s">
        <v>218</v>
      </c>
      <c r="D144" t="s">
        <v>39</v>
      </c>
      <c r="E144">
        <v>2017</v>
      </c>
      <c r="F144">
        <v>6.45</v>
      </c>
      <c r="G144">
        <v>2.25</v>
      </c>
      <c r="H144" t="s">
        <v>44</v>
      </c>
      <c r="I144">
        <v>53</v>
      </c>
      <c r="J144">
        <v>16900</v>
      </c>
      <c r="K144" t="s">
        <v>253</v>
      </c>
      <c r="L144" t="s">
        <v>254</v>
      </c>
      <c r="M144" t="s">
        <v>20</v>
      </c>
      <c r="N144" t="s">
        <v>52</v>
      </c>
      <c r="O144">
        <v>834</v>
      </c>
    </row>
    <row r="145" spans="1:15" x14ac:dyDescent="0.25">
      <c r="A145">
        <v>252</v>
      </c>
      <c r="B145" t="s">
        <v>60</v>
      </c>
      <c r="C145" t="s">
        <v>255</v>
      </c>
      <c r="D145" t="s">
        <v>39</v>
      </c>
      <c r="E145">
        <v>1992</v>
      </c>
      <c r="F145">
        <v>6.3</v>
      </c>
      <c r="G145">
        <v>2.34</v>
      </c>
      <c r="H145" t="s">
        <v>27</v>
      </c>
      <c r="I145">
        <v>154</v>
      </c>
      <c r="J145">
        <v>16900</v>
      </c>
      <c r="K145" t="s">
        <v>18</v>
      </c>
      <c r="L145" t="s">
        <v>25</v>
      </c>
      <c r="M145" t="s">
        <v>20</v>
      </c>
      <c r="N145" t="s">
        <v>52</v>
      </c>
      <c r="O145">
        <v>203469</v>
      </c>
    </row>
    <row r="146" spans="1:15" x14ac:dyDescent="0.25">
      <c r="A146">
        <v>254</v>
      </c>
      <c r="B146" t="s">
        <v>14</v>
      </c>
      <c r="C146" t="s">
        <v>119</v>
      </c>
      <c r="D146" t="s">
        <v>39</v>
      </c>
      <c r="E146">
        <v>2019</v>
      </c>
      <c r="F146">
        <v>5.6</v>
      </c>
      <c r="G146">
        <v>2.16</v>
      </c>
      <c r="H146" t="s">
        <v>27</v>
      </c>
      <c r="I146">
        <v>107</v>
      </c>
      <c r="J146">
        <v>16900</v>
      </c>
      <c r="K146" t="s">
        <v>33</v>
      </c>
      <c r="L146" t="s">
        <v>120</v>
      </c>
      <c r="M146" t="s">
        <v>20</v>
      </c>
      <c r="N146" t="s">
        <v>52</v>
      </c>
      <c r="O146">
        <v>116749</v>
      </c>
    </row>
    <row r="147" spans="1:15" x14ac:dyDescent="0.25">
      <c r="A147">
        <v>255</v>
      </c>
      <c r="B147" t="s">
        <v>201</v>
      </c>
      <c r="C147" t="s">
        <v>256</v>
      </c>
      <c r="D147" t="s">
        <v>39</v>
      </c>
      <c r="E147">
        <v>1985</v>
      </c>
      <c r="F147">
        <v>8.0399999999999991</v>
      </c>
      <c r="G147">
        <v>3.06</v>
      </c>
      <c r="H147" t="s">
        <v>27</v>
      </c>
      <c r="I147">
        <v>405</v>
      </c>
      <c r="J147">
        <v>16900</v>
      </c>
      <c r="K147" t="s">
        <v>18</v>
      </c>
      <c r="L147" t="s">
        <v>113</v>
      </c>
      <c r="M147" t="s">
        <v>20</v>
      </c>
      <c r="N147" t="s">
        <v>47</v>
      </c>
      <c r="O147">
        <v>203469</v>
      </c>
    </row>
    <row r="148" spans="1:15" x14ac:dyDescent="0.25">
      <c r="A148">
        <v>256</v>
      </c>
      <c r="B148" t="s">
        <v>138</v>
      </c>
      <c r="C148" t="s">
        <v>123</v>
      </c>
      <c r="D148" t="s">
        <v>32</v>
      </c>
      <c r="E148">
        <v>2005</v>
      </c>
      <c r="F148">
        <v>7.15</v>
      </c>
      <c r="G148">
        <v>2.59</v>
      </c>
      <c r="H148" t="s">
        <v>44</v>
      </c>
      <c r="I148">
        <v>62</v>
      </c>
      <c r="J148">
        <v>16900</v>
      </c>
      <c r="K148" t="s">
        <v>45</v>
      </c>
      <c r="L148" t="s">
        <v>257</v>
      </c>
      <c r="M148" t="s">
        <v>20</v>
      </c>
      <c r="N148" t="s">
        <v>52</v>
      </c>
      <c r="O148">
        <v>79308</v>
      </c>
    </row>
    <row r="149" spans="1:15" x14ac:dyDescent="0.25">
      <c r="A149">
        <v>257</v>
      </c>
      <c r="B149" t="s">
        <v>138</v>
      </c>
      <c r="C149" t="s">
        <v>123</v>
      </c>
      <c r="D149" t="s">
        <v>39</v>
      </c>
      <c r="E149">
        <v>2005</v>
      </c>
      <c r="F149">
        <v>7.15</v>
      </c>
      <c r="G149">
        <v>2.59</v>
      </c>
      <c r="H149" t="s">
        <v>44</v>
      </c>
      <c r="I149">
        <v>98</v>
      </c>
      <c r="J149">
        <v>16900</v>
      </c>
      <c r="K149" t="s">
        <v>45</v>
      </c>
      <c r="L149" t="s">
        <v>257</v>
      </c>
      <c r="M149" t="s">
        <v>20</v>
      </c>
      <c r="N149" t="s">
        <v>52</v>
      </c>
      <c r="O149">
        <v>79308</v>
      </c>
    </row>
    <row r="150" spans="1:15" x14ac:dyDescent="0.25">
      <c r="A150">
        <v>258</v>
      </c>
      <c r="B150" t="s">
        <v>30</v>
      </c>
      <c r="C150" t="s">
        <v>42</v>
      </c>
      <c r="D150" t="s">
        <v>39</v>
      </c>
      <c r="E150">
        <v>2003</v>
      </c>
      <c r="F150">
        <v>5.47</v>
      </c>
      <c r="G150">
        <v>2.34</v>
      </c>
      <c r="H150" t="s">
        <v>44</v>
      </c>
      <c r="I150">
        <v>152</v>
      </c>
      <c r="J150">
        <v>16900</v>
      </c>
      <c r="K150" t="s">
        <v>71</v>
      </c>
      <c r="L150" t="s">
        <v>258</v>
      </c>
      <c r="M150" t="s">
        <v>20</v>
      </c>
      <c r="N150" t="s">
        <v>52</v>
      </c>
      <c r="O150">
        <v>60234</v>
      </c>
    </row>
    <row r="151" spans="1:15" x14ac:dyDescent="0.25">
      <c r="A151">
        <v>261</v>
      </c>
      <c r="B151" t="s">
        <v>98</v>
      </c>
      <c r="C151" t="s">
        <v>259</v>
      </c>
      <c r="D151" t="s">
        <v>260</v>
      </c>
      <c r="E151">
        <v>2019</v>
      </c>
      <c r="F151">
        <v>5.01</v>
      </c>
      <c r="G151">
        <v>2.0099999999999998</v>
      </c>
      <c r="H151" t="s">
        <v>27</v>
      </c>
      <c r="I151">
        <v>339</v>
      </c>
      <c r="J151">
        <v>18625.2</v>
      </c>
      <c r="K151" t="s">
        <v>28</v>
      </c>
      <c r="L151" t="s">
        <v>40</v>
      </c>
      <c r="M151" t="s">
        <v>20</v>
      </c>
      <c r="N151" t="s">
        <v>52</v>
      </c>
      <c r="O151">
        <v>316879</v>
      </c>
    </row>
    <row r="152" spans="1:15" x14ac:dyDescent="0.25">
      <c r="A152">
        <v>262</v>
      </c>
      <c r="B152" t="s">
        <v>30</v>
      </c>
      <c r="C152" t="s">
        <v>206</v>
      </c>
      <c r="D152" t="s">
        <v>16</v>
      </c>
      <c r="E152">
        <v>2020</v>
      </c>
      <c r="F152">
        <v>5.53</v>
      </c>
      <c r="G152">
        <v>2.2400000000000002</v>
      </c>
      <c r="H152" t="s">
        <v>27</v>
      </c>
      <c r="I152">
        <v>127</v>
      </c>
      <c r="J152">
        <v>16870</v>
      </c>
      <c r="K152" t="s">
        <v>18</v>
      </c>
      <c r="L152" t="s">
        <v>49</v>
      </c>
      <c r="M152" t="s">
        <v>20</v>
      </c>
      <c r="N152" t="s">
        <v>52</v>
      </c>
      <c r="O152">
        <v>203469</v>
      </c>
    </row>
    <row r="153" spans="1:15" x14ac:dyDescent="0.25">
      <c r="A153">
        <v>263</v>
      </c>
      <c r="B153" t="s">
        <v>14</v>
      </c>
      <c r="C153" t="s">
        <v>70</v>
      </c>
      <c r="D153" t="s">
        <v>48</v>
      </c>
      <c r="E153">
        <v>2020</v>
      </c>
      <c r="F153">
        <v>5.83</v>
      </c>
      <c r="G153">
        <v>2.0299999999999998</v>
      </c>
      <c r="H153" t="s">
        <v>27</v>
      </c>
      <c r="I153">
        <v>247</v>
      </c>
      <c r="J153">
        <v>18574.2</v>
      </c>
      <c r="K153" t="s">
        <v>28</v>
      </c>
      <c r="L153" t="s">
        <v>261</v>
      </c>
      <c r="M153" t="s">
        <v>20</v>
      </c>
      <c r="N153" t="s">
        <v>52</v>
      </c>
      <c r="O153">
        <v>316879</v>
      </c>
    </row>
    <row r="154" spans="1:15" x14ac:dyDescent="0.25">
      <c r="A154">
        <v>264</v>
      </c>
      <c r="B154" t="s">
        <v>22</v>
      </c>
      <c r="C154" t="s">
        <v>262</v>
      </c>
      <c r="D154" t="s">
        <v>16</v>
      </c>
      <c r="E154">
        <v>2020</v>
      </c>
      <c r="F154">
        <v>4.95</v>
      </c>
      <c r="G154">
        <v>2.0299999999999998</v>
      </c>
      <c r="H154" t="s">
        <v>24</v>
      </c>
      <c r="I154">
        <v>241</v>
      </c>
      <c r="J154">
        <v>18564</v>
      </c>
      <c r="K154" t="s">
        <v>28</v>
      </c>
      <c r="L154" t="s">
        <v>97</v>
      </c>
      <c r="M154" t="s">
        <v>20</v>
      </c>
      <c r="N154" t="s">
        <v>52</v>
      </c>
      <c r="O154">
        <v>316879</v>
      </c>
    </row>
    <row r="155" spans="1:15" x14ac:dyDescent="0.25">
      <c r="A155">
        <v>265</v>
      </c>
      <c r="B155" t="s">
        <v>138</v>
      </c>
      <c r="C155" t="s">
        <v>263</v>
      </c>
      <c r="D155" t="s">
        <v>39</v>
      </c>
      <c r="E155">
        <v>1997</v>
      </c>
      <c r="F155">
        <v>6.5</v>
      </c>
      <c r="G155">
        <v>2.5</v>
      </c>
      <c r="H155" t="s">
        <v>17</v>
      </c>
      <c r="I155">
        <v>331</v>
      </c>
      <c r="J155">
        <v>18564</v>
      </c>
      <c r="K155" t="s">
        <v>28</v>
      </c>
      <c r="L155" t="s">
        <v>95</v>
      </c>
      <c r="M155" t="s">
        <v>20</v>
      </c>
      <c r="N155" t="s">
        <v>52</v>
      </c>
      <c r="O155">
        <v>316879</v>
      </c>
    </row>
    <row r="156" spans="1:15" x14ac:dyDescent="0.25">
      <c r="A156">
        <v>267</v>
      </c>
      <c r="B156" t="s">
        <v>85</v>
      </c>
      <c r="C156" t="s">
        <v>179</v>
      </c>
      <c r="D156" t="s">
        <v>39</v>
      </c>
      <c r="E156">
        <v>2005</v>
      </c>
      <c r="F156">
        <v>6.22</v>
      </c>
      <c r="G156">
        <v>2.4700000000000002</v>
      </c>
      <c r="H156" t="s">
        <v>44</v>
      </c>
      <c r="I156">
        <v>144</v>
      </c>
      <c r="J156">
        <v>17500</v>
      </c>
      <c r="K156" t="s">
        <v>45</v>
      </c>
      <c r="L156" t="s">
        <v>162</v>
      </c>
      <c r="M156" t="s">
        <v>20</v>
      </c>
      <c r="N156" t="s">
        <v>52</v>
      </c>
      <c r="O156">
        <v>79308</v>
      </c>
    </row>
    <row r="157" spans="1:15" x14ac:dyDescent="0.25">
      <c r="A157">
        <v>270</v>
      </c>
      <c r="B157" t="s">
        <v>41</v>
      </c>
      <c r="C157" t="s">
        <v>264</v>
      </c>
      <c r="D157" t="s">
        <v>265</v>
      </c>
      <c r="E157">
        <v>2010</v>
      </c>
      <c r="F157">
        <v>5.4</v>
      </c>
      <c r="G157">
        <v>2.4</v>
      </c>
      <c r="H157" t="s">
        <v>27</v>
      </c>
      <c r="I157">
        <v>192</v>
      </c>
      <c r="J157">
        <v>17500</v>
      </c>
      <c r="K157" t="s">
        <v>216</v>
      </c>
      <c r="L157" t="s">
        <v>266</v>
      </c>
      <c r="M157" t="s">
        <v>20</v>
      </c>
      <c r="N157" t="s">
        <v>52</v>
      </c>
      <c r="O157">
        <v>13337</v>
      </c>
    </row>
    <row r="158" spans="1:15" x14ac:dyDescent="0.25">
      <c r="A158">
        <v>272</v>
      </c>
      <c r="B158" t="s">
        <v>127</v>
      </c>
      <c r="C158" t="s">
        <v>267</v>
      </c>
      <c r="D158" t="s">
        <v>32</v>
      </c>
      <c r="E158">
        <v>1984</v>
      </c>
      <c r="F158">
        <v>8.6</v>
      </c>
      <c r="G158">
        <v>2.8</v>
      </c>
      <c r="H158" t="s">
        <v>129</v>
      </c>
      <c r="I158">
        <v>149</v>
      </c>
      <c r="J158">
        <v>17500</v>
      </c>
      <c r="K158" t="s">
        <v>130</v>
      </c>
      <c r="L158" t="s">
        <v>141</v>
      </c>
      <c r="M158" t="s">
        <v>20</v>
      </c>
      <c r="N158" t="s">
        <v>47</v>
      </c>
      <c r="O158">
        <v>50666</v>
      </c>
    </row>
    <row r="159" spans="1:15" x14ac:dyDescent="0.25">
      <c r="A159">
        <v>273</v>
      </c>
      <c r="B159" t="s">
        <v>60</v>
      </c>
      <c r="C159" t="s">
        <v>268</v>
      </c>
      <c r="D159" t="s">
        <v>43</v>
      </c>
      <c r="E159">
        <v>1984</v>
      </c>
      <c r="F159">
        <v>7</v>
      </c>
      <c r="G159">
        <v>2</v>
      </c>
      <c r="H159" t="s">
        <v>27</v>
      </c>
      <c r="I159">
        <v>164</v>
      </c>
      <c r="J159">
        <v>17490</v>
      </c>
      <c r="K159" t="s">
        <v>18</v>
      </c>
      <c r="L159" t="s">
        <v>269</v>
      </c>
      <c r="M159" t="s">
        <v>20</v>
      </c>
      <c r="N159" t="s">
        <v>52</v>
      </c>
      <c r="O159">
        <v>203469</v>
      </c>
    </row>
    <row r="160" spans="1:15" x14ac:dyDescent="0.25">
      <c r="A160">
        <v>274</v>
      </c>
      <c r="B160" t="s">
        <v>60</v>
      </c>
      <c r="C160" t="s">
        <v>270</v>
      </c>
      <c r="D160" t="s">
        <v>43</v>
      </c>
      <c r="E160">
        <v>1977</v>
      </c>
      <c r="F160">
        <v>7.5</v>
      </c>
      <c r="G160">
        <v>2.75</v>
      </c>
      <c r="H160" t="s">
        <v>27</v>
      </c>
      <c r="I160">
        <v>162</v>
      </c>
      <c r="J160">
        <v>17490</v>
      </c>
      <c r="K160" t="s">
        <v>18</v>
      </c>
      <c r="L160" t="s">
        <v>67</v>
      </c>
      <c r="M160" t="s">
        <v>20</v>
      </c>
      <c r="N160" t="s">
        <v>52</v>
      </c>
      <c r="O160">
        <v>203469</v>
      </c>
    </row>
    <row r="161" spans="1:15" x14ac:dyDescent="0.25">
      <c r="A161">
        <v>275</v>
      </c>
      <c r="B161" t="s">
        <v>22</v>
      </c>
      <c r="C161" t="s">
        <v>245</v>
      </c>
      <c r="D161" t="s">
        <v>48</v>
      </c>
      <c r="E161">
        <v>2019</v>
      </c>
      <c r="F161">
        <v>5</v>
      </c>
      <c r="G161">
        <v>1.94</v>
      </c>
      <c r="H161" t="s">
        <v>24</v>
      </c>
      <c r="I161">
        <v>215</v>
      </c>
      <c r="J161">
        <v>19278</v>
      </c>
      <c r="K161" t="s">
        <v>28</v>
      </c>
      <c r="L161" t="s">
        <v>246</v>
      </c>
      <c r="M161" t="s">
        <v>20</v>
      </c>
      <c r="N161" t="s">
        <v>52</v>
      </c>
      <c r="O161">
        <v>316879</v>
      </c>
    </row>
    <row r="162" spans="1:15" x14ac:dyDescent="0.25">
      <c r="A162">
        <v>278</v>
      </c>
      <c r="B162" t="s">
        <v>30</v>
      </c>
      <c r="C162" t="s">
        <v>271</v>
      </c>
      <c r="D162" t="s">
        <v>39</v>
      </c>
      <c r="E162">
        <v>2001</v>
      </c>
      <c r="F162">
        <v>5.71</v>
      </c>
      <c r="G162">
        <v>2.34</v>
      </c>
      <c r="H162" t="s">
        <v>64</v>
      </c>
      <c r="I162">
        <v>335</v>
      </c>
      <c r="J162">
        <v>19278</v>
      </c>
      <c r="K162" t="s">
        <v>28</v>
      </c>
      <c r="L162" t="s">
        <v>133</v>
      </c>
      <c r="M162" t="s">
        <v>20</v>
      </c>
      <c r="N162" t="s">
        <v>52</v>
      </c>
      <c r="O162">
        <v>316879</v>
      </c>
    </row>
    <row r="163" spans="1:15" x14ac:dyDescent="0.25">
      <c r="A163">
        <v>279</v>
      </c>
      <c r="B163" t="s">
        <v>30</v>
      </c>
      <c r="C163" t="s">
        <v>121</v>
      </c>
      <c r="D163" t="s">
        <v>39</v>
      </c>
      <c r="E163">
        <v>1990</v>
      </c>
      <c r="F163">
        <v>6.5</v>
      </c>
      <c r="G163">
        <v>2.4500000000000002</v>
      </c>
      <c r="H163" t="s">
        <v>64</v>
      </c>
      <c r="I163">
        <v>686</v>
      </c>
      <c r="J163">
        <v>19278</v>
      </c>
      <c r="K163" t="s">
        <v>28</v>
      </c>
      <c r="L163" t="s">
        <v>101</v>
      </c>
      <c r="M163" t="s">
        <v>20</v>
      </c>
      <c r="N163" t="s">
        <v>52</v>
      </c>
      <c r="O163">
        <v>316879</v>
      </c>
    </row>
    <row r="164" spans="1:15" x14ac:dyDescent="0.25">
      <c r="A164">
        <v>280</v>
      </c>
      <c r="B164" t="s">
        <v>272</v>
      </c>
      <c r="C164" t="s">
        <v>273</v>
      </c>
      <c r="D164" t="s">
        <v>39</v>
      </c>
      <c r="E164">
        <v>1998</v>
      </c>
      <c r="F164">
        <v>5.9</v>
      </c>
      <c r="G164">
        <v>2.3199999999999998</v>
      </c>
      <c r="H164" t="s">
        <v>27</v>
      </c>
      <c r="I164">
        <v>1028</v>
      </c>
      <c r="J164">
        <v>19890</v>
      </c>
      <c r="K164" t="s">
        <v>28</v>
      </c>
      <c r="L164" t="s">
        <v>57</v>
      </c>
      <c r="M164" t="s">
        <v>20</v>
      </c>
      <c r="N164" t="s">
        <v>52</v>
      </c>
      <c r="O164">
        <v>316879</v>
      </c>
    </row>
    <row r="165" spans="1:15" x14ac:dyDescent="0.25">
      <c r="A165">
        <v>286</v>
      </c>
      <c r="B165" t="s">
        <v>138</v>
      </c>
      <c r="C165" t="s">
        <v>114</v>
      </c>
      <c r="D165" t="s">
        <v>43</v>
      </c>
      <c r="E165">
        <v>1990</v>
      </c>
      <c r="F165">
        <v>7.96</v>
      </c>
      <c r="G165">
        <v>2.4700000000000002</v>
      </c>
      <c r="H165" t="s">
        <v>27</v>
      </c>
      <c r="I165">
        <v>375</v>
      </c>
      <c r="J165">
        <v>18000</v>
      </c>
      <c r="K165" t="s">
        <v>216</v>
      </c>
      <c r="L165" t="s">
        <v>274</v>
      </c>
      <c r="M165" t="s">
        <v>20</v>
      </c>
      <c r="N165" t="s">
        <v>47</v>
      </c>
      <c r="O165">
        <v>13337</v>
      </c>
    </row>
    <row r="166" spans="1:15" x14ac:dyDescent="0.25">
      <c r="A166">
        <v>287</v>
      </c>
      <c r="B166" t="s">
        <v>41</v>
      </c>
      <c r="C166" t="s">
        <v>58</v>
      </c>
      <c r="D166" t="s">
        <v>39</v>
      </c>
      <c r="E166">
        <v>2003</v>
      </c>
      <c r="F166">
        <v>6.2</v>
      </c>
      <c r="G166">
        <v>2</v>
      </c>
      <c r="H166" t="s">
        <v>27</v>
      </c>
      <c r="I166">
        <v>333</v>
      </c>
      <c r="J166">
        <v>18000</v>
      </c>
      <c r="K166" t="s">
        <v>33</v>
      </c>
      <c r="L166" t="s">
        <v>34</v>
      </c>
      <c r="M166" t="s">
        <v>20</v>
      </c>
      <c r="N166" t="s">
        <v>52</v>
      </c>
      <c r="O166">
        <v>116749</v>
      </c>
    </row>
    <row r="167" spans="1:15" x14ac:dyDescent="0.25">
      <c r="A167">
        <v>288</v>
      </c>
      <c r="B167" t="s">
        <v>60</v>
      </c>
      <c r="C167" t="s">
        <v>275</v>
      </c>
      <c r="D167" t="s">
        <v>43</v>
      </c>
      <c r="E167">
        <v>1993</v>
      </c>
      <c r="F167">
        <v>7.35</v>
      </c>
      <c r="G167">
        <v>2.72</v>
      </c>
      <c r="H167" t="s">
        <v>27</v>
      </c>
      <c r="I167">
        <v>129</v>
      </c>
      <c r="J167">
        <v>18000</v>
      </c>
      <c r="K167" t="s">
        <v>71</v>
      </c>
      <c r="L167" t="s">
        <v>276</v>
      </c>
      <c r="M167" t="s">
        <v>20</v>
      </c>
      <c r="N167" t="s">
        <v>52</v>
      </c>
      <c r="O167">
        <v>60234</v>
      </c>
    </row>
    <row r="168" spans="1:15" x14ac:dyDescent="0.25">
      <c r="A168">
        <v>289</v>
      </c>
      <c r="B168" t="s">
        <v>30</v>
      </c>
      <c r="C168" t="s">
        <v>206</v>
      </c>
      <c r="D168" t="s">
        <v>39</v>
      </c>
      <c r="E168">
        <v>2004</v>
      </c>
      <c r="F168">
        <v>6.21</v>
      </c>
      <c r="G168">
        <v>2.48</v>
      </c>
      <c r="H168" t="s">
        <v>44</v>
      </c>
      <c r="I168">
        <v>211</v>
      </c>
      <c r="J168">
        <v>18000</v>
      </c>
      <c r="K168" t="s">
        <v>71</v>
      </c>
      <c r="L168" t="s">
        <v>277</v>
      </c>
      <c r="M168" t="s">
        <v>20</v>
      </c>
      <c r="N168" t="s">
        <v>52</v>
      </c>
      <c r="O168">
        <v>60234</v>
      </c>
    </row>
    <row r="169" spans="1:15" x14ac:dyDescent="0.25">
      <c r="A169">
        <v>291</v>
      </c>
      <c r="B169" t="s">
        <v>231</v>
      </c>
      <c r="C169" t="s">
        <v>154</v>
      </c>
      <c r="D169" t="s">
        <v>39</v>
      </c>
      <c r="E169">
        <v>1993</v>
      </c>
      <c r="F169">
        <v>8</v>
      </c>
      <c r="G169">
        <v>2.94</v>
      </c>
      <c r="H169" t="s">
        <v>27</v>
      </c>
      <c r="I169">
        <v>334</v>
      </c>
      <c r="J169">
        <v>18000</v>
      </c>
      <c r="K169" t="s">
        <v>33</v>
      </c>
      <c r="L169" t="s">
        <v>155</v>
      </c>
      <c r="M169" t="s">
        <v>20</v>
      </c>
      <c r="N169" t="s">
        <v>47</v>
      </c>
      <c r="O169">
        <v>116749</v>
      </c>
    </row>
    <row r="170" spans="1:15" x14ac:dyDescent="0.25">
      <c r="A170">
        <v>292</v>
      </c>
      <c r="B170" t="s">
        <v>98</v>
      </c>
      <c r="C170" t="s">
        <v>278</v>
      </c>
      <c r="D170" t="s">
        <v>39</v>
      </c>
      <c r="E170">
        <v>2009</v>
      </c>
      <c r="F170">
        <v>5.59</v>
      </c>
      <c r="G170">
        <v>2.29</v>
      </c>
      <c r="H170" t="s">
        <v>44</v>
      </c>
      <c r="I170">
        <v>119</v>
      </c>
      <c r="J170">
        <v>18000</v>
      </c>
      <c r="K170" t="s">
        <v>71</v>
      </c>
      <c r="L170" t="s">
        <v>72</v>
      </c>
      <c r="M170" t="s">
        <v>20</v>
      </c>
      <c r="N170" t="s">
        <v>52</v>
      </c>
      <c r="O170">
        <v>60234</v>
      </c>
    </row>
    <row r="171" spans="1:15" x14ac:dyDescent="0.25">
      <c r="A171">
        <v>296</v>
      </c>
      <c r="B171" t="s">
        <v>30</v>
      </c>
      <c r="C171" t="s">
        <v>279</v>
      </c>
      <c r="D171" t="s">
        <v>39</v>
      </c>
      <c r="E171">
        <v>2015</v>
      </c>
      <c r="F171">
        <v>5.33</v>
      </c>
      <c r="G171">
        <v>2.25</v>
      </c>
      <c r="H171" t="s">
        <v>44</v>
      </c>
      <c r="I171">
        <v>110</v>
      </c>
      <c r="J171">
        <v>18800</v>
      </c>
      <c r="K171" t="s">
        <v>45</v>
      </c>
      <c r="L171" t="s">
        <v>122</v>
      </c>
      <c r="M171" t="s">
        <v>20</v>
      </c>
      <c r="N171" t="s">
        <v>52</v>
      </c>
      <c r="O171">
        <v>79308</v>
      </c>
    </row>
    <row r="172" spans="1:15" x14ac:dyDescent="0.25">
      <c r="A172">
        <v>297</v>
      </c>
      <c r="B172" t="s">
        <v>14</v>
      </c>
      <c r="C172" t="s">
        <v>280</v>
      </c>
      <c r="D172" t="s">
        <v>16</v>
      </c>
      <c r="E172">
        <v>2020</v>
      </c>
      <c r="F172">
        <v>6.15</v>
      </c>
      <c r="G172">
        <v>2.27</v>
      </c>
      <c r="H172" t="s">
        <v>27</v>
      </c>
      <c r="I172">
        <v>149</v>
      </c>
      <c r="J172">
        <v>18750</v>
      </c>
      <c r="K172" t="s">
        <v>18</v>
      </c>
      <c r="L172" t="s">
        <v>101</v>
      </c>
      <c r="M172" t="s">
        <v>20</v>
      </c>
      <c r="N172" t="s">
        <v>52</v>
      </c>
      <c r="O172">
        <v>203469</v>
      </c>
    </row>
    <row r="173" spans="1:15" x14ac:dyDescent="0.25">
      <c r="A173">
        <v>299</v>
      </c>
      <c r="B173" t="s">
        <v>30</v>
      </c>
      <c r="C173" t="s">
        <v>281</v>
      </c>
      <c r="D173" t="s">
        <v>39</v>
      </c>
      <c r="E173">
        <v>1990</v>
      </c>
      <c r="F173">
        <v>6.5</v>
      </c>
      <c r="G173">
        <v>2.4</v>
      </c>
      <c r="H173" t="s">
        <v>27</v>
      </c>
      <c r="I173">
        <v>254</v>
      </c>
      <c r="J173">
        <v>18700</v>
      </c>
      <c r="K173" t="s">
        <v>18</v>
      </c>
      <c r="L173" t="s">
        <v>113</v>
      </c>
      <c r="M173" t="s">
        <v>20</v>
      </c>
      <c r="N173" t="s">
        <v>52</v>
      </c>
      <c r="O173">
        <v>203469</v>
      </c>
    </row>
    <row r="174" spans="1:15" x14ac:dyDescent="0.25">
      <c r="A174">
        <v>300</v>
      </c>
      <c r="B174" t="s">
        <v>14</v>
      </c>
      <c r="C174" t="s">
        <v>282</v>
      </c>
      <c r="D174" t="s">
        <v>48</v>
      </c>
      <c r="E174">
        <v>2020</v>
      </c>
      <c r="F174">
        <v>6.1</v>
      </c>
      <c r="G174">
        <v>2.4</v>
      </c>
      <c r="H174" t="s">
        <v>27</v>
      </c>
      <c r="I174">
        <v>324</v>
      </c>
      <c r="J174">
        <v>18690</v>
      </c>
      <c r="K174" t="s">
        <v>28</v>
      </c>
      <c r="L174" t="s">
        <v>97</v>
      </c>
      <c r="M174" t="s">
        <v>20</v>
      </c>
      <c r="N174" t="s">
        <v>52</v>
      </c>
      <c r="O174">
        <v>316879</v>
      </c>
    </row>
    <row r="175" spans="1:15" x14ac:dyDescent="0.25">
      <c r="A175">
        <v>301</v>
      </c>
      <c r="B175" t="s">
        <v>60</v>
      </c>
      <c r="C175" t="s">
        <v>283</v>
      </c>
      <c r="D175" t="s">
        <v>39</v>
      </c>
      <c r="E175">
        <v>1991</v>
      </c>
      <c r="F175">
        <v>7.62</v>
      </c>
      <c r="G175">
        <v>2.59</v>
      </c>
      <c r="H175" t="s">
        <v>27</v>
      </c>
      <c r="I175">
        <v>220</v>
      </c>
      <c r="J175">
        <v>20400</v>
      </c>
      <c r="K175" t="s">
        <v>28</v>
      </c>
      <c r="L175" t="s">
        <v>133</v>
      </c>
      <c r="M175" t="s">
        <v>20</v>
      </c>
      <c r="N175" t="s">
        <v>52</v>
      </c>
      <c r="O175">
        <v>316879</v>
      </c>
    </row>
    <row r="176" spans="1:15" x14ac:dyDescent="0.25">
      <c r="A176">
        <v>302</v>
      </c>
      <c r="B176" t="s">
        <v>30</v>
      </c>
      <c r="C176" t="s">
        <v>284</v>
      </c>
      <c r="D176" t="s">
        <v>39</v>
      </c>
      <c r="E176">
        <v>2008</v>
      </c>
      <c r="F176">
        <v>4.67</v>
      </c>
      <c r="G176">
        <v>2.16</v>
      </c>
      <c r="H176" t="s">
        <v>27</v>
      </c>
      <c r="I176">
        <v>540</v>
      </c>
      <c r="J176">
        <v>20389.8</v>
      </c>
      <c r="K176" t="s">
        <v>28</v>
      </c>
      <c r="L176" t="s">
        <v>57</v>
      </c>
      <c r="M176" t="s">
        <v>20</v>
      </c>
      <c r="N176" t="s">
        <v>21</v>
      </c>
      <c r="O176">
        <v>316879</v>
      </c>
    </row>
    <row r="177" spans="1:15" x14ac:dyDescent="0.25">
      <c r="A177">
        <v>303</v>
      </c>
      <c r="B177" t="s">
        <v>60</v>
      </c>
      <c r="C177" t="s">
        <v>285</v>
      </c>
      <c r="D177" t="s">
        <v>39</v>
      </c>
      <c r="E177">
        <v>1991</v>
      </c>
      <c r="F177">
        <v>7.22</v>
      </c>
      <c r="G177">
        <v>2.57</v>
      </c>
      <c r="H177" t="s">
        <v>27</v>
      </c>
      <c r="I177">
        <v>339</v>
      </c>
      <c r="J177">
        <v>20389.8</v>
      </c>
      <c r="K177" t="s">
        <v>28</v>
      </c>
      <c r="L177" t="s">
        <v>97</v>
      </c>
      <c r="M177" t="s">
        <v>20</v>
      </c>
      <c r="N177" t="s">
        <v>52</v>
      </c>
      <c r="O177">
        <v>316879</v>
      </c>
    </row>
    <row r="178" spans="1:15" x14ac:dyDescent="0.25">
      <c r="A178">
        <v>306</v>
      </c>
      <c r="B178" t="s">
        <v>22</v>
      </c>
      <c r="C178" t="s">
        <v>218</v>
      </c>
      <c r="D178" t="s">
        <v>16</v>
      </c>
      <c r="E178">
        <v>2020</v>
      </c>
      <c r="F178">
        <v>6.4</v>
      </c>
      <c r="G178">
        <v>2.25</v>
      </c>
      <c r="H178" t="s">
        <v>27</v>
      </c>
      <c r="I178">
        <v>185</v>
      </c>
      <c r="J178">
        <v>20502</v>
      </c>
      <c r="K178" t="s">
        <v>28</v>
      </c>
      <c r="L178" t="s">
        <v>97</v>
      </c>
      <c r="M178" t="s">
        <v>20</v>
      </c>
      <c r="N178" t="s">
        <v>52</v>
      </c>
      <c r="O178">
        <v>316879</v>
      </c>
    </row>
    <row r="179" spans="1:15" x14ac:dyDescent="0.25">
      <c r="A179">
        <v>307</v>
      </c>
      <c r="B179" t="s">
        <v>35</v>
      </c>
      <c r="C179" t="s">
        <v>152</v>
      </c>
      <c r="D179" t="s">
        <v>16</v>
      </c>
      <c r="E179">
        <v>2020</v>
      </c>
      <c r="F179">
        <v>5</v>
      </c>
      <c r="G179">
        <v>1.9</v>
      </c>
      <c r="H179" t="s">
        <v>27</v>
      </c>
      <c r="I179">
        <v>401</v>
      </c>
      <c r="J179">
        <v>20298</v>
      </c>
      <c r="K179" t="s">
        <v>28</v>
      </c>
      <c r="L179" t="s">
        <v>37</v>
      </c>
      <c r="M179" t="s">
        <v>20</v>
      </c>
      <c r="N179" t="s">
        <v>52</v>
      </c>
      <c r="O179">
        <v>316879</v>
      </c>
    </row>
    <row r="180" spans="1:15" x14ac:dyDescent="0.25">
      <c r="A180">
        <v>308</v>
      </c>
      <c r="B180" t="s">
        <v>30</v>
      </c>
      <c r="C180" t="s">
        <v>170</v>
      </c>
      <c r="D180" t="s">
        <v>39</v>
      </c>
      <c r="E180">
        <v>1993</v>
      </c>
      <c r="F180">
        <v>6.14</v>
      </c>
      <c r="G180">
        <v>2.34</v>
      </c>
      <c r="H180" t="s">
        <v>64</v>
      </c>
      <c r="I180">
        <v>2026</v>
      </c>
      <c r="J180">
        <v>20298</v>
      </c>
      <c r="K180" t="s">
        <v>28</v>
      </c>
      <c r="L180" t="s">
        <v>95</v>
      </c>
      <c r="M180" t="s">
        <v>20</v>
      </c>
      <c r="N180" t="s">
        <v>52</v>
      </c>
      <c r="O180">
        <v>316879</v>
      </c>
    </row>
    <row r="181" spans="1:15" x14ac:dyDescent="0.25">
      <c r="A181">
        <v>310</v>
      </c>
      <c r="B181" t="s">
        <v>30</v>
      </c>
      <c r="C181" t="s">
        <v>206</v>
      </c>
      <c r="D181" t="s">
        <v>16</v>
      </c>
      <c r="E181">
        <v>2020</v>
      </c>
      <c r="F181">
        <v>4.8600000000000003</v>
      </c>
      <c r="G181">
        <v>1.96</v>
      </c>
      <c r="H181" t="s">
        <v>24</v>
      </c>
      <c r="I181">
        <v>145</v>
      </c>
      <c r="J181">
        <v>18515</v>
      </c>
      <c r="K181" t="s">
        <v>18</v>
      </c>
      <c r="L181" t="s">
        <v>49</v>
      </c>
      <c r="M181" t="s">
        <v>20</v>
      </c>
      <c r="N181" t="s">
        <v>21</v>
      </c>
      <c r="O181">
        <v>203469</v>
      </c>
    </row>
    <row r="182" spans="1:15" x14ac:dyDescent="0.25">
      <c r="A182">
        <v>311</v>
      </c>
      <c r="B182" t="s">
        <v>127</v>
      </c>
      <c r="C182" t="s">
        <v>286</v>
      </c>
      <c r="D182" t="s">
        <v>32</v>
      </c>
      <c r="E182">
        <v>1981</v>
      </c>
      <c r="F182">
        <v>8.1999999999999993</v>
      </c>
      <c r="G182">
        <v>3.1</v>
      </c>
      <c r="H182" t="s">
        <v>129</v>
      </c>
      <c r="I182">
        <v>118</v>
      </c>
      <c r="J182">
        <v>19500</v>
      </c>
      <c r="K182" t="s">
        <v>130</v>
      </c>
      <c r="L182" t="s">
        <v>141</v>
      </c>
      <c r="M182" t="s">
        <v>20</v>
      </c>
      <c r="N182" t="s">
        <v>47</v>
      </c>
      <c r="O182">
        <v>50666</v>
      </c>
    </row>
    <row r="183" spans="1:15" x14ac:dyDescent="0.25">
      <c r="A183">
        <v>312</v>
      </c>
      <c r="B183" t="s">
        <v>60</v>
      </c>
      <c r="C183" t="s">
        <v>287</v>
      </c>
      <c r="D183" t="s">
        <v>32</v>
      </c>
      <c r="E183">
        <v>1975</v>
      </c>
      <c r="F183">
        <v>8.1999999999999993</v>
      </c>
      <c r="G183">
        <v>3.1</v>
      </c>
      <c r="H183" t="s">
        <v>27</v>
      </c>
      <c r="I183">
        <v>101</v>
      </c>
      <c r="J183">
        <v>19500</v>
      </c>
      <c r="K183" t="s">
        <v>130</v>
      </c>
      <c r="L183" t="s">
        <v>141</v>
      </c>
      <c r="M183" t="s">
        <v>20</v>
      </c>
      <c r="N183" t="s">
        <v>47</v>
      </c>
      <c r="O183">
        <v>50666</v>
      </c>
    </row>
    <row r="184" spans="1:15" x14ac:dyDescent="0.25">
      <c r="A184">
        <v>313</v>
      </c>
      <c r="B184" t="s">
        <v>60</v>
      </c>
      <c r="C184" t="s">
        <v>288</v>
      </c>
      <c r="D184" t="s">
        <v>32</v>
      </c>
      <c r="E184">
        <v>2005</v>
      </c>
      <c r="F184">
        <v>6.1</v>
      </c>
      <c r="G184">
        <v>2.25</v>
      </c>
      <c r="H184" t="s">
        <v>129</v>
      </c>
      <c r="I184">
        <v>78</v>
      </c>
      <c r="J184">
        <v>19500</v>
      </c>
      <c r="K184" t="s">
        <v>130</v>
      </c>
      <c r="L184" t="s">
        <v>141</v>
      </c>
      <c r="M184" t="s">
        <v>20</v>
      </c>
      <c r="N184" t="s">
        <v>52</v>
      </c>
      <c r="O184">
        <v>50666</v>
      </c>
    </row>
    <row r="185" spans="1:15" x14ac:dyDescent="0.25">
      <c r="A185">
        <v>316</v>
      </c>
      <c r="B185" t="s">
        <v>60</v>
      </c>
      <c r="C185" t="s">
        <v>154</v>
      </c>
      <c r="D185" t="s">
        <v>93</v>
      </c>
      <c r="E185">
        <v>2003</v>
      </c>
      <c r="F185">
        <v>5.89</v>
      </c>
      <c r="G185">
        <v>2.37</v>
      </c>
      <c r="H185" t="s">
        <v>27</v>
      </c>
      <c r="I185">
        <v>261</v>
      </c>
      <c r="J185">
        <v>19490</v>
      </c>
      <c r="K185" t="s">
        <v>18</v>
      </c>
      <c r="L185" t="s">
        <v>289</v>
      </c>
      <c r="M185" t="s">
        <v>20</v>
      </c>
      <c r="N185" t="s">
        <v>52</v>
      </c>
      <c r="O185">
        <v>203469</v>
      </c>
    </row>
    <row r="186" spans="1:15" x14ac:dyDescent="0.25">
      <c r="A186">
        <v>317</v>
      </c>
      <c r="B186" t="s">
        <v>86</v>
      </c>
      <c r="C186" t="s">
        <v>290</v>
      </c>
      <c r="D186" t="s">
        <v>43</v>
      </c>
      <c r="E186">
        <v>2014</v>
      </c>
      <c r="F186">
        <v>5.95</v>
      </c>
      <c r="G186">
        <v>2.27</v>
      </c>
      <c r="H186" t="s">
        <v>27</v>
      </c>
      <c r="I186">
        <v>163</v>
      </c>
      <c r="J186">
        <v>21420</v>
      </c>
      <c r="K186" t="s">
        <v>28</v>
      </c>
      <c r="L186" t="s">
        <v>59</v>
      </c>
      <c r="M186" t="s">
        <v>20</v>
      </c>
      <c r="N186" t="s">
        <v>52</v>
      </c>
      <c r="O186">
        <v>316879</v>
      </c>
    </row>
    <row r="187" spans="1:15" x14ac:dyDescent="0.25">
      <c r="A187">
        <v>319</v>
      </c>
      <c r="B187" t="s">
        <v>138</v>
      </c>
      <c r="C187" t="s">
        <v>291</v>
      </c>
      <c r="D187" t="s">
        <v>48</v>
      </c>
      <c r="E187">
        <v>2018</v>
      </c>
      <c r="F187">
        <v>4.99</v>
      </c>
      <c r="G187">
        <v>1.97</v>
      </c>
      <c r="H187" t="s">
        <v>27</v>
      </c>
      <c r="I187">
        <v>183</v>
      </c>
      <c r="J187">
        <v>21369</v>
      </c>
      <c r="K187" t="s">
        <v>28</v>
      </c>
      <c r="L187" t="s">
        <v>97</v>
      </c>
      <c r="M187" t="s">
        <v>20</v>
      </c>
      <c r="N187" t="s">
        <v>52</v>
      </c>
      <c r="O187">
        <v>316879</v>
      </c>
    </row>
    <row r="188" spans="1:15" x14ac:dyDescent="0.25">
      <c r="A188">
        <v>321</v>
      </c>
      <c r="B188" t="s">
        <v>14</v>
      </c>
      <c r="C188" t="s">
        <v>228</v>
      </c>
      <c r="D188" t="s">
        <v>48</v>
      </c>
      <c r="E188">
        <v>2020</v>
      </c>
      <c r="F188">
        <v>5.0999999999999996</v>
      </c>
      <c r="G188">
        <v>2.1</v>
      </c>
      <c r="H188" t="s">
        <v>27</v>
      </c>
      <c r="I188">
        <v>117</v>
      </c>
      <c r="J188">
        <v>19300</v>
      </c>
      <c r="K188" t="s">
        <v>18</v>
      </c>
      <c r="L188" t="s">
        <v>113</v>
      </c>
      <c r="M188" t="s">
        <v>20</v>
      </c>
      <c r="N188" t="s">
        <v>52</v>
      </c>
      <c r="O188">
        <v>203469</v>
      </c>
    </row>
    <row r="189" spans="1:15" x14ac:dyDescent="0.25">
      <c r="A189">
        <v>322</v>
      </c>
      <c r="B189" t="s">
        <v>86</v>
      </c>
      <c r="C189" t="s">
        <v>56</v>
      </c>
      <c r="D189" t="s">
        <v>16</v>
      </c>
      <c r="E189">
        <v>2020</v>
      </c>
      <c r="F189">
        <v>9</v>
      </c>
      <c r="G189">
        <v>1.7</v>
      </c>
      <c r="H189" t="s">
        <v>147</v>
      </c>
      <c r="I189">
        <v>235</v>
      </c>
      <c r="J189">
        <v>21216</v>
      </c>
      <c r="K189" t="s">
        <v>28</v>
      </c>
      <c r="L189" t="s">
        <v>148</v>
      </c>
      <c r="M189" t="s">
        <v>20</v>
      </c>
      <c r="N189" t="s">
        <v>47</v>
      </c>
      <c r="O189">
        <v>316879</v>
      </c>
    </row>
    <row r="190" spans="1:15" x14ac:dyDescent="0.25">
      <c r="A190">
        <v>323</v>
      </c>
      <c r="B190" t="s">
        <v>85</v>
      </c>
      <c r="C190" t="s">
        <v>58</v>
      </c>
      <c r="D190" t="s">
        <v>48</v>
      </c>
      <c r="E190">
        <v>2019</v>
      </c>
      <c r="F190">
        <v>6.12</v>
      </c>
      <c r="G190">
        <v>2.44</v>
      </c>
      <c r="H190" t="s">
        <v>27</v>
      </c>
      <c r="I190">
        <v>217</v>
      </c>
      <c r="J190">
        <v>19900</v>
      </c>
      <c r="K190" t="s">
        <v>33</v>
      </c>
      <c r="L190" t="s">
        <v>197</v>
      </c>
      <c r="M190" t="s">
        <v>20</v>
      </c>
      <c r="N190" t="s">
        <v>52</v>
      </c>
      <c r="O190">
        <v>116749</v>
      </c>
    </row>
    <row r="191" spans="1:15" x14ac:dyDescent="0.25">
      <c r="A191">
        <v>324</v>
      </c>
      <c r="B191" t="s">
        <v>30</v>
      </c>
      <c r="C191" t="s">
        <v>292</v>
      </c>
      <c r="D191" t="s">
        <v>48</v>
      </c>
      <c r="E191">
        <v>2018</v>
      </c>
      <c r="F191">
        <v>4.78</v>
      </c>
      <c r="G191">
        <v>1.95</v>
      </c>
      <c r="H191" t="s">
        <v>27</v>
      </c>
      <c r="I191">
        <v>121</v>
      </c>
      <c r="J191">
        <v>19900</v>
      </c>
      <c r="K191" t="s">
        <v>18</v>
      </c>
      <c r="L191" t="s">
        <v>293</v>
      </c>
      <c r="M191" t="s">
        <v>20</v>
      </c>
      <c r="N191" t="s">
        <v>21</v>
      </c>
      <c r="O191">
        <v>203469</v>
      </c>
    </row>
    <row r="192" spans="1:15" x14ac:dyDescent="0.25">
      <c r="A192">
        <v>326</v>
      </c>
      <c r="B192" t="s">
        <v>138</v>
      </c>
      <c r="C192" t="s">
        <v>294</v>
      </c>
      <c r="D192" t="s">
        <v>39</v>
      </c>
      <c r="E192">
        <v>1976</v>
      </c>
      <c r="F192">
        <v>9</v>
      </c>
      <c r="G192">
        <v>3.2</v>
      </c>
      <c r="H192" t="s">
        <v>27</v>
      </c>
      <c r="I192">
        <v>314</v>
      </c>
      <c r="J192">
        <v>19900</v>
      </c>
      <c r="K192" t="s">
        <v>18</v>
      </c>
      <c r="L192" t="s">
        <v>101</v>
      </c>
      <c r="M192" t="s">
        <v>20</v>
      </c>
      <c r="N192" t="s">
        <v>47</v>
      </c>
      <c r="O192">
        <v>203469</v>
      </c>
    </row>
    <row r="193" spans="1:15" x14ac:dyDescent="0.25">
      <c r="A193">
        <v>327</v>
      </c>
      <c r="B193" t="s">
        <v>138</v>
      </c>
      <c r="C193" t="s">
        <v>295</v>
      </c>
      <c r="D193" t="s">
        <v>32</v>
      </c>
      <c r="E193">
        <v>1997</v>
      </c>
      <c r="F193">
        <v>7.5</v>
      </c>
      <c r="G193">
        <v>2.59</v>
      </c>
      <c r="H193" t="s">
        <v>27</v>
      </c>
      <c r="I193">
        <v>122</v>
      </c>
      <c r="J193">
        <v>19900</v>
      </c>
      <c r="K193" t="s">
        <v>130</v>
      </c>
      <c r="L193" t="s">
        <v>140</v>
      </c>
      <c r="M193" t="s">
        <v>20</v>
      </c>
      <c r="N193" t="s">
        <v>52</v>
      </c>
      <c r="O193">
        <v>50666</v>
      </c>
    </row>
    <row r="194" spans="1:15" x14ac:dyDescent="0.25">
      <c r="A194">
        <v>328</v>
      </c>
      <c r="B194" t="s">
        <v>98</v>
      </c>
      <c r="C194" t="s">
        <v>285</v>
      </c>
      <c r="D194" t="s">
        <v>39</v>
      </c>
      <c r="E194">
        <v>1995</v>
      </c>
      <c r="F194">
        <v>7.83</v>
      </c>
      <c r="G194">
        <v>2.58</v>
      </c>
      <c r="H194" t="s">
        <v>44</v>
      </c>
      <c r="I194">
        <v>165</v>
      </c>
      <c r="J194">
        <v>19900</v>
      </c>
      <c r="K194" t="s">
        <v>45</v>
      </c>
      <c r="L194" t="s">
        <v>122</v>
      </c>
      <c r="M194" t="s">
        <v>20</v>
      </c>
      <c r="N194" t="s">
        <v>52</v>
      </c>
      <c r="O194">
        <v>79308</v>
      </c>
    </row>
    <row r="195" spans="1:15" x14ac:dyDescent="0.25">
      <c r="A195">
        <v>329</v>
      </c>
      <c r="B195" t="s">
        <v>30</v>
      </c>
      <c r="C195" t="s">
        <v>154</v>
      </c>
      <c r="D195" t="s">
        <v>39</v>
      </c>
      <c r="E195">
        <v>1996</v>
      </c>
      <c r="F195">
        <v>6.16</v>
      </c>
      <c r="G195">
        <v>2.29</v>
      </c>
      <c r="H195" t="s">
        <v>27</v>
      </c>
      <c r="I195">
        <v>375</v>
      </c>
      <c r="J195">
        <v>19900</v>
      </c>
      <c r="K195" t="s">
        <v>18</v>
      </c>
      <c r="L195" t="s">
        <v>101</v>
      </c>
      <c r="M195" t="s">
        <v>20</v>
      </c>
      <c r="N195" t="s">
        <v>52</v>
      </c>
      <c r="O195">
        <v>203469</v>
      </c>
    </row>
    <row r="196" spans="1:15" x14ac:dyDescent="0.25">
      <c r="A196">
        <v>331</v>
      </c>
      <c r="B196" t="s">
        <v>30</v>
      </c>
      <c r="C196" t="s">
        <v>296</v>
      </c>
      <c r="D196" t="s">
        <v>39</v>
      </c>
      <c r="E196">
        <v>1994</v>
      </c>
      <c r="F196">
        <v>4.95</v>
      </c>
      <c r="G196">
        <v>1.97</v>
      </c>
      <c r="H196" t="s">
        <v>24</v>
      </c>
      <c r="I196">
        <v>80</v>
      </c>
      <c r="J196">
        <v>19900</v>
      </c>
      <c r="K196" t="s">
        <v>18</v>
      </c>
      <c r="L196" t="s">
        <v>25</v>
      </c>
      <c r="M196" t="s">
        <v>20</v>
      </c>
      <c r="N196" t="s">
        <v>52</v>
      </c>
      <c r="O196">
        <v>203469</v>
      </c>
    </row>
    <row r="197" spans="1:15" x14ac:dyDescent="0.25">
      <c r="A197">
        <v>335</v>
      </c>
      <c r="B197" t="s">
        <v>60</v>
      </c>
      <c r="C197" t="s">
        <v>96</v>
      </c>
      <c r="D197" t="s">
        <v>43</v>
      </c>
      <c r="E197">
        <v>1984</v>
      </c>
      <c r="F197">
        <v>8.15</v>
      </c>
      <c r="G197">
        <v>2.9</v>
      </c>
      <c r="H197" t="s">
        <v>27</v>
      </c>
      <c r="I197">
        <v>280</v>
      </c>
      <c r="J197">
        <v>19900</v>
      </c>
      <c r="K197" t="s">
        <v>18</v>
      </c>
      <c r="L197" t="s">
        <v>297</v>
      </c>
      <c r="M197" t="s">
        <v>20</v>
      </c>
      <c r="N197" t="s">
        <v>47</v>
      </c>
      <c r="O197">
        <v>203469</v>
      </c>
    </row>
    <row r="198" spans="1:15" x14ac:dyDescent="0.25">
      <c r="A198">
        <v>336</v>
      </c>
      <c r="B198" t="s">
        <v>30</v>
      </c>
      <c r="C198" t="s">
        <v>298</v>
      </c>
      <c r="D198" t="s">
        <v>39</v>
      </c>
      <c r="E198">
        <v>1970</v>
      </c>
      <c r="F198">
        <v>5.0999999999999996</v>
      </c>
      <c r="G198">
        <v>2.02</v>
      </c>
      <c r="H198" t="s">
        <v>147</v>
      </c>
      <c r="I198">
        <v>206</v>
      </c>
      <c r="J198">
        <v>19900</v>
      </c>
      <c r="K198" t="s">
        <v>18</v>
      </c>
      <c r="L198" t="s">
        <v>113</v>
      </c>
      <c r="M198" t="s">
        <v>20</v>
      </c>
      <c r="N198" t="s">
        <v>52</v>
      </c>
      <c r="O198">
        <v>203469</v>
      </c>
    </row>
    <row r="199" spans="1:15" x14ac:dyDescent="0.25">
      <c r="A199">
        <v>337</v>
      </c>
      <c r="B199" t="s">
        <v>60</v>
      </c>
      <c r="C199" t="s">
        <v>218</v>
      </c>
      <c r="D199" t="s">
        <v>39</v>
      </c>
      <c r="E199">
        <v>2017</v>
      </c>
      <c r="F199">
        <v>5.7</v>
      </c>
      <c r="G199">
        <v>2.25</v>
      </c>
      <c r="H199" t="s">
        <v>27</v>
      </c>
      <c r="I199">
        <v>159</v>
      </c>
      <c r="J199">
        <v>19900</v>
      </c>
      <c r="K199" t="s">
        <v>18</v>
      </c>
      <c r="L199" t="s">
        <v>243</v>
      </c>
      <c r="M199" t="s">
        <v>20</v>
      </c>
      <c r="N199" t="s">
        <v>52</v>
      </c>
      <c r="O199">
        <v>203469</v>
      </c>
    </row>
    <row r="200" spans="1:15" x14ac:dyDescent="0.25">
      <c r="A200">
        <v>338</v>
      </c>
      <c r="B200" t="s">
        <v>138</v>
      </c>
      <c r="C200" t="s">
        <v>299</v>
      </c>
      <c r="D200" t="s">
        <v>43</v>
      </c>
      <c r="E200">
        <v>1969</v>
      </c>
      <c r="F200">
        <v>8.5</v>
      </c>
      <c r="G200">
        <v>3.1</v>
      </c>
      <c r="H200" t="s">
        <v>129</v>
      </c>
      <c r="I200">
        <v>157</v>
      </c>
      <c r="J200">
        <v>19900</v>
      </c>
      <c r="K200" t="s">
        <v>300</v>
      </c>
      <c r="L200" t="s">
        <v>301</v>
      </c>
      <c r="M200" t="s">
        <v>20</v>
      </c>
      <c r="N200" t="s">
        <v>47</v>
      </c>
      <c r="O200">
        <v>7904</v>
      </c>
    </row>
    <row r="201" spans="1:15" x14ac:dyDescent="0.25">
      <c r="A201">
        <v>339</v>
      </c>
      <c r="B201" t="s">
        <v>41</v>
      </c>
      <c r="C201" t="s">
        <v>58</v>
      </c>
      <c r="D201" t="s">
        <v>16</v>
      </c>
      <c r="E201">
        <v>2020</v>
      </c>
      <c r="F201">
        <v>5.75</v>
      </c>
      <c r="G201">
        <v>2.54</v>
      </c>
      <c r="H201" t="s">
        <v>27</v>
      </c>
      <c r="I201">
        <v>153</v>
      </c>
      <c r="J201">
        <v>20499</v>
      </c>
      <c r="K201" t="s">
        <v>18</v>
      </c>
      <c r="L201" t="s">
        <v>176</v>
      </c>
      <c r="M201" t="s">
        <v>20</v>
      </c>
      <c r="N201" t="s">
        <v>52</v>
      </c>
      <c r="O201">
        <v>203469</v>
      </c>
    </row>
    <row r="202" spans="1:15" x14ac:dyDescent="0.25">
      <c r="A202">
        <v>340</v>
      </c>
      <c r="B202" t="s">
        <v>30</v>
      </c>
      <c r="C202" t="s">
        <v>136</v>
      </c>
      <c r="D202" t="s">
        <v>16</v>
      </c>
      <c r="E202">
        <v>2018</v>
      </c>
      <c r="F202">
        <v>6.08</v>
      </c>
      <c r="G202">
        <v>2.37</v>
      </c>
      <c r="H202" t="s">
        <v>27</v>
      </c>
      <c r="I202">
        <v>115</v>
      </c>
      <c r="J202">
        <v>20490</v>
      </c>
      <c r="K202" t="s">
        <v>18</v>
      </c>
      <c r="L202" t="s">
        <v>49</v>
      </c>
      <c r="M202" t="s">
        <v>20</v>
      </c>
      <c r="N202" t="s">
        <v>52</v>
      </c>
      <c r="O202">
        <v>203469</v>
      </c>
    </row>
    <row r="203" spans="1:15" x14ac:dyDescent="0.25">
      <c r="A203">
        <v>341</v>
      </c>
      <c r="B203" t="s">
        <v>14</v>
      </c>
      <c r="C203" t="s">
        <v>136</v>
      </c>
      <c r="D203" t="s">
        <v>16</v>
      </c>
      <c r="E203">
        <v>2020</v>
      </c>
      <c r="F203">
        <v>5.3</v>
      </c>
      <c r="G203">
        <v>2.15</v>
      </c>
      <c r="H203" t="s">
        <v>27</v>
      </c>
      <c r="I203">
        <v>118</v>
      </c>
      <c r="J203">
        <v>22552.2</v>
      </c>
      <c r="K203" t="s">
        <v>28</v>
      </c>
      <c r="L203" t="s">
        <v>40</v>
      </c>
      <c r="M203" t="s">
        <v>20</v>
      </c>
      <c r="N203" t="s">
        <v>52</v>
      </c>
      <c r="O203">
        <v>316879</v>
      </c>
    </row>
    <row r="204" spans="1:15" x14ac:dyDescent="0.25">
      <c r="A204">
        <v>342</v>
      </c>
      <c r="B204" t="s">
        <v>30</v>
      </c>
      <c r="C204" t="s">
        <v>239</v>
      </c>
      <c r="D204" t="s">
        <v>39</v>
      </c>
      <c r="E204">
        <v>1989</v>
      </c>
      <c r="F204">
        <v>8.5</v>
      </c>
      <c r="G204">
        <v>3</v>
      </c>
      <c r="H204" t="s">
        <v>27</v>
      </c>
      <c r="I204">
        <v>537</v>
      </c>
      <c r="J204">
        <v>22440</v>
      </c>
      <c r="K204" t="s">
        <v>28</v>
      </c>
      <c r="L204" t="s">
        <v>248</v>
      </c>
      <c r="M204" t="s">
        <v>20</v>
      </c>
      <c r="N204" t="s">
        <v>47</v>
      </c>
      <c r="O204">
        <v>316879</v>
      </c>
    </row>
    <row r="205" spans="1:15" x14ac:dyDescent="0.25">
      <c r="A205">
        <v>343</v>
      </c>
      <c r="B205" t="s">
        <v>86</v>
      </c>
      <c r="C205" t="s">
        <v>302</v>
      </c>
      <c r="D205" t="s">
        <v>39</v>
      </c>
      <c r="E205">
        <v>1992</v>
      </c>
      <c r="F205">
        <v>7.63</v>
      </c>
      <c r="G205">
        <v>2.5</v>
      </c>
      <c r="H205" t="s">
        <v>27</v>
      </c>
      <c r="I205">
        <v>176</v>
      </c>
      <c r="J205">
        <v>22440</v>
      </c>
      <c r="K205" t="s">
        <v>28</v>
      </c>
      <c r="L205" t="s">
        <v>59</v>
      </c>
      <c r="M205" t="s">
        <v>20</v>
      </c>
      <c r="N205" t="s">
        <v>52</v>
      </c>
      <c r="O205">
        <v>316879</v>
      </c>
    </row>
    <row r="206" spans="1:15" x14ac:dyDescent="0.25">
      <c r="A206">
        <v>344</v>
      </c>
      <c r="B206" t="s">
        <v>98</v>
      </c>
      <c r="C206" t="s">
        <v>83</v>
      </c>
      <c r="D206" t="s">
        <v>32</v>
      </c>
      <c r="E206">
        <v>1993</v>
      </c>
      <c r="F206">
        <v>7.6</v>
      </c>
      <c r="G206">
        <v>2.4700000000000002</v>
      </c>
      <c r="H206" t="s">
        <v>27</v>
      </c>
      <c r="I206">
        <v>415</v>
      </c>
      <c r="J206">
        <v>22440</v>
      </c>
      <c r="K206" t="s">
        <v>28</v>
      </c>
      <c r="L206" t="s">
        <v>59</v>
      </c>
      <c r="M206" t="s">
        <v>20</v>
      </c>
      <c r="N206" t="s">
        <v>52</v>
      </c>
      <c r="O206">
        <v>316879</v>
      </c>
    </row>
    <row r="207" spans="1:15" x14ac:dyDescent="0.25">
      <c r="A207">
        <v>345</v>
      </c>
      <c r="B207" t="s">
        <v>60</v>
      </c>
      <c r="C207" t="s">
        <v>303</v>
      </c>
      <c r="D207" t="s">
        <v>43</v>
      </c>
      <c r="E207">
        <v>1978</v>
      </c>
      <c r="F207">
        <v>8.1199999999999992</v>
      </c>
      <c r="G207">
        <v>2.75</v>
      </c>
      <c r="H207" t="s">
        <v>27</v>
      </c>
      <c r="I207">
        <v>593</v>
      </c>
      <c r="J207">
        <v>22440</v>
      </c>
      <c r="K207" t="s">
        <v>28</v>
      </c>
      <c r="L207" t="s">
        <v>304</v>
      </c>
      <c r="M207" t="s">
        <v>20</v>
      </c>
      <c r="N207" t="s">
        <v>47</v>
      </c>
      <c r="O207">
        <v>316879</v>
      </c>
    </row>
    <row r="208" spans="1:15" x14ac:dyDescent="0.25">
      <c r="A208">
        <v>346</v>
      </c>
      <c r="B208" t="s">
        <v>305</v>
      </c>
      <c r="C208" t="s">
        <v>306</v>
      </c>
      <c r="D208" t="s">
        <v>39</v>
      </c>
      <c r="E208">
        <v>2001</v>
      </c>
      <c r="F208">
        <v>6.01</v>
      </c>
      <c r="G208">
        <v>2.2999999999999998</v>
      </c>
      <c r="H208" t="s">
        <v>27</v>
      </c>
      <c r="I208">
        <v>527</v>
      </c>
      <c r="J208">
        <v>22440</v>
      </c>
      <c r="K208" t="s">
        <v>28</v>
      </c>
      <c r="L208" t="s">
        <v>175</v>
      </c>
      <c r="M208" t="s">
        <v>20</v>
      </c>
      <c r="N208" t="s">
        <v>52</v>
      </c>
      <c r="O208">
        <v>316879</v>
      </c>
    </row>
    <row r="209" spans="1:15" x14ac:dyDescent="0.25">
      <c r="A209">
        <v>347</v>
      </c>
      <c r="B209" t="s">
        <v>30</v>
      </c>
      <c r="C209" t="s">
        <v>61</v>
      </c>
      <c r="D209" t="s">
        <v>39</v>
      </c>
      <c r="E209">
        <v>1993</v>
      </c>
      <c r="F209">
        <v>6.77</v>
      </c>
      <c r="G209">
        <v>2.2799999999999998</v>
      </c>
      <c r="H209" t="s">
        <v>27</v>
      </c>
      <c r="I209">
        <v>265</v>
      </c>
      <c r="J209">
        <v>22440</v>
      </c>
      <c r="K209" t="s">
        <v>28</v>
      </c>
      <c r="L209" t="s">
        <v>304</v>
      </c>
      <c r="M209" t="s">
        <v>20</v>
      </c>
      <c r="N209" t="s">
        <v>52</v>
      </c>
      <c r="O209">
        <v>316879</v>
      </c>
    </row>
    <row r="210" spans="1:15" x14ac:dyDescent="0.25">
      <c r="A210">
        <v>348</v>
      </c>
      <c r="B210" t="s">
        <v>41</v>
      </c>
      <c r="C210" t="s">
        <v>307</v>
      </c>
      <c r="D210" t="s">
        <v>39</v>
      </c>
      <c r="E210">
        <v>2006</v>
      </c>
      <c r="F210">
        <v>6.5</v>
      </c>
      <c r="G210">
        <v>2.4300000000000002</v>
      </c>
      <c r="H210" t="s">
        <v>27</v>
      </c>
      <c r="I210">
        <v>466</v>
      </c>
      <c r="J210">
        <v>22440</v>
      </c>
      <c r="K210" t="s">
        <v>28</v>
      </c>
      <c r="L210" t="s">
        <v>40</v>
      </c>
      <c r="M210" t="s">
        <v>20</v>
      </c>
      <c r="N210" t="s">
        <v>52</v>
      </c>
      <c r="O210">
        <v>316879</v>
      </c>
    </row>
    <row r="211" spans="1:15" x14ac:dyDescent="0.25">
      <c r="A211">
        <v>354</v>
      </c>
      <c r="B211" t="s">
        <v>41</v>
      </c>
      <c r="C211" t="s">
        <v>123</v>
      </c>
      <c r="D211" t="s">
        <v>116</v>
      </c>
      <c r="E211">
        <v>2020</v>
      </c>
      <c r="F211">
        <v>5.64</v>
      </c>
      <c r="G211">
        <v>2.4500000000000002</v>
      </c>
      <c r="H211" t="s">
        <v>27</v>
      </c>
      <c r="I211">
        <v>73</v>
      </c>
      <c r="J211">
        <v>21396</v>
      </c>
      <c r="K211" t="s">
        <v>18</v>
      </c>
      <c r="L211" t="s">
        <v>244</v>
      </c>
      <c r="M211" t="s">
        <v>20</v>
      </c>
      <c r="N211" t="s">
        <v>52</v>
      </c>
      <c r="O211">
        <v>203469</v>
      </c>
    </row>
    <row r="212" spans="1:15" x14ac:dyDescent="0.25">
      <c r="A212">
        <v>357</v>
      </c>
      <c r="B212" t="s">
        <v>41</v>
      </c>
      <c r="C212" t="s">
        <v>192</v>
      </c>
      <c r="D212" t="s">
        <v>16</v>
      </c>
      <c r="E212">
        <v>2019</v>
      </c>
      <c r="F212">
        <v>6.6</v>
      </c>
      <c r="G212">
        <v>2.4700000000000002</v>
      </c>
      <c r="H212" t="s">
        <v>27</v>
      </c>
      <c r="I212">
        <v>394</v>
      </c>
      <c r="J212">
        <v>23460</v>
      </c>
      <c r="K212" t="s">
        <v>28</v>
      </c>
      <c r="L212" t="s">
        <v>62</v>
      </c>
      <c r="M212" t="s">
        <v>20</v>
      </c>
      <c r="N212" t="s">
        <v>52</v>
      </c>
      <c r="O212">
        <v>316879</v>
      </c>
    </row>
    <row r="213" spans="1:15" x14ac:dyDescent="0.25">
      <c r="A213">
        <v>358</v>
      </c>
      <c r="B213" t="s">
        <v>60</v>
      </c>
      <c r="C213" t="s">
        <v>170</v>
      </c>
      <c r="D213" t="s">
        <v>39</v>
      </c>
      <c r="E213">
        <v>1992</v>
      </c>
      <c r="F213">
        <v>7</v>
      </c>
      <c r="G213">
        <v>2.4300000000000002</v>
      </c>
      <c r="H213" t="s">
        <v>27</v>
      </c>
      <c r="I213">
        <v>863</v>
      </c>
      <c r="J213">
        <v>23460</v>
      </c>
      <c r="K213" t="s">
        <v>28</v>
      </c>
      <c r="L213" t="s">
        <v>97</v>
      </c>
      <c r="M213" t="s">
        <v>20</v>
      </c>
      <c r="N213" t="s">
        <v>52</v>
      </c>
      <c r="O213">
        <v>316879</v>
      </c>
    </row>
    <row r="214" spans="1:15" x14ac:dyDescent="0.25">
      <c r="A214">
        <v>359</v>
      </c>
      <c r="B214" t="s">
        <v>30</v>
      </c>
      <c r="C214" t="s">
        <v>292</v>
      </c>
      <c r="D214" t="s">
        <v>39</v>
      </c>
      <c r="E214">
        <v>2020</v>
      </c>
      <c r="F214">
        <v>4.75</v>
      </c>
      <c r="G214">
        <v>1.9</v>
      </c>
      <c r="H214" t="s">
        <v>27</v>
      </c>
      <c r="I214">
        <v>235</v>
      </c>
      <c r="J214">
        <v>23460</v>
      </c>
      <c r="K214" t="s">
        <v>28</v>
      </c>
      <c r="L214" t="s">
        <v>40</v>
      </c>
      <c r="M214" t="s">
        <v>20</v>
      </c>
      <c r="N214" t="s">
        <v>21</v>
      </c>
      <c r="O214">
        <v>316879</v>
      </c>
    </row>
    <row r="215" spans="1:15" x14ac:dyDescent="0.25">
      <c r="A215">
        <v>360</v>
      </c>
      <c r="B215" t="s">
        <v>30</v>
      </c>
      <c r="C215" t="s">
        <v>308</v>
      </c>
      <c r="D215" t="s">
        <v>39</v>
      </c>
      <c r="E215">
        <v>2016</v>
      </c>
      <c r="F215">
        <v>5.01</v>
      </c>
      <c r="G215">
        <v>2.2799999999999998</v>
      </c>
      <c r="H215" t="s">
        <v>309</v>
      </c>
      <c r="I215">
        <v>135</v>
      </c>
      <c r="J215">
        <v>23358</v>
      </c>
      <c r="K215" t="s">
        <v>28</v>
      </c>
      <c r="L215" t="s">
        <v>246</v>
      </c>
      <c r="M215" t="s">
        <v>20</v>
      </c>
      <c r="N215" t="s">
        <v>52</v>
      </c>
      <c r="O215">
        <v>316879</v>
      </c>
    </row>
    <row r="216" spans="1:15" x14ac:dyDescent="0.25">
      <c r="A216">
        <v>361</v>
      </c>
      <c r="B216" t="s">
        <v>30</v>
      </c>
      <c r="C216" t="s">
        <v>310</v>
      </c>
      <c r="D216" t="s">
        <v>39</v>
      </c>
      <c r="E216">
        <v>2004</v>
      </c>
      <c r="F216">
        <v>5.5</v>
      </c>
      <c r="G216">
        <v>2.0499999999999998</v>
      </c>
      <c r="H216" t="s">
        <v>27</v>
      </c>
      <c r="I216">
        <v>457</v>
      </c>
      <c r="J216">
        <v>23358</v>
      </c>
      <c r="K216" t="s">
        <v>28</v>
      </c>
      <c r="L216" t="s">
        <v>40</v>
      </c>
      <c r="M216" t="s">
        <v>20</v>
      </c>
      <c r="N216" t="s">
        <v>52</v>
      </c>
      <c r="O216">
        <v>316879</v>
      </c>
    </row>
    <row r="217" spans="1:15" x14ac:dyDescent="0.25">
      <c r="A217">
        <v>362</v>
      </c>
      <c r="B217" t="s">
        <v>30</v>
      </c>
      <c r="C217" t="s">
        <v>206</v>
      </c>
      <c r="D217" t="s">
        <v>16</v>
      </c>
      <c r="E217">
        <v>2019</v>
      </c>
      <c r="F217">
        <v>5.67</v>
      </c>
      <c r="G217">
        <v>2.25</v>
      </c>
      <c r="H217" t="s">
        <v>27</v>
      </c>
      <c r="I217">
        <v>135</v>
      </c>
      <c r="J217">
        <v>21090</v>
      </c>
      <c r="K217" t="s">
        <v>18</v>
      </c>
      <c r="L217" t="s">
        <v>250</v>
      </c>
      <c r="M217" t="s">
        <v>20</v>
      </c>
      <c r="N217" t="s">
        <v>52</v>
      </c>
      <c r="O217">
        <v>203469</v>
      </c>
    </row>
    <row r="218" spans="1:15" x14ac:dyDescent="0.25">
      <c r="A218">
        <v>363</v>
      </c>
      <c r="B218" t="s">
        <v>30</v>
      </c>
      <c r="C218" t="s">
        <v>311</v>
      </c>
      <c r="D218" t="s">
        <v>43</v>
      </c>
      <c r="E218">
        <v>1991</v>
      </c>
      <c r="F218">
        <v>6.45</v>
      </c>
      <c r="G218">
        <v>2.4</v>
      </c>
      <c r="H218" t="s">
        <v>27</v>
      </c>
      <c r="I218">
        <v>49</v>
      </c>
      <c r="J218">
        <v>21000</v>
      </c>
      <c r="K218" t="s">
        <v>33</v>
      </c>
      <c r="L218" t="s">
        <v>155</v>
      </c>
      <c r="M218" t="s">
        <v>20</v>
      </c>
      <c r="N218" t="s">
        <v>52</v>
      </c>
      <c r="O218">
        <v>116749</v>
      </c>
    </row>
    <row r="219" spans="1:15" x14ac:dyDescent="0.25">
      <c r="A219">
        <v>364</v>
      </c>
      <c r="B219" t="s">
        <v>98</v>
      </c>
      <c r="C219" t="s">
        <v>312</v>
      </c>
      <c r="D219" t="s">
        <v>39</v>
      </c>
      <c r="E219">
        <v>1996</v>
      </c>
      <c r="F219">
        <v>6.35</v>
      </c>
      <c r="G219">
        <v>2.54</v>
      </c>
      <c r="H219" t="s">
        <v>27</v>
      </c>
      <c r="I219">
        <v>97</v>
      </c>
      <c r="J219">
        <v>21000</v>
      </c>
      <c r="K219" t="s">
        <v>33</v>
      </c>
      <c r="L219" t="s">
        <v>313</v>
      </c>
      <c r="M219" t="s">
        <v>20</v>
      </c>
      <c r="N219" t="s">
        <v>52</v>
      </c>
      <c r="O219">
        <v>116749</v>
      </c>
    </row>
    <row r="220" spans="1:15" x14ac:dyDescent="0.25">
      <c r="A220">
        <v>365</v>
      </c>
      <c r="B220" t="s">
        <v>60</v>
      </c>
      <c r="C220" t="s">
        <v>314</v>
      </c>
      <c r="D220" t="s">
        <v>39</v>
      </c>
      <c r="E220">
        <v>1997</v>
      </c>
      <c r="F220">
        <v>8</v>
      </c>
      <c r="G220">
        <v>2.59</v>
      </c>
      <c r="H220" t="s">
        <v>27</v>
      </c>
      <c r="I220">
        <v>241</v>
      </c>
      <c r="J220">
        <v>21000</v>
      </c>
      <c r="K220" t="s">
        <v>33</v>
      </c>
      <c r="L220" t="s">
        <v>120</v>
      </c>
      <c r="M220" t="s">
        <v>20</v>
      </c>
      <c r="N220" t="s">
        <v>47</v>
      </c>
      <c r="O220">
        <v>116749</v>
      </c>
    </row>
    <row r="221" spans="1:15" x14ac:dyDescent="0.25">
      <c r="A221">
        <v>366</v>
      </c>
      <c r="B221" t="s">
        <v>30</v>
      </c>
      <c r="C221" t="s">
        <v>315</v>
      </c>
      <c r="D221" t="s">
        <v>43</v>
      </c>
      <c r="E221">
        <v>1989</v>
      </c>
      <c r="F221">
        <v>9.23</v>
      </c>
      <c r="G221">
        <v>3.18</v>
      </c>
      <c r="H221" t="s">
        <v>44</v>
      </c>
      <c r="I221">
        <v>190</v>
      </c>
      <c r="J221">
        <v>21000</v>
      </c>
      <c r="K221" t="s">
        <v>45</v>
      </c>
      <c r="L221" t="s">
        <v>316</v>
      </c>
      <c r="M221" t="s">
        <v>20</v>
      </c>
      <c r="N221" t="s">
        <v>47</v>
      </c>
      <c r="O221">
        <v>79308</v>
      </c>
    </row>
    <row r="222" spans="1:15" x14ac:dyDescent="0.25">
      <c r="A222">
        <v>368</v>
      </c>
      <c r="B222" t="s">
        <v>60</v>
      </c>
      <c r="C222" t="s">
        <v>317</v>
      </c>
      <c r="D222" t="s">
        <v>32</v>
      </c>
      <c r="E222">
        <v>1992</v>
      </c>
      <c r="F222">
        <v>8.8000000000000007</v>
      </c>
      <c r="G222">
        <v>2.98</v>
      </c>
      <c r="H222" t="s">
        <v>27</v>
      </c>
      <c r="I222">
        <v>146</v>
      </c>
      <c r="J222">
        <v>21000</v>
      </c>
      <c r="K222" t="s">
        <v>130</v>
      </c>
      <c r="L222" t="s">
        <v>141</v>
      </c>
      <c r="M222" t="s">
        <v>20</v>
      </c>
      <c r="N222" t="s">
        <v>47</v>
      </c>
      <c r="O222">
        <v>50666</v>
      </c>
    </row>
    <row r="223" spans="1:15" x14ac:dyDescent="0.25">
      <c r="A223">
        <v>373</v>
      </c>
      <c r="B223" t="s">
        <v>272</v>
      </c>
      <c r="C223" t="s">
        <v>273</v>
      </c>
      <c r="D223" t="s">
        <v>39</v>
      </c>
      <c r="E223">
        <v>2007</v>
      </c>
      <c r="F223">
        <v>6</v>
      </c>
      <c r="G223">
        <v>2.33</v>
      </c>
      <c r="H223" t="s">
        <v>27</v>
      </c>
      <c r="I223">
        <v>141</v>
      </c>
      <c r="J223">
        <v>22000</v>
      </c>
      <c r="K223" t="s">
        <v>18</v>
      </c>
      <c r="L223" t="s">
        <v>318</v>
      </c>
      <c r="M223" t="s">
        <v>20</v>
      </c>
      <c r="N223" t="s">
        <v>52</v>
      </c>
      <c r="O223">
        <v>203469</v>
      </c>
    </row>
    <row r="224" spans="1:15" x14ac:dyDescent="0.25">
      <c r="A224">
        <v>375</v>
      </c>
      <c r="B224" t="s">
        <v>231</v>
      </c>
      <c r="C224" t="s">
        <v>319</v>
      </c>
      <c r="D224" t="s">
        <v>43</v>
      </c>
      <c r="E224">
        <v>1978</v>
      </c>
      <c r="F224">
        <v>10.45</v>
      </c>
      <c r="G224">
        <v>3.43</v>
      </c>
      <c r="H224" t="s">
        <v>27</v>
      </c>
      <c r="I224">
        <v>352</v>
      </c>
      <c r="J224">
        <v>22000</v>
      </c>
      <c r="K224" t="s">
        <v>33</v>
      </c>
      <c r="L224" t="s">
        <v>320</v>
      </c>
      <c r="M224" t="s">
        <v>20</v>
      </c>
      <c r="N224" t="s">
        <v>47</v>
      </c>
      <c r="O224">
        <v>116749</v>
      </c>
    </row>
    <row r="225" spans="1:15" x14ac:dyDescent="0.25">
      <c r="A225">
        <v>376</v>
      </c>
      <c r="B225" t="s">
        <v>138</v>
      </c>
      <c r="C225" t="s">
        <v>294</v>
      </c>
      <c r="D225" t="s">
        <v>43</v>
      </c>
      <c r="E225">
        <v>1979</v>
      </c>
      <c r="F225">
        <v>9.5</v>
      </c>
      <c r="G225">
        <v>3.2</v>
      </c>
      <c r="H225" t="s">
        <v>27</v>
      </c>
      <c r="I225">
        <v>190</v>
      </c>
      <c r="J225">
        <v>22000</v>
      </c>
      <c r="K225" t="s">
        <v>18</v>
      </c>
      <c r="L225" t="s">
        <v>269</v>
      </c>
      <c r="M225" t="s">
        <v>20</v>
      </c>
      <c r="N225" t="s">
        <v>47</v>
      </c>
      <c r="O225">
        <v>203469</v>
      </c>
    </row>
    <row r="226" spans="1:15" x14ac:dyDescent="0.25">
      <c r="A226">
        <v>377</v>
      </c>
      <c r="B226" t="s">
        <v>14</v>
      </c>
      <c r="C226" t="s">
        <v>295</v>
      </c>
      <c r="D226" t="s">
        <v>39</v>
      </c>
      <c r="E226">
        <v>1996</v>
      </c>
      <c r="F226">
        <v>7.5</v>
      </c>
      <c r="G226">
        <v>2.59</v>
      </c>
      <c r="H226" t="s">
        <v>27</v>
      </c>
      <c r="I226">
        <v>111</v>
      </c>
      <c r="J226">
        <v>22000</v>
      </c>
      <c r="K226" t="s">
        <v>33</v>
      </c>
      <c r="L226" t="s">
        <v>155</v>
      </c>
      <c r="M226" t="s">
        <v>20</v>
      </c>
      <c r="N226" t="s">
        <v>52</v>
      </c>
      <c r="O226">
        <v>116749</v>
      </c>
    </row>
    <row r="227" spans="1:15" x14ac:dyDescent="0.25">
      <c r="A227">
        <v>378</v>
      </c>
      <c r="B227" t="s">
        <v>30</v>
      </c>
      <c r="C227" t="s">
        <v>73</v>
      </c>
      <c r="D227" t="s">
        <v>39</v>
      </c>
      <c r="E227">
        <v>1989</v>
      </c>
      <c r="F227">
        <v>7</v>
      </c>
      <c r="G227">
        <v>2.48</v>
      </c>
      <c r="H227" t="s">
        <v>27</v>
      </c>
      <c r="I227">
        <v>100</v>
      </c>
      <c r="J227">
        <v>22000</v>
      </c>
      <c r="K227" t="s">
        <v>33</v>
      </c>
      <c r="L227" t="s">
        <v>321</v>
      </c>
      <c r="M227" t="s">
        <v>20</v>
      </c>
      <c r="N227" t="s">
        <v>52</v>
      </c>
      <c r="O227">
        <v>116749</v>
      </c>
    </row>
    <row r="228" spans="1:15" x14ac:dyDescent="0.25">
      <c r="A228">
        <v>381</v>
      </c>
      <c r="B228" t="s">
        <v>138</v>
      </c>
      <c r="C228" t="s">
        <v>322</v>
      </c>
      <c r="D228" t="s">
        <v>93</v>
      </c>
      <c r="E228">
        <v>1991</v>
      </c>
      <c r="F228">
        <v>10.8</v>
      </c>
      <c r="G228">
        <v>2.5</v>
      </c>
      <c r="H228" t="s">
        <v>27</v>
      </c>
      <c r="I228">
        <v>373</v>
      </c>
      <c r="J228">
        <v>22000</v>
      </c>
      <c r="K228" t="s">
        <v>18</v>
      </c>
      <c r="L228" t="s">
        <v>323</v>
      </c>
      <c r="M228" t="s">
        <v>20</v>
      </c>
      <c r="N228" t="s">
        <v>47</v>
      </c>
      <c r="O228">
        <v>203469</v>
      </c>
    </row>
    <row r="229" spans="1:15" x14ac:dyDescent="0.25">
      <c r="A229">
        <v>385</v>
      </c>
      <c r="B229" t="s">
        <v>30</v>
      </c>
      <c r="C229" t="s">
        <v>58</v>
      </c>
      <c r="D229" t="s">
        <v>116</v>
      </c>
      <c r="E229">
        <v>2020</v>
      </c>
      <c r="F229">
        <v>5.47</v>
      </c>
      <c r="G229">
        <v>2.29</v>
      </c>
      <c r="H229" t="s">
        <v>27</v>
      </c>
      <c r="I229">
        <v>86</v>
      </c>
      <c r="J229">
        <v>22880</v>
      </c>
      <c r="K229" t="s">
        <v>18</v>
      </c>
      <c r="L229" t="s">
        <v>243</v>
      </c>
      <c r="M229" t="s">
        <v>20</v>
      </c>
      <c r="N229" t="s">
        <v>52</v>
      </c>
      <c r="O229">
        <v>203469</v>
      </c>
    </row>
    <row r="230" spans="1:15" x14ac:dyDescent="0.25">
      <c r="A230">
        <v>386</v>
      </c>
      <c r="B230" t="s">
        <v>85</v>
      </c>
      <c r="C230" t="s">
        <v>228</v>
      </c>
      <c r="D230" t="s">
        <v>48</v>
      </c>
      <c r="E230">
        <v>2020</v>
      </c>
      <c r="F230">
        <v>5.65</v>
      </c>
      <c r="G230">
        <v>2.2000000000000002</v>
      </c>
      <c r="H230" t="s">
        <v>27</v>
      </c>
      <c r="I230">
        <v>140</v>
      </c>
      <c r="J230">
        <v>22850</v>
      </c>
      <c r="K230" t="s">
        <v>18</v>
      </c>
      <c r="L230" t="s">
        <v>324</v>
      </c>
      <c r="M230" t="s">
        <v>20</v>
      </c>
      <c r="N230" t="s">
        <v>52</v>
      </c>
      <c r="O230">
        <v>203469</v>
      </c>
    </row>
    <row r="231" spans="1:15" x14ac:dyDescent="0.25">
      <c r="A231">
        <v>388</v>
      </c>
      <c r="B231" t="s">
        <v>85</v>
      </c>
      <c r="C231" t="s">
        <v>206</v>
      </c>
      <c r="D231" t="s">
        <v>16</v>
      </c>
      <c r="E231">
        <v>2020</v>
      </c>
      <c r="F231">
        <v>5.28</v>
      </c>
      <c r="G231">
        <v>2.09</v>
      </c>
      <c r="H231" t="s">
        <v>24</v>
      </c>
      <c r="I231">
        <v>114</v>
      </c>
      <c r="J231">
        <v>22800</v>
      </c>
      <c r="K231" t="s">
        <v>18</v>
      </c>
      <c r="L231" t="s">
        <v>49</v>
      </c>
      <c r="M231" t="s">
        <v>20</v>
      </c>
      <c r="N231" t="s">
        <v>52</v>
      </c>
      <c r="O231">
        <v>203469</v>
      </c>
    </row>
    <row r="232" spans="1:15" x14ac:dyDescent="0.25">
      <c r="A232">
        <v>389</v>
      </c>
      <c r="B232" t="s">
        <v>86</v>
      </c>
      <c r="C232" t="s">
        <v>325</v>
      </c>
      <c r="D232" t="s">
        <v>48</v>
      </c>
      <c r="E232">
        <v>2018</v>
      </c>
      <c r="F232">
        <v>5.18</v>
      </c>
      <c r="G232">
        <v>2.29</v>
      </c>
      <c r="H232" t="s">
        <v>24</v>
      </c>
      <c r="I232">
        <v>87</v>
      </c>
      <c r="J232">
        <v>22772</v>
      </c>
      <c r="K232" t="s">
        <v>216</v>
      </c>
      <c r="L232" t="s">
        <v>326</v>
      </c>
      <c r="M232" t="s">
        <v>20</v>
      </c>
      <c r="N232" t="s">
        <v>52</v>
      </c>
      <c r="O232">
        <v>13337</v>
      </c>
    </row>
    <row r="233" spans="1:15" x14ac:dyDescent="0.25">
      <c r="A233">
        <v>391</v>
      </c>
      <c r="B233" t="s">
        <v>41</v>
      </c>
      <c r="C233" t="s">
        <v>123</v>
      </c>
      <c r="D233" t="s">
        <v>153</v>
      </c>
      <c r="E233">
        <v>2020</v>
      </c>
      <c r="F233">
        <v>5.79</v>
      </c>
      <c r="G233">
        <v>2.46</v>
      </c>
      <c r="H233" t="s">
        <v>27</v>
      </c>
      <c r="I233">
        <v>49</v>
      </c>
      <c r="J233">
        <v>22765</v>
      </c>
      <c r="K233" t="s">
        <v>18</v>
      </c>
      <c r="L233" t="s">
        <v>19</v>
      </c>
      <c r="M233" t="s">
        <v>20</v>
      </c>
      <c r="N233" t="s">
        <v>52</v>
      </c>
      <c r="O233">
        <v>203469</v>
      </c>
    </row>
    <row r="234" spans="1:15" x14ac:dyDescent="0.25">
      <c r="A234">
        <v>394</v>
      </c>
      <c r="B234" t="s">
        <v>14</v>
      </c>
      <c r="C234" t="s">
        <v>42</v>
      </c>
      <c r="D234" t="s">
        <v>39</v>
      </c>
      <c r="E234">
        <v>2003</v>
      </c>
      <c r="F234">
        <v>7.15</v>
      </c>
      <c r="G234">
        <v>2.5099999999999998</v>
      </c>
      <c r="H234" t="s">
        <v>44</v>
      </c>
      <c r="I234">
        <v>110</v>
      </c>
      <c r="J234">
        <v>22700</v>
      </c>
      <c r="K234" t="s">
        <v>45</v>
      </c>
      <c r="L234" t="s">
        <v>327</v>
      </c>
      <c r="M234" t="s">
        <v>20</v>
      </c>
      <c r="N234" t="s">
        <v>52</v>
      </c>
      <c r="O234">
        <v>79308</v>
      </c>
    </row>
    <row r="235" spans="1:15" x14ac:dyDescent="0.25">
      <c r="A235">
        <v>396</v>
      </c>
      <c r="B235" t="s">
        <v>328</v>
      </c>
      <c r="C235" t="s">
        <v>329</v>
      </c>
      <c r="D235" t="s">
        <v>39</v>
      </c>
      <c r="E235">
        <v>1988</v>
      </c>
      <c r="F235">
        <v>7.28</v>
      </c>
      <c r="G235">
        <v>2.54</v>
      </c>
      <c r="H235" t="s">
        <v>27</v>
      </c>
      <c r="I235">
        <v>422</v>
      </c>
      <c r="J235">
        <v>24990</v>
      </c>
      <c r="K235" t="s">
        <v>28</v>
      </c>
      <c r="L235" t="s">
        <v>97</v>
      </c>
      <c r="M235" t="s">
        <v>20</v>
      </c>
      <c r="N235" t="s">
        <v>52</v>
      </c>
      <c r="O235">
        <v>316879</v>
      </c>
    </row>
    <row r="236" spans="1:15" x14ac:dyDescent="0.25">
      <c r="A236">
        <v>397</v>
      </c>
      <c r="B236" t="s">
        <v>330</v>
      </c>
      <c r="C236" t="s">
        <v>285</v>
      </c>
      <c r="D236" t="s">
        <v>39</v>
      </c>
      <c r="E236">
        <v>1976</v>
      </c>
      <c r="F236">
        <v>9.3000000000000007</v>
      </c>
      <c r="G236">
        <v>3.4</v>
      </c>
      <c r="H236" t="s">
        <v>27</v>
      </c>
      <c r="I236">
        <v>417</v>
      </c>
      <c r="J236">
        <v>24990</v>
      </c>
      <c r="K236" t="s">
        <v>28</v>
      </c>
      <c r="L236" t="s">
        <v>175</v>
      </c>
      <c r="M236" t="s">
        <v>20</v>
      </c>
      <c r="N236" t="s">
        <v>47</v>
      </c>
      <c r="O236">
        <v>316879</v>
      </c>
    </row>
    <row r="237" spans="1:15" x14ac:dyDescent="0.25">
      <c r="A237">
        <v>398</v>
      </c>
      <c r="B237" t="s">
        <v>331</v>
      </c>
      <c r="C237" t="s">
        <v>332</v>
      </c>
      <c r="D237" t="s">
        <v>39</v>
      </c>
      <c r="E237">
        <v>2015</v>
      </c>
      <c r="F237">
        <v>6.19</v>
      </c>
      <c r="G237">
        <v>2.48</v>
      </c>
      <c r="H237" t="s">
        <v>27</v>
      </c>
      <c r="I237">
        <v>867</v>
      </c>
      <c r="J237">
        <v>24990</v>
      </c>
      <c r="K237" t="s">
        <v>28</v>
      </c>
      <c r="L237" t="s">
        <v>80</v>
      </c>
      <c r="M237" t="s">
        <v>20</v>
      </c>
      <c r="N237" t="s">
        <v>52</v>
      </c>
      <c r="O237">
        <v>316879</v>
      </c>
    </row>
    <row r="238" spans="1:15" x14ac:dyDescent="0.25">
      <c r="A238">
        <v>399</v>
      </c>
      <c r="B238" t="s">
        <v>85</v>
      </c>
      <c r="C238" t="s">
        <v>206</v>
      </c>
      <c r="D238" t="s">
        <v>16</v>
      </c>
      <c r="E238">
        <v>2020</v>
      </c>
      <c r="F238">
        <v>6.25</v>
      </c>
      <c r="G238">
        <v>2.2999999999999998</v>
      </c>
      <c r="H238" t="s">
        <v>27</v>
      </c>
      <c r="I238">
        <v>107</v>
      </c>
      <c r="J238">
        <v>22520</v>
      </c>
      <c r="K238" t="s">
        <v>18</v>
      </c>
      <c r="L238" t="s">
        <v>250</v>
      </c>
      <c r="M238" t="s">
        <v>20</v>
      </c>
      <c r="N238" t="s">
        <v>52</v>
      </c>
      <c r="O238">
        <v>203469</v>
      </c>
    </row>
    <row r="239" spans="1:15" x14ac:dyDescent="0.25">
      <c r="A239">
        <v>400</v>
      </c>
      <c r="B239" t="s">
        <v>98</v>
      </c>
      <c r="C239" t="s">
        <v>333</v>
      </c>
      <c r="D239" t="s">
        <v>16</v>
      </c>
      <c r="E239">
        <v>2017</v>
      </c>
      <c r="F239">
        <v>6.06</v>
      </c>
      <c r="G239">
        <v>2.2000000000000002</v>
      </c>
      <c r="H239" t="s">
        <v>27</v>
      </c>
      <c r="I239">
        <v>109</v>
      </c>
      <c r="J239">
        <v>23640</v>
      </c>
      <c r="K239" t="s">
        <v>18</v>
      </c>
      <c r="L239" t="s">
        <v>137</v>
      </c>
      <c r="M239" t="s">
        <v>20</v>
      </c>
      <c r="N239" t="s">
        <v>52</v>
      </c>
      <c r="O239">
        <v>203469</v>
      </c>
    </row>
    <row r="240" spans="1:15" x14ac:dyDescent="0.25">
      <c r="A240">
        <v>401</v>
      </c>
      <c r="B240" t="s">
        <v>30</v>
      </c>
      <c r="C240" t="s">
        <v>334</v>
      </c>
      <c r="D240" t="s">
        <v>39</v>
      </c>
      <c r="E240">
        <v>2001</v>
      </c>
      <c r="F240">
        <v>5.78</v>
      </c>
      <c r="G240">
        <v>2.5</v>
      </c>
      <c r="H240" t="s">
        <v>27</v>
      </c>
      <c r="I240">
        <v>483</v>
      </c>
      <c r="J240">
        <v>26010</v>
      </c>
      <c r="K240" t="s">
        <v>28</v>
      </c>
      <c r="L240" t="s">
        <v>57</v>
      </c>
      <c r="M240" t="s">
        <v>20</v>
      </c>
      <c r="N240" t="s">
        <v>52</v>
      </c>
      <c r="O240">
        <v>316879</v>
      </c>
    </row>
    <row r="241" spans="1:15" x14ac:dyDescent="0.25">
      <c r="A241">
        <v>402</v>
      </c>
      <c r="B241" t="s">
        <v>30</v>
      </c>
      <c r="C241" t="s">
        <v>58</v>
      </c>
      <c r="D241" t="s">
        <v>48</v>
      </c>
      <c r="E241">
        <v>2020</v>
      </c>
      <c r="F241">
        <v>4.54</v>
      </c>
      <c r="G241">
        <v>1.85</v>
      </c>
      <c r="H241" t="s">
        <v>27</v>
      </c>
      <c r="I241">
        <v>84</v>
      </c>
      <c r="J241">
        <v>23530</v>
      </c>
      <c r="K241" t="s">
        <v>18</v>
      </c>
      <c r="L241" t="s">
        <v>113</v>
      </c>
      <c r="M241" t="s">
        <v>20</v>
      </c>
      <c r="N241" t="s">
        <v>21</v>
      </c>
      <c r="O241">
        <v>203469</v>
      </c>
    </row>
    <row r="242" spans="1:15" x14ac:dyDescent="0.25">
      <c r="A242">
        <v>404</v>
      </c>
      <c r="B242" t="s">
        <v>127</v>
      </c>
      <c r="C242" t="s">
        <v>335</v>
      </c>
      <c r="D242" t="s">
        <v>181</v>
      </c>
      <c r="E242">
        <v>1982</v>
      </c>
      <c r="F242">
        <v>9.3000000000000007</v>
      </c>
      <c r="G242">
        <v>3</v>
      </c>
      <c r="H242" t="s">
        <v>129</v>
      </c>
      <c r="I242">
        <v>164</v>
      </c>
      <c r="J242">
        <v>23500</v>
      </c>
      <c r="K242" t="s">
        <v>18</v>
      </c>
      <c r="L242" t="s">
        <v>336</v>
      </c>
      <c r="M242" t="s">
        <v>20</v>
      </c>
      <c r="N242" t="s">
        <v>47</v>
      </c>
      <c r="O242">
        <v>203469</v>
      </c>
    </row>
    <row r="243" spans="1:15" x14ac:dyDescent="0.25">
      <c r="A243">
        <v>405</v>
      </c>
      <c r="B243" t="s">
        <v>41</v>
      </c>
      <c r="C243" t="s">
        <v>337</v>
      </c>
      <c r="D243" t="s">
        <v>43</v>
      </c>
      <c r="E243">
        <v>1988</v>
      </c>
      <c r="F243">
        <v>8.66</v>
      </c>
      <c r="G243">
        <v>3.04</v>
      </c>
      <c r="H243" t="s">
        <v>27</v>
      </c>
      <c r="I243">
        <v>507</v>
      </c>
      <c r="J243">
        <v>25500</v>
      </c>
      <c r="K243" t="s">
        <v>28</v>
      </c>
      <c r="L243" t="s">
        <v>80</v>
      </c>
      <c r="M243" t="s">
        <v>20</v>
      </c>
      <c r="N243" t="s">
        <v>47</v>
      </c>
      <c r="O243">
        <v>316879</v>
      </c>
    </row>
    <row r="244" spans="1:15" x14ac:dyDescent="0.25">
      <c r="A244">
        <v>406</v>
      </c>
      <c r="B244" t="s">
        <v>30</v>
      </c>
      <c r="C244" t="s">
        <v>202</v>
      </c>
      <c r="D244" t="s">
        <v>39</v>
      </c>
      <c r="E244">
        <v>1997</v>
      </c>
      <c r="F244">
        <v>7.85</v>
      </c>
      <c r="G244">
        <v>2.54</v>
      </c>
      <c r="H244" t="s">
        <v>27</v>
      </c>
      <c r="I244">
        <v>771</v>
      </c>
      <c r="J244">
        <v>25500</v>
      </c>
      <c r="K244" t="s">
        <v>28</v>
      </c>
      <c r="L244" t="s">
        <v>338</v>
      </c>
      <c r="M244" t="s">
        <v>20</v>
      </c>
      <c r="N244" t="s">
        <v>52</v>
      </c>
      <c r="O244">
        <v>316879</v>
      </c>
    </row>
    <row r="245" spans="1:15" x14ac:dyDescent="0.25">
      <c r="A245">
        <v>407</v>
      </c>
      <c r="B245" t="s">
        <v>30</v>
      </c>
      <c r="C245" t="s">
        <v>339</v>
      </c>
      <c r="D245" t="s">
        <v>32</v>
      </c>
      <c r="E245">
        <v>1992</v>
      </c>
      <c r="F245">
        <v>8.35</v>
      </c>
      <c r="G245">
        <v>2.5</v>
      </c>
      <c r="H245" t="s">
        <v>27</v>
      </c>
      <c r="I245">
        <v>420</v>
      </c>
      <c r="J245">
        <v>25500</v>
      </c>
      <c r="K245" t="s">
        <v>28</v>
      </c>
      <c r="L245" t="s">
        <v>57</v>
      </c>
      <c r="M245" t="s">
        <v>20</v>
      </c>
      <c r="N245" t="s">
        <v>47</v>
      </c>
      <c r="O245">
        <v>316879</v>
      </c>
    </row>
    <row r="246" spans="1:15" x14ac:dyDescent="0.25">
      <c r="A246">
        <v>408</v>
      </c>
      <c r="B246" t="s">
        <v>330</v>
      </c>
      <c r="C246" t="s">
        <v>340</v>
      </c>
      <c r="D246" t="s">
        <v>32</v>
      </c>
      <c r="E246">
        <v>1965</v>
      </c>
      <c r="F246">
        <v>6</v>
      </c>
      <c r="G246">
        <v>1.9</v>
      </c>
      <c r="H246" t="s">
        <v>147</v>
      </c>
      <c r="I246">
        <v>284</v>
      </c>
      <c r="J246">
        <v>25500</v>
      </c>
      <c r="K246" t="s">
        <v>28</v>
      </c>
      <c r="L246" t="s">
        <v>261</v>
      </c>
      <c r="M246" t="s">
        <v>20</v>
      </c>
      <c r="N246" t="s">
        <v>52</v>
      </c>
      <c r="O246">
        <v>316879</v>
      </c>
    </row>
    <row r="247" spans="1:15" x14ac:dyDescent="0.25">
      <c r="A247">
        <v>409</v>
      </c>
      <c r="B247" t="s">
        <v>22</v>
      </c>
      <c r="C247" t="s">
        <v>341</v>
      </c>
      <c r="D247" t="s">
        <v>153</v>
      </c>
      <c r="E247">
        <v>2020</v>
      </c>
      <c r="F247">
        <v>6.6</v>
      </c>
      <c r="G247">
        <v>1.85</v>
      </c>
      <c r="H247" t="s">
        <v>27</v>
      </c>
      <c r="I247">
        <v>888</v>
      </c>
      <c r="J247">
        <v>25500</v>
      </c>
      <c r="K247" t="s">
        <v>28</v>
      </c>
      <c r="L247" t="s">
        <v>101</v>
      </c>
      <c r="M247" t="s">
        <v>20</v>
      </c>
      <c r="N247" t="s">
        <v>52</v>
      </c>
      <c r="O247">
        <v>316879</v>
      </c>
    </row>
    <row r="248" spans="1:15" x14ac:dyDescent="0.25">
      <c r="A248">
        <v>410</v>
      </c>
      <c r="B248" t="s">
        <v>85</v>
      </c>
      <c r="C248" t="s">
        <v>249</v>
      </c>
      <c r="D248" t="s">
        <v>16</v>
      </c>
      <c r="E248">
        <v>2019</v>
      </c>
      <c r="F248">
        <v>5.6</v>
      </c>
      <c r="G248">
        <v>2.25</v>
      </c>
      <c r="H248" t="s">
        <v>27</v>
      </c>
      <c r="I248">
        <v>84</v>
      </c>
      <c r="J248">
        <v>23290</v>
      </c>
      <c r="K248" t="s">
        <v>18</v>
      </c>
      <c r="L248" t="s">
        <v>250</v>
      </c>
      <c r="M248" t="s">
        <v>20</v>
      </c>
      <c r="N248" t="s">
        <v>52</v>
      </c>
      <c r="O248">
        <v>203469</v>
      </c>
    </row>
    <row r="249" spans="1:15" x14ac:dyDescent="0.25">
      <c r="A249">
        <v>411</v>
      </c>
      <c r="B249" t="s">
        <v>328</v>
      </c>
      <c r="C249" t="s">
        <v>342</v>
      </c>
      <c r="D249" t="s">
        <v>39</v>
      </c>
      <c r="E249">
        <v>1995</v>
      </c>
      <c r="F249">
        <v>9.25</v>
      </c>
      <c r="G249">
        <v>2.65</v>
      </c>
      <c r="H249" t="s">
        <v>27</v>
      </c>
      <c r="I249">
        <v>273</v>
      </c>
      <c r="J249">
        <v>25398</v>
      </c>
      <c r="K249" t="s">
        <v>28</v>
      </c>
      <c r="L249" t="s">
        <v>95</v>
      </c>
      <c r="M249" t="s">
        <v>20</v>
      </c>
      <c r="N249" t="s">
        <v>47</v>
      </c>
      <c r="O249">
        <v>316879</v>
      </c>
    </row>
    <row r="250" spans="1:15" x14ac:dyDescent="0.25">
      <c r="A250">
        <v>414</v>
      </c>
      <c r="B250" t="s">
        <v>30</v>
      </c>
      <c r="C250" t="s">
        <v>343</v>
      </c>
      <c r="D250" t="s">
        <v>39</v>
      </c>
      <c r="E250">
        <v>2006</v>
      </c>
      <c r="F250">
        <v>7.3</v>
      </c>
      <c r="G250">
        <v>2.75</v>
      </c>
      <c r="H250" t="s">
        <v>27</v>
      </c>
      <c r="I250">
        <v>485</v>
      </c>
      <c r="J250">
        <v>26509.8</v>
      </c>
      <c r="K250" t="s">
        <v>28</v>
      </c>
      <c r="L250" t="s">
        <v>133</v>
      </c>
      <c r="M250" t="s">
        <v>20</v>
      </c>
      <c r="N250" t="s">
        <v>52</v>
      </c>
      <c r="O250">
        <v>316879</v>
      </c>
    </row>
    <row r="251" spans="1:15" x14ac:dyDescent="0.25">
      <c r="A251">
        <v>418</v>
      </c>
      <c r="B251" t="s">
        <v>60</v>
      </c>
      <c r="C251" t="s">
        <v>337</v>
      </c>
      <c r="D251" t="s">
        <v>39</v>
      </c>
      <c r="E251">
        <v>1995</v>
      </c>
      <c r="F251">
        <v>7.5</v>
      </c>
      <c r="G251">
        <v>2.5</v>
      </c>
      <c r="H251" t="s">
        <v>27</v>
      </c>
      <c r="I251">
        <v>607</v>
      </c>
      <c r="J251">
        <v>26520</v>
      </c>
      <c r="K251" t="s">
        <v>28</v>
      </c>
      <c r="L251" t="s">
        <v>80</v>
      </c>
      <c r="M251" t="s">
        <v>20</v>
      </c>
      <c r="N251" t="s">
        <v>52</v>
      </c>
      <c r="O251">
        <v>316879</v>
      </c>
    </row>
    <row r="252" spans="1:15" x14ac:dyDescent="0.25">
      <c r="A252">
        <v>419</v>
      </c>
      <c r="B252" t="s">
        <v>30</v>
      </c>
      <c r="C252" t="s">
        <v>202</v>
      </c>
      <c r="D252" t="s">
        <v>39</v>
      </c>
      <c r="E252">
        <v>1990</v>
      </c>
      <c r="F252">
        <v>7.55</v>
      </c>
      <c r="G252">
        <v>2.5099999999999998</v>
      </c>
      <c r="H252" t="s">
        <v>27</v>
      </c>
      <c r="I252">
        <v>187</v>
      </c>
      <c r="J252">
        <v>26520</v>
      </c>
      <c r="K252" t="s">
        <v>28</v>
      </c>
      <c r="L252" t="s">
        <v>59</v>
      </c>
      <c r="M252" t="s">
        <v>20</v>
      </c>
      <c r="N252" t="s">
        <v>52</v>
      </c>
      <c r="O252">
        <v>316879</v>
      </c>
    </row>
    <row r="253" spans="1:15" x14ac:dyDescent="0.25">
      <c r="A253">
        <v>420</v>
      </c>
      <c r="B253" t="s">
        <v>22</v>
      </c>
      <c r="C253" t="s">
        <v>344</v>
      </c>
      <c r="D253" t="s">
        <v>16</v>
      </c>
      <c r="E253">
        <v>2020</v>
      </c>
      <c r="F253">
        <v>5.3</v>
      </c>
      <c r="G253">
        <v>2</v>
      </c>
      <c r="H253" t="s">
        <v>27</v>
      </c>
      <c r="I253">
        <v>198</v>
      </c>
      <c r="J253">
        <v>26469</v>
      </c>
      <c r="K253" t="s">
        <v>28</v>
      </c>
      <c r="L253" t="s">
        <v>133</v>
      </c>
      <c r="M253" t="s">
        <v>20</v>
      </c>
      <c r="N253" t="s">
        <v>52</v>
      </c>
      <c r="O253">
        <v>316879</v>
      </c>
    </row>
    <row r="254" spans="1:15" x14ac:dyDescent="0.25">
      <c r="A254">
        <v>421</v>
      </c>
      <c r="B254" t="s">
        <v>85</v>
      </c>
      <c r="C254" t="s">
        <v>42</v>
      </c>
      <c r="D254" t="s">
        <v>39</v>
      </c>
      <c r="E254">
        <v>2005</v>
      </c>
      <c r="F254">
        <v>7.2</v>
      </c>
      <c r="G254">
        <v>2.5299999999999998</v>
      </c>
      <c r="H254" t="s">
        <v>44</v>
      </c>
      <c r="I254">
        <v>99</v>
      </c>
      <c r="J254">
        <v>24000</v>
      </c>
      <c r="K254" t="s">
        <v>45</v>
      </c>
      <c r="L254" t="s">
        <v>345</v>
      </c>
      <c r="M254" t="s">
        <v>20</v>
      </c>
      <c r="N254" t="s">
        <v>52</v>
      </c>
      <c r="O254">
        <v>79308</v>
      </c>
    </row>
    <row r="255" spans="1:15" x14ac:dyDescent="0.25">
      <c r="A255">
        <v>422</v>
      </c>
      <c r="B255" t="s">
        <v>138</v>
      </c>
      <c r="C255" t="s">
        <v>346</v>
      </c>
      <c r="D255" t="s">
        <v>43</v>
      </c>
      <c r="E255">
        <v>1984</v>
      </c>
      <c r="F255">
        <v>7.68</v>
      </c>
      <c r="G255">
        <v>2.78</v>
      </c>
      <c r="H255" t="s">
        <v>27</v>
      </c>
      <c r="I255">
        <v>90</v>
      </c>
      <c r="J255">
        <v>24000</v>
      </c>
      <c r="K255" t="s">
        <v>18</v>
      </c>
      <c r="L255" t="s">
        <v>347</v>
      </c>
      <c r="M255" t="s">
        <v>20</v>
      </c>
      <c r="N255" t="s">
        <v>52</v>
      </c>
      <c r="O255">
        <v>203469</v>
      </c>
    </row>
    <row r="256" spans="1:15" x14ac:dyDescent="0.25">
      <c r="A256">
        <v>425</v>
      </c>
      <c r="B256" t="s">
        <v>41</v>
      </c>
      <c r="C256" t="s">
        <v>154</v>
      </c>
      <c r="D256" t="s">
        <v>39</v>
      </c>
      <c r="E256">
        <v>2006</v>
      </c>
      <c r="F256">
        <v>7.26</v>
      </c>
      <c r="G256">
        <v>2.59</v>
      </c>
      <c r="H256" t="s">
        <v>44</v>
      </c>
      <c r="I256">
        <v>87</v>
      </c>
      <c r="J256">
        <v>24000</v>
      </c>
      <c r="K256" t="s">
        <v>45</v>
      </c>
      <c r="L256" t="s">
        <v>348</v>
      </c>
      <c r="M256" t="s">
        <v>20</v>
      </c>
      <c r="N256" t="s">
        <v>52</v>
      </c>
      <c r="O256">
        <v>79308</v>
      </c>
    </row>
    <row r="257" spans="1:15" x14ac:dyDescent="0.25">
      <c r="A257">
        <v>427</v>
      </c>
      <c r="B257" t="s">
        <v>349</v>
      </c>
      <c r="C257" t="s">
        <v>350</v>
      </c>
      <c r="D257" t="s">
        <v>39</v>
      </c>
      <c r="E257">
        <v>1968</v>
      </c>
      <c r="F257">
        <v>5.65</v>
      </c>
      <c r="G257">
        <v>2.0499999999999998</v>
      </c>
      <c r="H257" t="s">
        <v>147</v>
      </c>
      <c r="I257">
        <v>143</v>
      </c>
      <c r="J257">
        <v>24000</v>
      </c>
      <c r="K257" t="s">
        <v>33</v>
      </c>
      <c r="L257" t="s">
        <v>133</v>
      </c>
      <c r="M257" t="s">
        <v>20</v>
      </c>
      <c r="N257" t="s">
        <v>52</v>
      </c>
      <c r="O257">
        <v>116749</v>
      </c>
    </row>
    <row r="258" spans="1:15" x14ac:dyDescent="0.25">
      <c r="A258">
        <v>428</v>
      </c>
      <c r="B258" t="s">
        <v>86</v>
      </c>
      <c r="C258" t="s">
        <v>351</v>
      </c>
      <c r="D258" t="s">
        <v>43</v>
      </c>
      <c r="E258">
        <v>1987</v>
      </c>
      <c r="F258">
        <v>7.5</v>
      </c>
      <c r="G258">
        <v>2.4500000000000002</v>
      </c>
      <c r="H258" t="s">
        <v>27</v>
      </c>
      <c r="I258">
        <v>87</v>
      </c>
      <c r="J258">
        <v>24000</v>
      </c>
      <c r="K258" t="s">
        <v>33</v>
      </c>
      <c r="L258" t="s">
        <v>352</v>
      </c>
      <c r="M258" t="s">
        <v>20</v>
      </c>
      <c r="N258" t="s">
        <v>52</v>
      </c>
      <c r="O258">
        <v>116749</v>
      </c>
    </row>
    <row r="259" spans="1:15" x14ac:dyDescent="0.25">
      <c r="A259">
        <v>429</v>
      </c>
      <c r="B259" t="s">
        <v>353</v>
      </c>
      <c r="C259" t="s">
        <v>354</v>
      </c>
      <c r="D259" t="s">
        <v>39</v>
      </c>
      <c r="E259">
        <v>1961</v>
      </c>
      <c r="F259">
        <v>7.25</v>
      </c>
      <c r="G259">
        <v>2.25</v>
      </c>
      <c r="H259" t="s">
        <v>147</v>
      </c>
      <c r="I259">
        <v>199</v>
      </c>
      <c r="J259">
        <v>24900</v>
      </c>
      <c r="K259" t="s">
        <v>18</v>
      </c>
      <c r="L259" t="s">
        <v>355</v>
      </c>
      <c r="M259" t="s">
        <v>20</v>
      </c>
      <c r="N259" t="s">
        <v>52</v>
      </c>
      <c r="O259">
        <v>203469</v>
      </c>
    </row>
    <row r="260" spans="1:15" x14ac:dyDescent="0.25">
      <c r="A260">
        <v>430</v>
      </c>
      <c r="B260" t="s">
        <v>138</v>
      </c>
      <c r="C260" t="s">
        <v>356</v>
      </c>
      <c r="D260" t="s">
        <v>39</v>
      </c>
      <c r="E260">
        <v>1990</v>
      </c>
      <c r="F260">
        <v>8</v>
      </c>
      <c r="G260">
        <v>2.5</v>
      </c>
      <c r="H260" t="s">
        <v>27</v>
      </c>
      <c r="I260">
        <v>84</v>
      </c>
      <c r="J260">
        <v>24900</v>
      </c>
      <c r="K260" t="s">
        <v>18</v>
      </c>
      <c r="L260" t="s">
        <v>357</v>
      </c>
      <c r="M260" t="s">
        <v>20</v>
      </c>
      <c r="N260" t="s">
        <v>47</v>
      </c>
      <c r="O260">
        <v>203469</v>
      </c>
    </row>
    <row r="261" spans="1:15" x14ac:dyDescent="0.25">
      <c r="A261">
        <v>432</v>
      </c>
      <c r="B261" t="s">
        <v>30</v>
      </c>
      <c r="C261" t="s">
        <v>358</v>
      </c>
      <c r="D261" t="s">
        <v>39</v>
      </c>
      <c r="E261">
        <v>2017</v>
      </c>
      <c r="F261">
        <v>6.1</v>
      </c>
      <c r="G261">
        <v>2.5</v>
      </c>
      <c r="H261" t="s">
        <v>27</v>
      </c>
      <c r="I261">
        <v>138</v>
      </c>
      <c r="J261">
        <v>24900</v>
      </c>
      <c r="K261" t="s">
        <v>18</v>
      </c>
      <c r="L261" t="s">
        <v>359</v>
      </c>
      <c r="M261" t="s">
        <v>20</v>
      </c>
      <c r="N261" t="s">
        <v>52</v>
      </c>
      <c r="O261">
        <v>203469</v>
      </c>
    </row>
    <row r="262" spans="1:15" x14ac:dyDescent="0.25">
      <c r="A262">
        <v>433</v>
      </c>
      <c r="B262" t="s">
        <v>86</v>
      </c>
      <c r="C262" t="s">
        <v>360</v>
      </c>
      <c r="D262" t="s">
        <v>16</v>
      </c>
      <c r="E262">
        <v>2018</v>
      </c>
      <c r="F262">
        <v>6.5</v>
      </c>
      <c r="G262">
        <v>2.4</v>
      </c>
      <c r="H262" t="s">
        <v>27</v>
      </c>
      <c r="I262">
        <v>110</v>
      </c>
      <c r="J262">
        <v>24900</v>
      </c>
      <c r="K262" t="s">
        <v>33</v>
      </c>
      <c r="L262" t="s">
        <v>229</v>
      </c>
      <c r="M262" t="s">
        <v>20</v>
      </c>
      <c r="N262" t="s">
        <v>52</v>
      </c>
      <c r="O262">
        <v>116749</v>
      </c>
    </row>
    <row r="263" spans="1:15" x14ac:dyDescent="0.25">
      <c r="A263">
        <v>434</v>
      </c>
      <c r="B263" t="s">
        <v>86</v>
      </c>
      <c r="C263" t="s">
        <v>228</v>
      </c>
      <c r="D263" t="s">
        <v>48</v>
      </c>
      <c r="E263">
        <v>2019</v>
      </c>
      <c r="F263">
        <v>6.05</v>
      </c>
      <c r="G263">
        <v>2.42</v>
      </c>
      <c r="H263" t="s">
        <v>27</v>
      </c>
      <c r="I263">
        <v>69</v>
      </c>
      <c r="J263">
        <v>24900</v>
      </c>
      <c r="K263" t="s">
        <v>33</v>
      </c>
      <c r="L263" t="s">
        <v>229</v>
      </c>
      <c r="M263" t="s">
        <v>20</v>
      </c>
      <c r="N263" t="s">
        <v>52</v>
      </c>
      <c r="O263">
        <v>116749</v>
      </c>
    </row>
    <row r="264" spans="1:15" x14ac:dyDescent="0.25">
      <c r="A264">
        <v>435</v>
      </c>
      <c r="B264" t="s">
        <v>60</v>
      </c>
      <c r="C264" t="s">
        <v>361</v>
      </c>
      <c r="D264" t="s">
        <v>39</v>
      </c>
      <c r="E264">
        <v>1995</v>
      </c>
      <c r="F264">
        <v>8.61</v>
      </c>
      <c r="G264">
        <v>2.9</v>
      </c>
      <c r="H264" t="s">
        <v>27</v>
      </c>
      <c r="I264">
        <v>93</v>
      </c>
      <c r="J264">
        <v>24900</v>
      </c>
      <c r="K264" t="s">
        <v>71</v>
      </c>
      <c r="L264" t="s">
        <v>276</v>
      </c>
      <c r="M264" t="s">
        <v>20</v>
      </c>
      <c r="N264" t="s">
        <v>47</v>
      </c>
      <c r="O264">
        <v>60234</v>
      </c>
    </row>
    <row r="265" spans="1:15" x14ac:dyDescent="0.25">
      <c r="A265">
        <v>436</v>
      </c>
      <c r="B265" t="s">
        <v>272</v>
      </c>
      <c r="C265" t="s">
        <v>273</v>
      </c>
      <c r="D265" t="s">
        <v>39</v>
      </c>
      <c r="E265">
        <v>1995</v>
      </c>
      <c r="F265">
        <v>5</v>
      </c>
      <c r="G265">
        <v>2</v>
      </c>
      <c r="H265" t="s">
        <v>27</v>
      </c>
      <c r="I265">
        <v>260</v>
      </c>
      <c r="J265">
        <v>24900</v>
      </c>
      <c r="K265" t="s">
        <v>18</v>
      </c>
      <c r="L265" t="s">
        <v>113</v>
      </c>
      <c r="M265" t="s">
        <v>20</v>
      </c>
      <c r="N265" t="s">
        <v>52</v>
      </c>
      <c r="O265">
        <v>203469</v>
      </c>
    </row>
    <row r="266" spans="1:15" x14ac:dyDescent="0.25">
      <c r="A266">
        <v>437</v>
      </c>
      <c r="B266" t="s">
        <v>138</v>
      </c>
      <c r="C266" t="s">
        <v>259</v>
      </c>
      <c r="D266" t="s">
        <v>32</v>
      </c>
      <c r="E266">
        <v>2008</v>
      </c>
      <c r="F266">
        <v>6.5</v>
      </c>
      <c r="G266">
        <v>2.42</v>
      </c>
      <c r="H266" t="s">
        <v>27</v>
      </c>
      <c r="I266">
        <v>119</v>
      </c>
      <c r="J266">
        <v>24900</v>
      </c>
      <c r="K266" t="s">
        <v>213</v>
      </c>
      <c r="L266" t="s">
        <v>141</v>
      </c>
      <c r="M266" t="s">
        <v>20</v>
      </c>
      <c r="N266" t="s">
        <v>52</v>
      </c>
      <c r="O266">
        <v>62671</v>
      </c>
    </row>
    <row r="267" spans="1:15" x14ac:dyDescent="0.25">
      <c r="A267">
        <v>439</v>
      </c>
      <c r="B267" t="s">
        <v>362</v>
      </c>
      <c r="C267" t="s">
        <v>170</v>
      </c>
      <c r="D267" t="s">
        <v>39</v>
      </c>
      <c r="E267">
        <v>1996</v>
      </c>
      <c r="F267">
        <v>8.9</v>
      </c>
      <c r="G267">
        <v>2.9</v>
      </c>
      <c r="H267" t="s">
        <v>27</v>
      </c>
      <c r="I267">
        <v>605</v>
      </c>
      <c r="J267">
        <v>24900</v>
      </c>
      <c r="K267" t="s">
        <v>33</v>
      </c>
      <c r="L267" t="s">
        <v>155</v>
      </c>
      <c r="M267" t="s">
        <v>20</v>
      </c>
      <c r="N267" t="s">
        <v>47</v>
      </c>
      <c r="O267">
        <v>116749</v>
      </c>
    </row>
    <row r="268" spans="1:15" x14ac:dyDescent="0.25">
      <c r="A268">
        <v>441</v>
      </c>
      <c r="B268" t="s">
        <v>30</v>
      </c>
      <c r="C268" t="s">
        <v>343</v>
      </c>
      <c r="D268" t="s">
        <v>39</v>
      </c>
      <c r="E268">
        <v>2002</v>
      </c>
      <c r="F268">
        <v>7.39</v>
      </c>
      <c r="G268">
        <v>2.66</v>
      </c>
      <c r="H268" t="s">
        <v>27</v>
      </c>
      <c r="I268">
        <v>100</v>
      </c>
      <c r="J268">
        <v>24900</v>
      </c>
      <c r="K268" t="s">
        <v>18</v>
      </c>
      <c r="L268" t="s">
        <v>363</v>
      </c>
      <c r="M268" t="s">
        <v>20</v>
      </c>
      <c r="N268" t="s">
        <v>52</v>
      </c>
      <c r="O268">
        <v>203469</v>
      </c>
    </row>
    <row r="269" spans="1:15" x14ac:dyDescent="0.25">
      <c r="A269">
        <v>442</v>
      </c>
      <c r="B269" t="s">
        <v>41</v>
      </c>
      <c r="C269" t="s">
        <v>42</v>
      </c>
      <c r="D269" t="s">
        <v>43</v>
      </c>
      <c r="E269">
        <v>2007</v>
      </c>
      <c r="F269">
        <v>7.07</v>
      </c>
      <c r="G269">
        <v>2.78</v>
      </c>
      <c r="H269" t="s">
        <v>44</v>
      </c>
      <c r="I269">
        <v>161</v>
      </c>
      <c r="J269">
        <v>24900</v>
      </c>
      <c r="K269" t="s">
        <v>45</v>
      </c>
      <c r="L269" t="s">
        <v>364</v>
      </c>
      <c r="M269" t="s">
        <v>20</v>
      </c>
      <c r="N269" t="s">
        <v>52</v>
      </c>
      <c r="O269">
        <v>79308</v>
      </c>
    </row>
    <row r="270" spans="1:15" x14ac:dyDescent="0.25">
      <c r="A270">
        <v>443</v>
      </c>
      <c r="B270" t="s">
        <v>86</v>
      </c>
      <c r="C270" t="s">
        <v>228</v>
      </c>
      <c r="D270" t="s">
        <v>48</v>
      </c>
      <c r="E270">
        <v>2020</v>
      </c>
      <c r="F270">
        <v>6.05</v>
      </c>
      <c r="G270">
        <v>2.42</v>
      </c>
      <c r="H270" t="s">
        <v>27</v>
      </c>
      <c r="I270">
        <v>48</v>
      </c>
      <c r="J270">
        <v>24900</v>
      </c>
      <c r="K270" t="s">
        <v>28</v>
      </c>
      <c r="L270" t="s">
        <v>365</v>
      </c>
      <c r="M270" t="s">
        <v>20</v>
      </c>
      <c r="N270" t="s">
        <v>52</v>
      </c>
      <c r="O270">
        <v>316879</v>
      </c>
    </row>
    <row r="271" spans="1:15" x14ac:dyDescent="0.25">
      <c r="A271">
        <v>445</v>
      </c>
      <c r="B271" t="s">
        <v>30</v>
      </c>
      <c r="C271" t="s">
        <v>188</v>
      </c>
      <c r="D271" t="s">
        <v>39</v>
      </c>
      <c r="E271">
        <v>1998</v>
      </c>
      <c r="F271">
        <v>7.5</v>
      </c>
      <c r="G271">
        <v>2.5</v>
      </c>
      <c r="H271" t="s">
        <v>27</v>
      </c>
      <c r="I271">
        <v>100</v>
      </c>
      <c r="J271">
        <v>25000</v>
      </c>
      <c r="K271" t="s">
        <v>33</v>
      </c>
      <c r="L271" t="s">
        <v>366</v>
      </c>
      <c r="M271" t="s">
        <v>20</v>
      </c>
      <c r="N271" t="s">
        <v>52</v>
      </c>
      <c r="O271">
        <v>116749</v>
      </c>
    </row>
    <row r="272" spans="1:15" x14ac:dyDescent="0.25">
      <c r="A272">
        <v>446</v>
      </c>
      <c r="B272" t="s">
        <v>41</v>
      </c>
      <c r="C272" t="s">
        <v>123</v>
      </c>
      <c r="D272" t="s">
        <v>43</v>
      </c>
      <c r="E272">
        <v>2007</v>
      </c>
      <c r="F272">
        <v>6.66</v>
      </c>
      <c r="G272">
        <v>2.64</v>
      </c>
      <c r="H272" t="s">
        <v>44</v>
      </c>
      <c r="I272">
        <v>103</v>
      </c>
      <c r="J272">
        <v>25000</v>
      </c>
      <c r="K272" t="s">
        <v>45</v>
      </c>
      <c r="L272" t="s">
        <v>367</v>
      </c>
      <c r="M272" t="s">
        <v>20</v>
      </c>
      <c r="N272" t="s">
        <v>52</v>
      </c>
      <c r="O272">
        <v>79308</v>
      </c>
    </row>
    <row r="273" spans="1:15" x14ac:dyDescent="0.25">
      <c r="A273">
        <v>447</v>
      </c>
      <c r="B273" t="s">
        <v>98</v>
      </c>
      <c r="C273" t="s">
        <v>368</v>
      </c>
      <c r="D273" t="s">
        <v>39</v>
      </c>
      <c r="E273">
        <v>2007</v>
      </c>
      <c r="F273">
        <v>6</v>
      </c>
      <c r="G273">
        <v>2</v>
      </c>
      <c r="H273" t="s">
        <v>44</v>
      </c>
      <c r="I273">
        <v>287</v>
      </c>
      <c r="J273">
        <v>25000</v>
      </c>
      <c r="K273" t="s">
        <v>216</v>
      </c>
      <c r="L273" t="s">
        <v>326</v>
      </c>
      <c r="M273" t="s">
        <v>20</v>
      </c>
      <c r="N273" t="s">
        <v>52</v>
      </c>
      <c r="O273">
        <v>13337</v>
      </c>
    </row>
    <row r="274" spans="1:15" x14ac:dyDescent="0.25">
      <c r="A274">
        <v>449</v>
      </c>
      <c r="B274" t="s">
        <v>231</v>
      </c>
      <c r="C274" t="s">
        <v>369</v>
      </c>
      <c r="D274" t="s">
        <v>39</v>
      </c>
      <c r="E274">
        <v>1996</v>
      </c>
      <c r="F274">
        <v>8.2200000000000006</v>
      </c>
      <c r="G274">
        <v>2.99</v>
      </c>
      <c r="H274" t="s">
        <v>27</v>
      </c>
      <c r="I274">
        <v>169</v>
      </c>
      <c r="J274">
        <v>25000</v>
      </c>
      <c r="K274" t="s">
        <v>33</v>
      </c>
      <c r="L274" t="s">
        <v>352</v>
      </c>
      <c r="M274" t="s">
        <v>20</v>
      </c>
      <c r="N274" t="s">
        <v>47</v>
      </c>
      <c r="O274">
        <v>116749</v>
      </c>
    </row>
    <row r="275" spans="1:15" x14ac:dyDescent="0.25">
      <c r="A275">
        <v>450</v>
      </c>
      <c r="B275" t="s">
        <v>30</v>
      </c>
      <c r="C275" t="s">
        <v>370</v>
      </c>
      <c r="D275" t="s">
        <v>39</v>
      </c>
      <c r="E275">
        <v>1986</v>
      </c>
      <c r="F275">
        <v>6.4</v>
      </c>
      <c r="G275">
        <v>2.2000000000000002</v>
      </c>
      <c r="H275" t="s">
        <v>27</v>
      </c>
      <c r="I275">
        <v>181</v>
      </c>
      <c r="J275">
        <v>25000</v>
      </c>
      <c r="K275" t="s">
        <v>33</v>
      </c>
      <c r="L275" t="s">
        <v>313</v>
      </c>
      <c r="M275" t="s">
        <v>20</v>
      </c>
      <c r="N275" t="s">
        <v>52</v>
      </c>
      <c r="O275">
        <v>116749</v>
      </c>
    </row>
    <row r="276" spans="1:15" x14ac:dyDescent="0.25">
      <c r="A276">
        <v>451</v>
      </c>
      <c r="B276" t="s">
        <v>30</v>
      </c>
      <c r="C276" t="s">
        <v>70</v>
      </c>
      <c r="D276" t="s">
        <v>32</v>
      </c>
      <c r="E276">
        <v>2001</v>
      </c>
      <c r="F276">
        <v>7.45</v>
      </c>
      <c r="G276">
        <v>2.64</v>
      </c>
      <c r="H276" t="s">
        <v>27</v>
      </c>
      <c r="I276">
        <v>94</v>
      </c>
      <c r="J276">
        <v>25000</v>
      </c>
      <c r="K276" t="s">
        <v>33</v>
      </c>
      <c r="L276" t="s">
        <v>155</v>
      </c>
      <c r="M276" t="s">
        <v>20</v>
      </c>
      <c r="N276" t="s">
        <v>52</v>
      </c>
      <c r="O276">
        <v>116749</v>
      </c>
    </row>
    <row r="277" spans="1:15" x14ac:dyDescent="0.25">
      <c r="A277">
        <v>457</v>
      </c>
      <c r="B277" t="s">
        <v>60</v>
      </c>
      <c r="C277" t="s">
        <v>239</v>
      </c>
      <c r="D277" t="s">
        <v>32</v>
      </c>
      <c r="E277">
        <v>1983</v>
      </c>
      <c r="F277">
        <v>7.62</v>
      </c>
      <c r="G277">
        <v>2.8</v>
      </c>
      <c r="H277" t="s">
        <v>27</v>
      </c>
      <c r="I277">
        <v>160</v>
      </c>
      <c r="J277">
        <v>25000</v>
      </c>
      <c r="K277" t="s">
        <v>130</v>
      </c>
      <c r="L277" t="s">
        <v>371</v>
      </c>
      <c r="M277" t="s">
        <v>20</v>
      </c>
      <c r="N277" t="s">
        <v>52</v>
      </c>
      <c r="O277">
        <v>50666</v>
      </c>
    </row>
    <row r="278" spans="1:15" x14ac:dyDescent="0.25">
      <c r="A278">
        <v>458</v>
      </c>
      <c r="B278" t="s">
        <v>30</v>
      </c>
      <c r="C278" t="s">
        <v>170</v>
      </c>
      <c r="D278" t="s">
        <v>39</v>
      </c>
      <c r="E278">
        <v>2006</v>
      </c>
      <c r="F278">
        <v>7.65</v>
      </c>
      <c r="G278">
        <v>2.5</v>
      </c>
      <c r="H278" t="s">
        <v>27</v>
      </c>
      <c r="I278">
        <v>271</v>
      </c>
      <c r="J278">
        <v>25000</v>
      </c>
      <c r="K278" t="s">
        <v>33</v>
      </c>
      <c r="L278" t="s">
        <v>320</v>
      </c>
      <c r="M278" t="s">
        <v>20</v>
      </c>
      <c r="N278" t="s">
        <v>52</v>
      </c>
      <c r="O278">
        <v>116749</v>
      </c>
    </row>
    <row r="279" spans="1:15" x14ac:dyDescent="0.25">
      <c r="A279">
        <v>459</v>
      </c>
      <c r="B279" t="s">
        <v>372</v>
      </c>
      <c r="C279" t="s">
        <v>271</v>
      </c>
      <c r="D279" t="s">
        <v>39</v>
      </c>
      <c r="E279">
        <v>2001</v>
      </c>
      <c r="F279">
        <v>7.38</v>
      </c>
      <c r="G279">
        <v>2.62</v>
      </c>
      <c r="H279" t="s">
        <v>27</v>
      </c>
      <c r="I279">
        <v>170</v>
      </c>
      <c r="J279">
        <v>25000</v>
      </c>
      <c r="K279" t="s">
        <v>71</v>
      </c>
      <c r="L279" t="s">
        <v>373</v>
      </c>
      <c r="M279" t="s">
        <v>20</v>
      </c>
      <c r="N279" t="s">
        <v>52</v>
      </c>
      <c r="O279">
        <v>60234</v>
      </c>
    </row>
    <row r="280" spans="1:15" x14ac:dyDescent="0.25">
      <c r="A280">
        <v>460</v>
      </c>
      <c r="B280" t="s">
        <v>231</v>
      </c>
      <c r="C280" t="s">
        <v>374</v>
      </c>
      <c r="D280" t="s">
        <v>43</v>
      </c>
      <c r="E280">
        <v>1979</v>
      </c>
      <c r="F280">
        <v>10.6</v>
      </c>
      <c r="G280">
        <v>3.6</v>
      </c>
      <c r="H280" t="s">
        <v>27</v>
      </c>
      <c r="I280">
        <v>231</v>
      </c>
      <c r="J280">
        <v>25000</v>
      </c>
      <c r="K280" t="s">
        <v>33</v>
      </c>
      <c r="L280" t="s">
        <v>375</v>
      </c>
      <c r="M280" t="s">
        <v>20</v>
      </c>
      <c r="N280" t="s">
        <v>47</v>
      </c>
      <c r="O280">
        <v>116749</v>
      </c>
    </row>
    <row r="281" spans="1:15" x14ac:dyDescent="0.25">
      <c r="A281">
        <v>462</v>
      </c>
      <c r="B281" t="s">
        <v>190</v>
      </c>
      <c r="C281" t="s">
        <v>170</v>
      </c>
      <c r="D281" t="s">
        <v>39</v>
      </c>
      <c r="E281">
        <v>1996</v>
      </c>
      <c r="F281">
        <v>8.0500000000000007</v>
      </c>
      <c r="G281">
        <v>2.59</v>
      </c>
      <c r="H281" t="s">
        <v>64</v>
      </c>
      <c r="I281">
        <v>1136</v>
      </c>
      <c r="J281">
        <v>28560</v>
      </c>
      <c r="K281" t="s">
        <v>28</v>
      </c>
      <c r="L281" t="s">
        <v>57</v>
      </c>
      <c r="M281" t="s">
        <v>20</v>
      </c>
      <c r="N281" t="s">
        <v>47</v>
      </c>
      <c r="O281">
        <v>316879</v>
      </c>
    </row>
    <row r="282" spans="1:15" x14ac:dyDescent="0.25">
      <c r="A282">
        <v>465</v>
      </c>
      <c r="B282" t="s">
        <v>60</v>
      </c>
      <c r="C282" t="s">
        <v>170</v>
      </c>
      <c r="D282" t="s">
        <v>39</v>
      </c>
      <c r="E282">
        <v>1995</v>
      </c>
      <c r="F282">
        <v>8.0500000000000007</v>
      </c>
      <c r="G282">
        <v>2.59</v>
      </c>
      <c r="H282" t="s">
        <v>27</v>
      </c>
      <c r="I282">
        <v>278</v>
      </c>
      <c r="J282">
        <v>25900</v>
      </c>
      <c r="K282" t="s">
        <v>18</v>
      </c>
      <c r="L282" t="s">
        <v>49</v>
      </c>
      <c r="M282" t="s">
        <v>20</v>
      </c>
      <c r="N282" t="s">
        <v>47</v>
      </c>
      <c r="O282">
        <v>203469</v>
      </c>
    </row>
    <row r="283" spans="1:15" x14ac:dyDescent="0.25">
      <c r="A283">
        <v>467</v>
      </c>
      <c r="B283" t="s">
        <v>22</v>
      </c>
      <c r="C283" t="s">
        <v>376</v>
      </c>
      <c r="D283" t="s">
        <v>39</v>
      </c>
      <c r="E283">
        <v>2008</v>
      </c>
      <c r="F283">
        <v>7.14</v>
      </c>
      <c r="G283">
        <v>2.57</v>
      </c>
      <c r="H283" t="s">
        <v>27</v>
      </c>
      <c r="I283">
        <v>195</v>
      </c>
      <c r="J283">
        <v>25900</v>
      </c>
      <c r="K283" t="s">
        <v>377</v>
      </c>
      <c r="L283" t="s">
        <v>378</v>
      </c>
      <c r="M283" t="s">
        <v>20</v>
      </c>
      <c r="N283" t="s">
        <v>52</v>
      </c>
      <c r="O283">
        <v>2980</v>
      </c>
    </row>
    <row r="284" spans="1:15" x14ac:dyDescent="0.25">
      <c r="A284">
        <v>469</v>
      </c>
      <c r="B284" t="s">
        <v>14</v>
      </c>
      <c r="C284" t="s">
        <v>154</v>
      </c>
      <c r="D284" t="s">
        <v>48</v>
      </c>
      <c r="E284">
        <v>2018</v>
      </c>
      <c r="F284">
        <v>6</v>
      </c>
      <c r="G284">
        <v>2</v>
      </c>
      <c r="H284" t="s">
        <v>44</v>
      </c>
      <c r="I284">
        <v>80</v>
      </c>
      <c r="J284">
        <v>25900</v>
      </c>
      <c r="K284" t="s">
        <v>45</v>
      </c>
      <c r="L284" t="s">
        <v>379</v>
      </c>
      <c r="M284" t="s">
        <v>20</v>
      </c>
      <c r="N284" t="s">
        <v>52</v>
      </c>
      <c r="O284">
        <v>79308</v>
      </c>
    </row>
    <row r="285" spans="1:15" x14ac:dyDescent="0.25">
      <c r="A285">
        <v>470</v>
      </c>
      <c r="B285" t="s">
        <v>138</v>
      </c>
      <c r="C285" t="s">
        <v>256</v>
      </c>
      <c r="D285" t="s">
        <v>43</v>
      </c>
      <c r="E285">
        <v>1981</v>
      </c>
      <c r="F285">
        <v>9.9</v>
      </c>
      <c r="G285">
        <v>9.9</v>
      </c>
      <c r="H285" t="s">
        <v>27</v>
      </c>
      <c r="I285">
        <v>140</v>
      </c>
      <c r="J285">
        <v>25900</v>
      </c>
      <c r="K285" t="s">
        <v>18</v>
      </c>
      <c r="L285" t="s">
        <v>380</v>
      </c>
      <c r="M285" t="s">
        <v>20</v>
      </c>
      <c r="N285" t="s">
        <v>47</v>
      </c>
      <c r="O285">
        <v>203469</v>
      </c>
    </row>
    <row r="286" spans="1:15" x14ac:dyDescent="0.25">
      <c r="A286">
        <v>471</v>
      </c>
      <c r="B286" t="s">
        <v>30</v>
      </c>
      <c r="C286" t="s">
        <v>114</v>
      </c>
      <c r="D286" t="s">
        <v>39</v>
      </c>
      <c r="E286">
        <v>1987</v>
      </c>
      <c r="F286">
        <v>8.26</v>
      </c>
      <c r="G286">
        <v>2.57</v>
      </c>
      <c r="H286" t="s">
        <v>27</v>
      </c>
      <c r="I286">
        <v>321</v>
      </c>
      <c r="J286">
        <v>25900</v>
      </c>
      <c r="K286" t="s">
        <v>18</v>
      </c>
      <c r="L286" t="s">
        <v>113</v>
      </c>
      <c r="M286" t="s">
        <v>20</v>
      </c>
      <c r="N286" t="s">
        <v>47</v>
      </c>
      <c r="O286">
        <v>203469</v>
      </c>
    </row>
    <row r="287" spans="1:15" x14ac:dyDescent="0.25">
      <c r="A287">
        <v>472</v>
      </c>
      <c r="B287" t="s">
        <v>30</v>
      </c>
      <c r="C287" t="s">
        <v>334</v>
      </c>
      <c r="D287" t="s">
        <v>39</v>
      </c>
      <c r="E287">
        <v>2007</v>
      </c>
      <c r="F287">
        <v>6.7</v>
      </c>
      <c r="G287">
        <v>2.5</v>
      </c>
      <c r="H287" t="s">
        <v>44</v>
      </c>
      <c r="I287">
        <v>165</v>
      </c>
      <c r="J287">
        <v>25900</v>
      </c>
      <c r="K287" t="s">
        <v>45</v>
      </c>
      <c r="L287" t="s">
        <v>381</v>
      </c>
      <c r="M287" t="s">
        <v>20</v>
      </c>
      <c r="N287" t="s">
        <v>52</v>
      </c>
      <c r="O287">
        <v>79308</v>
      </c>
    </row>
    <row r="288" spans="1:15" x14ac:dyDescent="0.25">
      <c r="A288">
        <v>474</v>
      </c>
      <c r="B288" t="s">
        <v>138</v>
      </c>
      <c r="C288" t="s">
        <v>61</v>
      </c>
      <c r="D288" t="s">
        <v>43</v>
      </c>
      <c r="E288">
        <v>1991</v>
      </c>
      <c r="F288">
        <v>6.77</v>
      </c>
      <c r="G288">
        <v>2.2799999999999998</v>
      </c>
      <c r="H288" t="s">
        <v>27</v>
      </c>
      <c r="I288">
        <v>187</v>
      </c>
      <c r="J288">
        <v>25900</v>
      </c>
      <c r="K288" t="s">
        <v>18</v>
      </c>
      <c r="L288" t="s">
        <v>297</v>
      </c>
      <c r="M288" t="s">
        <v>20</v>
      </c>
      <c r="N288" t="s">
        <v>52</v>
      </c>
      <c r="O288">
        <v>203469</v>
      </c>
    </row>
    <row r="289" spans="1:15" x14ac:dyDescent="0.25">
      <c r="A289">
        <v>476</v>
      </c>
      <c r="B289" t="s">
        <v>60</v>
      </c>
      <c r="C289" t="s">
        <v>382</v>
      </c>
      <c r="D289" t="s">
        <v>39</v>
      </c>
      <c r="E289">
        <v>1995</v>
      </c>
      <c r="F289">
        <v>7.6</v>
      </c>
      <c r="G289">
        <v>2.59</v>
      </c>
      <c r="H289" t="s">
        <v>27</v>
      </c>
      <c r="I289">
        <v>217</v>
      </c>
      <c r="J289">
        <v>25900</v>
      </c>
      <c r="K289" t="s">
        <v>18</v>
      </c>
      <c r="L289" t="s">
        <v>25</v>
      </c>
      <c r="M289" t="s">
        <v>20</v>
      </c>
      <c r="N289" t="s">
        <v>52</v>
      </c>
      <c r="O289">
        <v>203469</v>
      </c>
    </row>
    <row r="290" spans="1:15" x14ac:dyDescent="0.25">
      <c r="A290">
        <v>477</v>
      </c>
      <c r="B290" t="s">
        <v>86</v>
      </c>
      <c r="C290" t="s">
        <v>70</v>
      </c>
      <c r="D290" t="s">
        <v>16</v>
      </c>
      <c r="E290">
        <v>2020</v>
      </c>
      <c r="F290">
        <v>6.6</v>
      </c>
      <c r="G290">
        <v>2.4500000000000002</v>
      </c>
      <c r="H290" t="s">
        <v>27</v>
      </c>
      <c r="I290">
        <v>94</v>
      </c>
      <c r="J290">
        <v>26800</v>
      </c>
      <c r="K290" t="s">
        <v>33</v>
      </c>
      <c r="L290" t="s">
        <v>197</v>
      </c>
      <c r="M290" t="s">
        <v>20</v>
      </c>
      <c r="N290" t="s">
        <v>52</v>
      </c>
      <c r="O290">
        <v>116749</v>
      </c>
    </row>
    <row r="291" spans="1:15" x14ac:dyDescent="0.25">
      <c r="A291">
        <v>479</v>
      </c>
      <c r="B291" t="s">
        <v>41</v>
      </c>
      <c r="C291" t="s">
        <v>279</v>
      </c>
      <c r="D291" t="s">
        <v>48</v>
      </c>
      <c r="E291">
        <v>2017</v>
      </c>
      <c r="F291">
        <v>5.0999999999999996</v>
      </c>
      <c r="G291">
        <v>2.13</v>
      </c>
      <c r="H291" t="s">
        <v>27</v>
      </c>
      <c r="I291">
        <v>138</v>
      </c>
      <c r="J291">
        <v>29478</v>
      </c>
      <c r="K291" t="s">
        <v>28</v>
      </c>
      <c r="L291" t="s">
        <v>246</v>
      </c>
      <c r="M291" t="s">
        <v>20</v>
      </c>
      <c r="N291" t="s">
        <v>52</v>
      </c>
      <c r="O291">
        <v>316879</v>
      </c>
    </row>
    <row r="292" spans="1:15" x14ac:dyDescent="0.25">
      <c r="A292">
        <v>480</v>
      </c>
      <c r="B292" t="s">
        <v>14</v>
      </c>
      <c r="C292" t="s">
        <v>252</v>
      </c>
      <c r="D292" t="s">
        <v>48</v>
      </c>
      <c r="E292">
        <v>2019</v>
      </c>
      <c r="F292">
        <v>4.9800000000000004</v>
      </c>
      <c r="G292">
        <v>2</v>
      </c>
      <c r="H292" t="s">
        <v>24</v>
      </c>
      <c r="I292">
        <v>173</v>
      </c>
      <c r="J292">
        <v>29478</v>
      </c>
      <c r="K292" t="s">
        <v>28</v>
      </c>
      <c r="L292" t="s">
        <v>40</v>
      </c>
      <c r="M292" t="s">
        <v>20</v>
      </c>
      <c r="N292" t="s">
        <v>52</v>
      </c>
      <c r="O292">
        <v>316879</v>
      </c>
    </row>
    <row r="293" spans="1:15" x14ac:dyDescent="0.25">
      <c r="A293">
        <v>481</v>
      </c>
      <c r="B293" t="s">
        <v>272</v>
      </c>
      <c r="C293" t="s">
        <v>383</v>
      </c>
      <c r="D293" t="s">
        <v>39</v>
      </c>
      <c r="E293">
        <v>1996</v>
      </c>
      <c r="F293">
        <v>2.3199999999999998</v>
      </c>
      <c r="G293">
        <v>5.6</v>
      </c>
      <c r="H293" t="s">
        <v>27</v>
      </c>
      <c r="I293">
        <v>205</v>
      </c>
      <c r="J293">
        <v>29478</v>
      </c>
      <c r="K293" t="s">
        <v>28</v>
      </c>
      <c r="L293" t="s">
        <v>40</v>
      </c>
      <c r="M293" t="s">
        <v>20</v>
      </c>
      <c r="N293" t="s">
        <v>21</v>
      </c>
      <c r="O293">
        <v>316879</v>
      </c>
    </row>
    <row r="294" spans="1:15" x14ac:dyDescent="0.25">
      <c r="A294">
        <v>482</v>
      </c>
      <c r="B294" t="s">
        <v>14</v>
      </c>
      <c r="C294" t="s">
        <v>252</v>
      </c>
      <c r="D294" t="s">
        <v>16</v>
      </c>
      <c r="E294">
        <v>2019</v>
      </c>
      <c r="F294">
        <v>5</v>
      </c>
      <c r="G294">
        <v>2</v>
      </c>
      <c r="H294" t="s">
        <v>24</v>
      </c>
      <c r="I294">
        <v>158</v>
      </c>
      <c r="J294">
        <v>29478</v>
      </c>
      <c r="K294" t="s">
        <v>28</v>
      </c>
      <c r="L294" t="s">
        <v>40</v>
      </c>
      <c r="M294" t="s">
        <v>20</v>
      </c>
      <c r="N294" t="s">
        <v>52</v>
      </c>
      <c r="O294">
        <v>316879</v>
      </c>
    </row>
    <row r="295" spans="1:15" x14ac:dyDescent="0.25">
      <c r="A295">
        <v>483</v>
      </c>
      <c r="B295" t="s">
        <v>60</v>
      </c>
      <c r="C295" t="s">
        <v>384</v>
      </c>
      <c r="D295" t="s">
        <v>39</v>
      </c>
      <c r="E295">
        <v>1990</v>
      </c>
      <c r="F295">
        <v>8.1</v>
      </c>
      <c r="G295">
        <v>2.4500000000000002</v>
      </c>
      <c r="H295" t="s">
        <v>27</v>
      </c>
      <c r="I295">
        <v>654</v>
      </c>
      <c r="J295">
        <v>29478</v>
      </c>
      <c r="K295" t="s">
        <v>28</v>
      </c>
      <c r="L295" t="s">
        <v>101</v>
      </c>
      <c r="M295" t="s">
        <v>20</v>
      </c>
      <c r="N295" t="s">
        <v>47</v>
      </c>
      <c r="O295">
        <v>316879</v>
      </c>
    </row>
    <row r="296" spans="1:15" x14ac:dyDescent="0.25">
      <c r="A296">
        <v>484</v>
      </c>
      <c r="B296" t="s">
        <v>86</v>
      </c>
      <c r="C296" t="s">
        <v>228</v>
      </c>
      <c r="D296" t="s">
        <v>48</v>
      </c>
      <c r="E296">
        <v>2020</v>
      </c>
      <c r="F296">
        <v>6.5</v>
      </c>
      <c r="G296">
        <v>2.4</v>
      </c>
      <c r="H296" t="s">
        <v>27</v>
      </c>
      <c r="I296">
        <v>97</v>
      </c>
      <c r="J296">
        <v>26700</v>
      </c>
      <c r="K296" t="s">
        <v>33</v>
      </c>
      <c r="L296" t="s">
        <v>229</v>
      </c>
      <c r="M296" t="s">
        <v>20</v>
      </c>
      <c r="N296" t="s">
        <v>52</v>
      </c>
      <c r="O296">
        <v>116749</v>
      </c>
    </row>
    <row r="297" spans="1:15" x14ac:dyDescent="0.25">
      <c r="A297">
        <v>486</v>
      </c>
      <c r="B297" t="s">
        <v>86</v>
      </c>
      <c r="C297" t="s">
        <v>228</v>
      </c>
      <c r="D297" t="s">
        <v>48</v>
      </c>
      <c r="E297">
        <v>2020</v>
      </c>
      <c r="F297">
        <v>6.5</v>
      </c>
      <c r="G297">
        <v>2.4</v>
      </c>
      <c r="H297" t="s">
        <v>27</v>
      </c>
      <c r="I297">
        <v>137</v>
      </c>
      <c r="J297">
        <v>26700</v>
      </c>
      <c r="K297" t="s">
        <v>28</v>
      </c>
      <c r="L297" t="s">
        <v>385</v>
      </c>
      <c r="M297" t="s">
        <v>20</v>
      </c>
      <c r="N297" t="s">
        <v>52</v>
      </c>
      <c r="O297">
        <v>316879</v>
      </c>
    </row>
    <row r="298" spans="1:15" x14ac:dyDescent="0.25">
      <c r="A298">
        <v>487</v>
      </c>
      <c r="B298" t="s">
        <v>85</v>
      </c>
      <c r="C298" t="s">
        <v>307</v>
      </c>
      <c r="D298" t="s">
        <v>16</v>
      </c>
      <c r="E298">
        <v>2020</v>
      </c>
      <c r="F298">
        <v>6.1</v>
      </c>
      <c r="G298">
        <v>2.33</v>
      </c>
      <c r="H298" t="s">
        <v>27</v>
      </c>
      <c r="I298">
        <v>224</v>
      </c>
      <c r="J298">
        <v>26620</v>
      </c>
      <c r="K298" t="s">
        <v>33</v>
      </c>
      <c r="L298" t="s">
        <v>155</v>
      </c>
      <c r="M298" t="s">
        <v>20</v>
      </c>
      <c r="N298" t="s">
        <v>52</v>
      </c>
      <c r="O298">
        <v>116749</v>
      </c>
    </row>
    <row r="299" spans="1:15" x14ac:dyDescent="0.25">
      <c r="A299">
        <v>488</v>
      </c>
      <c r="B299" t="s">
        <v>98</v>
      </c>
      <c r="C299" t="s">
        <v>280</v>
      </c>
      <c r="D299" t="s">
        <v>39</v>
      </c>
      <c r="E299">
        <v>2014</v>
      </c>
      <c r="F299">
        <v>6.15</v>
      </c>
      <c r="G299">
        <v>2.2000000000000002</v>
      </c>
      <c r="H299" t="s">
        <v>27</v>
      </c>
      <c r="I299">
        <v>549</v>
      </c>
      <c r="J299">
        <v>29070</v>
      </c>
      <c r="K299" t="s">
        <v>28</v>
      </c>
      <c r="L299" t="s">
        <v>386</v>
      </c>
      <c r="M299" t="s">
        <v>20</v>
      </c>
      <c r="N299" t="s">
        <v>52</v>
      </c>
      <c r="O299">
        <v>316879</v>
      </c>
    </row>
    <row r="300" spans="1:15" x14ac:dyDescent="0.25">
      <c r="A300">
        <v>489</v>
      </c>
      <c r="B300" t="s">
        <v>98</v>
      </c>
      <c r="C300" t="s">
        <v>259</v>
      </c>
      <c r="D300" t="s">
        <v>260</v>
      </c>
      <c r="E300">
        <v>2018</v>
      </c>
      <c r="F300">
        <v>5.3</v>
      </c>
      <c r="G300">
        <v>2.2000000000000002</v>
      </c>
      <c r="H300" t="s">
        <v>27</v>
      </c>
      <c r="I300">
        <v>198</v>
      </c>
      <c r="J300">
        <v>29274</v>
      </c>
      <c r="K300" t="s">
        <v>28</v>
      </c>
      <c r="L300" t="s">
        <v>40</v>
      </c>
      <c r="M300" t="s">
        <v>20</v>
      </c>
      <c r="N300" t="s">
        <v>52</v>
      </c>
      <c r="O300">
        <v>316879</v>
      </c>
    </row>
    <row r="301" spans="1:15" x14ac:dyDescent="0.25">
      <c r="A301">
        <v>491</v>
      </c>
      <c r="B301" t="s">
        <v>14</v>
      </c>
      <c r="C301" t="s">
        <v>123</v>
      </c>
      <c r="D301" t="s">
        <v>16</v>
      </c>
      <c r="E301">
        <v>2020</v>
      </c>
      <c r="F301">
        <v>6.77</v>
      </c>
      <c r="G301">
        <v>2.48</v>
      </c>
      <c r="H301" t="s">
        <v>27</v>
      </c>
      <c r="I301">
        <v>55</v>
      </c>
      <c r="J301">
        <v>26537</v>
      </c>
      <c r="K301" t="s">
        <v>18</v>
      </c>
      <c r="L301" t="s">
        <v>19</v>
      </c>
      <c r="M301" t="s">
        <v>20</v>
      </c>
      <c r="N301" t="s">
        <v>52</v>
      </c>
      <c r="O301">
        <v>203469</v>
      </c>
    </row>
    <row r="302" spans="1:15" x14ac:dyDescent="0.25">
      <c r="A302">
        <v>493</v>
      </c>
      <c r="B302" t="s">
        <v>22</v>
      </c>
      <c r="C302" t="s">
        <v>23</v>
      </c>
      <c r="D302" t="s">
        <v>48</v>
      </c>
      <c r="E302">
        <v>2020</v>
      </c>
      <c r="F302">
        <v>4.5999999999999996</v>
      </c>
      <c r="G302">
        <v>1.85</v>
      </c>
      <c r="H302" t="s">
        <v>24</v>
      </c>
      <c r="I302">
        <v>191</v>
      </c>
      <c r="J302">
        <v>30090</v>
      </c>
      <c r="K302" t="s">
        <v>28</v>
      </c>
      <c r="L302" t="s">
        <v>304</v>
      </c>
      <c r="M302" t="s">
        <v>20</v>
      </c>
      <c r="N302" t="s">
        <v>21</v>
      </c>
      <c r="O302">
        <v>316879</v>
      </c>
    </row>
    <row r="303" spans="1:15" x14ac:dyDescent="0.25">
      <c r="A303">
        <v>495</v>
      </c>
      <c r="B303" t="s">
        <v>60</v>
      </c>
      <c r="C303" t="s">
        <v>387</v>
      </c>
      <c r="D303" t="s">
        <v>39</v>
      </c>
      <c r="E303">
        <v>1996</v>
      </c>
      <c r="F303">
        <v>8.43</v>
      </c>
      <c r="G303">
        <v>2.62</v>
      </c>
      <c r="H303" t="s">
        <v>27</v>
      </c>
      <c r="I303">
        <v>276</v>
      </c>
      <c r="J303">
        <v>30090</v>
      </c>
      <c r="K303" t="s">
        <v>28</v>
      </c>
      <c r="L303" t="s">
        <v>97</v>
      </c>
      <c r="M303" t="s">
        <v>20</v>
      </c>
      <c r="N303" t="s">
        <v>47</v>
      </c>
      <c r="O303">
        <v>316879</v>
      </c>
    </row>
    <row r="304" spans="1:15" x14ac:dyDescent="0.25">
      <c r="A304">
        <v>496</v>
      </c>
      <c r="B304" t="s">
        <v>138</v>
      </c>
      <c r="C304" t="s">
        <v>202</v>
      </c>
      <c r="D304" t="s">
        <v>39</v>
      </c>
      <c r="E304">
        <v>1989</v>
      </c>
      <c r="F304">
        <v>9.1</v>
      </c>
      <c r="G304">
        <v>3</v>
      </c>
      <c r="H304" t="s">
        <v>27</v>
      </c>
      <c r="I304">
        <v>457</v>
      </c>
      <c r="J304">
        <v>30090</v>
      </c>
      <c r="K304" t="s">
        <v>28</v>
      </c>
      <c r="L304" t="s">
        <v>40</v>
      </c>
      <c r="M304" t="s">
        <v>20</v>
      </c>
      <c r="N304" t="s">
        <v>47</v>
      </c>
      <c r="O304">
        <v>316879</v>
      </c>
    </row>
    <row r="305" spans="1:15" x14ac:dyDescent="0.25">
      <c r="A305">
        <v>497</v>
      </c>
      <c r="B305" t="s">
        <v>305</v>
      </c>
      <c r="C305" t="s">
        <v>259</v>
      </c>
      <c r="D305" t="s">
        <v>43</v>
      </c>
      <c r="E305">
        <v>2002</v>
      </c>
      <c r="F305">
        <v>6.3</v>
      </c>
      <c r="G305">
        <v>2.25</v>
      </c>
      <c r="H305" t="s">
        <v>64</v>
      </c>
      <c r="I305">
        <v>973</v>
      </c>
      <c r="J305">
        <v>30090</v>
      </c>
      <c r="K305" t="s">
        <v>28</v>
      </c>
      <c r="L305" t="s">
        <v>57</v>
      </c>
      <c r="M305" t="s">
        <v>20</v>
      </c>
      <c r="N305" t="s">
        <v>52</v>
      </c>
      <c r="O305">
        <v>316879</v>
      </c>
    </row>
    <row r="306" spans="1:15" x14ac:dyDescent="0.25">
      <c r="A306">
        <v>501</v>
      </c>
      <c r="B306" t="s">
        <v>30</v>
      </c>
      <c r="C306" t="s">
        <v>58</v>
      </c>
      <c r="D306" t="s">
        <v>116</v>
      </c>
      <c r="E306">
        <v>2020</v>
      </c>
      <c r="F306">
        <v>5.07</v>
      </c>
      <c r="G306">
        <v>2.12</v>
      </c>
      <c r="H306" t="s">
        <v>27</v>
      </c>
      <c r="I306">
        <v>56</v>
      </c>
      <c r="J306">
        <v>27120</v>
      </c>
      <c r="K306" t="s">
        <v>18</v>
      </c>
      <c r="L306" t="s">
        <v>113</v>
      </c>
      <c r="M306" t="s">
        <v>20</v>
      </c>
      <c r="N306" t="s">
        <v>52</v>
      </c>
      <c r="O306">
        <v>203469</v>
      </c>
    </row>
    <row r="307" spans="1:15" x14ac:dyDescent="0.25">
      <c r="A307">
        <v>503</v>
      </c>
      <c r="B307" t="s">
        <v>22</v>
      </c>
      <c r="C307" t="s">
        <v>218</v>
      </c>
      <c r="D307" t="s">
        <v>16</v>
      </c>
      <c r="E307">
        <v>2020</v>
      </c>
      <c r="F307">
        <v>6.28</v>
      </c>
      <c r="G307">
        <v>2.2400000000000002</v>
      </c>
      <c r="H307" t="s">
        <v>27</v>
      </c>
      <c r="I307">
        <v>228</v>
      </c>
      <c r="J307">
        <v>29784</v>
      </c>
      <c r="K307" t="s">
        <v>28</v>
      </c>
      <c r="L307" t="s">
        <v>97</v>
      </c>
      <c r="M307" t="s">
        <v>20</v>
      </c>
      <c r="N307" t="s">
        <v>52</v>
      </c>
      <c r="O307">
        <v>316879</v>
      </c>
    </row>
    <row r="308" spans="1:15" x14ac:dyDescent="0.25">
      <c r="A308">
        <v>504</v>
      </c>
      <c r="B308" t="s">
        <v>138</v>
      </c>
      <c r="C308" t="s">
        <v>256</v>
      </c>
      <c r="D308" t="s">
        <v>43</v>
      </c>
      <c r="E308">
        <v>1981</v>
      </c>
      <c r="F308">
        <v>9.8000000000000007</v>
      </c>
      <c r="G308">
        <v>3.3</v>
      </c>
      <c r="H308" t="s">
        <v>27</v>
      </c>
      <c r="I308">
        <v>128</v>
      </c>
      <c r="J308">
        <v>27000</v>
      </c>
      <c r="K308" t="s">
        <v>18</v>
      </c>
      <c r="L308" t="s">
        <v>380</v>
      </c>
      <c r="M308" t="s">
        <v>20</v>
      </c>
      <c r="N308" t="s">
        <v>47</v>
      </c>
      <c r="O308">
        <v>203469</v>
      </c>
    </row>
    <row r="309" spans="1:15" x14ac:dyDescent="0.25">
      <c r="A309">
        <v>505</v>
      </c>
      <c r="B309" t="s">
        <v>138</v>
      </c>
      <c r="C309" t="s">
        <v>83</v>
      </c>
      <c r="D309" t="s">
        <v>39</v>
      </c>
      <c r="E309">
        <v>1992</v>
      </c>
      <c r="F309">
        <v>9.5</v>
      </c>
      <c r="G309">
        <v>3.29</v>
      </c>
      <c r="H309" t="s">
        <v>27</v>
      </c>
      <c r="I309">
        <v>120</v>
      </c>
      <c r="J309">
        <v>27000</v>
      </c>
      <c r="K309" t="s">
        <v>33</v>
      </c>
      <c r="L309" t="s">
        <v>155</v>
      </c>
      <c r="M309" t="s">
        <v>20</v>
      </c>
      <c r="N309" t="s">
        <v>47</v>
      </c>
      <c r="O309">
        <v>116749</v>
      </c>
    </row>
    <row r="310" spans="1:15" x14ac:dyDescent="0.25">
      <c r="A310">
        <v>508</v>
      </c>
      <c r="B310" t="s">
        <v>156</v>
      </c>
      <c r="C310" t="s">
        <v>77</v>
      </c>
      <c r="D310" t="s">
        <v>16</v>
      </c>
      <c r="E310">
        <v>2020</v>
      </c>
      <c r="F310">
        <v>7.52</v>
      </c>
      <c r="G310">
        <v>2.4300000000000002</v>
      </c>
      <c r="H310" t="s">
        <v>24</v>
      </c>
      <c r="I310">
        <v>227</v>
      </c>
      <c r="J310">
        <v>27900</v>
      </c>
      <c r="K310" t="s">
        <v>18</v>
      </c>
      <c r="L310" t="s">
        <v>78</v>
      </c>
      <c r="M310" t="s">
        <v>20</v>
      </c>
      <c r="N310" t="s">
        <v>52</v>
      </c>
      <c r="O310">
        <v>203469</v>
      </c>
    </row>
    <row r="311" spans="1:15" x14ac:dyDescent="0.25">
      <c r="A311">
        <v>509</v>
      </c>
      <c r="B311" t="s">
        <v>30</v>
      </c>
      <c r="C311" t="s">
        <v>136</v>
      </c>
      <c r="D311" t="s">
        <v>16</v>
      </c>
      <c r="E311">
        <v>2016</v>
      </c>
      <c r="F311">
        <v>6.08</v>
      </c>
      <c r="G311">
        <v>2.37</v>
      </c>
      <c r="H311" t="s">
        <v>27</v>
      </c>
      <c r="I311">
        <v>111</v>
      </c>
      <c r="J311">
        <v>27900</v>
      </c>
      <c r="K311" t="s">
        <v>18</v>
      </c>
      <c r="L311" t="s">
        <v>137</v>
      </c>
      <c r="M311" t="s">
        <v>20</v>
      </c>
      <c r="N311" t="s">
        <v>52</v>
      </c>
      <c r="O311">
        <v>203469</v>
      </c>
    </row>
    <row r="312" spans="1:15" x14ac:dyDescent="0.25">
      <c r="A312">
        <v>511</v>
      </c>
      <c r="B312" t="s">
        <v>41</v>
      </c>
      <c r="C312" t="s">
        <v>225</v>
      </c>
      <c r="D312" t="s">
        <v>16</v>
      </c>
      <c r="E312">
        <v>2018</v>
      </c>
      <c r="F312">
        <v>6.5</v>
      </c>
      <c r="G312">
        <v>2.48</v>
      </c>
      <c r="H312" t="s">
        <v>27</v>
      </c>
      <c r="I312">
        <v>308</v>
      </c>
      <c r="J312">
        <v>27900</v>
      </c>
      <c r="K312" t="s">
        <v>18</v>
      </c>
      <c r="L312" t="s">
        <v>226</v>
      </c>
      <c r="M312" t="s">
        <v>20</v>
      </c>
      <c r="N312" t="s">
        <v>52</v>
      </c>
      <c r="O312">
        <v>203469</v>
      </c>
    </row>
    <row r="313" spans="1:15" x14ac:dyDescent="0.25">
      <c r="A313">
        <v>512</v>
      </c>
      <c r="B313" t="s">
        <v>86</v>
      </c>
      <c r="C313" t="s">
        <v>228</v>
      </c>
      <c r="D313" t="s">
        <v>48</v>
      </c>
      <c r="E313">
        <v>2019</v>
      </c>
      <c r="F313">
        <v>6.05</v>
      </c>
      <c r="G313">
        <v>2.4</v>
      </c>
      <c r="H313" t="s">
        <v>27</v>
      </c>
      <c r="I313">
        <v>41</v>
      </c>
      <c r="J313">
        <v>27900</v>
      </c>
      <c r="K313" t="s">
        <v>33</v>
      </c>
      <c r="L313" t="s">
        <v>229</v>
      </c>
      <c r="M313" t="s">
        <v>20</v>
      </c>
      <c r="N313" t="s">
        <v>52</v>
      </c>
      <c r="O313">
        <v>116749</v>
      </c>
    </row>
    <row r="314" spans="1:15" x14ac:dyDescent="0.25">
      <c r="A314">
        <v>514</v>
      </c>
      <c r="B314" t="s">
        <v>138</v>
      </c>
      <c r="C314" t="s">
        <v>251</v>
      </c>
      <c r="D314" t="s">
        <v>39</v>
      </c>
      <c r="E314">
        <v>1991</v>
      </c>
      <c r="F314">
        <v>8.25</v>
      </c>
      <c r="G314">
        <v>2.89</v>
      </c>
      <c r="H314" t="s">
        <v>27</v>
      </c>
      <c r="I314">
        <v>131</v>
      </c>
      <c r="J314">
        <v>27900</v>
      </c>
      <c r="K314" t="s">
        <v>130</v>
      </c>
      <c r="L314" t="s">
        <v>388</v>
      </c>
      <c r="M314" t="s">
        <v>20</v>
      </c>
      <c r="N314" t="s">
        <v>47</v>
      </c>
      <c r="O314">
        <v>50666</v>
      </c>
    </row>
    <row r="315" spans="1:15" x14ac:dyDescent="0.25">
      <c r="A315">
        <v>515</v>
      </c>
      <c r="B315" t="s">
        <v>30</v>
      </c>
      <c r="C315" t="s">
        <v>114</v>
      </c>
      <c r="D315" t="s">
        <v>43</v>
      </c>
      <c r="E315">
        <v>1992</v>
      </c>
      <c r="F315">
        <v>8.7799999999999994</v>
      </c>
      <c r="G315">
        <v>2.75</v>
      </c>
      <c r="H315" t="s">
        <v>27</v>
      </c>
      <c r="I315">
        <v>377</v>
      </c>
      <c r="J315">
        <v>27900</v>
      </c>
      <c r="K315" t="s">
        <v>18</v>
      </c>
      <c r="L315" t="s">
        <v>49</v>
      </c>
      <c r="M315" t="s">
        <v>20</v>
      </c>
      <c r="N315" t="s">
        <v>47</v>
      </c>
      <c r="O315">
        <v>203469</v>
      </c>
    </row>
    <row r="316" spans="1:15" x14ac:dyDescent="0.25">
      <c r="A316">
        <v>517</v>
      </c>
      <c r="B316" t="s">
        <v>60</v>
      </c>
      <c r="C316" t="s">
        <v>259</v>
      </c>
      <c r="D316" t="s">
        <v>43</v>
      </c>
      <c r="E316">
        <v>2007</v>
      </c>
      <c r="F316">
        <v>7.05</v>
      </c>
      <c r="G316">
        <v>2.4700000000000002</v>
      </c>
      <c r="H316" t="s">
        <v>27</v>
      </c>
      <c r="I316">
        <v>294</v>
      </c>
      <c r="J316">
        <v>27900</v>
      </c>
      <c r="K316" t="s">
        <v>18</v>
      </c>
      <c r="L316" t="s">
        <v>243</v>
      </c>
      <c r="M316" t="s">
        <v>20</v>
      </c>
      <c r="N316" t="s">
        <v>52</v>
      </c>
      <c r="O316">
        <v>203469</v>
      </c>
    </row>
    <row r="317" spans="1:15" x14ac:dyDescent="0.25">
      <c r="A317">
        <v>519</v>
      </c>
      <c r="B317" t="s">
        <v>389</v>
      </c>
      <c r="C317" t="s">
        <v>298</v>
      </c>
      <c r="D317" t="s">
        <v>39</v>
      </c>
      <c r="E317">
        <v>1983</v>
      </c>
      <c r="F317">
        <v>5.7</v>
      </c>
      <c r="G317">
        <v>2.2000000000000002</v>
      </c>
      <c r="H317" t="s">
        <v>147</v>
      </c>
      <c r="I317">
        <v>511</v>
      </c>
      <c r="J317">
        <v>30498</v>
      </c>
      <c r="K317" t="s">
        <v>28</v>
      </c>
      <c r="L317" t="s">
        <v>101</v>
      </c>
      <c r="M317" t="s">
        <v>20</v>
      </c>
      <c r="N317" t="s">
        <v>52</v>
      </c>
      <c r="O317">
        <v>316879</v>
      </c>
    </row>
    <row r="318" spans="1:15" x14ac:dyDescent="0.25">
      <c r="A318">
        <v>520</v>
      </c>
      <c r="B318" t="s">
        <v>328</v>
      </c>
      <c r="C318" t="s">
        <v>390</v>
      </c>
      <c r="D318" t="s">
        <v>39</v>
      </c>
      <c r="E318">
        <v>1992</v>
      </c>
      <c r="F318">
        <v>7.75</v>
      </c>
      <c r="G318">
        <v>2.48</v>
      </c>
      <c r="H318" t="s">
        <v>27</v>
      </c>
      <c r="I318">
        <v>359</v>
      </c>
      <c r="J318">
        <v>30498</v>
      </c>
      <c r="K318" t="s">
        <v>28</v>
      </c>
      <c r="L318" t="s">
        <v>76</v>
      </c>
      <c r="M318" t="s">
        <v>20</v>
      </c>
      <c r="N318" t="s">
        <v>52</v>
      </c>
      <c r="O318">
        <v>316879</v>
      </c>
    </row>
    <row r="319" spans="1:15" x14ac:dyDescent="0.25">
      <c r="A319">
        <v>522</v>
      </c>
      <c r="B319" t="s">
        <v>30</v>
      </c>
      <c r="C319" t="s">
        <v>337</v>
      </c>
      <c r="D319" t="s">
        <v>43</v>
      </c>
      <c r="E319">
        <v>2001</v>
      </c>
      <c r="F319">
        <v>6.1</v>
      </c>
      <c r="G319">
        <v>2.2999999999999998</v>
      </c>
      <c r="H319" t="s">
        <v>27</v>
      </c>
      <c r="I319">
        <v>385</v>
      </c>
      <c r="J319">
        <v>31620</v>
      </c>
      <c r="K319" t="s">
        <v>28</v>
      </c>
      <c r="L319" t="s">
        <v>97</v>
      </c>
      <c r="M319" t="s">
        <v>20</v>
      </c>
      <c r="N319" t="s">
        <v>52</v>
      </c>
      <c r="O319">
        <v>316879</v>
      </c>
    </row>
    <row r="320" spans="1:15" x14ac:dyDescent="0.25">
      <c r="A320">
        <v>525</v>
      </c>
      <c r="B320" t="s">
        <v>14</v>
      </c>
      <c r="C320" t="s">
        <v>42</v>
      </c>
      <c r="D320" t="s">
        <v>39</v>
      </c>
      <c r="E320">
        <v>2020</v>
      </c>
      <c r="F320">
        <v>6.43</v>
      </c>
      <c r="G320">
        <v>2.5</v>
      </c>
      <c r="H320" t="s">
        <v>44</v>
      </c>
      <c r="I320">
        <v>27</v>
      </c>
      <c r="J320">
        <v>28546</v>
      </c>
      <c r="K320" t="s">
        <v>45</v>
      </c>
      <c r="L320" t="s">
        <v>391</v>
      </c>
      <c r="M320" t="s">
        <v>20</v>
      </c>
      <c r="N320" t="s">
        <v>52</v>
      </c>
      <c r="O320">
        <v>79308</v>
      </c>
    </row>
    <row r="321" spans="1:15" x14ac:dyDescent="0.25">
      <c r="A321">
        <v>526</v>
      </c>
      <c r="B321" t="s">
        <v>156</v>
      </c>
      <c r="C321" t="s">
        <v>77</v>
      </c>
      <c r="D321" t="s">
        <v>16</v>
      </c>
      <c r="E321">
        <v>2020</v>
      </c>
      <c r="F321">
        <v>7.65</v>
      </c>
      <c r="G321">
        <v>2.48</v>
      </c>
      <c r="H321" t="s">
        <v>24</v>
      </c>
      <c r="I321">
        <v>252</v>
      </c>
      <c r="J321">
        <v>28500</v>
      </c>
      <c r="K321" t="s">
        <v>18</v>
      </c>
      <c r="L321" t="s">
        <v>78</v>
      </c>
      <c r="M321" t="s">
        <v>20</v>
      </c>
      <c r="N321" t="s">
        <v>52</v>
      </c>
      <c r="O321">
        <v>203469</v>
      </c>
    </row>
    <row r="322" spans="1:15" x14ac:dyDescent="0.25">
      <c r="A322">
        <v>529</v>
      </c>
      <c r="B322" t="s">
        <v>30</v>
      </c>
      <c r="C322" t="s">
        <v>392</v>
      </c>
      <c r="D322" t="s">
        <v>39</v>
      </c>
      <c r="E322">
        <v>2005</v>
      </c>
      <c r="F322">
        <v>9.1999999999999993</v>
      </c>
      <c r="G322">
        <v>3</v>
      </c>
      <c r="H322" t="s">
        <v>27</v>
      </c>
      <c r="I322">
        <v>81</v>
      </c>
      <c r="J322">
        <v>28500</v>
      </c>
      <c r="K322" t="s">
        <v>33</v>
      </c>
      <c r="L322" t="s">
        <v>84</v>
      </c>
      <c r="M322" t="s">
        <v>20</v>
      </c>
      <c r="N322" t="s">
        <v>47</v>
      </c>
      <c r="O322">
        <v>116749</v>
      </c>
    </row>
    <row r="323" spans="1:15" x14ac:dyDescent="0.25">
      <c r="A323">
        <v>530</v>
      </c>
      <c r="B323" t="s">
        <v>85</v>
      </c>
      <c r="C323" t="s">
        <v>225</v>
      </c>
      <c r="D323" t="s">
        <v>39</v>
      </c>
      <c r="E323">
        <v>2012</v>
      </c>
      <c r="F323">
        <v>5.8</v>
      </c>
      <c r="G323">
        <v>2.29</v>
      </c>
      <c r="H323" t="s">
        <v>27</v>
      </c>
      <c r="I323">
        <v>93</v>
      </c>
      <c r="J323">
        <v>28500</v>
      </c>
      <c r="K323" t="s">
        <v>18</v>
      </c>
      <c r="L323" t="s">
        <v>393</v>
      </c>
      <c r="M323" t="s">
        <v>20</v>
      </c>
      <c r="N323" t="s">
        <v>52</v>
      </c>
      <c r="O323">
        <v>203469</v>
      </c>
    </row>
    <row r="324" spans="1:15" x14ac:dyDescent="0.25">
      <c r="A324">
        <v>532</v>
      </c>
      <c r="B324" t="s">
        <v>30</v>
      </c>
      <c r="C324" t="s">
        <v>83</v>
      </c>
      <c r="D324" t="s">
        <v>39</v>
      </c>
      <c r="E324">
        <v>1992</v>
      </c>
      <c r="F324">
        <v>9</v>
      </c>
      <c r="G324">
        <v>3</v>
      </c>
      <c r="H324" t="s">
        <v>27</v>
      </c>
      <c r="I324">
        <v>143</v>
      </c>
      <c r="J324">
        <v>28500</v>
      </c>
      <c r="K324" t="s">
        <v>213</v>
      </c>
      <c r="L324" t="s">
        <v>227</v>
      </c>
      <c r="M324" t="s">
        <v>20</v>
      </c>
      <c r="N324" t="s">
        <v>47</v>
      </c>
      <c r="O324">
        <v>62671</v>
      </c>
    </row>
    <row r="325" spans="1:15" x14ac:dyDescent="0.25">
      <c r="A325">
        <v>535</v>
      </c>
      <c r="B325" t="s">
        <v>138</v>
      </c>
      <c r="C325" t="s">
        <v>394</v>
      </c>
      <c r="D325" t="s">
        <v>39</v>
      </c>
      <c r="E325">
        <v>1998</v>
      </c>
      <c r="F325">
        <v>8.83</v>
      </c>
      <c r="G325">
        <v>3.04</v>
      </c>
      <c r="H325" t="s">
        <v>27</v>
      </c>
      <c r="I325">
        <v>241</v>
      </c>
      <c r="J325">
        <v>28500</v>
      </c>
      <c r="K325" t="s">
        <v>18</v>
      </c>
      <c r="L325" t="s">
        <v>395</v>
      </c>
      <c r="M325" t="s">
        <v>20</v>
      </c>
      <c r="N325" t="s">
        <v>47</v>
      </c>
      <c r="O325">
        <v>203469</v>
      </c>
    </row>
    <row r="326" spans="1:15" x14ac:dyDescent="0.25">
      <c r="A326">
        <v>536</v>
      </c>
      <c r="B326" t="s">
        <v>85</v>
      </c>
      <c r="C326" t="s">
        <v>58</v>
      </c>
      <c r="D326" t="s">
        <v>48</v>
      </c>
      <c r="E326">
        <v>2018</v>
      </c>
      <c r="F326">
        <v>6.75</v>
      </c>
      <c r="G326">
        <v>2.54</v>
      </c>
      <c r="H326" t="s">
        <v>27</v>
      </c>
      <c r="I326">
        <v>161</v>
      </c>
      <c r="J326">
        <v>29000</v>
      </c>
      <c r="K326" t="s">
        <v>33</v>
      </c>
      <c r="L326" t="s">
        <v>197</v>
      </c>
      <c r="M326" t="s">
        <v>20</v>
      </c>
      <c r="N326" t="s">
        <v>52</v>
      </c>
      <c r="O326">
        <v>116749</v>
      </c>
    </row>
    <row r="327" spans="1:15" x14ac:dyDescent="0.25">
      <c r="A327">
        <v>537</v>
      </c>
      <c r="B327" t="s">
        <v>86</v>
      </c>
      <c r="C327" t="s">
        <v>235</v>
      </c>
      <c r="D327" t="s">
        <v>43</v>
      </c>
      <c r="E327">
        <v>2010</v>
      </c>
      <c r="F327">
        <v>7</v>
      </c>
      <c r="G327">
        <v>2.5499999999999998</v>
      </c>
      <c r="H327" t="s">
        <v>27</v>
      </c>
      <c r="I327">
        <v>194</v>
      </c>
      <c r="J327">
        <v>29000</v>
      </c>
      <c r="K327" t="s">
        <v>33</v>
      </c>
      <c r="L327" t="s">
        <v>197</v>
      </c>
      <c r="M327" t="s">
        <v>20</v>
      </c>
      <c r="N327" t="s">
        <v>52</v>
      </c>
      <c r="O327">
        <v>116749</v>
      </c>
    </row>
    <row r="328" spans="1:15" x14ac:dyDescent="0.25">
      <c r="A328">
        <v>538</v>
      </c>
      <c r="B328" t="s">
        <v>60</v>
      </c>
      <c r="C328" t="s">
        <v>259</v>
      </c>
      <c r="D328" t="s">
        <v>43</v>
      </c>
      <c r="E328">
        <v>2005</v>
      </c>
      <c r="F328">
        <v>7.05</v>
      </c>
      <c r="G328">
        <v>2.4700000000000002</v>
      </c>
      <c r="H328" t="s">
        <v>27</v>
      </c>
      <c r="I328">
        <v>196</v>
      </c>
      <c r="J328">
        <v>29000</v>
      </c>
      <c r="K328" t="s">
        <v>130</v>
      </c>
      <c r="L328" t="s">
        <v>396</v>
      </c>
      <c r="M328" t="s">
        <v>20</v>
      </c>
      <c r="N328" t="s">
        <v>52</v>
      </c>
      <c r="O328">
        <v>50666</v>
      </c>
    </row>
    <row r="329" spans="1:15" x14ac:dyDescent="0.25">
      <c r="A329">
        <v>541</v>
      </c>
      <c r="B329" t="s">
        <v>30</v>
      </c>
      <c r="C329" t="s">
        <v>312</v>
      </c>
      <c r="D329" t="s">
        <v>39</v>
      </c>
      <c r="E329">
        <v>2001</v>
      </c>
      <c r="F329">
        <v>6.86</v>
      </c>
      <c r="G329">
        <v>2.59</v>
      </c>
      <c r="H329" t="s">
        <v>27</v>
      </c>
      <c r="I329">
        <v>119</v>
      </c>
      <c r="J329">
        <v>29000</v>
      </c>
      <c r="K329" t="s">
        <v>33</v>
      </c>
      <c r="L329" t="s">
        <v>313</v>
      </c>
      <c r="M329" t="s">
        <v>20</v>
      </c>
      <c r="N329" t="s">
        <v>52</v>
      </c>
      <c r="O329">
        <v>116749</v>
      </c>
    </row>
    <row r="330" spans="1:15" x14ac:dyDescent="0.25">
      <c r="A330">
        <v>543</v>
      </c>
      <c r="B330" t="s">
        <v>60</v>
      </c>
      <c r="C330" t="s">
        <v>397</v>
      </c>
      <c r="D330" t="s">
        <v>43</v>
      </c>
      <c r="E330">
        <v>1993</v>
      </c>
      <c r="F330">
        <v>8.0500000000000007</v>
      </c>
      <c r="G330">
        <v>2.85</v>
      </c>
      <c r="H330" t="s">
        <v>27</v>
      </c>
      <c r="I330">
        <v>205</v>
      </c>
      <c r="J330">
        <v>29000</v>
      </c>
      <c r="K330" t="s">
        <v>33</v>
      </c>
      <c r="L330" t="s">
        <v>366</v>
      </c>
      <c r="M330" t="s">
        <v>20</v>
      </c>
      <c r="N330" t="s">
        <v>47</v>
      </c>
      <c r="O330">
        <v>116749</v>
      </c>
    </row>
    <row r="331" spans="1:15" x14ac:dyDescent="0.25">
      <c r="A331">
        <v>544</v>
      </c>
      <c r="B331" t="s">
        <v>30</v>
      </c>
      <c r="C331" t="s">
        <v>83</v>
      </c>
      <c r="D331" t="s">
        <v>39</v>
      </c>
      <c r="E331">
        <v>2000</v>
      </c>
      <c r="F331">
        <v>7.57</v>
      </c>
      <c r="G331">
        <v>2.59</v>
      </c>
      <c r="H331" t="s">
        <v>27</v>
      </c>
      <c r="I331">
        <v>64</v>
      </c>
      <c r="J331">
        <v>29000</v>
      </c>
      <c r="K331" t="s">
        <v>33</v>
      </c>
      <c r="L331" t="s">
        <v>398</v>
      </c>
      <c r="M331" t="s">
        <v>20</v>
      </c>
      <c r="N331" t="s">
        <v>52</v>
      </c>
      <c r="O331">
        <v>116749</v>
      </c>
    </row>
    <row r="332" spans="1:15" x14ac:dyDescent="0.25">
      <c r="A332">
        <v>545</v>
      </c>
      <c r="B332" t="s">
        <v>138</v>
      </c>
      <c r="C332" t="s">
        <v>154</v>
      </c>
      <c r="D332" t="s">
        <v>39</v>
      </c>
      <c r="E332">
        <v>1990</v>
      </c>
      <c r="F332">
        <v>9.1999999999999993</v>
      </c>
      <c r="G332">
        <v>3.25</v>
      </c>
      <c r="H332" t="s">
        <v>27</v>
      </c>
      <c r="I332">
        <v>233</v>
      </c>
      <c r="J332">
        <v>29000</v>
      </c>
      <c r="K332" t="s">
        <v>33</v>
      </c>
      <c r="L332" t="s">
        <v>189</v>
      </c>
      <c r="M332" t="s">
        <v>20</v>
      </c>
      <c r="N332" t="s">
        <v>47</v>
      </c>
      <c r="O332">
        <v>116749</v>
      </c>
    </row>
    <row r="333" spans="1:15" x14ac:dyDescent="0.25">
      <c r="A333">
        <v>546</v>
      </c>
      <c r="B333" t="s">
        <v>41</v>
      </c>
      <c r="C333" t="s">
        <v>399</v>
      </c>
      <c r="D333" t="s">
        <v>43</v>
      </c>
      <c r="E333">
        <v>1987</v>
      </c>
      <c r="F333">
        <v>8.77</v>
      </c>
      <c r="G333">
        <v>3.18</v>
      </c>
      <c r="H333" t="s">
        <v>27</v>
      </c>
      <c r="I333">
        <v>199</v>
      </c>
      <c r="J333">
        <v>29000</v>
      </c>
      <c r="K333" t="s">
        <v>18</v>
      </c>
      <c r="L333" t="s">
        <v>113</v>
      </c>
      <c r="M333" t="s">
        <v>20</v>
      </c>
      <c r="N333" t="s">
        <v>47</v>
      </c>
      <c r="O333">
        <v>203469</v>
      </c>
    </row>
    <row r="334" spans="1:15" x14ac:dyDescent="0.25">
      <c r="A334">
        <v>548</v>
      </c>
      <c r="B334" t="s">
        <v>41</v>
      </c>
      <c r="C334" t="s">
        <v>343</v>
      </c>
      <c r="D334" t="s">
        <v>39</v>
      </c>
      <c r="E334">
        <v>2000</v>
      </c>
      <c r="F334">
        <v>7.9</v>
      </c>
      <c r="G334">
        <v>2.8</v>
      </c>
      <c r="H334" t="s">
        <v>44</v>
      </c>
      <c r="I334">
        <v>87</v>
      </c>
      <c r="J334">
        <v>29000</v>
      </c>
      <c r="K334" t="s">
        <v>71</v>
      </c>
      <c r="L334" t="s">
        <v>276</v>
      </c>
      <c r="M334" t="s">
        <v>20</v>
      </c>
      <c r="N334" t="s">
        <v>52</v>
      </c>
      <c r="O334">
        <v>60234</v>
      </c>
    </row>
    <row r="335" spans="1:15" x14ac:dyDescent="0.25">
      <c r="A335">
        <v>549</v>
      </c>
      <c r="B335" t="s">
        <v>30</v>
      </c>
      <c r="C335" t="s">
        <v>170</v>
      </c>
      <c r="D335" t="s">
        <v>39</v>
      </c>
      <c r="E335">
        <v>2009</v>
      </c>
      <c r="F335">
        <v>7.01</v>
      </c>
      <c r="G335">
        <v>2.5</v>
      </c>
      <c r="H335" t="s">
        <v>44</v>
      </c>
      <c r="I335">
        <v>393</v>
      </c>
      <c r="J335">
        <v>29000</v>
      </c>
      <c r="K335" t="s">
        <v>300</v>
      </c>
      <c r="L335" t="s">
        <v>400</v>
      </c>
      <c r="M335" t="s">
        <v>20</v>
      </c>
      <c r="N335" t="s">
        <v>52</v>
      </c>
      <c r="O335">
        <v>7904</v>
      </c>
    </row>
    <row r="336" spans="1:15" x14ac:dyDescent="0.25">
      <c r="A336">
        <v>553</v>
      </c>
      <c r="B336" t="s">
        <v>30</v>
      </c>
      <c r="C336" t="s">
        <v>401</v>
      </c>
      <c r="D336" t="s">
        <v>39</v>
      </c>
      <c r="E336">
        <v>1992</v>
      </c>
      <c r="F336">
        <v>7.85</v>
      </c>
      <c r="G336">
        <v>2.4700000000000002</v>
      </c>
      <c r="H336" t="s">
        <v>44</v>
      </c>
      <c r="I336">
        <v>100</v>
      </c>
      <c r="J336">
        <v>29900</v>
      </c>
      <c r="K336" t="s">
        <v>45</v>
      </c>
      <c r="L336" t="s">
        <v>402</v>
      </c>
      <c r="M336" t="s">
        <v>20</v>
      </c>
      <c r="N336" t="s">
        <v>52</v>
      </c>
      <c r="O336">
        <v>79308</v>
      </c>
    </row>
    <row r="337" spans="1:15" x14ac:dyDescent="0.25">
      <c r="A337">
        <v>555</v>
      </c>
      <c r="B337" t="s">
        <v>60</v>
      </c>
      <c r="C337" t="s">
        <v>403</v>
      </c>
      <c r="D337" t="s">
        <v>32</v>
      </c>
      <c r="E337">
        <v>1984</v>
      </c>
      <c r="F337">
        <v>9.1</v>
      </c>
      <c r="G337">
        <v>3.3</v>
      </c>
      <c r="H337" t="s">
        <v>27</v>
      </c>
      <c r="I337">
        <v>94</v>
      </c>
      <c r="J337">
        <v>29900</v>
      </c>
      <c r="K337" t="s">
        <v>130</v>
      </c>
      <c r="L337" t="s">
        <v>141</v>
      </c>
      <c r="M337" t="s">
        <v>20</v>
      </c>
      <c r="N337" t="s">
        <v>47</v>
      </c>
      <c r="O337">
        <v>50666</v>
      </c>
    </row>
    <row r="338" spans="1:15" x14ac:dyDescent="0.25">
      <c r="A338">
        <v>556</v>
      </c>
      <c r="B338" t="s">
        <v>30</v>
      </c>
      <c r="C338" t="s">
        <v>170</v>
      </c>
      <c r="D338" t="s">
        <v>39</v>
      </c>
      <c r="E338">
        <v>1987</v>
      </c>
      <c r="F338">
        <v>8.23</v>
      </c>
      <c r="G338">
        <v>3.05</v>
      </c>
      <c r="H338" t="s">
        <v>27</v>
      </c>
      <c r="I338">
        <v>90</v>
      </c>
      <c r="J338">
        <v>29900</v>
      </c>
      <c r="K338" t="s">
        <v>18</v>
      </c>
      <c r="L338" t="s">
        <v>182</v>
      </c>
      <c r="M338" t="s">
        <v>20</v>
      </c>
      <c r="N338" t="s">
        <v>47</v>
      </c>
      <c r="O338">
        <v>203469</v>
      </c>
    </row>
    <row r="339" spans="1:15" x14ac:dyDescent="0.25">
      <c r="A339">
        <v>558</v>
      </c>
      <c r="B339" t="s">
        <v>30</v>
      </c>
      <c r="C339" t="s">
        <v>70</v>
      </c>
      <c r="D339" t="s">
        <v>195</v>
      </c>
      <c r="E339">
        <v>2019</v>
      </c>
      <c r="F339">
        <v>5.6</v>
      </c>
      <c r="G339">
        <v>2.23</v>
      </c>
      <c r="H339" t="s">
        <v>27</v>
      </c>
      <c r="I339">
        <v>87</v>
      </c>
      <c r="J339">
        <v>29800</v>
      </c>
      <c r="K339" t="s">
        <v>18</v>
      </c>
      <c r="L339" t="s">
        <v>404</v>
      </c>
      <c r="M339" t="s">
        <v>20</v>
      </c>
      <c r="N339" t="s">
        <v>52</v>
      </c>
      <c r="O339">
        <v>203469</v>
      </c>
    </row>
    <row r="340" spans="1:15" x14ac:dyDescent="0.25">
      <c r="A340">
        <v>559</v>
      </c>
      <c r="B340" t="s">
        <v>98</v>
      </c>
      <c r="C340" t="s">
        <v>123</v>
      </c>
      <c r="D340" t="s">
        <v>39</v>
      </c>
      <c r="E340">
        <v>2018</v>
      </c>
      <c r="F340">
        <v>5.21</v>
      </c>
      <c r="G340">
        <v>2.36</v>
      </c>
      <c r="H340" t="s">
        <v>44</v>
      </c>
      <c r="I340">
        <v>46</v>
      </c>
      <c r="J340">
        <v>29800</v>
      </c>
      <c r="K340" t="s">
        <v>45</v>
      </c>
      <c r="L340" t="s">
        <v>405</v>
      </c>
      <c r="M340" t="s">
        <v>20</v>
      </c>
      <c r="N340" t="s">
        <v>52</v>
      </c>
      <c r="O340">
        <v>79308</v>
      </c>
    </row>
    <row r="341" spans="1:15" x14ac:dyDescent="0.25">
      <c r="A341">
        <v>560</v>
      </c>
      <c r="B341" t="s">
        <v>30</v>
      </c>
      <c r="C341" t="s">
        <v>337</v>
      </c>
      <c r="D341" t="s">
        <v>39</v>
      </c>
      <c r="E341">
        <v>2005</v>
      </c>
      <c r="F341">
        <v>6.26</v>
      </c>
      <c r="G341">
        <v>2.2999999999999998</v>
      </c>
      <c r="H341" t="s">
        <v>27</v>
      </c>
      <c r="I341">
        <v>622</v>
      </c>
      <c r="J341">
        <v>29800</v>
      </c>
      <c r="K341" t="s">
        <v>18</v>
      </c>
      <c r="L341" t="s">
        <v>359</v>
      </c>
      <c r="M341" t="s">
        <v>20</v>
      </c>
      <c r="N341" t="s">
        <v>52</v>
      </c>
      <c r="O341">
        <v>203469</v>
      </c>
    </row>
    <row r="342" spans="1:15" x14ac:dyDescent="0.25">
      <c r="A342">
        <v>562</v>
      </c>
      <c r="B342" t="s">
        <v>30</v>
      </c>
      <c r="C342" t="s">
        <v>58</v>
      </c>
      <c r="D342" t="s">
        <v>48</v>
      </c>
      <c r="E342">
        <v>2019</v>
      </c>
      <c r="F342">
        <v>5.07</v>
      </c>
      <c r="G342">
        <v>2.12</v>
      </c>
      <c r="H342" t="s">
        <v>27</v>
      </c>
      <c r="I342">
        <v>102</v>
      </c>
      <c r="J342">
        <v>29650</v>
      </c>
      <c r="K342" t="s">
        <v>18</v>
      </c>
      <c r="L342" t="s">
        <v>113</v>
      </c>
      <c r="M342" t="s">
        <v>20</v>
      </c>
      <c r="N342" t="s">
        <v>52</v>
      </c>
      <c r="O342">
        <v>203469</v>
      </c>
    </row>
    <row r="343" spans="1:15" x14ac:dyDescent="0.25">
      <c r="A343">
        <v>563</v>
      </c>
      <c r="B343" t="s">
        <v>30</v>
      </c>
      <c r="C343" t="s">
        <v>212</v>
      </c>
      <c r="D343" t="s">
        <v>39</v>
      </c>
      <c r="E343">
        <v>2018</v>
      </c>
      <c r="F343">
        <v>5.65</v>
      </c>
      <c r="G343">
        <v>2.2000000000000002</v>
      </c>
      <c r="H343" t="s">
        <v>27</v>
      </c>
      <c r="I343">
        <v>288</v>
      </c>
      <c r="J343">
        <v>32640</v>
      </c>
      <c r="K343" t="s">
        <v>28</v>
      </c>
      <c r="L343" t="s">
        <v>40</v>
      </c>
      <c r="M343" t="s">
        <v>20</v>
      </c>
      <c r="N343" t="s">
        <v>52</v>
      </c>
      <c r="O343">
        <v>316879</v>
      </c>
    </row>
    <row r="344" spans="1:15" x14ac:dyDescent="0.25">
      <c r="A344">
        <v>564</v>
      </c>
      <c r="B344" t="s">
        <v>138</v>
      </c>
      <c r="C344" t="s">
        <v>334</v>
      </c>
      <c r="D344" t="s">
        <v>39</v>
      </c>
      <c r="E344">
        <v>1999</v>
      </c>
      <c r="F344">
        <v>8.75</v>
      </c>
      <c r="G344">
        <v>2.85</v>
      </c>
      <c r="H344" t="s">
        <v>27</v>
      </c>
      <c r="I344">
        <v>382</v>
      </c>
      <c r="J344">
        <v>28600</v>
      </c>
      <c r="K344" t="s">
        <v>406</v>
      </c>
      <c r="L344" t="s">
        <v>407</v>
      </c>
      <c r="M344" t="s">
        <v>20</v>
      </c>
      <c r="N344" t="s">
        <v>47</v>
      </c>
      <c r="O344">
        <v>10235</v>
      </c>
    </row>
    <row r="345" spans="1:15" x14ac:dyDescent="0.25">
      <c r="A345">
        <v>565</v>
      </c>
      <c r="B345" t="s">
        <v>30</v>
      </c>
      <c r="C345" t="s">
        <v>408</v>
      </c>
      <c r="D345" t="s">
        <v>39</v>
      </c>
      <c r="E345">
        <v>2001</v>
      </c>
      <c r="F345">
        <v>7.5</v>
      </c>
      <c r="G345">
        <v>2.59</v>
      </c>
      <c r="H345" t="s">
        <v>27</v>
      </c>
      <c r="I345">
        <v>146</v>
      </c>
      <c r="J345">
        <v>29500</v>
      </c>
      <c r="K345" t="s">
        <v>300</v>
      </c>
      <c r="L345" t="s">
        <v>409</v>
      </c>
      <c r="M345" t="s">
        <v>20</v>
      </c>
      <c r="N345" t="s">
        <v>52</v>
      </c>
      <c r="O345">
        <v>7904</v>
      </c>
    </row>
    <row r="346" spans="1:15" x14ac:dyDescent="0.25">
      <c r="A346">
        <v>566</v>
      </c>
      <c r="B346" t="s">
        <v>330</v>
      </c>
      <c r="C346" t="s">
        <v>354</v>
      </c>
      <c r="D346" t="s">
        <v>39</v>
      </c>
      <c r="E346">
        <v>1954</v>
      </c>
      <c r="F346">
        <v>7.5</v>
      </c>
      <c r="G346">
        <v>2.4</v>
      </c>
      <c r="H346" t="s">
        <v>147</v>
      </c>
      <c r="I346">
        <v>87</v>
      </c>
      <c r="J346">
        <v>30000</v>
      </c>
      <c r="K346" t="s">
        <v>18</v>
      </c>
      <c r="L346" t="s">
        <v>25</v>
      </c>
      <c r="M346" t="s">
        <v>20</v>
      </c>
      <c r="N346" t="s">
        <v>52</v>
      </c>
      <c r="O346">
        <v>203469</v>
      </c>
    </row>
    <row r="347" spans="1:15" x14ac:dyDescent="0.25">
      <c r="A347">
        <v>569</v>
      </c>
      <c r="B347" t="s">
        <v>60</v>
      </c>
      <c r="C347" t="s">
        <v>295</v>
      </c>
      <c r="D347" t="s">
        <v>39</v>
      </c>
      <c r="E347">
        <v>1995</v>
      </c>
      <c r="F347">
        <v>8.1300000000000008</v>
      </c>
      <c r="G347">
        <v>2.5</v>
      </c>
      <c r="H347" t="s">
        <v>27</v>
      </c>
      <c r="I347">
        <v>677</v>
      </c>
      <c r="J347">
        <v>30000</v>
      </c>
      <c r="K347" t="s">
        <v>18</v>
      </c>
      <c r="L347" t="s">
        <v>101</v>
      </c>
      <c r="M347" t="s">
        <v>20</v>
      </c>
      <c r="N347" t="s">
        <v>47</v>
      </c>
      <c r="O347">
        <v>203469</v>
      </c>
    </row>
    <row r="348" spans="1:15" x14ac:dyDescent="0.25">
      <c r="A348">
        <v>570</v>
      </c>
      <c r="B348" t="s">
        <v>410</v>
      </c>
      <c r="C348" t="s">
        <v>73</v>
      </c>
      <c r="D348" t="s">
        <v>39</v>
      </c>
      <c r="E348">
        <v>1978</v>
      </c>
      <c r="F348">
        <v>7.8</v>
      </c>
      <c r="G348">
        <v>2.67</v>
      </c>
      <c r="H348" t="s">
        <v>27</v>
      </c>
      <c r="I348">
        <v>313</v>
      </c>
      <c r="J348">
        <v>30000</v>
      </c>
      <c r="K348" t="s">
        <v>130</v>
      </c>
      <c r="L348" t="s">
        <v>411</v>
      </c>
      <c r="M348" t="s">
        <v>20</v>
      </c>
      <c r="N348" t="s">
        <v>52</v>
      </c>
      <c r="O348">
        <v>50666</v>
      </c>
    </row>
    <row r="349" spans="1:15" x14ac:dyDescent="0.25">
      <c r="A349">
        <v>571</v>
      </c>
      <c r="B349" t="s">
        <v>138</v>
      </c>
      <c r="C349" t="s">
        <v>412</v>
      </c>
      <c r="D349" t="s">
        <v>39</v>
      </c>
      <c r="E349">
        <v>1970</v>
      </c>
      <c r="F349">
        <v>10</v>
      </c>
      <c r="G349">
        <v>3.25</v>
      </c>
      <c r="H349" t="s">
        <v>27</v>
      </c>
      <c r="I349">
        <v>324</v>
      </c>
      <c r="J349">
        <v>30000</v>
      </c>
      <c r="K349" t="s">
        <v>18</v>
      </c>
      <c r="L349" t="s">
        <v>395</v>
      </c>
      <c r="M349" t="s">
        <v>20</v>
      </c>
      <c r="N349" t="s">
        <v>47</v>
      </c>
      <c r="O349">
        <v>203469</v>
      </c>
    </row>
    <row r="350" spans="1:15" x14ac:dyDescent="0.25">
      <c r="A350">
        <v>572</v>
      </c>
      <c r="B350" t="s">
        <v>30</v>
      </c>
      <c r="C350" t="s">
        <v>208</v>
      </c>
      <c r="D350" t="s">
        <v>43</v>
      </c>
      <c r="E350">
        <v>2008</v>
      </c>
      <c r="F350">
        <v>7</v>
      </c>
      <c r="G350">
        <v>2</v>
      </c>
      <c r="H350" t="s">
        <v>27</v>
      </c>
      <c r="I350">
        <v>87</v>
      </c>
      <c r="J350">
        <v>30000</v>
      </c>
      <c r="K350" t="s">
        <v>213</v>
      </c>
      <c r="L350" t="s">
        <v>227</v>
      </c>
      <c r="M350" t="s">
        <v>20</v>
      </c>
      <c r="N350" t="s">
        <v>52</v>
      </c>
      <c r="O350">
        <v>62671</v>
      </c>
    </row>
    <row r="351" spans="1:15" x14ac:dyDescent="0.25">
      <c r="A351">
        <v>573</v>
      </c>
      <c r="B351" t="s">
        <v>30</v>
      </c>
      <c r="C351" t="s">
        <v>179</v>
      </c>
      <c r="D351" t="s">
        <v>39</v>
      </c>
      <c r="E351">
        <v>2001</v>
      </c>
      <c r="F351">
        <v>9.4</v>
      </c>
      <c r="G351">
        <v>2.96</v>
      </c>
      <c r="H351" t="s">
        <v>44</v>
      </c>
      <c r="I351">
        <v>122</v>
      </c>
      <c r="J351">
        <v>30000</v>
      </c>
      <c r="K351" t="s">
        <v>45</v>
      </c>
      <c r="L351" t="s">
        <v>413</v>
      </c>
      <c r="M351" t="s">
        <v>20</v>
      </c>
      <c r="N351" t="s">
        <v>47</v>
      </c>
      <c r="O351">
        <v>79308</v>
      </c>
    </row>
    <row r="352" spans="1:15" x14ac:dyDescent="0.25">
      <c r="A352">
        <v>574</v>
      </c>
      <c r="B352" t="s">
        <v>60</v>
      </c>
      <c r="C352" t="s">
        <v>123</v>
      </c>
      <c r="D352" t="s">
        <v>39</v>
      </c>
      <c r="E352">
        <v>2002</v>
      </c>
      <c r="F352">
        <v>9</v>
      </c>
      <c r="G352">
        <v>3</v>
      </c>
      <c r="H352" t="s">
        <v>27</v>
      </c>
      <c r="I352">
        <v>234</v>
      </c>
      <c r="J352">
        <v>30000</v>
      </c>
      <c r="K352" t="s">
        <v>33</v>
      </c>
      <c r="L352" t="s">
        <v>189</v>
      </c>
      <c r="M352" t="s">
        <v>20</v>
      </c>
      <c r="N352" t="s">
        <v>47</v>
      </c>
      <c r="O352">
        <v>116749</v>
      </c>
    </row>
    <row r="353" spans="1:15" x14ac:dyDescent="0.25">
      <c r="A353">
        <v>576</v>
      </c>
      <c r="B353" t="s">
        <v>86</v>
      </c>
      <c r="C353" t="s">
        <v>414</v>
      </c>
      <c r="D353" t="s">
        <v>26</v>
      </c>
      <c r="E353">
        <v>2015</v>
      </c>
      <c r="F353">
        <v>7.8</v>
      </c>
      <c r="G353">
        <v>2.5</v>
      </c>
      <c r="H353" t="s">
        <v>27</v>
      </c>
      <c r="I353">
        <v>137</v>
      </c>
      <c r="J353">
        <v>30000</v>
      </c>
      <c r="K353" t="s">
        <v>45</v>
      </c>
      <c r="L353" t="s">
        <v>415</v>
      </c>
      <c r="M353" t="s">
        <v>20</v>
      </c>
      <c r="N353" t="s">
        <v>52</v>
      </c>
      <c r="O353">
        <v>79308</v>
      </c>
    </row>
    <row r="354" spans="1:15" x14ac:dyDescent="0.25">
      <c r="A354">
        <v>577</v>
      </c>
      <c r="B354" t="s">
        <v>138</v>
      </c>
      <c r="C354" t="s">
        <v>339</v>
      </c>
      <c r="D354" t="s">
        <v>43</v>
      </c>
      <c r="E354">
        <v>1991</v>
      </c>
      <c r="F354">
        <v>10.199999999999999</v>
      </c>
      <c r="G354">
        <v>3.5</v>
      </c>
      <c r="H354" t="s">
        <v>27</v>
      </c>
      <c r="I354">
        <v>162</v>
      </c>
      <c r="J354">
        <v>30000</v>
      </c>
      <c r="K354" t="s">
        <v>33</v>
      </c>
      <c r="L354" t="s">
        <v>155</v>
      </c>
      <c r="M354" t="s">
        <v>20</v>
      </c>
      <c r="N354" t="s">
        <v>47</v>
      </c>
      <c r="O354">
        <v>116749</v>
      </c>
    </row>
    <row r="355" spans="1:15" x14ac:dyDescent="0.25">
      <c r="A355">
        <v>580</v>
      </c>
      <c r="B355" t="s">
        <v>85</v>
      </c>
      <c r="C355" t="s">
        <v>42</v>
      </c>
      <c r="D355" t="s">
        <v>39</v>
      </c>
      <c r="E355">
        <v>2018</v>
      </c>
      <c r="F355">
        <v>5.5</v>
      </c>
      <c r="G355">
        <v>2.34</v>
      </c>
      <c r="H355" t="s">
        <v>44</v>
      </c>
      <c r="I355">
        <v>69</v>
      </c>
      <c r="J355">
        <v>30900</v>
      </c>
      <c r="K355" t="s">
        <v>45</v>
      </c>
      <c r="L355" t="s">
        <v>345</v>
      </c>
      <c r="M355" t="s">
        <v>20</v>
      </c>
      <c r="N355" t="s">
        <v>52</v>
      </c>
      <c r="O355">
        <v>79308</v>
      </c>
    </row>
    <row r="356" spans="1:15" x14ac:dyDescent="0.25">
      <c r="A356">
        <v>581</v>
      </c>
      <c r="B356" t="s">
        <v>138</v>
      </c>
      <c r="C356" t="s">
        <v>170</v>
      </c>
      <c r="D356" t="s">
        <v>39</v>
      </c>
      <c r="E356">
        <v>1979</v>
      </c>
      <c r="F356">
        <v>10</v>
      </c>
      <c r="G356">
        <v>3.5</v>
      </c>
      <c r="H356" t="s">
        <v>27</v>
      </c>
      <c r="I356">
        <v>167</v>
      </c>
      <c r="J356">
        <v>30900</v>
      </c>
      <c r="K356" t="s">
        <v>18</v>
      </c>
      <c r="L356" t="s">
        <v>416</v>
      </c>
      <c r="M356" t="s">
        <v>20</v>
      </c>
      <c r="N356" t="s">
        <v>47</v>
      </c>
      <c r="O356">
        <v>203469</v>
      </c>
    </row>
    <row r="357" spans="1:15" x14ac:dyDescent="0.25">
      <c r="A357">
        <v>582</v>
      </c>
      <c r="B357" t="s">
        <v>98</v>
      </c>
      <c r="C357" t="s">
        <v>417</v>
      </c>
      <c r="D357" t="s">
        <v>48</v>
      </c>
      <c r="E357">
        <v>2019</v>
      </c>
      <c r="F357">
        <v>6.05</v>
      </c>
      <c r="G357">
        <v>2.25</v>
      </c>
      <c r="H357" t="s">
        <v>27</v>
      </c>
      <c r="I357">
        <v>65</v>
      </c>
      <c r="J357">
        <v>30825</v>
      </c>
      <c r="K357" t="s">
        <v>18</v>
      </c>
      <c r="L357" t="s">
        <v>49</v>
      </c>
      <c r="M357" t="s">
        <v>20</v>
      </c>
      <c r="N357" t="s">
        <v>52</v>
      </c>
      <c r="O357">
        <v>203469</v>
      </c>
    </row>
    <row r="358" spans="1:15" x14ac:dyDescent="0.25">
      <c r="A358">
        <v>584</v>
      </c>
      <c r="B358" t="s">
        <v>30</v>
      </c>
      <c r="C358" t="s">
        <v>58</v>
      </c>
      <c r="D358" t="s">
        <v>116</v>
      </c>
      <c r="E358">
        <v>2020</v>
      </c>
      <c r="F358">
        <v>5.07</v>
      </c>
      <c r="G358">
        <v>2.12</v>
      </c>
      <c r="H358" t="s">
        <v>27</v>
      </c>
      <c r="I358">
        <v>62</v>
      </c>
      <c r="J358">
        <v>30820</v>
      </c>
      <c r="K358" t="s">
        <v>18</v>
      </c>
      <c r="L358" t="s">
        <v>113</v>
      </c>
      <c r="M358" t="s">
        <v>20</v>
      </c>
      <c r="N358" t="s">
        <v>52</v>
      </c>
      <c r="O358">
        <v>203469</v>
      </c>
    </row>
    <row r="359" spans="1:15" x14ac:dyDescent="0.25">
      <c r="A359">
        <v>585</v>
      </c>
      <c r="B359" t="s">
        <v>138</v>
      </c>
      <c r="C359" t="s">
        <v>417</v>
      </c>
      <c r="D359" t="s">
        <v>48</v>
      </c>
      <c r="E359">
        <v>2019</v>
      </c>
      <c r="F359">
        <v>6.05</v>
      </c>
      <c r="G359">
        <v>2.25</v>
      </c>
      <c r="H359" t="s">
        <v>27</v>
      </c>
      <c r="I359">
        <v>71</v>
      </c>
      <c r="J359">
        <v>30810</v>
      </c>
      <c r="K359" t="s">
        <v>18</v>
      </c>
      <c r="L359" t="s">
        <v>49</v>
      </c>
      <c r="M359" t="s">
        <v>20</v>
      </c>
      <c r="N359" t="s">
        <v>52</v>
      </c>
      <c r="O359">
        <v>203469</v>
      </c>
    </row>
    <row r="360" spans="1:15" x14ac:dyDescent="0.25">
      <c r="A360">
        <v>588</v>
      </c>
      <c r="B360" t="s">
        <v>60</v>
      </c>
      <c r="C360" t="s">
        <v>418</v>
      </c>
      <c r="D360" t="s">
        <v>43</v>
      </c>
      <c r="E360">
        <v>1991</v>
      </c>
      <c r="F360">
        <v>10.3</v>
      </c>
      <c r="G360">
        <v>3.3</v>
      </c>
      <c r="H360" t="s">
        <v>129</v>
      </c>
      <c r="I360">
        <v>576</v>
      </c>
      <c r="J360">
        <v>33660</v>
      </c>
      <c r="K360" t="s">
        <v>28</v>
      </c>
      <c r="L360" t="s">
        <v>80</v>
      </c>
      <c r="M360" t="s">
        <v>20</v>
      </c>
      <c r="N360" t="s">
        <v>47</v>
      </c>
      <c r="O360">
        <v>316879</v>
      </c>
    </row>
    <row r="361" spans="1:15" x14ac:dyDescent="0.25">
      <c r="A361">
        <v>589</v>
      </c>
      <c r="B361" t="s">
        <v>305</v>
      </c>
      <c r="C361" t="s">
        <v>419</v>
      </c>
      <c r="D361" t="s">
        <v>43</v>
      </c>
      <c r="E361">
        <v>1996</v>
      </c>
      <c r="F361">
        <v>8.3800000000000008</v>
      </c>
      <c r="G361">
        <v>3.2</v>
      </c>
      <c r="H361" t="s">
        <v>44</v>
      </c>
      <c r="I361">
        <v>131</v>
      </c>
      <c r="J361">
        <v>27995</v>
      </c>
      <c r="K361" t="s">
        <v>71</v>
      </c>
      <c r="L361" t="s">
        <v>420</v>
      </c>
      <c r="M361" t="s">
        <v>20</v>
      </c>
      <c r="N361" t="s">
        <v>47</v>
      </c>
      <c r="O361">
        <v>60234</v>
      </c>
    </row>
    <row r="362" spans="1:15" x14ac:dyDescent="0.25">
      <c r="A362">
        <v>590</v>
      </c>
      <c r="B362" t="s">
        <v>98</v>
      </c>
      <c r="C362" t="s">
        <v>154</v>
      </c>
      <c r="D362" t="s">
        <v>116</v>
      </c>
      <c r="E362">
        <v>2020</v>
      </c>
      <c r="F362">
        <v>5.7</v>
      </c>
      <c r="G362">
        <v>2.2599999999999998</v>
      </c>
      <c r="H362" t="s">
        <v>27</v>
      </c>
      <c r="I362">
        <v>136</v>
      </c>
      <c r="J362">
        <v>30699</v>
      </c>
      <c r="K362" t="s">
        <v>18</v>
      </c>
      <c r="L362" t="s">
        <v>421</v>
      </c>
      <c r="M362" t="s">
        <v>20</v>
      </c>
      <c r="N362" t="s">
        <v>52</v>
      </c>
      <c r="O362">
        <v>203469</v>
      </c>
    </row>
    <row r="363" spans="1:15" x14ac:dyDescent="0.25">
      <c r="A363">
        <v>593</v>
      </c>
      <c r="B363" t="s">
        <v>138</v>
      </c>
      <c r="C363" t="s">
        <v>334</v>
      </c>
      <c r="D363" t="s">
        <v>39</v>
      </c>
      <c r="E363">
        <v>1989</v>
      </c>
      <c r="F363">
        <v>8.5</v>
      </c>
      <c r="G363">
        <v>2.5499999999999998</v>
      </c>
      <c r="H363" t="s">
        <v>27</v>
      </c>
      <c r="I363">
        <v>1033</v>
      </c>
      <c r="J363">
        <v>33660</v>
      </c>
      <c r="K363" t="s">
        <v>422</v>
      </c>
      <c r="L363" t="s">
        <v>423</v>
      </c>
      <c r="M363" t="s">
        <v>20</v>
      </c>
      <c r="N363" t="s">
        <v>47</v>
      </c>
      <c r="O363">
        <v>4933</v>
      </c>
    </row>
    <row r="364" spans="1:15" x14ac:dyDescent="0.25">
      <c r="A364">
        <v>594</v>
      </c>
      <c r="B364" t="s">
        <v>22</v>
      </c>
      <c r="C364" t="s">
        <v>424</v>
      </c>
      <c r="D364" t="s">
        <v>16</v>
      </c>
      <c r="E364">
        <v>2018</v>
      </c>
      <c r="F364">
        <v>6.03</v>
      </c>
      <c r="G364">
        <v>1.9</v>
      </c>
      <c r="H364" t="s">
        <v>27</v>
      </c>
      <c r="I364">
        <v>164</v>
      </c>
      <c r="J364">
        <v>33384.6</v>
      </c>
      <c r="K364" t="s">
        <v>28</v>
      </c>
      <c r="L364" t="s">
        <v>101</v>
      </c>
      <c r="M364" t="s">
        <v>20</v>
      </c>
      <c r="N364" t="s">
        <v>52</v>
      </c>
      <c r="O364">
        <v>316879</v>
      </c>
    </row>
    <row r="365" spans="1:15" x14ac:dyDescent="0.25">
      <c r="A365">
        <v>597</v>
      </c>
      <c r="B365" t="s">
        <v>30</v>
      </c>
      <c r="C365" t="s">
        <v>188</v>
      </c>
      <c r="D365" t="s">
        <v>93</v>
      </c>
      <c r="E365">
        <v>1996</v>
      </c>
      <c r="F365">
        <v>8.73</v>
      </c>
      <c r="G365">
        <v>2.98</v>
      </c>
      <c r="H365" t="s">
        <v>27</v>
      </c>
      <c r="I365">
        <v>64</v>
      </c>
      <c r="J365">
        <v>32000</v>
      </c>
      <c r="K365" t="s">
        <v>18</v>
      </c>
      <c r="L365" t="s">
        <v>425</v>
      </c>
      <c r="M365" t="s">
        <v>20</v>
      </c>
      <c r="N365" t="s">
        <v>47</v>
      </c>
      <c r="O365">
        <v>203469</v>
      </c>
    </row>
    <row r="366" spans="1:15" x14ac:dyDescent="0.25">
      <c r="A366">
        <v>598</v>
      </c>
      <c r="B366" t="s">
        <v>30</v>
      </c>
      <c r="C366" t="s">
        <v>154</v>
      </c>
      <c r="D366" t="s">
        <v>43</v>
      </c>
      <c r="E366">
        <v>1995</v>
      </c>
      <c r="F366">
        <v>7</v>
      </c>
      <c r="G366">
        <v>2.59</v>
      </c>
      <c r="H366" t="s">
        <v>426</v>
      </c>
      <c r="I366">
        <v>150</v>
      </c>
      <c r="J366">
        <v>32000</v>
      </c>
      <c r="K366" t="s">
        <v>71</v>
      </c>
      <c r="L366" t="s">
        <v>427</v>
      </c>
      <c r="M366" t="s">
        <v>20</v>
      </c>
      <c r="N366" t="s">
        <v>52</v>
      </c>
      <c r="O366">
        <v>60234</v>
      </c>
    </row>
    <row r="367" spans="1:15" x14ac:dyDescent="0.25">
      <c r="A367">
        <v>599</v>
      </c>
      <c r="B367" t="s">
        <v>60</v>
      </c>
      <c r="C367" t="s">
        <v>259</v>
      </c>
      <c r="D367" t="s">
        <v>32</v>
      </c>
      <c r="E367">
        <v>2005</v>
      </c>
      <c r="F367">
        <v>6.5</v>
      </c>
      <c r="G367">
        <v>2.42</v>
      </c>
      <c r="H367" t="s">
        <v>27</v>
      </c>
      <c r="I367">
        <v>535</v>
      </c>
      <c r="J367">
        <v>35190</v>
      </c>
      <c r="K367" t="s">
        <v>28</v>
      </c>
      <c r="L367" t="s">
        <v>59</v>
      </c>
      <c r="M367" t="s">
        <v>20</v>
      </c>
      <c r="N367" t="s">
        <v>52</v>
      </c>
      <c r="O367">
        <v>316879</v>
      </c>
    </row>
    <row r="368" spans="1:15" x14ac:dyDescent="0.25">
      <c r="A368">
        <v>600</v>
      </c>
      <c r="B368" t="s">
        <v>30</v>
      </c>
      <c r="C368" t="s">
        <v>154</v>
      </c>
      <c r="D368" t="s">
        <v>39</v>
      </c>
      <c r="E368">
        <v>2000</v>
      </c>
      <c r="F368">
        <v>9</v>
      </c>
      <c r="G368">
        <v>2</v>
      </c>
      <c r="H368" t="s">
        <v>27</v>
      </c>
      <c r="I368">
        <v>295</v>
      </c>
      <c r="J368">
        <v>31900</v>
      </c>
      <c r="K368" t="s">
        <v>213</v>
      </c>
      <c r="L368" t="s">
        <v>227</v>
      </c>
      <c r="M368" t="s">
        <v>20</v>
      </c>
      <c r="N368" t="s">
        <v>47</v>
      </c>
      <c r="O368">
        <v>62671</v>
      </c>
    </row>
    <row r="369" spans="1:15" x14ac:dyDescent="0.25">
      <c r="A369">
        <v>602</v>
      </c>
      <c r="B369" t="s">
        <v>30</v>
      </c>
      <c r="C369" t="s">
        <v>312</v>
      </c>
      <c r="D369" t="s">
        <v>39</v>
      </c>
      <c r="E369">
        <v>1999</v>
      </c>
      <c r="F369">
        <v>7.62</v>
      </c>
      <c r="G369">
        <v>2.59</v>
      </c>
      <c r="H369" t="s">
        <v>27</v>
      </c>
      <c r="I369">
        <v>146</v>
      </c>
      <c r="J369">
        <v>31900</v>
      </c>
      <c r="K369" t="s">
        <v>18</v>
      </c>
      <c r="L369" t="s">
        <v>25</v>
      </c>
      <c r="M369" t="s">
        <v>20</v>
      </c>
      <c r="N369" t="s">
        <v>52</v>
      </c>
      <c r="O369">
        <v>203469</v>
      </c>
    </row>
    <row r="370" spans="1:15" x14ac:dyDescent="0.25">
      <c r="A370">
        <v>603</v>
      </c>
      <c r="B370" t="s">
        <v>30</v>
      </c>
      <c r="C370" t="s">
        <v>394</v>
      </c>
      <c r="D370" t="s">
        <v>39</v>
      </c>
      <c r="E370">
        <v>2001</v>
      </c>
      <c r="F370">
        <v>6.7</v>
      </c>
      <c r="G370">
        <v>2.5</v>
      </c>
      <c r="H370" t="s">
        <v>64</v>
      </c>
      <c r="I370">
        <v>225</v>
      </c>
      <c r="J370">
        <v>31900</v>
      </c>
      <c r="K370" t="s">
        <v>18</v>
      </c>
      <c r="L370" t="s">
        <v>428</v>
      </c>
      <c r="M370" t="s">
        <v>20</v>
      </c>
      <c r="N370" t="s">
        <v>52</v>
      </c>
      <c r="O370">
        <v>203469</v>
      </c>
    </row>
    <row r="371" spans="1:15" x14ac:dyDescent="0.25">
      <c r="A371">
        <v>604</v>
      </c>
      <c r="B371" t="s">
        <v>98</v>
      </c>
      <c r="C371" t="s">
        <v>292</v>
      </c>
      <c r="D371" t="s">
        <v>48</v>
      </c>
      <c r="E371">
        <v>2019</v>
      </c>
      <c r="F371">
        <v>5.2</v>
      </c>
      <c r="G371">
        <v>2.1</v>
      </c>
      <c r="H371" t="s">
        <v>27</v>
      </c>
      <c r="I371">
        <v>166</v>
      </c>
      <c r="J371">
        <v>31830</v>
      </c>
      <c r="K371" t="s">
        <v>28</v>
      </c>
      <c r="L371" t="s">
        <v>40</v>
      </c>
      <c r="M371" t="s">
        <v>20</v>
      </c>
      <c r="N371" t="s">
        <v>52</v>
      </c>
      <c r="O371">
        <v>316879</v>
      </c>
    </row>
    <row r="372" spans="1:15" x14ac:dyDescent="0.25">
      <c r="A372">
        <v>605</v>
      </c>
      <c r="B372" t="s">
        <v>41</v>
      </c>
      <c r="C372" t="s">
        <v>123</v>
      </c>
      <c r="D372" t="s">
        <v>43</v>
      </c>
      <c r="E372">
        <v>2002</v>
      </c>
      <c r="F372">
        <v>6.99</v>
      </c>
      <c r="G372">
        <v>2.76</v>
      </c>
      <c r="H372" t="s">
        <v>44</v>
      </c>
      <c r="I372">
        <v>105</v>
      </c>
      <c r="J372">
        <v>29000</v>
      </c>
      <c r="K372" t="s">
        <v>429</v>
      </c>
      <c r="L372" t="s">
        <v>430</v>
      </c>
      <c r="M372" t="s">
        <v>20</v>
      </c>
      <c r="N372" t="s">
        <v>52</v>
      </c>
      <c r="O372">
        <v>12005</v>
      </c>
    </row>
    <row r="373" spans="1:15" x14ac:dyDescent="0.25">
      <c r="A373">
        <v>607</v>
      </c>
      <c r="B373" t="s">
        <v>85</v>
      </c>
      <c r="C373" t="s">
        <v>58</v>
      </c>
      <c r="D373" t="s">
        <v>48</v>
      </c>
      <c r="E373">
        <v>2020</v>
      </c>
      <c r="F373">
        <v>6.12</v>
      </c>
      <c r="G373">
        <v>2.4</v>
      </c>
      <c r="H373" t="s">
        <v>27</v>
      </c>
      <c r="I373">
        <v>158</v>
      </c>
      <c r="J373">
        <v>35026.800000000003</v>
      </c>
      <c r="K373" t="s">
        <v>28</v>
      </c>
      <c r="L373" t="s">
        <v>80</v>
      </c>
      <c r="M373" t="s">
        <v>20</v>
      </c>
      <c r="N373" t="s">
        <v>52</v>
      </c>
      <c r="O373">
        <v>316879</v>
      </c>
    </row>
    <row r="374" spans="1:15" x14ac:dyDescent="0.25">
      <c r="A374">
        <v>609</v>
      </c>
      <c r="B374" t="s">
        <v>30</v>
      </c>
      <c r="C374" t="s">
        <v>73</v>
      </c>
      <c r="D374" t="s">
        <v>39</v>
      </c>
      <c r="E374">
        <v>1984</v>
      </c>
      <c r="F374">
        <v>10.8</v>
      </c>
      <c r="G374">
        <v>3.1</v>
      </c>
      <c r="H374" t="s">
        <v>27</v>
      </c>
      <c r="I374">
        <v>280</v>
      </c>
      <c r="J374">
        <v>34680</v>
      </c>
      <c r="K374" t="s">
        <v>28</v>
      </c>
      <c r="L374" t="s">
        <v>431</v>
      </c>
      <c r="M374" t="s">
        <v>20</v>
      </c>
      <c r="N374" t="s">
        <v>47</v>
      </c>
      <c r="O374">
        <v>316879</v>
      </c>
    </row>
    <row r="375" spans="1:15" x14ac:dyDescent="0.25">
      <c r="A375">
        <v>610</v>
      </c>
      <c r="B375" t="s">
        <v>127</v>
      </c>
      <c r="C375" t="s">
        <v>267</v>
      </c>
      <c r="D375" t="s">
        <v>32</v>
      </c>
      <c r="E375">
        <v>1982</v>
      </c>
      <c r="F375">
        <v>8.6</v>
      </c>
      <c r="G375">
        <v>2.8</v>
      </c>
      <c r="H375" t="s">
        <v>129</v>
      </c>
      <c r="I375">
        <v>146</v>
      </c>
      <c r="J375">
        <v>32500</v>
      </c>
      <c r="K375" t="s">
        <v>130</v>
      </c>
      <c r="L375" t="s">
        <v>141</v>
      </c>
      <c r="M375" t="s">
        <v>20</v>
      </c>
      <c r="N375" t="s">
        <v>47</v>
      </c>
      <c r="O375">
        <v>50666</v>
      </c>
    </row>
    <row r="376" spans="1:15" x14ac:dyDescent="0.25">
      <c r="A376">
        <v>611</v>
      </c>
      <c r="B376" t="s">
        <v>86</v>
      </c>
      <c r="C376" t="s">
        <v>360</v>
      </c>
      <c r="D376" t="s">
        <v>48</v>
      </c>
      <c r="E376">
        <v>2019</v>
      </c>
      <c r="F376">
        <v>6.5</v>
      </c>
      <c r="G376">
        <v>2.4</v>
      </c>
      <c r="H376" t="s">
        <v>27</v>
      </c>
      <c r="I376">
        <v>36</v>
      </c>
      <c r="J376">
        <v>32500</v>
      </c>
      <c r="K376" t="s">
        <v>33</v>
      </c>
      <c r="L376" t="s">
        <v>432</v>
      </c>
      <c r="M376" t="s">
        <v>20</v>
      </c>
      <c r="N376" t="s">
        <v>52</v>
      </c>
      <c r="O376">
        <v>116749</v>
      </c>
    </row>
    <row r="377" spans="1:15" x14ac:dyDescent="0.25">
      <c r="A377">
        <v>613</v>
      </c>
      <c r="B377" t="s">
        <v>60</v>
      </c>
      <c r="C377" t="s">
        <v>433</v>
      </c>
      <c r="D377" t="s">
        <v>43</v>
      </c>
      <c r="E377">
        <v>2006</v>
      </c>
      <c r="F377">
        <v>7.6</v>
      </c>
      <c r="G377">
        <v>2.5</v>
      </c>
      <c r="H377" t="s">
        <v>27</v>
      </c>
      <c r="I377">
        <v>175</v>
      </c>
      <c r="J377">
        <v>32500</v>
      </c>
      <c r="K377" t="s">
        <v>18</v>
      </c>
      <c r="L377" t="s">
        <v>25</v>
      </c>
      <c r="M377" t="s">
        <v>20</v>
      </c>
      <c r="N377" t="s">
        <v>52</v>
      </c>
      <c r="O377">
        <v>203469</v>
      </c>
    </row>
    <row r="378" spans="1:15" x14ac:dyDescent="0.25">
      <c r="A378">
        <v>614</v>
      </c>
      <c r="B378" t="s">
        <v>35</v>
      </c>
      <c r="C378" t="s">
        <v>434</v>
      </c>
      <c r="D378" t="s">
        <v>16</v>
      </c>
      <c r="E378">
        <v>2019</v>
      </c>
      <c r="F378">
        <v>6.99</v>
      </c>
      <c r="G378">
        <v>2.5499999999999998</v>
      </c>
      <c r="H378" t="s">
        <v>27</v>
      </c>
      <c r="I378">
        <v>81</v>
      </c>
      <c r="J378">
        <v>32500</v>
      </c>
      <c r="K378" t="s">
        <v>33</v>
      </c>
      <c r="L378" t="s">
        <v>120</v>
      </c>
      <c r="M378" t="s">
        <v>20</v>
      </c>
      <c r="N378" t="s">
        <v>52</v>
      </c>
      <c r="O378">
        <v>116749</v>
      </c>
    </row>
    <row r="379" spans="1:15" x14ac:dyDescent="0.25">
      <c r="A379">
        <v>618</v>
      </c>
      <c r="B379" t="s">
        <v>30</v>
      </c>
      <c r="C379" t="s">
        <v>170</v>
      </c>
      <c r="D379" t="s">
        <v>39</v>
      </c>
      <c r="E379">
        <v>1991</v>
      </c>
      <c r="F379">
        <v>9.9499999999999993</v>
      </c>
      <c r="G379">
        <v>2.74</v>
      </c>
      <c r="H379" t="s">
        <v>27</v>
      </c>
      <c r="I379">
        <v>396</v>
      </c>
      <c r="J379">
        <v>32500</v>
      </c>
      <c r="K379" t="s">
        <v>18</v>
      </c>
      <c r="L379" t="s">
        <v>435</v>
      </c>
      <c r="M379" t="s">
        <v>20</v>
      </c>
      <c r="N379" t="s">
        <v>47</v>
      </c>
      <c r="O379">
        <v>203469</v>
      </c>
    </row>
    <row r="380" spans="1:15" x14ac:dyDescent="0.25">
      <c r="A380">
        <v>622</v>
      </c>
      <c r="B380" t="s">
        <v>30</v>
      </c>
      <c r="C380" t="s">
        <v>154</v>
      </c>
      <c r="D380" t="s">
        <v>39</v>
      </c>
      <c r="E380">
        <v>2002</v>
      </c>
      <c r="F380">
        <v>8.76</v>
      </c>
      <c r="G380">
        <v>3</v>
      </c>
      <c r="H380" t="s">
        <v>44</v>
      </c>
      <c r="I380">
        <v>212</v>
      </c>
      <c r="J380">
        <v>32500</v>
      </c>
      <c r="K380" t="s">
        <v>130</v>
      </c>
      <c r="L380" t="s">
        <v>436</v>
      </c>
      <c r="M380" t="s">
        <v>20</v>
      </c>
      <c r="N380" t="s">
        <v>47</v>
      </c>
      <c r="O380">
        <v>50666</v>
      </c>
    </row>
    <row r="381" spans="1:15" x14ac:dyDescent="0.25">
      <c r="A381">
        <v>624</v>
      </c>
      <c r="B381" t="s">
        <v>14</v>
      </c>
      <c r="C381" t="s">
        <v>291</v>
      </c>
      <c r="D381" t="s">
        <v>39</v>
      </c>
      <c r="E381">
        <v>2018</v>
      </c>
      <c r="F381">
        <v>6.24</v>
      </c>
      <c r="G381">
        <v>2.5</v>
      </c>
      <c r="H381" t="s">
        <v>44</v>
      </c>
      <c r="I381">
        <v>36</v>
      </c>
      <c r="J381">
        <v>32490</v>
      </c>
      <c r="K381" t="s">
        <v>45</v>
      </c>
      <c r="L381" t="s">
        <v>437</v>
      </c>
      <c r="M381" t="s">
        <v>20</v>
      </c>
      <c r="N381" t="s">
        <v>52</v>
      </c>
      <c r="O381">
        <v>79308</v>
      </c>
    </row>
    <row r="382" spans="1:15" x14ac:dyDescent="0.25">
      <c r="A382">
        <v>625</v>
      </c>
      <c r="B382" t="s">
        <v>30</v>
      </c>
      <c r="C382" t="s">
        <v>170</v>
      </c>
      <c r="D382" t="s">
        <v>39</v>
      </c>
      <c r="E382">
        <v>2007</v>
      </c>
      <c r="F382">
        <v>7.3</v>
      </c>
      <c r="G382">
        <v>2.5499999999999998</v>
      </c>
      <c r="H382" t="s">
        <v>44</v>
      </c>
      <c r="I382">
        <v>113</v>
      </c>
      <c r="J382">
        <v>33000</v>
      </c>
      <c r="K382" t="s">
        <v>204</v>
      </c>
      <c r="L382" t="s">
        <v>205</v>
      </c>
      <c r="M382" t="s">
        <v>20</v>
      </c>
      <c r="N382" t="s">
        <v>52</v>
      </c>
      <c r="O382">
        <v>723</v>
      </c>
    </row>
    <row r="383" spans="1:15" x14ac:dyDescent="0.25">
      <c r="A383">
        <v>626</v>
      </c>
      <c r="B383" t="s">
        <v>231</v>
      </c>
      <c r="C383" t="s">
        <v>438</v>
      </c>
      <c r="D383" t="s">
        <v>43</v>
      </c>
      <c r="E383">
        <v>1989</v>
      </c>
      <c r="F383">
        <v>11.34</v>
      </c>
      <c r="G383">
        <v>3.68</v>
      </c>
      <c r="H383" t="s">
        <v>27</v>
      </c>
      <c r="I383">
        <v>139</v>
      </c>
      <c r="J383">
        <v>33000</v>
      </c>
      <c r="K383" t="s">
        <v>33</v>
      </c>
      <c r="L383" t="s">
        <v>189</v>
      </c>
      <c r="M383" t="s">
        <v>20</v>
      </c>
      <c r="N383" t="s">
        <v>47</v>
      </c>
      <c r="O383">
        <v>116749</v>
      </c>
    </row>
    <row r="384" spans="1:15" x14ac:dyDescent="0.25">
      <c r="A384">
        <v>628</v>
      </c>
      <c r="B384" t="s">
        <v>41</v>
      </c>
      <c r="C384" t="s">
        <v>123</v>
      </c>
      <c r="D384" t="s">
        <v>39</v>
      </c>
      <c r="E384">
        <v>2015</v>
      </c>
      <c r="F384">
        <v>5.79</v>
      </c>
      <c r="G384">
        <v>2.46</v>
      </c>
      <c r="H384" t="s">
        <v>44</v>
      </c>
      <c r="I384">
        <v>74</v>
      </c>
      <c r="J384">
        <v>33000</v>
      </c>
      <c r="K384" t="s">
        <v>45</v>
      </c>
      <c r="L384" t="s">
        <v>439</v>
      </c>
      <c r="M384" t="s">
        <v>20</v>
      </c>
      <c r="N384" t="s">
        <v>52</v>
      </c>
      <c r="O384">
        <v>79308</v>
      </c>
    </row>
    <row r="385" spans="1:15" x14ac:dyDescent="0.25">
      <c r="A385">
        <v>631</v>
      </c>
      <c r="B385" t="s">
        <v>30</v>
      </c>
      <c r="C385" t="s">
        <v>170</v>
      </c>
      <c r="D385" t="s">
        <v>39</v>
      </c>
      <c r="E385">
        <v>2006</v>
      </c>
      <c r="F385">
        <v>7.62</v>
      </c>
      <c r="G385">
        <v>2.56</v>
      </c>
      <c r="H385" t="s">
        <v>27</v>
      </c>
      <c r="I385">
        <v>165</v>
      </c>
      <c r="J385">
        <v>33000</v>
      </c>
      <c r="K385" t="s">
        <v>440</v>
      </c>
      <c r="L385" t="s">
        <v>441</v>
      </c>
      <c r="M385" t="s">
        <v>20</v>
      </c>
      <c r="N385" t="s">
        <v>52</v>
      </c>
      <c r="O385">
        <v>4540</v>
      </c>
    </row>
    <row r="386" spans="1:15" x14ac:dyDescent="0.25">
      <c r="A386">
        <v>632</v>
      </c>
      <c r="B386" t="s">
        <v>30</v>
      </c>
      <c r="C386" t="s">
        <v>442</v>
      </c>
      <c r="D386" t="s">
        <v>39</v>
      </c>
      <c r="E386">
        <v>2008</v>
      </c>
      <c r="F386">
        <v>7</v>
      </c>
      <c r="G386">
        <v>2</v>
      </c>
      <c r="H386" t="s">
        <v>27</v>
      </c>
      <c r="I386">
        <v>63</v>
      </c>
      <c r="J386">
        <v>33000</v>
      </c>
      <c r="K386" t="s">
        <v>213</v>
      </c>
      <c r="L386" t="s">
        <v>443</v>
      </c>
      <c r="M386" t="s">
        <v>20</v>
      </c>
      <c r="N386" t="s">
        <v>52</v>
      </c>
      <c r="O386">
        <v>62671</v>
      </c>
    </row>
    <row r="387" spans="1:15" x14ac:dyDescent="0.25">
      <c r="A387">
        <v>633</v>
      </c>
      <c r="B387" t="s">
        <v>41</v>
      </c>
      <c r="C387" t="s">
        <v>42</v>
      </c>
      <c r="D387" t="s">
        <v>39</v>
      </c>
      <c r="E387">
        <v>2012</v>
      </c>
      <c r="F387">
        <v>7.23</v>
      </c>
      <c r="G387">
        <v>2.78</v>
      </c>
      <c r="H387" t="s">
        <v>44</v>
      </c>
      <c r="I387">
        <v>101</v>
      </c>
      <c r="J387">
        <v>33000</v>
      </c>
      <c r="K387" t="s">
        <v>45</v>
      </c>
      <c r="L387" t="s">
        <v>444</v>
      </c>
      <c r="M387" t="s">
        <v>20</v>
      </c>
      <c r="N387" t="s">
        <v>52</v>
      </c>
      <c r="O387">
        <v>79308</v>
      </c>
    </row>
    <row r="388" spans="1:15" x14ac:dyDescent="0.25">
      <c r="A388">
        <v>634</v>
      </c>
      <c r="B388" t="s">
        <v>30</v>
      </c>
      <c r="C388" t="s">
        <v>445</v>
      </c>
      <c r="D388" t="s">
        <v>153</v>
      </c>
      <c r="E388">
        <v>2020</v>
      </c>
      <c r="F388">
        <v>6.52</v>
      </c>
      <c r="G388">
        <v>2.44</v>
      </c>
      <c r="H388" t="s">
        <v>27</v>
      </c>
      <c r="I388">
        <v>87</v>
      </c>
      <c r="J388">
        <v>33000</v>
      </c>
      <c r="K388" t="s">
        <v>18</v>
      </c>
      <c r="L388" t="s">
        <v>421</v>
      </c>
      <c r="M388" t="s">
        <v>20</v>
      </c>
      <c r="N388" t="s">
        <v>52</v>
      </c>
      <c r="O388">
        <v>203469</v>
      </c>
    </row>
    <row r="389" spans="1:15" x14ac:dyDescent="0.25">
      <c r="A389">
        <v>635</v>
      </c>
      <c r="B389" t="s">
        <v>14</v>
      </c>
      <c r="C389" t="s">
        <v>212</v>
      </c>
      <c r="D389" t="s">
        <v>39</v>
      </c>
      <c r="E389">
        <v>2013</v>
      </c>
      <c r="F389">
        <v>8.0500000000000007</v>
      </c>
      <c r="G389">
        <v>2.5</v>
      </c>
      <c r="H389" t="s">
        <v>44</v>
      </c>
      <c r="I389">
        <v>107</v>
      </c>
      <c r="J389">
        <v>33000</v>
      </c>
      <c r="K389" t="s">
        <v>45</v>
      </c>
      <c r="L389" t="s">
        <v>446</v>
      </c>
      <c r="M389" t="s">
        <v>20</v>
      </c>
      <c r="N389" t="s">
        <v>47</v>
      </c>
      <c r="O389">
        <v>79308</v>
      </c>
    </row>
    <row r="390" spans="1:15" x14ac:dyDescent="0.25">
      <c r="A390">
        <v>636</v>
      </c>
      <c r="B390" t="s">
        <v>60</v>
      </c>
      <c r="C390" t="s">
        <v>83</v>
      </c>
      <c r="D390" t="s">
        <v>39</v>
      </c>
      <c r="E390">
        <v>2000</v>
      </c>
      <c r="F390">
        <v>9.1</v>
      </c>
      <c r="G390">
        <v>2.9</v>
      </c>
      <c r="H390" t="s">
        <v>27</v>
      </c>
      <c r="I390">
        <v>118</v>
      </c>
      <c r="J390">
        <v>33000</v>
      </c>
      <c r="K390" t="s">
        <v>33</v>
      </c>
      <c r="L390" t="s">
        <v>155</v>
      </c>
      <c r="M390" t="s">
        <v>20</v>
      </c>
      <c r="N390" t="s">
        <v>47</v>
      </c>
      <c r="O390">
        <v>116749</v>
      </c>
    </row>
    <row r="391" spans="1:15" x14ac:dyDescent="0.25">
      <c r="A391">
        <v>637</v>
      </c>
      <c r="B391" t="s">
        <v>447</v>
      </c>
      <c r="C391" t="s">
        <v>448</v>
      </c>
      <c r="D391" t="s">
        <v>39</v>
      </c>
      <c r="E391">
        <v>2006</v>
      </c>
      <c r="F391">
        <v>6.1</v>
      </c>
      <c r="G391">
        <v>2.5</v>
      </c>
      <c r="H391" t="s">
        <v>426</v>
      </c>
      <c r="I391">
        <v>596</v>
      </c>
      <c r="J391">
        <v>33000</v>
      </c>
      <c r="K391" t="s">
        <v>449</v>
      </c>
      <c r="L391" t="s">
        <v>450</v>
      </c>
      <c r="M391" t="s">
        <v>20</v>
      </c>
      <c r="N391" t="s">
        <v>52</v>
      </c>
      <c r="O391">
        <v>5204</v>
      </c>
    </row>
    <row r="392" spans="1:15" x14ac:dyDescent="0.25">
      <c r="A392">
        <v>639</v>
      </c>
      <c r="B392" t="s">
        <v>190</v>
      </c>
      <c r="C392" t="s">
        <v>433</v>
      </c>
      <c r="D392" t="s">
        <v>43</v>
      </c>
      <c r="E392">
        <v>2004</v>
      </c>
      <c r="F392">
        <v>8.39</v>
      </c>
      <c r="G392">
        <v>2.39</v>
      </c>
      <c r="H392" t="s">
        <v>27</v>
      </c>
      <c r="I392">
        <v>403</v>
      </c>
      <c r="J392">
        <v>33000</v>
      </c>
      <c r="K392" t="s">
        <v>90</v>
      </c>
      <c r="L392" t="s">
        <v>451</v>
      </c>
      <c r="M392" t="s">
        <v>20</v>
      </c>
      <c r="N392" t="s">
        <v>47</v>
      </c>
      <c r="O392">
        <v>12666</v>
      </c>
    </row>
    <row r="393" spans="1:15" x14ac:dyDescent="0.25">
      <c r="A393">
        <v>640</v>
      </c>
      <c r="B393" t="s">
        <v>30</v>
      </c>
      <c r="C393" t="s">
        <v>83</v>
      </c>
      <c r="D393" t="s">
        <v>32</v>
      </c>
      <c r="E393">
        <v>2002</v>
      </c>
      <c r="F393">
        <v>8.5</v>
      </c>
      <c r="G393">
        <v>3</v>
      </c>
      <c r="H393" t="s">
        <v>27</v>
      </c>
      <c r="I393">
        <v>187</v>
      </c>
      <c r="J393">
        <v>33000</v>
      </c>
      <c r="K393" t="s">
        <v>33</v>
      </c>
      <c r="L393" t="s">
        <v>375</v>
      </c>
      <c r="M393" t="s">
        <v>20</v>
      </c>
      <c r="N393" t="s">
        <v>47</v>
      </c>
      <c r="O393">
        <v>116749</v>
      </c>
    </row>
    <row r="394" spans="1:15" x14ac:dyDescent="0.25">
      <c r="A394">
        <v>641</v>
      </c>
      <c r="B394" t="s">
        <v>41</v>
      </c>
      <c r="C394" t="s">
        <v>42</v>
      </c>
      <c r="D394" t="s">
        <v>48</v>
      </c>
      <c r="E394">
        <v>2017</v>
      </c>
      <c r="F394">
        <v>5.72</v>
      </c>
      <c r="G394">
        <v>2.4</v>
      </c>
      <c r="H394" t="s">
        <v>44</v>
      </c>
      <c r="I394">
        <v>75</v>
      </c>
      <c r="J394">
        <v>34000</v>
      </c>
      <c r="K394" t="s">
        <v>71</v>
      </c>
      <c r="L394" t="s">
        <v>277</v>
      </c>
      <c r="M394" t="s">
        <v>20</v>
      </c>
      <c r="N394" t="s">
        <v>52</v>
      </c>
      <c r="O394">
        <v>60234</v>
      </c>
    </row>
    <row r="395" spans="1:15" x14ac:dyDescent="0.25">
      <c r="A395">
        <v>642</v>
      </c>
      <c r="B395" t="s">
        <v>85</v>
      </c>
      <c r="C395" t="s">
        <v>325</v>
      </c>
      <c r="D395" t="s">
        <v>32</v>
      </c>
      <c r="E395">
        <v>2019</v>
      </c>
      <c r="F395">
        <v>6.17</v>
      </c>
      <c r="G395">
        <v>2.5</v>
      </c>
      <c r="H395" t="s">
        <v>24</v>
      </c>
      <c r="I395">
        <v>80</v>
      </c>
      <c r="J395">
        <v>34000</v>
      </c>
      <c r="K395" t="s">
        <v>33</v>
      </c>
      <c r="L395" t="s">
        <v>133</v>
      </c>
      <c r="M395" t="s">
        <v>20</v>
      </c>
      <c r="N395" t="s">
        <v>52</v>
      </c>
      <c r="O395">
        <v>116749</v>
      </c>
    </row>
    <row r="396" spans="1:15" x14ac:dyDescent="0.25">
      <c r="A396">
        <v>643</v>
      </c>
      <c r="B396" t="s">
        <v>30</v>
      </c>
      <c r="C396" t="s">
        <v>452</v>
      </c>
      <c r="D396" t="s">
        <v>39</v>
      </c>
      <c r="E396">
        <v>2012</v>
      </c>
      <c r="F396">
        <v>7.65</v>
      </c>
      <c r="G396">
        <v>2.98</v>
      </c>
      <c r="H396" t="s">
        <v>44</v>
      </c>
      <c r="I396">
        <v>70</v>
      </c>
      <c r="J396">
        <v>34000</v>
      </c>
      <c r="K396" t="s">
        <v>45</v>
      </c>
      <c r="L396" t="s">
        <v>453</v>
      </c>
      <c r="M396" t="s">
        <v>20</v>
      </c>
      <c r="N396" t="s">
        <v>52</v>
      </c>
      <c r="O396">
        <v>79308</v>
      </c>
    </row>
    <row r="397" spans="1:15" x14ac:dyDescent="0.25">
      <c r="A397">
        <v>644</v>
      </c>
      <c r="B397" t="s">
        <v>60</v>
      </c>
      <c r="C397" t="s">
        <v>382</v>
      </c>
      <c r="D397" t="s">
        <v>43</v>
      </c>
      <c r="E397">
        <v>1993</v>
      </c>
      <c r="F397">
        <v>9.1999999999999993</v>
      </c>
      <c r="G397">
        <v>3</v>
      </c>
      <c r="H397" t="s">
        <v>27</v>
      </c>
      <c r="I397">
        <v>166</v>
      </c>
      <c r="J397">
        <v>34000</v>
      </c>
      <c r="K397" t="s">
        <v>18</v>
      </c>
      <c r="L397" t="s">
        <v>454</v>
      </c>
      <c r="M397" t="s">
        <v>20</v>
      </c>
      <c r="N397" t="s">
        <v>47</v>
      </c>
      <c r="O397">
        <v>203469</v>
      </c>
    </row>
    <row r="398" spans="1:15" x14ac:dyDescent="0.25">
      <c r="A398">
        <v>647</v>
      </c>
      <c r="B398" t="s">
        <v>60</v>
      </c>
      <c r="C398" t="s">
        <v>455</v>
      </c>
      <c r="D398" t="s">
        <v>39</v>
      </c>
      <c r="E398">
        <v>2005</v>
      </c>
      <c r="F398">
        <v>7.92</v>
      </c>
      <c r="G398">
        <v>2.59</v>
      </c>
      <c r="H398" t="s">
        <v>27</v>
      </c>
      <c r="I398">
        <v>284</v>
      </c>
      <c r="J398">
        <v>34000</v>
      </c>
      <c r="K398" t="s">
        <v>18</v>
      </c>
      <c r="L398" t="s">
        <v>456</v>
      </c>
      <c r="M398" t="s">
        <v>20</v>
      </c>
      <c r="N398" t="s">
        <v>52</v>
      </c>
      <c r="O398">
        <v>203469</v>
      </c>
    </row>
    <row r="399" spans="1:15" x14ac:dyDescent="0.25">
      <c r="A399">
        <v>651</v>
      </c>
      <c r="B399" t="s">
        <v>30</v>
      </c>
      <c r="C399" t="s">
        <v>172</v>
      </c>
      <c r="D399" t="s">
        <v>39</v>
      </c>
      <c r="E399">
        <v>2005</v>
      </c>
      <c r="F399">
        <v>7.9</v>
      </c>
      <c r="G399">
        <v>2.5499999999999998</v>
      </c>
      <c r="H399" t="s">
        <v>27</v>
      </c>
      <c r="I399">
        <v>248</v>
      </c>
      <c r="J399">
        <v>33900</v>
      </c>
      <c r="K399" t="s">
        <v>18</v>
      </c>
      <c r="L399" t="s">
        <v>457</v>
      </c>
      <c r="M399" t="s">
        <v>20</v>
      </c>
      <c r="N399" t="s">
        <v>52</v>
      </c>
      <c r="O399">
        <v>203469</v>
      </c>
    </row>
    <row r="400" spans="1:15" x14ac:dyDescent="0.25">
      <c r="A400">
        <v>652</v>
      </c>
      <c r="B400" t="s">
        <v>60</v>
      </c>
      <c r="C400" t="s">
        <v>382</v>
      </c>
      <c r="D400" t="s">
        <v>39</v>
      </c>
      <c r="E400">
        <v>1997</v>
      </c>
      <c r="F400">
        <v>9.5</v>
      </c>
      <c r="G400">
        <v>3</v>
      </c>
      <c r="H400" t="s">
        <v>27</v>
      </c>
      <c r="I400">
        <v>272</v>
      </c>
      <c r="J400">
        <v>33900</v>
      </c>
      <c r="K400" t="s">
        <v>18</v>
      </c>
      <c r="L400" t="s">
        <v>49</v>
      </c>
      <c r="M400" t="s">
        <v>20</v>
      </c>
      <c r="N400" t="s">
        <v>47</v>
      </c>
      <c r="O400">
        <v>203469</v>
      </c>
    </row>
    <row r="401" spans="1:15" x14ac:dyDescent="0.25">
      <c r="A401">
        <v>653</v>
      </c>
      <c r="B401" t="s">
        <v>60</v>
      </c>
      <c r="C401" t="s">
        <v>154</v>
      </c>
      <c r="D401" t="s">
        <v>39</v>
      </c>
      <c r="E401">
        <v>2004</v>
      </c>
      <c r="F401">
        <v>8</v>
      </c>
      <c r="G401">
        <v>2</v>
      </c>
      <c r="H401" t="s">
        <v>27</v>
      </c>
      <c r="I401">
        <v>244</v>
      </c>
      <c r="J401">
        <v>33900</v>
      </c>
      <c r="K401" t="s">
        <v>213</v>
      </c>
      <c r="L401" t="s">
        <v>443</v>
      </c>
      <c r="M401" t="s">
        <v>20</v>
      </c>
      <c r="N401" t="s">
        <v>47</v>
      </c>
      <c r="O401">
        <v>62671</v>
      </c>
    </row>
    <row r="402" spans="1:15" x14ac:dyDescent="0.25">
      <c r="A402">
        <v>654</v>
      </c>
      <c r="B402" t="s">
        <v>30</v>
      </c>
      <c r="C402" t="s">
        <v>458</v>
      </c>
      <c r="D402" t="s">
        <v>39</v>
      </c>
      <c r="E402">
        <v>2000</v>
      </c>
      <c r="F402">
        <v>8.4600000000000009</v>
      </c>
      <c r="G402">
        <v>2.76</v>
      </c>
      <c r="H402" t="s">
        <v>27</v>
      </c>
      <c r="I402">
        <v>249</v>
      </c>
      <c r="J402">
        <v>33900</v>
      </c>
      <c r="K402" t="s">
        <v>18</v>
      </c>
      <c r="L402" t="s">
        <v>49</v>
      </c>
      <c r="M402" t="s">
        <v>20</v>
      </c>
      <c r="N402" t="s">
        <v>47</v>
      </c>
      <c r="O402">
        <v>203469</v>
      </c>
    </row>
    <row r="403" spans="1:15" x14ac:dyDescent="0.25">
      <c r="A403">
        <v>657</v>
      </c>
      <c r="B403" t="s">
        <v>85</v>
      </c>
      <c r="C403" t="s">
        <v>42</v>
      </c>
      <c r="D403" t="s">
        <v>39</v>
      </c>
      <c r="E403">
        <v>2017</v>
      </c>
      <c r="F403">
        <v>6.4</v>
      </c>
      <c r="G403">
        <v>2.52</v>
      </c>
      <c r="H403" t="s">
        <v>44</v>
      </c>
      <c r="I403">
        <v>39</v>
      </c>
      <c r="J403">
        <v>34900</v>
      </c>
      <c r="K403" t="s">
        <v>45</v>
      </c>
      <c r="L403" t="s">
        <v>459</v>
      </c>
      <c r="M403" t="s">
        <v>20</v>
      </c>
      <c r="N403" t="s">
        <v>52</v>
      </c>
      <c r="O403">
        <v>79308</v>
      </c>
    </row>
    <row r="404" spans="1:15" x14ac:dyDescent="0.25">
      <c r="A404">
        <v>658</v>
      </c>
      <c r="B404" t="s">
        <v>30</v>
      </c>
      <c r="C404" t="s">
        <v>70</v>
      </c>
      <c r="D404" t="s">
        <v>39</v>
      </c>
      <c r="E404">
        <v>2006</v>
      </c>
      <c r="F404">
        <v>7.5</v>
      </c>
      <c r="G404">
        <v>2.64</v>
      </c>
      <c r="H404" t="s">
        <v>44</v>
      </c>
      <c r="I404">
        <v>126</v>
      </c>
      <c r="J404">
        <v>34900</v>
      </c>
      <c r="K404" t="s">
        <v>71</v>
      </c>
      <c r="L404" t="s">
        <v>460</v>
      </c>
      <c r="M404" t="s">
        <v>20</v>
      </c>
      <c r="N404" t="s">
        <v>52</v>
      </c>
      <c r="O404">
        <v>60234</v>
      </c>
    </row>
    <row r="405" spans="1:15" x14ac:dyDescent="0.25">
      <c r="A405">
        <v>659</v>
      </c>
      <c r="B405" t="s">
        <v>60</v>
      </c>
      <c r="C405" t="s">
        <v>83</v>
      </c>
      <c r="D405" t="s">
        <v>39</v>
      </c>
      <c r="E405">
        <v>2002</v>
      </c>
      <c r="F405">
        <v>8.44</v>
      </c>
      <c r="G405">
        <v>2.97</v>
      </c>
      <c r="H405" t="s">
        <v>27</v>
      </c>
      <c r="I405">
        <v>177</v>
      </c>
      <c r="J405">
        <v>34900</v>
      </c>
      <c r="K405" t="s">
        <v>18</v>
      </c>
      <c r="L405" t="s">
        <v>49</v>
      </c>
      <c r="M405" t="s">
        <v>20</v>
      </c>
      <c r="N405" t="s">
        <v>47</v>
      </c>
      <c r="O405">
        <v>203469</v>
      </c>
    </row>
    <row r="406" spans="1:15" x14ac:dyDescent="0.25">
      <c r="A406">
        <v>660</v>
      </c>
      <c r="B406" t="s">
        <v>14</v>
      </c>
      <c r="C406" t="s">
        <v>282</v>
      </c>
      <c r="D406" t="s">
        <v>48</v>
      </c>
      <c r="E406">
        <v>2020</v>
      </c>
      <c r="F406">
        <v>7.45</v>
      </c>
      <c r="G406">
        <v>2.5</v>
      </c>
      <c r="H406" t="s">
        <v>27</v>
      </c>
      <c r="I406">
        <v>301</v>
      </c>
      <c r="J406">
        <v>34900</v>
      </c>
      <c r="K406" t="s">
        <v>28</v>
      </c>
      <c r="L406" t="s">
        <v>97</v>
      </c>
      <c r="M406" t="s">
        <v>20</v>
      </c>
      <c r="N406" t="s">
        <v>52</v>
      </c>
      <c r="O406">
        <v>316879</v>
      </c>
    </row>
    <row r="407" spans="1:15" x14ac:dyDescent="0.25">
      <c r="A407">
        <v>661</v>
      </c>
      <c r="B407" t="s">
        <v>86</v>
      </c>
      <c r="C407" t="s">
        <v>343</v>
      </c>
      <c r="D407" t="s">
        <v>39</v>
      </c>
      <c r="E407">
        <v>2006</v>
      </c>
      <c r="F407">
        <v>7.49</v>
      </c>
      <c r="G407">
        <v>2.7</v>
      </c>
      <c r="H407" t="s">
        <v>27</v>
      </c>
      <c r="I407">
        <v>206</v>
      </c>
      <c r="J407">
        <v>34900</v>
      </c>
      <c r="K407" t="s">
        <v>33</v>
      </c>
      <c r="L407" t="s">
        <v>197</v>
      </c>
      <c r="M407" t="s">
        <v>20</v>
      </c>
      <c r="N407" t="s">
        <v>52</v>
      </c>
      <c r="O407">
        <v>116749</v>
      </c>
    </row>
    <row r="408" spans="1:15" x14ac:dyDescent="0.25">
      <c r="A408">
        <v>662</v>
      </c>
      <c r="B408" t="s">
        <v>30</v>
      </c>
      <c r="C408" t="s">
        <v>455</v>
      </c>
      <c r="D408" t="s">
        <v>39</v>
      </c>
      <c r="E408">
        <v>1998</v>
      </c>
      <c r="F408">
        <v>9</v>
      </c>
      <c r="G408">
        <v>3</v>
      </c>
      <c r="H408" t="s">
        <v>27</v>
      </c>
      <c r="I408">
        <v>158</v>
      </c>
      <c r="J408">
        <v>34900</v>
      </c>
      <c r="K408" t="s">
        <v>213</v>
      </c>
      <c r="L408" t="s">
        <v>227</v>
      </c>
      <c r="M408" t="s">
        <v>20</v>
      </c>
      <c r="N408" t="s">
        <v>47</v>
      </c>
      <c r="O408">
        <v>62671</v>
      </c>
    </row>
    <row r="409" spans="1:15" x14ac:dyDescent="0.25">
      <c r="A409">
        <v>663</v>
      </c>
      <c r="B409" t="s">
        <v>30</v>
      </c>
      <c r="C409" t="s">
        <v>382</v>
      </c>
      <c r="D409" t="s">
        <v>39</v>
      </c>
      <c r="E409">
        <v>2007</v>
      </c>
      <c r="F409">
        <v>7</v>
      </c>
      <c r="G409">
        <v>2</v>
      </c>
      <c r="H409" t="s">
        <v>44</v>
      </c>
      <c r="I409">
        <v>103</v>
      </c>
      <c r="J409">
        <v>34900</v>
      </c>
      <c r="K409" t="s">
        <v>71</v>
      </c>
      <c r="L409" t="s">
        <v>461</v>
      </c>
      <c r="M409" t="s">
        <v>20</v>
      </c>
      <c r="N409" t="s">
        <v>52</v>
      </c>
      <c r="O409">
        <v>60234</v>
      </c>
    </row>
    <row r="410" spans="1:15" x14ac:dyDescent="0.25">
      <c r="A410">
        <v>664</v>
      </c>
      <c r="B410" t="s">
        <v>22</v>
      </c>
      <c r="C410" t="s">
        <v>462</v>
      </c>
      <c r="D410" t="s">
        <v>16</v>
      </c>
      <c r="E410">
        <v>2000</v>
      </c>
      <c r="F410">
        <v>8</v>
      </c>
      <c r="G410">
        <v>2.8</v>
      </c>
      <c r="H410" t="s">
        <v>27</v>
      </c>
      <c r="I410">
        <v>128</v>
      </c>
      <c r="J410">
        <v>34900</v>
      </c>
      <c r="K410" t="s">
        <v>130</v>
      </c>
      <c r="L410" t="s">
        <v>141</v>
      </c>
      <c r="M410" t="s">
        <v>20</v>
      </c>
      <c r="N410" t="s">
        <v>47</v>
      </c>
      <c r="O410">
        <v>50666</v>
      </c>
    </row>
    <row r="411" spans="1:15" x14ac:dyDescent="0.25">
      <c r="A411">
        <v>665</v>
      </c>
      <c r="B411" t="s">
        <v>30</v>
      </c>
      <c r="C411" t="s">
        <v>332</v>
      </c>
      <c r="D411" t="s">
        <v>39</v>
      </c>
      <c r="E411">
        <v>2012</v>
      </c>
      <c r="F411">
        <v>6.82</v>
      </c>
      <c r="G411">
        <v>2.5099999999999998</v>
      </c>
      <c r="H411" t="s">
        <v>44</v>
      </c>
      <c r="I411">
        <v>93</v>
      </c>
      <c r="J411">
        <v>34900</v>
      </c>
      <c r="K411" t="s">
        <v>130</v>
      </c>
      <c r="L411" t="s">
        <v>436</v>
      </c>
      <c r="M411" t="s">
        <v>20</v>
      </c>
      <c r="N411" t="s">
        <v>52</v>
      </c>
      <c r="O411">
        <v>50666</v>
      </c>
    </row>
    <row r="412" spans="1:15" x14ac:dyDescent="0.25">
      <c r="A412">
        <v>666</v>
      </c>
      <c r="B412" t="s">
        <v>463</v>
      </c>
      <c r="C412" t="s">
        <v>267</v>
      </c>
      <c r="D412" t="s">
        <v>43</v>
      </c>
      <c r="E412">
        <v>1980</v>
      </c>
      <c r="F412">
        <v>11.7</v>
      </c>
      <c r="G412">
        <v>3.5</v>
      </c>
      <c r="H412" t="s">
        <v>129</v>
      </c>
      <c r="I412">
        <v>353</v>
      </c>
      <c r="J412">
        <v>34900</v>
      </c>
      <c r="K412" t="s">
        <v>33</v>
      </c>
      <c r="L412" t="s">
        <v>464</v>
      </c>
      <c r="M412" t="s">
        <v>20</v>
      </c>
      <c r="N412" t="s">
        <v>47</v>
      </c>
      <c r="O412">
        <v>116749</v>
      </c>
    </row>
    <row r="413" spans="1:15" x14ac:dyDescent="0.25">
      <c r="A413">
        <v>668</v>
      </c>
      <c r="B413" t="s">
        <v>41</v>
      </c>
      <c r="C413" t="s">
        <v>123</v>
      </c>
      <c r="D413" t="s">
        <v>16</v>
      </c>
      <c r="E413">
        <v>2019</v>
      </c>
      <c r="F413">
        <v>6.4</v>
      </c>
      <c r="G413">
        <v>2.4500000000000002</v>
      </c>
      <c r="H413" t="s">
        <v>27</v>
      </c>
      <c r="I413">
        <v>220</v>
      </c>
      <c r="J413">
        <v>34828</v>
      </c>
      <c r="K413" t="s">
        <v>28</v>
      </c>
      <c r="L413" t="s">
        <v>101</v>
      </c>
      <c r="M413" t="s">
        <v>20</v>
      </c>
      <c r="N413" t="s">
        <v>52</v>
      </c>
      <c r="O413">
        <v>316879</v>
      </c>
    </row>
    <row r="414" spans="1:15" x14ac:dyDescent="0.25">
      <c r="A414">
        <v>669</v>
      </c>
      <c r="B414" t="s">
        <v>86</v>
      </c>
      <c r="C414" t="s">
        <v>70</v>
      </c>
      <c r="D414" t="s">
        <v>195</v>
      </c>
      <c r="E414">
        <v>2020</v>
      </c>
      <c r="F414">
        <v>7.75</v>
      </c>
      <c r="G414">
        <v>2.5499999999999998</v>
      </c>
      <c r="H414" t="s">
        <v>27</v>
      </c>
      <c r="I414">
        <v>295</v>
      </c>
      <c r="J414">
        <v>34800</v>
      </c>
      <c r="K414" t="s">
        <v>33</v>
      </c>
      <c r="L414" t="s">
        <v>197</v>
      </c>
      <c r="M414" t="s">
        <v>20</v>
      </c>
      <c r="N414" t="s">
        <v>52</v>
      </c>
      <c r="O414">
        <v>116749</v>
      </c>
    </row>
    <row r="415" spans="1:15" x14ac:dyDescent="0.25">
      <c r="A415">
        <v>670</v>
      </c>
      <c r="B415" t="s">
        <v>30</v>
      </c>
      <c r="C415" t="s">
        <v>295</v>
      </c>
      <c r="D415" t="s">
        <v>43</v>
      </c>
      <c r="E415">
        <v>1999</v>
      </c>
      <c r="F415">
        <v>7</v>
      </c>
      <c r="G415">
        <v>2.6</v>
      </c>
      <c r="H415" t="s">
        <v>27</v>
      </c>
      <c r="I415">
        <v>172</v>
      </c>
      <c r="J415">
        <v>34800</v>
      </c>
      <c r="K415" t="s">
        <v>18</v>
      </c>
      <c r="L415" t="s">
        <v>113</v>
      </c>
      <c r="M415" t="s">
        <v>20</v>
      </c>
      <c r="N415" t="s">
        <v>52</v>
      </c>
      <c r="O415">
        <v>203469</v>
      </c>
    </row>
    <row r="416" spans="1:15" x14ac:dyDescent="0.25">
      <c r="A416">
        <v>671</v>
      </c>
      <c r="B416" t="s">
        <v>98</v>
      </c>
      <c r="C416" t="s">
        <v>170</v>
      </c>
      <c r="D416" t="s">
        <v>39</v>
      </c>
      <c r="E416">
        <v>2004</v>
      </c>
      <c r="F416">
        <v>7.92</v>
      </c>
      <c r="G416">
        <v>2.44</v>
      </c>
      <c r="H416" t="s">
        <v>27</v>
      </c>
      <c r="I416">
        <v>162</v>
      </c>
      <c r="J416">
        <v>35000</v>
      </c>
      <c r="K416" t="s">
        <v>71</v>
      </c>
      <c r="L416" t="s">
        <v>465</v>
      </c>
      <c r="M416" t="s">
        <v>20</v>
      </c>
      <c r="N416" t="s">
        <v>52</v>
      </c>
      <c r="O416">
        <v>60234</v>
      </c>
    </row>
    <row r="417" spans="1:15" x14ac:dyDescent="0.25">
      <c r="A417">
        <v>672</v>
      </c>
      <c r="B417" t="s">
        <v>30</v>
      </c>
      <c r="C417" t="s">
        <v>295</v>
      </c>
      <c r="D417" t="s">
        <v>32</v>
      </c>
      <c r="E417">
        <v>2009</v>
      </c>
      <c r="F417">
        <v>6.83</v>
      </c>
      <c r="G417">
        <v>2.59</v>
      </c>
      <c r="H417" t="s">
        <v>27</v>
      </c>
      <c r="I417">
        <v>160</v>
      </c>
      <c r="J417">
        <v>35000</v>
      </c>
      <c r="K417" t="s">
        <v>33</v>
      </c>
      <c r="L417" t="s">
        <v>466</v>
      </c>
      <c r="M417" t="s">
        <v>20</v>
      </c>
      <c r="N417" t="s">
        <v>52</v>
      </c>
      <c r="O417">
        <v>116749</v>
      </c>
    </row>
    <row r="418" spans="1:15" x14ac:dyDescent="0.25">
      <c r="A418">
        <v>673</v>
      </c>
      <c r="B418" t="s">
        <v>85</v>
      </c>
      <c r="C418" t="s">
        <v>42</v>
      </c>
      <c r="D418" t="s">
        <v>39</v>
      </c>
      <c r="E418">
        <v>2016</v>
      </c>
      <c r="F418">
        <v>6.23</v>
      </c>
      <c r="G418">
        <v>2.52</v>
      </c>
      <c r="H418" t="s">
        <v>44</v>
      </c>
      <c r="I418">
        <v>42</v>
      </c>
      <c r="J418">
        <v>35000</v>
      </c>
      <c r="K418" t="s">
        <v>45</v>
      </c>
      <c r="L418" t="s">
        <v>467</v>
      </c>
      <c r="M418" t="s">
        <v>20</v>
      </c>
      <c r="N418" t="s">
        <v>52</v>
      </c>
      <c r="O418">
        <v>79308</v>
      </c>
    </row>
    <row r="419" spans="1:15" x14ac:dyDescent="0.25">
      <c r="A419">
        <v>674</v>
      </c>
      <c r="B419" t="s">
        <v>138</v>
      </c>
      <c r="C419" t="s">
        <v>170</v>
      </c>
      <c r="D419" t="s">
        <v>32</v>
      </c>
      <c r="E419">
        <v>1990</v>
      </c>
      <c r="F419">
        <v>9.3000000000000007</v>
      </c>
      <c r="G419">
        <v>3.2</v>
      </c>
      <c r="H419" t="s">
        <v>27</v>
      </c>
      <c r="I419">
        <v>158</v>
      </c>
      <c r="J419">
        <v>35000</v>
      </c>
      <c r="K419" t="s">
        <v>18</v>
      </c>
      <c r="L419" t="s">
        <v>468</v>
      </c>
      <c r="M419" t="s">
        <v>20</v>
      </c>
      <c r="N419" t="s">
        <v>47</v>
      </c>
      <c r="O419">
        <v>203469</v>
      </c>
    </row>
    <row r="420" spans="1:15" x14ac:dyDescent="0.25">
      <c r="A420">
        <v>675</v>
      </c>
      <c r="B420" t="s">
        <v>30</v>
      </c>
      <c r="C420" t="s">
        <v>170</v>
      </c>
      <c r="D420" t="s">
        <v>39</v>
      </c>
      <c r="E420">
        <v>1987</v>
      </c>
      <c r="F420">
        <v>6.15</v>
      </c>
      <c r="G420">
        <v>2</v>
      </c>
      <c r="H420" t="s">
        <v>27</v>
      </c>
      <c r="I420">
        <v>51</v>
      </c>
      <c r="J420">
        <v>35000</v>
      </c>
      <c r="K420" t="s">
        <v>469</v>
      </c>
      <c r="L420" t="s">
        <v>470</v>
      </c>
      <c r="M420" t="s">
        <v>20</v>
      </c>
      <c r="N420" t="s">
        <v>52</v>
      </c>
      <c r="O420">
        <v>3229</v>
      </c>
    </row>
    <row r="421" spans="1:15" x14ac:dyDescent="0.25">
      <c r="A421">
        <v>676</v>
      </c>
      <c r="B421" t="s">
        <v>41</v>
      </c>
      <c r="C421" t="s">
        <v>123</v>
      </c>
      <c r="D421" t="s">
        <v>43</v>
      </c>
      <c r="E421">
        <v>2004</v>
      </c>
      <c r="F421">
        <v>8.25</v>
      </c>
      <c r="G421">
        <v>2.94</v>
      </c>
      <c r="H421" t="s">
        <v>44</v>
      </c>
      <c r="I421">
        <v>85</v>
      </c>
      <c r="J421">
        <v>35000</v>
      </c>
      <c r="K421" t="s">
        <v>45</v>
      </c>
      <c r="L421" t="s">
        <v>471</v>
      </c>
      <c r="M421" t="s">
        <v>20</v>
      </c>
      <c r="N421" t="s">
        <v>47</v>
      </c>
      <c r="O421">
        <v>79308</v>
      </c>
    </row>
    <row r="422" spans="1:15" x14ac:dyDescent="0.25">
      <c r="A422">
        <v>678</v>
      </c>
      <c r="B422" t="s">
        <v>41</v>
      </c>
      <c r="C422" t="s">
        <v>264</v>
      </c>
      <c r="D422" t="s">
        <v>43</v>
      </c>
      <c r="E422">
        <v>2003</v>
      </c>
      <c r="F422">
        <v>8.35</v>
      </c>
      <c r="G422">
        <v>2.95</v>
      </c>
      <c r="H422" t="s">
        <v>44</v>
      </c>
      <c r="I422">
        <v>69</v>
      </c>
      <c r="J422">
        <v>35000</v>
      </c>
      <c r="K422" t="s">
        <v>45</v>
      </c>
      <c r="L422">
        <v>56570</v>
      </c>
      <c r="M422" t="s">
        <v>20</v>
      </c>
      <c r="N422" t="s">
        <v>47</v>
      </c>
      <c r="O422">
        <v>79308</v>
      </c>
    </row>
    <row r="423" spans="1:15" x14ac:dyDescent="0.25">
      <c r="A423">
        <v>679</v>
      </c>
      <c r="B423" t="s">
        <v>41</v>
      </c>
      <c r="C423" t="s">
        <v>42</v>
      </c>
      <c r="D423" t="s">
        <v>43</v>
      </c>
      <c r="E423">
        <v>2005</v>
      </c>
      <c r="F423">
        <v>7.6</v>
      </c>
      <c r="G423">
        <v>2.75</v>
      </c>
      <c r="H423" t="s">
        <v>44</v>
      </c>
      <c r="I423">
        <v>38</v>
      </c>
      <c r="J423">
        <v>35000</v>
      </c>
      <c r="K423" t="s">
        <v>45</v>
      </c>
      <c r="L423" t="s">
        <v>472</v>
      </c>
      <c r="M423" t="s">
        <v>20</v>
      </c>
      <c r="N423" t="s">
        <v>52</v>
      </c>
      <c r="O423">
        <v>79308</v>
      </c>
    </row>
    <row r="424" spans="1:15" x14ac:dyDescent="0.25">
      <c r="A424">
        <v>681</v>
      </c>
      <c r="B424" t="s">
        <v>30</v>
      </c>
      <c r="C424" t="s">
        <v>473</v>
      </c>
      <c r="D424" t="s">
        <v>39</v>
      </c>
      <c r="E424">
        <v>1994</v>
      </c>
      <c r="F424">
        <v>9.6999999999999993</v>
      </c>
      <c r="G424">
        <v>3.2</v>
      </c>
      <c r="H424" t="s">
        <v>27</v>
      </c>
      <c r="I424">
        <v>128</v>
      </c>
      <c r="J424">
        <v>35000</v>
      </c>
      <c r="K424" t="s">
        <v>18</v>
      </c>
      <c r="L424" t="s">
        <v>474</v>
      </c>
      <c r="M424" t="s">
        <v>20</v>
      </c>
      <c r="N424" t="s">
        <v>47</v>
      </c>
      <c r="O424">
        <v>203469</v>
      </c>
    </row>
    <row r="425" spans="1:15" x14ac:dyDescent="0.25">
      <c r="A425">
        <v>682</v>
      </c>
      <c r="B425" t="s">
        <v>22</v>
      </c>
      <c r="C425" t="s">
        <v>475</v>
      </c>
      <c r="D425" t="s">
        <v>39</v>
      </c>
      <c r="E425">
        <v>2017</v>
      </c>
      <c r="F425">
        <v>6.35</v>
      </c>
      <c r="G425">
        <v>2.5</v>
      </c>
      <c r="H425" t="s">
        <v>27</v>
      </c>
      <c r="I425">
        <v>92</v>
      </c>
      <c r="J425">
        <v>35000</v>
      </c>
      <c r="K425" t="s">
        <v>216</v>
      </c>
      <c r="L425" t="s">
        <v>266</v>
      </c>
      <c r="M425" t="s">
        <v>20</v>
      </c>
      <c r="N425" t="s">
        <v>52</v>
      </c>
      <c r="O425">
        <v>13337</v>
      </c>
    </row>
    <row r="426" spans="1:15" x14ac:dyDescent="0.25">
      <c r="A426">
        <v>683</v>
      </c>
      <c r="B426" t="s">
        <v>60</v>
      </c>
      <c r="C426" t="s">
        <v>83</v>
      </c>
      <c r="D426" t="s">
        <v>39</v>
      </c>
      <c r="E426">
        <v>1996</v>
      </c>
      <c r="F426">
        <v>9.69</v>
      </c>
      <c r="G426">
        <v>3.07</v>
      </c>
      <c r="H426" t="s">
        <v>27</v>
      </c>
      <c r="I426">
        <v>199</v>
      </c>
      <c r="J426">
        <v>35000</v>
      </c>
      <c r="K426" t="s">
        <v>33</v>
      </c>
      <c r="L426" t="s">
        <v>320</v>
      </c>
      <c r="M426" t="s">
        <v>20</v>
      </c>
      <c r="N426" t="s">
        <v>47</v>
      </c>
      <c r="O426">
        <v>116749</v>
      </c>
    </row>
    <row r="427" spans="1:15" x14ac:dyDescent="0.25">
      <c r="A427">
        <v>684</v>
      </c>
      <c r="B427" t="s">
        <v>138</v>
      </c>
      <c r="C427" t="s">
        <v>255</v>
      </c>
      <c r="D427" t="s">
        <v>39</v>
      </c>
      <c r="E427">
        <v>1992</v>
      </c>
      <c r="F427">
        <v>9.9499999999999993</v>
      </c>
      <c r="G427">
        <v>3.15</v>
      </c>
      <c r="H427" t="s">
        <v>27</v>
      </c>
      <c r="I427">
        <v>172</v>
      </c>
      <c r="J427">
        <v>35000</v>
      </c>
      <c r="K427" t="s">
        <v>130</v>
      </c>
      <c r="L427" t="s">
        <v>476</v>
      </c>
      <c r="M427" t="s">
        <v>20</v>
      </c>
      <c r="N427" t="s">
        <v>47</v>
      </c>
      <c r="O427">
        <v>50666</v>
      </c>
    </row>
    <row r="428" spans="1:15" x14ac:dyDescent="0.25">
      <c r="A428">
        <v>686</v>
      </c>
      <c r="B428" t="s">
        <v>138</v>
      </c>
      <c r="C428" t="s">
        <v>477</v>
      </c>
      <c r="D428" t="s">
        <v>32</v>
      </c>
      <c r="E428">
        <v>1968</v>
      </c>
      <c r="F428">
        <v>9.6999999999999993</v>
      </c>
      <c r="G428">
        <v>3.3</v>
      </c>
      <c r="H428" t="s">
        <v>129</v>
      </c>
      <c r="I428">
        <v>49</v>
      </c>
      <c r="J428">
        <v>35000</v>
      </c>
      <c r="K428" t="s">
        <v>130</v>
      </c>
      <c r="L428" t="s">
        <v>141</v>
      </c>
      <c r="M428" t="s">
        <v>20</v>
      </c>
      <c r="N428" t="s">
        <v>47</v>
      </c>
      <c r="O428">
        <v>50666</v>
      </c>
    </row>
    <row r="429" spans="1:15" x14ac:dyDescent="0.25">
      <c r="A429">
        <v>687</v>
      </c>
      <c r="B429" t="s">
        <v>98</v>
      </c>
      <c r="C429" t="s">
        <v>58</v>
      </c>
      <c r="D429" t="s">
        <v>48</v>
      </c>
      <c r="E429">
        <v>2020</v>
      </c>
      <c r="F429">
        <v>6.2</v>
      </c>
      <c r="G429">
        <v>2.34</v>
      </c>
      <c r="H429" t="s">
        <v>27</v>
      </c>
      <c r="I429">
        <v>48</v>
      </c>
      <c r="J429">
        <v>35499</v>
      </c>
      <c r="K429" t="s">
        <v>18</v>
      </c>
      <c r="L429" t="s">
        <v>176</v>
      </c>
      <c r="M429" t="s">
        <v>20</v>
      </c>
      <c r="N429" t="s">
        <v>52</v>
      </c>
      <c r="O429">
        <v>203469</v>
      </c>
    </row>
    <row r="430" spans="1:15" x14ac:dyDescent="0.25">
      <c r="A430">
        <v>688</v>
      </c>
      <c r="B430" t="s">
        <v>60</v>
      </c>
      <c r="C430" t="s">
        <v>58</v>
      </c>
      <c r="D430" t="s">
        <v>116</v>
      </c>
      <c r="E430">
        <v>2020</v>
      </c>
      <c r="F430">
        <v>5.94</v>
      </c>
      <c r="G430">
        <v>2.4</v>
      </c>
      <c r="H430" t="s">
        <v>27</v>
      </c>
      <c r="I430">
        <v>40</v>
      </c>
      <c r="J430">
        <v>35450</v>
      </c>
      <c r="K430" t="s">
        <v>18</v>
      </c>
      <c r="L430" t="s">
        <v>243</v>
      </c>
      <c r="M430" t="s">
        <v>20</v>
      </c>
      <c r="N430" t="s">
        <v>52</v>
      </c>
      <c r="O430">
        <v>203469</v>
      </c>
    </row>
    <row r="431" spans="1:15" x14ac:dyDescent="0.25">
      <c r="A431">
        <v>689</v>
      </c>
      <c r="B431" t="s">
        <v>14</v>
      </c>
      <c r="C431" t="s">
        <v>42</v>
      </c>
      <c r="D431" t="s">
        <v>48</v>
      </c>
      <c r="E431">
        <v>2020</v>
      </c>
      <c r="F431">
        <v>5.56</v>
      </c>
      <c r="G431">
        <v>2.2599999999999998</v>
      </c>
      <c r="H431" t="s">
        <v>44</v>
      </c>
      <c r="I431">
        <v>27</v>
      </c>
      <c r="J431">
        <v>35419</v>
      </c>
      <c r="K431" t="s">
        <v>45</v>
      </c>
      <c r="L431" t="s">
        <v>478</v>
      </c>
      <c r="M431" t="s">
        <v>20</v>
      </c>
      <c r="N431" t="s">
        <v>52</v>
      </c>
      <c r="O431">
        <v>79308</v>
      </c>
    </row>
    <row r="432" spans="1:15" x14ac:dyDescent="0.25">
      <c r="A432">
        <v>690</v>
      </c>
      <c r="B432" t="s">
        <v>30</v>
      </c>
      <c r="C432" t="s">
        <v>479</v>
      </c>
      <c r="D432" t="s">
        <v>48</v>
      </c>
      <c r="E432">
        <v>2020</v>
      </c>
      <c r="F432">
        <v>6.9</v>
      </c>
      <c r="G432">
        <v>1.78</v>
      </c>
      <c r="H432" t="s">
        <v>24</v>
      </c>
      <c r="I432">
        <v>106</v>
      </c>
      <c r="J432">
        <v>35400</v>
      </c>
      <c r="K432" t="s">
        <v>28</v>
      </c>
      <c r="L432" t="s">
        <v>101</v>
      </c>
      <c r="M432" t="s">
        <v>20</v>
      </c>
      <c r="N432" t="s">
        <v>52</v>
      </c>
      <c r="O432">
        <v>316879</v>
      </c>
    </row>
    <row r="433" spans="1:15" x14ac:dyDescent="0.25">
      <c r="A433">
        <v>691</v>
      </c>
      <c r="B433" t="s">
        <v>98</v>
      </c>
      <c r="C433" t="s">
        <v>154</v>
      </c>
      <c r="D433" t="s">
        <v>48</v>
      </c>
      <c r="E433">
        <v>2020</v>
      </c>
      <c r="F433">
        <v>5.7</v>
      </c>
      <c r="G433">
        <v>2.2599999999999998</v>
      </c>
      <c r="H433" t="s">
        <v>27</v>
      </c>
      <c r="I433">
        <v>131</v>
      </c>
      <c r="J433">
        <v>35250</v>
      </c>
      <c r="K433" t="s">
        <v>18</v>
      </c>
      <c r="L433" t="s">
        <v>421</v>
      </c>
      <c r="M433" t="s">
        <v>20</v>
      </c>
      <c r="N433" t="s">
        <v>52</v>
      </c>
      <c r="O433">
        <v>203469</v>
      </c>
    </row>
    <row r="434" spans="1:15" x14ac:dyDescent="0.25">
      <c r="A434">
        <v>692</v>
      </c>
      <c r="B434" t="s">
        <v>41</v>
      </c>
      <c r="C434" t="s">
        <v>179</v>
      </c>
      <c r="D434" t="s">
        <v>39</v>
      </c>
      <c r="E434">
        <v>2016</v>
      </c>
      <c r="F434">
        <v>5.75</v>
      </c>
      <c r="G434">
        <v>2.54</v>
      </c>
      <c r="H434" t="s">
        <v>44</v>
      </c>
      <c r="I434">
        <v>114</v>
      </c>
      <c r="J434">
        <v>35200</v>
      </c>
      <c r="K434" t="s">
        <v>45</v>
      </c>
      <c r="L434" t="s">
        <v>257</v>
      </c>
      <c r="M434" t="s">
        <v>20</v>
      </c>
      <c r="N434" t="s">
        <v>52</v>
      </c>
      <c r="O434">
        <v>79308</v>
      </c>
    </row>
    <row r="435" spans="1:15" x14ac:dyDescent="0.25">
      <c r="A435">
        <v>693</v>
      </c>
      <c r="B435" t="s">
        <v>41</v>
      </c>
      <c r="C435" t="s">
        <v>179</v>
      </c>
      <c r="D435" t="s">
        <v>32</v>
      </c>
      <c r="E435">
        <v>2016</v>
      </c>
      <c r="F435">
        <v>5.75</v>
      </c>
      <c r="G435">
        <v>2.54</v>
      </c>
      <c r="H435" t="s">
        <v>44</v>
      </c>
      <c r="I435">
        <v>93</v>
      </c>
      <c r="J435">
        <v>35200</v>
      </c>
      <c r="K435" t="s">
        <v>45</v>
      </c>
      <c r="L435" t="s">
        <v>257</v>
      </c>
      <c r="M435" t="s">
        <v>20</v>
      </c>
      <c r="N435" t="s">
        <v>52</v>
      </c>
      <c r="O435">
        <v>79308</v>
      </c>
    </row>
    <row r="436" spans="1:15" x14ac:dyDescent="0.25">
      <c r="A436">
        <v>695</v>
      </c>
      <c r="B436" t="s">
        <v>138</v>
      </c>
      <c r="C436" t="s">
        <v>322</v>
      </c>
      <c r="D436" t="s">
        <v>39</v>
      </c>
      <c r="E436">
        <v>1998</v>
      </c>
      <c r="F436">
        <v>11.5</v>
      </c>
      <c r="G436">
        <v>2.85</v>
      </c>
      <c r="H436" t="s">
        <v>27</v>
      </c>
      <c r="I436">
        <v>355</v>
      </c>
      <c r="J436">
        <v>38760</v>
      </c>
      <c r="K436" t="s">
        <v>28</v>
      </c>
      <c r="L436" t="s">
        <v>59</v>
      </c>
      <c r="M436" t="s">
        <v>20</v>
      </c>
      <c r="N436" t="s">
        <v>47</v>
      </c>
      <c r="O436">
        <v>316879</v>
      </c>
    </row>
    <row r="437" spans="1:15" x14ac:dyDescent="0.25">
      <c r="A437">
        <v>696</v>
      </c>
      <c r="B437" t="s">
        <v>85</v>
      </c>
      <c r="C437" t="s">
        <v>480</v>
      </c>
      <c r="D437" t="s">
        <v>39</v>
      </c>
      <c r="E437">
        <v>2007</v>
      </c>
      <c r="F437">
        <v>7.3</v>
      </c>
      <c r="G437">
        <v>2.59</v>
      </c>
      <c r="H437" t="s">
        <v>24</v>
      </c>
      <c r="I437">
        <v>325</v>
      </c>
      <c r="J437">
        <v>38760</v>
      </c>
      <c r="K437" t="s">
        <v>28</v>
      </c>
      <c r="L437" t="s">
        <v>59</v>
      </c>
      <c r="M437" t="s">
        <v>20</v>
      </c>
      <c r="N437" t="s">
        <v>52</v>
      </c>
      <c r="O437">
        <v>316879</v>
      </c>
    </row>
    <row r="438" spans="1:15" x14ac:dyDescent="0.25">
      <c r="A438">
        <v>697</v>
      </c>
      <c r="B438" t="s">
        <v>30</v>
      </c>
      <c r="C438" t="s">
        <v>458</v>
      </c>
      <c r="D438" t="s">
        <v>39</v>
      </c>
      <c r="E438">
        <v>2002</v>
      </c>
      <c r="F438">
        <v>7.16</v>
      </c>
      <c r="G438">
        <v>2.59</v>
      </c>
      <c r="H438" t="s">
        <v>27</v>
      </c>
      <c r="I438">
        <v>486</v>
      </c>
      <c r="J438">
        <v>38760</v>
      </c>
      <c r="K438" t="s">
        <v>28</v>
      </c>
      <c r="L438" t="s">
        <v>95</v>
      </c>
      <c r="M438" t="s">
        <v>20</v>
      </c>
      <c r="N438" t="s">
        <v>52</v>
      </c>
      <c r="O438">
        <v>316879</v>
      </c>
    </row>
    <row r="439" spans="1:15" x14ac:dyDescent="0.25">
      <c r="A439">
        <v>698</v>
      </c>
      <c r="B439" t="s">
        <v>35</v>
      </c>
      <c r="C439" t="s">
        <v>298</v>
      </c>
      <c r="D439" t="s">
        <v>39</v>
      </c>
      <c r="E439">
        <v>1992</v>
      </c>
      <c r="F439">
        <v>5.3</v>
      </c>
      <c r="G439">
        <v>2.14</v>
      </c>
      <c r="H439" t="s">
        <v>147</v>
      </c>
      <c r="I439">
        <v>320</v>
      </c>
      <c r="J439">
        <v>38760</v>
      </c>
      <c r="K439" t="s">
        <v>28</v>
      </c>
      <c r="L439" t="s">
        <v>481</v>
      </c>
      <c r="M439" t="s">
        <v>20</v>
      </c>
      <c r="N439" t="s">
        <v>52</v>
      </c>
      <c r="O439">
        <v>316879</v>
      </c>
    </row>
    <row r="440" spans="1:15" x14ac:dyDescent="0.25">
      <c r="A440">
        <v>699</v>
      </c>
      <c r="B440" t="s">
        <v>30</v>
      </c>
      <c r="C440" t="s">
        <v>370</v>
      </c>
      <c r="D440" t="s">
        <v>39</v>
      </c>
      <c r="E440">
        <v>2004</v>
      </c>
      <c r="F440">
        <v>6.94</v>
      </c>
      <c r="G440">
        <v>2.27</v>
      </c>
      <c r="H440" t="s">
        <v>27</v>
      </c>
      <c r="I440">
        <v>915</v>
      </c>
      <c r="J440">
        <v>38760</v>
      </c>
      <c r="K440" t="s">
        <v>28</v>
      </c>
      <c r="L440" t="s">
        <v>40</v>
      </c>
      <c r="M440" t="s">
        <v>20</v>
      </c>
      <c r="N440" t="s">
        <v>52</v>
      </c>
      <c r="O440">
        <v>316879</v>
      </c>
    </row>
    <row r="441" spans="1:15" x14ac:dyDescent="0.25">
      <c r="A441">
        <v>702</v>
      </c>
      <c r="B441" t="s">
        <v>30</v>
      </c>
      <c r="C441" t="s">
        <v>259</v>
      </c>
      <c r="D441" t="s">
        <v>16</v>
      </c>
      <c r="E441">
        <v>2019</v>
      </c>
      <c r="F441">
        <v>6.58</v>
      </c>
      <c r="G441">
        <v>2.38</v>
      </c>
      <c r="H441" t="s">
        <v>27</v>
      </c>
      <c r="I441">
        <v>283</v>
      </c>
      <c r="J441">
        <v>38709</v>
      </c>
      <c r="K441" t="s">
        <v>28</v>
      </c>
      <c r="L441" t="s">
        <v>40</v>
      </c>
      <c r="M441" t="s">
        <v>20</v>
      </c>
      <c r="N441" t="s">
        <v>52</v>
      </c>
      <c r="O441">
        <v>316879</v>
      </c>
    </row>
    <row r="442" spans="1:15" x14ac:dyDescent="0.25">
      <c r="A442">
        <v>704</v>
      </c>
      <c r="B442" t="s">
        <v>14</v>
      </c>
      <c r="C442" t="s">
        <v>123</v>
      </c>
      <c r="D442" t="s">
        <v>16</v>
      </c>
      <c r="E442">
        <v>2020</v>
      </c>
      <c r="F442">
        <v>7.74</v>
      </c>
      <c r="G442">
        <v>2.52</v>
      </c>
      <c r="H442" t="s">
        <v>27</v>
      </c>
      <c r="I442">
        <v>65</v>
      </c>
      <c r="J442">
        <v>36414</v>
      </c>
      <c r="K442" t="s">
        <v>18</v>
      </c>
      <c r="L442" t="s">
        <v>19</v>
      </c>
      <c r="M442" t="s">
        <v>20</v>
      </c>
      <c r="N442" t="s">
        <v>52</v>
      </c>
      <c r="O442">
        <v>203469</v>
      </c>
    </row>
    <row r="443" spans="1:15" x14ac:dyDescent="0.25">
      <c r="A443">
        <v>705</v>
      </c>
      <c r="B443" t="s">
        <v>138</v>
      </c>
      <c r="C443" t="s">
        <v>58</v>
      </c>
      <c r="D443" t="s">
        <v>39</v>
      </c>
      <c r="E443">
        <v>2005</v>
      </c>
      <c r="F443">
        <v>8.0399999999999991</v>
      </c>
      <c r="G443">
        <v>2.89</v>
      </c>
      <c r="H443" t="s">
        <v>27</v>
      </c>
      <c r="I443">
        <v>294</v>
      </c>
      <c r="J443">
        <v>39780</v>
      </c>
      <c r="K443" t="s">
        <v>28</v>
      </c>
      <c r="L443" t="s">
        <v>95</v>
      </c>
      <c r="M443" t="s">
        <v>20</v>
      </c>
      <c r="N443" t="s">
        <v>47</v>
      </c>
      <c r="O443">
        <v>316879</v>
      </c>
    </row>
    <row r="444" spans="1:15" x14ac:dyDescent="0.25">
      <c r="A444">
        <v>706</v>
      </c>
      <c r="B444" t="s">
        <v>60</v>
      </c>
      <c r="C444" t="s">
        <v>202</v>
      </c>
      <c r="D444" t="s">
        <v>39</v>
      </c>
      <c r="E444">
        <v>1992</v>
      </c>
      <c r="F444">
        <v>7.8</v>
      </c>
      <c r="G444">
        <v>2.5</v>
      </c>
      <c r="H444" t="s">
        <v>27</v>
      </c>
      <c r="I444">
        <v>309</v>
      </c>
      <c r="J444">
        <v>39780</v>
      </c>
      <c r="K444" t="s">
        <v>28</v>
      </c>
      <c r="L444" t="s">
        <v>261</v>
      </c>
      <c r="M444" t="s">
        <v>20</v>
      </c>
      <c r="N444" t="s">
        <v>52</v>
      </c>
      <c r="O444">
        <v>316879</v>
      </c>
    </row>
    <row r="445" spans="1:15" x14ac:dyDescent="0.25">
      <c r="A445">
        <v>709</v>
      </c>
      <c r="B445" t="s">
        <v>98</v>
      </c>
      <c r="C445" t="s">
        <v>58</v>
      </c>
      <c r="D445" t="s">
        <v>48</v>
      </c>
      <c r="E445">
        <v>2020</v>
      </c>
      <c r="F445">
        <v>5.73</v>
      </c>
      <c r="G445">
        <v>2.29</v>
      </c>
      <c r="H445" t="s">
        <v>27</v>
      </c>
      <c r="I445">
        <v>131</v>
      </c>
      <c r="J445">
        <v>40004.400000000001</v>
      </c>
      <c r="K445" t="s">
        <v>28</v>
      </c>
      <c r="L445" t="s">
        <v>80</v>
      </c>
      <c r="M445" t="s">
        <v>20</v>
      </c>
      <c r="N445" t="s">
        <v>52</v>
      </c>
      <c r="O445">
        <v>316879</v>
      </c>
    </row>
    <row r="446" spans="1:15" x14ac:dyDescent="0.25">
      <c r="A446">
        <v>711</v>
      </c>
      <c r="B446" t="s">
        <v>30</v>
      </c>
      <c r="C446" t="s">
        <v>482</v>
      </c>
      <c r="D446" t="s">
        <v>39</v>
      </c>
      <c r="E446">
        <v>2009</v>
      </c>
      <c r="F446">
        <v>6.6</v>
      </c>
      <c r="G446">
        <v>2.2999999999999998</v>
      </c>
      <c r="H446" t="s">
        <v>24</v>
      </c>
      <c r="I446">
        <v>187</v>
      </c>
      <c r="J446">
        <v>36250</v>
      </c>
      <c r="K446" t="s">
        <v>18</v>
      </c>
      <c r="L446" t="s">
        <v>483</v>
      </c>
      <c r="M446" t="s">
        <v>20</v>
      </c>
      <c r="N446" t="s">
        <v>52</v>
      </c>
      <c r="O446">
        <v>203469</v>
      </c>
    </row>
    <row r="447" spans="1:15" x14ac:dyDescent="0.25">
      <c r="A447">
        <v>712</v>
      </c>
      <c r="B447" t="s">
        <v>60</v>
      </c>
      <c r="C447" t="s">
        <v>58</v>
      </c>
      <c r="D447" t="s">
        <v>48</v>
      </c>
      <c r="E447">
        <v>2020</v>
      </c>
      <c r="F447">
        <v>6.02</v>
      </c>
      <c r="G447">
        <v>2.34</v>
      </c>
      <c r="H447" t="s">
        <v>27</v>
      </c>
      <c r="I447">
        <v>269</v>
      </c>
      <c r="J447">
        <v>39953.4</v>
      </c>
      <c r="K447" t="s">
        <v>28</v>
      </c>
      <c r="L447" t="s">
        <v>80</v>
      </c>
      <c r="M447" t="s">
        <v>20</v>
      </c>
      <c r="N447" t="s">
        <v>52</v>
      </c>
      <c r="O447">
        <v>316879</v>
      </c>
    </row>
    <row r="448" spans="1:15" x14ac:dyDescent="0.25">
      <c r="A448">
        <v>715</v>
      </c>
      <c r="B448" t="s">
        <v>127</v>
      </c>
      <c r="C448" t="s">
        <v>484</v>
      </c>
      <c r="D448" t="s">
        <v>485</v>
      </c>
      <c r="E448">
        <v>2018</v>
      </c>
      <c r="F448">
        <v>7.5</v>
      </c>
      <c r="G448">
        <v>2.5</v>
      </c>
      <c r="H448" t="s">
        <v>27</v>
      </c>
      <c r="I448">
        <v>166</v>
      </c>
      <c r="J448">
        <v>39780</v>
      </c>
      <c r="K448" t="s">
        <v>28</v>
      </c>
      <c r="L448" t="s">
        <v>57</v>
      </c>
      <c r="M448" t="s">
        <v>20</v>
      </c>
      <c r="N448" t="s">
        <v>52</v>
      </c>
      <c r="O448">
        <v>316879</v>
      </c>
    </row>
    <row r="449" spans="1:15" x14ac:dyDescent="0.25">
      <c r="A449">
        <v>716</v>
      </c>
      <c r="B449" t="s">
        <v>60</v>
      </c>
      <c r="C449" t="s">
        <v>486</v>
      </c>
      <c r="D449" t="s">
        <v>39</v>
      </c>
      <c r="E449">
        <v>1995</v>
      </c>
      <c r="F449">
        <v>6.65</v>
      </c>
      <c r="G449">
        <v>2.42</v>
      </c>
      <c r="H449" t="s">
        <v>64</v>
      </c>
      <c r="I449">
        <v>403</v>
      </c>
      <c r="J449">
        <v>39780</v>
      </c>
      <c r="K449" t="s">
        <v>28</v>
      </c>
      <c r="L449" t="s">
        <v>57</v>
      </c>
      <c r="M449" t="s">
        <v>20</v>
      </c>
      <c r="N449" t="s">
        <v>52</v>
      </c>
      <c r="O449">
        <v>316879</v>
      </c>
    </row>
    <row r="450" spans="1:15" x14ac:dyDescent="0.25">
      <c r="A450">
        <v>717</v>
      </c>
      <c r="B450" t="s">
        <v>60</v>
      </c>
      <c r="C450" t="s">
        <v>487</v>
      </c>
      <c r="D450" t="s">
        <v>43</v>
      </c>
      <c r="E450">
        <v>1988</v>
      </c>
      <c r="F450">
        <v>7.15</v>
      </c>
      <c r="G450">
        <v>2.63</v>
      </c>
      <c r="H450" t="s">
        <v>27</v>
      </c>
      <c r="I450">
        <v>312</v>
      </c>
      <c r="J450">
        <v>39729</v>
      </c>
      <c r="K450" t="s">
        <v>422</v>
      </c>
      <c r="L450">
        <v>8253</v>
      </c>
      <c r="M450" t="s">
        <v>20</v>
      </c>
      <c r="N450" t="s">
        <v>52</v>
      </c>
      <c r="O450">
        <v>4933</v>
      </c>
    </row>
    <row r="451" spans="1:15" x14ac:dyDescent="0.25">
      <c r="A451">
        <v>718</v>
      </c>
      <c r="B451" t="s">
        <v>231</v>
      </c>
      <c r="C451" t="s">
        <v>401</v>
      </c>
      <c r="D451" t="s">
        <v>39</v>
      </c>
      <c r="E451">
        <v>2000</v>
      </c>
      <c r="F451">
        <v>7.87</v>
      </c>
      <c r="G451">
        <v>2.59</v>
      </c>
      <c r="H451" t="s">
        <v>27</v>
      </c>
      <c r="I451">
        <v>267</v>
      </c>
      <c r="J451">
        <v>36000</v>
      </c>
      <c r="K451" t="s">
        <v>33</v>
      </c>
      <c r="L451" t="s">
        <v>155</v>
      </c>
      <c r="M451" t="s">
        <v>20</v>
      </c>
      <c r="N451" t="s">
        <v>52</v>
      </c>
      <c r="O451">
        <v>116749</v>
      </c>
    </row>
    <row r="452" spans="1:15" x14ac:dyDescent="0.25">
      <c r="A452">
        <v>719</v>
      </c>
      <c r="B452" t="s">
        <v>98</v>
      </c>
      <c r="C452" t="s">
        <v>333</v>
      </c>
      <c r="D452" t="s">
        <v>16</v>
      </c>
      <c r="E452">
        <v>2019</v>
      </c>
      <c r="F452">
        <v>6.06</v>
      </c>
      <c r="G452">
        <v>2.2000000000000002</v>
      </c>
      <c r="H452" t="s">
        <v>27</v>
      </c>
      <c r="I452">
        <v>172</v>
      </c>
      <c r="J452">
        <v>41268.18</v>
      </c>
      <c r="K452" t="s">
        <v>28</v>
      </c>
      <c r="L452" t="s">
        <v>40</v>
      </c>
      <c r="M452" t="s">
        <v>20</v>
      </c>
      <c r="N452" t="s">
        <v>52</v>
      </c>
      <c r="O452">
        <v>316879</v>
      </c>
    </row>
    <row r="453" spans="1:15" x14ac:dyDescent="0.25">
      <c r="A453">
        <v>720</v>
      </c>
      <c r="B453" t="s">
        <v>60</v>
      </c>
      <c r="C453" t="s">
        <v>486</v>
      </c>
      <c r="D453" t="s">
        <v>39</v>
      </c>
      <c r="E453">
        <v>1996</v>
      </c>
      <c r="F453">
        <v>7.8</v>
      </c>
      <c r="G453">
        <v>2.65</v>
      </c>
      <c r="H453" t="s">
        <v>27</v>
      </c>
      <c r="I453">
        <v>304</v>
      </c>
      <c r="J453">
        <v>40800</v>
      </c>
      <c r="K453" t="s">
        <v>28</v>
      </c>
      <c r="L453" t="s">
        <v>304</v>
      </c>
      <c r="M453" t="s">
        <v>20</v>
      </c>
      <c r="N453" t="s">
        <v>52</v>
      </c>
      <c r="O453">
        <v>316879</v>
      </c>
    </row>
    <row r="454" spans="1:15" x14ac:dyDescent="0.25">
      <c r="A454">
        <v>721</v>
      </c>
      <c r="B454" t="s">
        <v>138</v>
      </c>
      <c r="C454" t="s">
        <v>58</v>
      </c>
      <c r="D454" t="s">
        <v>48</v>
      </c>
      <c r="E454">
        <v>2020</v>
      </c>
      <c r="F454">
        <v>6.74</v>
      </c>
      <c r="G454">
        <v>2.5499999999999998</v>
      </c>
      <c r="H454" t="s">
        <v>27</v>
      </c>
      <c r="I454">
        <v>194</v>
      </c>
      <c r="J454">
        <v>41095.800000000003</v>
      </c>
      <c r="K454" t="s">
        <v>28</v>
      </c>
      <c r="L454" t="s">
        <v>80</v>
      </c>
      <c r="M454" t="s">
        <v>20</v>
      </c>
      <c r="N454" t="s">
        <v>52</v>
      </c>
      <c r="O454">
        <v>316879</v>
      </c>
    </row>
    <row r="455" spans="1:15" x14ac:dyDescent="0.25">
      <c r="A455">
        <v>722</v>
      </c>
      <c r="B455" t="s">
        <v>30</v>
      </c>
      <c r="C455" t="s">
        <v>488</v>
      </c>
      <c r="D455" t="s">
        <v>39</v>
      </c>
      <c r="E455">
        <v>2012</v>
      </c>
      <c r="F455">
        <v>6.8</v>
      </c>
      <c r="G455">
        <v>2.59</v>
      </c>
      <c r="H455" t="s">
        <v>27</v>
      </c>
      <c r="I455">
        <v>199</v>
      </c>
      <c r="J455">
        <v>40698</v>
      </c>
      <c r="K455" t="s">
        <v>489</v>
      </c>
      <c r="L455" t="s">
        <v>490</v>
      </c>
      <c r="M455" t="s">
        <v>20</v>
      </c>
      <c r="N455" t="s">
        <v>52</v>
      </c>
      <c r="O455">
        <v>3171</v>
      </c>
    </row>
    <row r="456" spans="1:15" x14ac:dyDescent="0.25">
      <c r="A456">
        <v>723</v>
      </c>
      <c r="B456" t="s">
        <v>30</v>
      </c>
      <c r="C456" t="s">
        <v>58</v>
      </c>
      <c r="D456" t="s">
        <v>48</v>
      </c>
      <c r="E456">
        <v>2019</v>
      </c>
      <c r="F456">
        <v>5.94</v>
      </c>
      <c r="G456">
        <v>2.4</v>
      </c>
      <c r="H456" t="s">
        <v>27</v>
      </c>
      <c r="I456">
        <v>144</v>
      </c>
      <c r="J456">
        <v>40840.800000000003</v>
      </c>
      <c r="K456" t="s">
        <v>28</v>
      </c>
      <c r="L456" t="s">
        <v>101</v>
      </c>
      <c r="M456" t="s">
        <v>20</v>
      </c>
      <c r="N456" t="s">
        <v>52</v>
      </c>
      <c r="O456">
        <v>316879</v>
      </c>
    </row>
    <row r="457" spans="1:15" x14ac:dyDescent="0.25">
      <c r="A457">
        <v>725</v>
      </c>
      <c r="B457" t="s">
        <v>41</v>
      </c>
      <c r="C457" t="s">
        <v>249</v>
      </c>
      <c r="D457" t="s">
        <v>16</v>
      </c>
      <c r="E457">
        <v>2020</v>
      </c>
      <c r="F457">
        <v>6.4</v>
      </c>
      <c r="G457">
        <v>2.4</v>
      </c>
      <c r="H457" t="s">
        <v>27</v>
      </c>
      <c r="I457">
        <v>109</v>
      </c>
      <c r="J457">
        <v>37000</v>
      </c>
      <c r="K457" t="s">
        <v>18</v>
      </c>
      <c r="L457" t="s">
        <v>250</v>
      </c>
      <c r="M457" t="s">
        <v>20</v>
      </c>
      <c r="N457" t="s">
        <v>52</v>
      </c>
      <c r="O457">
        <v>203469</v>
      </c>
    </row>
    <row r="458" spans="1:15" x14ac:dyDescent="0.25">
      <c r="A458">
        <v>726</v>
      </c>
      <c r="B458" t="s">
        <v>98</v>
      </c>
      <c r="C458" t="s">
        <v>206</v>
      </c>
      <c r="D458" t="s">
        <v>39</v>
      </c>
      <c r="E458">
        <v>2017</v>
      </c>
      <c r="F458">
        <v>5.66</v>
      </c>
      <c r="G458">
        <v>2.17</v>
      </c>
      <c r="H458" t="s">
        <v>24</v>
      </c>
      <c r="I458">
        <v>120</v>
      </c>
      <c r="J458">
        <v>37000</v>
      </c>
      <c r="K458" t="s">
        <v>18</v>
      </c>
      <c r="L458" t="s">
        <v>491</v>
      </c>
      <c r="M458" t="s">
        <v>20</v>
      </c>
      <c r="N458" t="s">
        <v>52</v>
      </c>
      <c r="O458">
        <v>203469</v>
      </c>
    </row>
    <row r="459" spans="1:15" x14ac:dyDescent="0.25">
      <c r="A459">
        <v>727</v>
      </c>
      <c r="B459" t="s">
        <v>86</v>
      </c>
      <c r="C459" t="s">
        <v>295</v>
      </c>
      <c r="D459" t="s">
        <v>39</v>
      </c>
      <c r="E459">
        <v>2005</v>
      </c>
      <c r="F459">
        <v>8.1</v>
      </c>
      <c r="G459">
        <v>2.5499999999999998</v>
      </c>
      <c r="H459" t="s">
        <v>27</v>
      </c>
      <c r="I459">
        <v>404</v>
      </c>
      <c r="J459">
        <v>37000</v>
      </c>
      <c r="K459" t="s">
        <v>33</v>
      </c>
      <c r="L459" t="s">
        <v>120</v>
      </c>
      <c r="M459" t="s">
        <v>20</v>
      </c>
      <c r="N459" t="s">
        <v>47</v>
      </c>
      <c r="O459">
        <v>116749</v>
      </c>
    </row>
    <row r="460" spans="1:15" x14ac:dyDescent="0.25">
      <c r="A460">
        <v>729</v>
      </c>
      <c r="B460" t="s">
        <v>30</v>
      </c>
      <c r="C460" t="s">
        <v>123</v>
      </c>
      <c r="D460" t="s">
        <v>39</v>
      </c>
      <c r="E460">
        <v>2009</v>
      </c>
      <c r="F460">
        <v>7.8</v>
      </c>
      <c r="G460">
        <v>2.9</v>
      </c>
      <c r="H460" t="s">
        <v>44</v>
      </c>
      <c r="I460">
        <v>109</v>
      </c>
      <c r="J460">
        <v>37000</v>
      </c>
      <c r="K460" t="s">
        <v>45</v>
      </c>
      <c r="L460" t="s">
        <v>492</v>
      </c>
      <c r="M460" t="s">
        <v>20</v>
      </c>
      <c r="N460" t="s">
        <v>52</v>
      </c>
      <c r="O460">
        <v>79308</v>
      </c>
    </row>
    <row r="461" spans="1:15" x14ac:dyDescent="0.25">
      <c r="A461">
        <v>730</v>
      </c>
      <c r="B461" t="s">
        <v>41</v>
      </c>
      <c r="C461" t="s">
        <v>123</v>
      </c>
      <c r="D461" t="s">
        <v>43</v>
      </c>
      <c r="E461">
        <v>2004</v>
      </c>
      <c r="F461">
        <v>7.28</v>
      </c>
      <c r="G461">
        <v>2.89</v>
      </c>
      <c r="H461" t="s">
        <v>44</v>
      </c>
      <c r="I461">
        <v>71</v>
      </c>
      <c r="J461">
        <v>37000</v>
      </c>
      <c r="K461" t="s">
        <v>45</v>
      </c>
      <c r="L461" t="s">
        <v>493</v>
      </c>
      <c r="M461" t="s">
        <v>20</v>
      </c>
      <c r="N461" t="s">
        <v>52</v>
      </c>
      <c r="O461">
        <v>79308</v>
      </c>
    </row>
    <row r="462" spans="1:15" x14ac:dyDescent="0.25">
      <c r="A462">
        <v>732</v>
      </c>
      <c r="B462" t="s">
        <v>30</v>
      </c>
      <c r="C462" t="s">
        <v>494</v>
      </c>
      <c r="D462" t="s">
        <v>39</v>
      </c>
      <c r="E462">
        <v>2003</v>
      </c>
      <c r="F462">
        <v>8.86</v>
      </c>
      <c r="G462">
        <v>2.98</v>
      </c>
      <c r="H462" t="s">
        <v>27</v>
      </c>
      <c r="I462">
        <v>215</v>
      </c>
      <c r="J462">
        <v>37000</v>
      </c>
      <c r="K462" t="s">
        <v>33</v>
      </c>
      <c r="L462" t="s">
        <v>189</v>
      </c>
      <c r="M462" t="s">
        <v>20</v>
      </c>
      <c r="N462" t="s">
        <v>47</v>
      </c>
      <c r="O462">
        <v>116749</v>
      </c>
    </row>
    <row r="463" spans="1:15" x14ac:dyDescent="0.25">
      <c r="A463">
        <v>734</v>
      </c>
      <c r="B463" t="s">
        <v>41</v>
      </c>
      <c r="C463" t="s">
        <v>495</v>
      </c>
      <c r="D463" t="s">
        <v>43</v>
      </c>
      <c r="E463">
        <v>2002</v>
      </c>
      <c r="F463">
        <v>8.4</v>
      </c>
      <c r="G463">
        <v>3.05</v>
      </c>
      <c r="H463" t="s">
        <v>44</v>
      </c>
      <c r="I463">
        <v>88</v>
      </c>
      <c r="J463">
        <v>38000</v>
      </c>
      <c r="K463" t="s">
        <v>45</v>
      </c>
      <c r="L463" t="s">
        <v>496</v>
      </c>
      <c r="M463" t="s">
        <v>20</v>
      </c>
      <c r="N463" t="s">
        <v>47</v>
      </c>
      <c r="O463">
        <v>79308</v>
      </c>
    </row>
    <row r="464" spans="1:15" x14ac:dyDescent="0.25">
      <c r="A464">
        <v>737</v>
      </c>
      <c r="B464" t="s">
        <v>30</v>
      </c>
      <c r="C464" t="s">
        <v>179</v>
      </c>
      <c r="D464" t="s">
        <v>48</v>
      </c>
      <c r="E464">
        <v>2020</v>
      </c>
      <c r="F464">
        <v>6</v>
      </c>
      <c r="G464">
        <v>2.34</v>
      </c>
      <c r="H464" t="s">
        <v>27</v>
      </c>
      <c r="I464">
        <v>91</v>
      </c>
      <c r="J464">
        <v>38000</v>
      </c>
      <c r="K464" t="s">
        <v>18</v>
      </c>
      <c r="L464" t="s">
        <v>497</v>
      </c>
      <c r="M464" t="s">
        <v>20</v>
      </c>
      <c r="N464" t="s">
        <v>52</v>
      </c>
      <c r="O464">
        <v>203469</v>
      </c>
    </row>
    <row r="465" spans="1:15" x14ac:dyDescent="0.25">
      <c r="A465">
        <v>739</v>
      </c>
      <c r="B465" t="s">
        <v>85</v>
      </c>
      <c r="C465" t="s">
        <v>42</v>
      </c>
      <c r="D465" t="s">
        <v>39</v>
      </c>
      <c r="E465">
        <v>2019</v>
      </c>
      <c r="F465">
        <v>6.23</v>
      </c>
      <c r="G465">
        <v>2.52</v>
      </c>
      <c r="H465" t="s">
        <v>44</v>
      </c>
      <c r="I465">
        <v>76</v>
      </c>
      <c r="J465">
        <v>38000</v>
      </c>
      <c r="K465" t="s">
        <v>45</v>
      </c>
      <c r="L465" t="s">
        <v>391</v>
      </c>
      <c r="M465" t="s">
        <v>20</v>
      </c>
      <c r="N465" t="s">
        <v>52</v>
      </c>
      <c r="O465">
        <v>79308</v>
      </c>
    </row>
    <row r="466" spans="1:15" x14ac:dyDescent="0.25">
      <c r="A466">
        <v>740</v>
      </c>
      <c r="B466" t="s">
        <v>231</v>
      </c>
      <c r="C466" t="s">
        <v>123</v>
      </c>
      <c r="D466" t="s">
        <v>43</v>
      </c>
      <c r="E466">
        <v>1989</v>
      </c>
      <c r="F466">
        <v>10</v>
      </c>
      <c r="G466">
        <v>3.45</v>
      </c>
      <c r="H466" t="s">
        <v>44</v>
      </c>
      <c r="I466">
        <v>67</v>
      </c>
      <c r="J466">
        <v>38000</v>
      </c>
      <c r="K466" t="s">
        <v>45</v>
      </c>
      <c r="L466" t="s">
        <v>364</v>
      </c>
      <c r="M466" t="s">
        <v>20</v>
      </c>
      <c r="N466" t="s">
        <v>47</v>
      </c>
      <c r="O466">
        <v>79308</v>
      </c>
    </row>
    <row r="467" spans="1:15" x14ac:dyDescent="0.25">
      <c r="A467">
        <v>741</v>
      </c>
      <c r="B467" t="s">
        <v>86</v>
      </c>
      <c r="C467" t="s">
        <v>70</v>
      </c>
      <c r="D467" t="s">
        <v>32</v>
      </c>
      <c r="E467">
        <v>2020</v>
      </c>
      <c r="F467">
        <v>7.75</v>
      </c>
      <c r="G467">
        <v>2.5499999999999998</v>
      </c>
      <c r="H467" t="s">
        <v>27</v>
      </c>
      <c r="I467">
        <v>131</v>
      </c>
      <c r="J467">
        <v>38000</v>
      </c>
      <c r="K467" t="s">
        <v>33</v>
      </c>
      <c r="L467" t="s">
        <v>197</v>
      </c>
      <c r="M467" t="s">
        <v>20</v>
      </c>
      <c r="N467" t="s">
        <v>52</v>
      </c>
      <c r="O467">
        <v>116749</v>
      </c>
    </row>
    <row r="468" spans="1:15" x14ac:dyDescent="0.25">
      <c r="A468">
        <v>742</v>
      </c>
      <c r="B468" t="s">
        <v>127</v>
      </c>
      <c r="C468" t="s">
        <v>498</v>
      </c>
      <c r="D468" t="s">
        <v>43</v>
      </c>
      <c r="E468">
        <v>1990</v>
      </c>
      <c r="F468">
        <v>9.6999999999999993</v>
      </c>
      <c r="G468">
        <v>3.6</v>
      </c>
      <c r="H468" t="s">
        <v>44</v>
      </c>
      <c r="I468">
        <v>70</v>
      </c>
      <c r="J468">
        <v>38000</v>
      </c>
      <c r="K468" t="s">
        <v>45</v>
      </c>
      <c r="L468" t="s">
        <v>499</v>
      </c>
      <c r="M468" t="s">
        <v>20</v>
      </c>
      <c r="N468" t="s">
        <v>47</v>
      </c>
      <c r="O468">
        <v>79308</v>
      </c>
    </row>
    <row r="469" spans="1:15" x14ac:dyDescent="0.25">
      <c r="A469">
        <v>743</v>
      </c>
      <c r="B469" t="s">
        <v>98</v>
      </c>
      <c r="C469" t="s">
        <v>170</v>
      </c>
      <c r="D469" t="s">
        <v>39</v>
      </c>
      <c r="E469">
        <v>2004</v>
      </c>
      <c r="F469">
        <v>8.99</v>
      </c>
      <c r="G469">
        <v>2.95</v>
      </c>
      <c r="H469" t="s">
        <v>27</v>
      </c>
      <c r="I469">
        <v>103</v>
      </c>
      <c r="J469">
        <v>38000</v>
      </c>
      <c r="K469" t="s">
        <v>45</v>
      </c>
      <c r="L469" t="s">
        <v>500</v>
      </c>
      <c r="M469" t="s">
        <v>20</v>
      </c>
      <c r="N469" t="s">
        <v>47</v>
      </c>
      <c r="O469">
        <v>79308</v>
      </c>
    </row>
    <row r="470" spans="1:15" x14ac:dyDescent="0.25">
      <c r="A470">
        <v>747</v>
      </c>
      <c r="B470" t="s">
        <v>60</v>
      </c>
      <c r="C470" t="s">
        <v>501</v>
      </c>
      <c r="D470" t="s">
        <v>26</v>
      </c>
      <c r="E470">
        <v>2014</v>
      </c>
      <c r="F470">
        <v>7.8</v>
      </c>
      <c r="G470">
        <v>2.4500000000000002</v>
      </c>
      <c r="H470" t="s">
        <v>27</v>
      </c>
      <c r="I470">
        <v>123</v>
      </c>
      <c r="J470">
        <v>38000</v>
      </c>
      <c r="K470" t="s">
        <v>90</v>
      </c>
      <c r="L470" t="s">
        <v>502</v>
      </c>
      <c r="M470" t="s">
        <v>20</v>
      </c>
      <c r="N470" t="s">
        <v>52</v>
      </c>
      <c r="O470">
        <v>12666</v>
      </c>
    </row>
    <row r="471" spans="1:15" x14ac:dyDescent="0.25">
      <c r="A471">
        <v>748</v>
      </c>
      <c r="B471" t="s">
        <v>41</v>
      </c>
      <c r="C471" t="s">
        <v>42</v>
      </c>
      <c r="D471" t="s">
        <v>43</v>
      </c>
      <c r="E471">
        <v>2002</v>
      </c>
      <c r="F471">
        <v>9.18</v>
      </c>
      <c r="G471">
        <v>3.1</v>
      </c>
      <c r="H471" t="s">
        <v>44</v>
      </c>
      <c r="I471">
        <v>82</v>
      </c>
      <c r="J471">
        <v>38000</v>
      </c>
      <c r="K471" t="s">
        <v>45</v>
      </c>
      <c r="L471" t="s">
        <v>503</v>
      </c>
      <c r="M471" t="s">
        <v>20</v>
      </c>
      <c r="N471" t="s">
        <v>47</v>
      </c>
      <c r="O471">
        <v>79308</v>
      </c>
    </row>
    <row r="472" spans="1:15" x14ac:dyDescent="0.25">
      <c r="A472">
        <v>751</v>
      </c>
      <c r="B472" t="s">
        <v>86</v>
      </c>
      <c r="C472" t="s">
        <v>150</v>
      </c>
      <c r="D472" t="s">
        <v>39</v>
      </c>
      <c r="E472">
        <v>2017</v>
      </c>
      <c r="F472">
        <v>6.5</v>
      </c>
      <c r="G472">
        <v>2.4</v>
      </c>
      <c r="H472" t="s">
        <v>27</v>
      </c>
      <c r="I472">
        <v>222</v>
      </c>
      <c r="J472">
        <v>38900</v>
      </c>
      <c r="K472" t="s">
        <v>33</v>
      </c>
      <c r="L472" t="s">
        <v>504</v>
      </c>
      <c r="M472" t="s">
        <v>20</v>
      </c>
      <c r="N472" t="s">
        <v>52</v>
      </c>
      <c r="O472">
        <v>116749</v>
      </c>
    </row>
    <row r="473" spans="1:15" x14ac:dyDescent="0.25">
      <c r="A473">
        <v>753</v>
      </c>
      <c r="B473" t="s">
        <v>60</v>
      </c>
      <c r="C473" t="s">
        <v>505</v>
      </c>
      <c r="D473" t="s">
        <v>43</v>
      </c>
      <c r="E473">
        <v>1995</v>
      </c>
      <c r="F473">
        <v>8.35</v>
      </c>
      <c r="G473">
        <v>2.85</v>
      </c>
      <c r="H473" t="s">
        <v>27</v>
      </c>
      <c r="I473">
        <v>161</v>
      </c>
      <c r="J473">
        <v>38900</v>
      </c>
      <c r="K473" t="s">
        <v>130</v>
      </c>
      <c r="L473" t="s">
        <v>141</v>
      </c>
      <c r="M473" t="s">
        <v>20</v>
      </c>
      <c r="N473" t="s">
        <v>47</v>
      </c>
      <c r="O473">
        <v>50666</v>
      </c>
    </row>
    <row r="474" spans="1:15" x14ac:dyDescent="0.25">
      <c r="A474">
        <v>755</v>
      </c>
      <c r="B474" t="s">
        <v>30</v>
      </c>
      <c r="C474" t="s">
        <v>506</v>
      </c>
      <c r="D474" t="s">
        <v>43</v>
      </c>
      <c r="E474">
        <v>1991</v>
      </c>
      <c r="F474">
        <v>9</v>
      </c>
      <c r="G474">
        <v>3</v>
      </c>
      <c r="H474" t="s">
        <v>27</v>
      </c>
      <c r="I474">
        <v>113</v>
      </c>
      <c r="J474">
        <v>38900</v>
      </c>
      <c r="K474" t="s">
        <v>213</v>
      </c>
      <c r="L474" t="s">
        <v>227</v>
      </c>
      <c r="M474" t="s">
        <v>20</v>
      </c>
      <c r="N474" t="s">
        <v>47</v>
      </c>
      <c r="O474">
        <v>62671</v>
      </c>
    </row>
    <row r="475" spans="1:15" x14ac:dyDescent="0.25">
      <c r="A475">
        <v>756</v>
      </c>
      <c r="B475" t="s">
        <v>507</v>
      </c>
      <c r="C475" t="s">
        <v>508</v>
      </c>
      <c r="D475" t="s">
        <v>39</v>
      </c>
      <c r="E475">
        <v>1963</v>
      </c>
      <c r="F475">
        <v>5.3</v>
      </c>
      <c r="G475">
        <v>1.9</v>
      </c>
      <c r="H475" t="s">
        <v>147</v>
      </c>
      <c r="I475">
        <v>133</v>
      </c>
      <c r="J475">
        <v>42840</v>
      </c>
      <c r="K475" t="s">
        <v>28</v>
      </c>
      <c r="L475" t="s">
        <v>97</v>
      </c>
      <c r="M475" t="s">
        <v>20</v>
      </c>
      <c r="N475" t="s">
        <v>52</v>
      </c>
      <c r="O475">
        <v>316879</v>
      </c>
    </row>
    <row r="476" spans="1:15" x14ac:dyDescent="0.25">
      <c r="A476">
        <v>757</v>
      </c>
      <c r="B476" t="s">
        <v>41</v>
      </c>
      <c r="C476" t="s">
        <v>509</v>
      </c>
      <c r="D476" t="s">
        <v>39</v>
      </c>
      <c r="E476">
        <v>2012</v>
      </c>
      <c r="F476">
        <v>6.4</v>
      </c>
      <c r="G476">
        <v>2.1</v>
      </c>
      <c r="H476" t="s">
        <v>24</v>
      </c>
      <c r="I476">
        <v>84</v>
      </c>
      <c r="J476">
        <v>42840</v>
      </c>
      <c r="K476" t="s">
        <v>28</v>
      </c>
      <c r="L476" t="s">
        <v>65</v>
      </c>
      <c r="M476" t="s">
        <v>20</v>
      </c>
      <c r="N476" t="s">
        <v>52</v>
      </c>
      <c r="O476">
        <v>316879</v>
      </c>
    </row>
    <row r="477" spans="1:15" x14ac:dyDescent="0.25">
      <c r="A477">
        <v>761</v>
      </c>
      <c r="B477" t="s">
        <v>41</v>
      </c>
      <c r="C477" t="s">
        <v>123</v>
      </c>
      <c r="D477" t="s">
        <v>153</v>
      </c>
      <c r="E477">
        <v>2020</v>
      </c>
      <c r="F477">
        <v>7.43</v>
      </c>
      <c r="G477">
        <v>2.81</v>
      </c>
      <c r="H477" t="s">
        <v>27</v>
      </c>
      <c r="I477">
        <v>60</v>
      </c>
      <c r="J477">
        <v>38794</v>
      </c>
      <c r="K477" t="s">
        <v>18</v>
      </c>
      <c r="L477" t="s">
        <v>19</v>
      </c>
      <c r="M477" t="s">
        <v>20</v>
      </c>
      <c r="N477" t="s">
        <v>52</v>
      </c>
      <c r="O477">
        <v>203469</v>
      </c>
    </row>
    <row r="478" spans="1:15" x14ac:dyDescent="0.25">
      <c r="A478">
        <v>762</v>
      </c>
      <c r="B478" t="s">
        <v>41</v>
      </c>
      <c r="C478" t="s">
        <v>42</v>
      </c>
      <c r="D478" t="s">
        <v>48</v>
      </c>
      <c r="E478">
        <v>2018</v>
      </c>
      <c r="F478">
        <v>6</v>
      </c>
      <c r="G478">
        <v>2</v>
      </c>
      <c r="H478" t="s">
        <v>44</v>
      </c>
      <c r="I478">
        <v>73</v>
      </c>
      <c r="J478">
        <v>38748</v>
      </c>
      <c r="K478" t="s">
        <v>71</v>
      </c>
      <c r="L478" t="s">
        <v>510</v>
      </c>
      <c r="M478" t="s">
        <v>20</v>
      </c>
      <c r="N478" t="s">
        <v>52</v>
      </c>
      <c r="O478">
        <v>60234</v>
      </c>
    </row>
    <row r="479" spans="1:15" x14ac:dyDescent="0.25">
      <c r="A479">
        <v>763</v>
      </c>
      <c r="B479" t="s">
        <v>14</v>
      </c>
      <c r="C479" t="s">
        <v>42</v>
      </c>
      <c r="D479" t="s">
        <v>48</v>
      </c>
      <c r="E479">
        <v>2020</v>
      </c>
      <c r="F479">
        <v>5.56</v>
      </c>
      <c r="G479">
        <v>2.23</v>
      </c>
      <c r="H479" t="s">
        <v>44</v>
      </c>
      <c r="I479">
        <v>85</v>
      </c>
      <c r="J479">
        <v>38700</v>
      </c>
      <c r="K479" t="s">
        <v>45</v>
      </c>
      <c r="L479" t="s">
        <v>511</v>
      </c>
      <c r="M479" t="s">
        <v>20</v>
      </c>
      <c r="N479" t="s">
        <v>52</v>
      </c>
      <c r="O479">
        <v>79308</v>
      </c>
    </row>
    <row r="480" spans="1:15" x14ac:dyDescent="0.25">
      <c r="A480">
        <v>764</v>
      </c>
      <c r="B480" t="s">
        <v>201</v>
      </c>
      <c r="C480" t="s">
        <v>382</v>
      </c>
      <c r="D480" t="s">
        <v>39</v>
      </c>
      <c r="E480">
        <v>1993</v>
      </c>
      <c r="F480">
        <v>8.5</v>
      </c>
      <c r="G480">
        <v>2.75</v>
      </c>
      <c r="H480" t="s">
        <v>64</v>
      </c>
      <c r="I480">
        <v>462</v>
      </c>
      <c r="J480">
        <v>42840</v>
      </c>
      <c r="K480" t="s">
        <v>28</v>
      </c>
      <c r="L480" t="s">
        <v>80</v>
      </c>
      <c r="M480" t="s">
        <v>20</v>
      </c>
      <c r="N480" t="s">
        <v>47</v>
      </c>
      <c r="O480">
        <v>316879</v>
      </c>
    </row>
    <row r="481" spans="1:15" x14ac:dyDescent="0.25">
      <c r="A481">
        <v>765</v>
      </c>
      <c r="B481" t="s">
        <v>30</v>
      </c>
      <c r="C481" t="s">
        <v>73</v>
      </c>
      <c r="D481" t="s">
        <v>39</v>
      </c>
      <c r="E481">
        <v>2000</v>
      </c>
      <c r="F481">
        <v>9</v>
      </c>
      <c r="G481">
        <v>2.93</v>
      </c>
      <c r="H481" t="s">
        <v>27</v>
      </c>
      <c r="I481">
        <v>620</v>
      </c>
      <c r="J481">
        <v>42840</v>
      </c>
      <c r="K481" t="s">
        <v>28</v>
      </c>
      <c r="L481" t="s">
        <v>133</v>
      </c>
      <c r="M481" t="s">
        <v>20</v>
      </c>
      <c r="N481" t="s">
        <v>47</v>
      </c>
      <c r="O481">
        <v>316879</v>
      </c>
    </row>
    <row r="482" spans="1:15" x14ac:dyDescent="0.25">
      <c r="A482">
        <v>766</v>
      </c>
      <c r="B482" t="s">
        <v>98</v>
      </c>
      <c r="C482" t="s">
        <v>154</v>
      </c>
      <c r="D482" t="s">
        <v>48</v>
      </c>
      <c r="E482">
        <v>2020</v>
      </c>
      <c r="F482">
        <v>5.49</v>
      </c>
      <c r="G482">
        <v>2.2000000000000002</v>
      </c>
      <c r="H482" t="s">
        <v>27</v>
      </c>
      <c r="I482">
        <v>300</v>
      </c>
      <c r="J482">
        <v>43115.4</v>
      </c>
      <c r="K482" t="s">
        <v>28</v>
      </c>
      <c r="L482" t="s">
        <v>97</v>
      </c>
      <c r="M482" t="s">
        <v>20</v>
      </c>
      <c r="N482" t="s">
        <v>52</v>
      </c>
      <c r="O482">
        <v>316879</v>
      </c>
    </row>
    <row r="483" spans="1:15" x14ac:dyDescent="0.25">
      <c r="A483">
        <v>767</v>
      </c>
      <c r="B483" t="s">
        <v>41</v>
      </c>
      <c r="C483" t="s">
        <v>206</v>
      </c>
      <c r="D483" t="s">
        <v>16</v>
      </c>
      <c r="E483">
        <v>2020</v>
      </c>
      <c r="F483">
        <v>6.05</v>
      </c>
      <c r="G483">
        <v>2.3199999999999998</v>
      </c>
      <c r="H483" t="s">
        <v>24</v>
      </c>
      <c r="I483">
        <v>164</v>
      </c>
      <c r="J483">
        <v>39000</v>
      </c>
      <c r="K483" t="s">
        <v>18</v>
      </c>
      <c r="L483" t="s">
        <v>49</v>
      </c>
      <c r="M483" t="s">
        <v>20</v>
      </c>
      <c r="N483" t="s">
        <v>52</v>
      </c>
      <c r="O483">
        <v>203469</v>
      </c>
    </row>
    <row r="484" spans="1:15" x14ac:dyDescent="0.25">
      <c r="A484">
        <v>768</v>
      </c>
      <c r="B484" t="s">
        <v>138</v>
      </c>
      <c r="C484" t="s">
        <v>83</v>
      </c>
      <c r="D484" t="s">
        <v>39</v>
      </c>
      <c r="E484">
        <v>1994</v>
      </c>
      <c r="F484">
        <v>9.92</v>
      </c>
      <c r="G484">
        <v>3.1</v>
      </c>
      <c r="H484" t="s">
        <v>27</v>
      </c>
      <c r="I484">
        <v>109</v>
      </c>
      <c r="J484">
        <v>39000</v>
      </c>
      <c r="K484" t="s">
        <v>33</v>
      </c>
      <c r="L484" t="s">
        <v>512</v>
      </c>
      <c r="M484" t="s">
        <v>20</v>
      </c>
      <c r="N484" t="s">
        <v>47</v>
      </c>
      <c r="O484">
        <v>116749</v>
      </c>
    </row>
    <row r="485" spans="1:15" x14ac:dyDescent="0.25">
      <c r="A485">
        <v>772</v>
      </c>
      <c r="B485" t="s">
        <v>30</v>
      </c>
      <c r="C485" t="s">
        <v>319</v>
      </c>
      <c r="D485" t="s">
        <v>39</v>
      </c>
      <c r="E485">
        <v>1979</v>
      </c>
      <c r="F485">
        <v>11.68</v>
      </c>
      <c r="G485">
        <v>3.88</v>
      </c>
      <c r="H485" t="s">
        <v>27</v>
      </c>
      <c r="I485">
        <v>251</v>
      </c>
      <c r="J485">
        <v>39000</v>
      </c>
      <c r="K485" t="s">
        <v>33</v>
      </c>
      <c r="L485" t="s">
        <v>155</v>
      </c>
      <c r="M485" t="s">
        <v>20</v>
      </c>
      <c r="N485" t="s">
        <v>47</v>
      </c>
      <c r="O485">
        <v>116749</v>
      </c>
    </row>
    <row r="486" spans="1:15" x14ac:dyDescent="0.25">
      <c r="A486">
        <v>773</v>
      </c>
      <c r="B486" t="s">
        <v>30</v>
      </c>
      <c r="C486" t="s">
        <v>458</v>
      </c>
      <c r="D486" t="s">
        <v>265</v>
      </c>
      <c r="E486">
        <v>2008</v>
      </c>
      <c r="F486">
        <v>9.14</v>
      </c>
      <c r="G486">
        <v>2.77</v>
      </c>
      <c r="H486" t="s">
        <v>27</v>
      </c>
      <c r="I486">
        <v>163</v>
      </c>
      <c r="J486">
        <v>39000</v>
      </c>
      <c r="K486" t="s">
        <v>33</v>
      </c>
      <c r="L486" t="s">
        <v>34</v>
      </c>
      <c r="M486" t="s">
        <v>20</v>
      </c>
      <c r="N486" t="s">
        <v>47</v>
      </c>
      <c r="O486">
        <v>116749</v>
      </c>
    </row>
    <row r="487" spans="1:15" x14ac:dyDescent="0.25">
      <c r="A487">
        <v>774</v>
      </c>
      <c r="B487" t="s">
        <v>60</v>
      </c>
      <c r="C487" t="s">
        <v>513</v>
      </c>
      <c r="D487" t="s">
        <v>43</v>
      </c>
      <c r="E487">
        <v>1974</v>
      </c>
      <c r="F487">
        <v>9.6</v>
      </c>
      <c r="G487">
        <v>3.2</v>
      </c>
      <c r="H487" t="s">
        <v>44</v>
      </c>
      <c r="I487">
        <v>104</v>
      </c>
      <c r="J487">
        <v>39000</v>
      </c>
      <c r="K487" t="s">
        <v>45</v>
      </c>
      <c r="L487" t="s">
        <v>514</v>
      </c>
      <c r="M487" t="s">
        <v>20</v>
      </c>
      <c r="N487" t="s">
        <v>47</v>
      </c>
      <c r="O487">
        <v>79308</v>
      </c>
    </row>
    <row r="488" spans="1:15" x14ac:dyDescent="0.25">
      <c r="A488">
        <v>775</v>
      </c>
      <c r="B488" t="s">
        <v>30</v>
      </c>
      <c r="C488" t="s">
        <v>73</v>
      </c>
      <c r="D488" t="s">
        <v>39</v>
      </c>
      <c r="E488">
        <v>1985</v>
      </c>
      <c r="F488">
        <v>9.4499999999999993</v>
      </c>
      <c r="G488">
        <v>3.25</v>
      </c>
      <c r="H488" t="s">
        <v>27</v>
      </c>
      <c r="I488">
        <v>42</v>
      </c>
      <c r="J488">
        <v>39000</v>
      </c>
      <c r="K488" t="s">
        <v>33</v>
      </c>
      <c r="L488" t="s">
        <v>313</v>
      </c>
      <c r="M488" t="s">
        <v>20</v>
      </c>
      <c r="N488" t="s">
        <v>47</v>
      </c>
      <c r="O488">
        <v>116749</v>
      </c>
    </row>
    <row r="489" spans="1:15" x14ac:dyDescent="0.25">
      <c r="A489">
        <v>777</v>
      </c>
      <c r="B489" t="s">
        <v>41</v>
      </c>
      <c r="C489" t="s">
        <v>42</v>
      </c>
      <c r="D489" t="s">
        <v>48</v>
      </c>
      <c r="E489">
        <v>2018</v>
      </c>
      <c r="F489">
        <v>8.5</v>
      </c>
      <c r="G489">
        <v>2.8</v>
      </c>
      <c r="H489" t="s">
        <v>44</v>
      </c>
      <c r="I489">
        <v>65</v>
      </c>
      <c r="J489">
        <v>39000</v>
      </c>
      <c r="K489" t="s">
        <v>45</v>
      </c>
      <c r="L489" t="s">
        <v>515</v>
      </c>
      <c r="M489" t="s">
        <v>20</v>
      </c>
      <c r="N489" t="s">
        <v>47</v>
      </c>
      <c r="O489">
        <v>79308</v>
      </c>
    </row>
    <row r="490" spans="1:15" x14ac:dyDescent="0.25">
      <c r="A490">
        <v>778</v>
      </c>
      <c r="B490" t="s">
        <v>30</v>
      </c>
      <c r="C490" t="s">
        <v>83</v>
      </c>
      <c r="D490" t="s">
        <v>43</v>
      </c>
      <c r="E490">
        <v>2005</v>
      </c>
      <c r="F490">
        <v>8.57</v>
      </c>
      <c r="G490">
        <v>2.83</v>
      </c>
      <c r="H490" t="s">
        <v>44</v>
      </c>
      <c r="I490">
        <v>108</v>
      </c>
      <c r="J490">
        <v>39000</v>
      </c>
      <c r="K490" t="s">
        <v>45</v>
      </c>
      <c r="L490" t="s">
        <v>516</v>
      </c>
      <c r="M490" t="s">
        <v>20</v>
      </c>
      <c r="N490" t="s">
        <v>47</v>
      </c>
      <c r="O490">
        <v>79308</v>
      </c>
    </row>
    <row r="491" spans="1:15" x14ac:dyDescent="0.25">
      <c r="A491">
        <v>779</v>
      </c>
      <c r="B491" t="s">
        <v>85</v>
      </c>
      <c r="C491" t="s">
        <v>42</v>
      </c>
      <c r="D491" t="s">
        <v>39</v>
      </c>
      <c r="E491">
        <v>2018</v>
      </c>
      <c r="F491">
        <v>6.22</v>
      </c>
      <c r="G491">
        <v>2.4900000000000002</v>
      </c>
      <c r="H491" t="s">
        <v>44</v>
      </c>
      <c r="I491">
        <v>21</v>
      </c>
      <c r="J491">
        <v>39000</v>
      </c>
      <c r="K491" t="s">
        <v>45</v>
      </c>
      <c r="L491" t="s">
        <v>345</v>
      </c>
      <c r="M491" t="s">
        <v>20</v>
      </c>
      <c r="N491" t="s">
        <v>52</v>
      </c>
      <c r="O491">
        <v>79308</v>
      </c>
    </row>
    <row r="492" spans="1:15" x14ac:dyDescent="0.25">
      <c r="A492">
        <v>780</v>
      </c>
      <c r="B492" t="s">
        <v>41</v>
      </c>
      <c r="C492" t="s">
        <v>417</v>
      </c>
      <c r="D492" t="s">
        <v>48</v>
      </c>
      <c r="E492">
        <v>2019</v>
      </c>
      <c r="F492">
        <v>6.6</v>
      </c>
      <c r="G492">
        <v>2.5</v>
      </c>
      <c r="H492" t="s">
        <v>27</v>
      </c>
      <c r="I492">
        <v>50</v>
      </c>
      <c r="J492">
        <v>39888</v>
      </c>
      <c r="K492" t="s">
        <v>18</v>
      </c>
      <c r="L492" t="s">
        <v>49</v>
      </c>
      <c r="M492" t="s">
        <v>20</v>
      </c>
      <c r="N492" t="s">
        <v>52</v>
      </c>
      <c r="O492">
        <v>203469</v>
      </c>
    </row>
    <row r="493" spans="1:15" x14ac:dyDescent="0.25">
      <c r="A493">
        <v>782</v>
      </c>
      <c r="B493" t="s">
        <v>14</v>
      </c>
      <c r="C493" t="s">
        <v>42</v>
      </c>
      <c r="D493" t="s">
        <v>48</v>
      </c>
      <c r="E493">
        <v>2020</v>
      </c>
      <c r="F493">
        <v>6.04</v>
      </c>
      <c r="G493">
        <v>2.2599999999999998</v>
      </c>
      <c r="H493" t="s">
        <v>44</v>
      </c>
      <c r="I493">
        <v>70</v>
      </c>
      <c r="J493">
        <v>39800</v>
      </c>
      <c r="K493" t="s">
        <v>45</v>
      </c>
      <c r="L493" t="s">
        <v>517</v>
      </c>
      <c r="M493" t="s">
        <v>20</v>
      </c>
      <c r="N493" t="s">
        <v>52</v>
      </c>
      <c r="O493">
        <v>79308</v>
      </c>
    </row>
    <row r="494" spans="1:15" x14ac:dyDescent="0.25">
      <c r="A494">
        <v>783</v>
      </c>
      <c r="B494" t="s">
        <v>507</v>
      </c>
      <c r="C494" t="s">
        <v>298</v>
      </c>
      <c r="D494" t="s">
        <v>39</v>
      </c>
      <c r="E494">
        <v>1969</v>
      </c>
      <c r="F494">
        <v>6.1</v>
      </c>
      <c r="G494">
        <v>2.16</v>
      </c>
      <c r="H494" t="s">
        <v>147</v>
      </c>
      <c r="I494">
        <v>517</v>
      </c>
      <c r="J494">
        <v>43860</v>
      </c>
      <c r="K494" t="s">
        <v>28</v>
      </c>
      <c r="L494" t="s">
        <v>57</v>
      </c>
      <c r="M494" t="s">
        <v>20</v>
      </c>
      <c r="N494" t="s">
        <v>52</v>
      </c>
      <c r="O494">
        <v>316879</v>
      </c>
    </row>
    <row r="495" spans="1:15" x14ac:dyDescent="0.25">
      <c r="A495">
        <v>784</v>
      </c>
      <c r="B495" t="s">
        <v>60</v>
      </c>
      <c r="C495" t="s">
        <v>505</v>
      </c>
      <c r="D495" t="s">
        <v>32</v>
      </c>
      <c r="E495">
        <v>1995</v>
      </c>
      <c r="F495">
        <v>8.35</v>
      </c>
      <c r="G495">
        <v>2.85</v>
      </c>
      <c r="H495" t="s">
        <v>27</v>
      </c>
      <c r="I495">
        <v>144</v>
      </c>
      <c r="J495">
        <v>39750</v>
      </c>
      <c r="K495" t="s">
        <v>130</v>
      </c>
      <c r="L495" t="s">
        <v>141</v>
      </c>
      <c r="M495" t="s">
        <v>20</v>
      </c>
      <c r="N495" t="s">
        <v>47</v>
      </c>
      <c r="O495">
        <v>50666</v>
      </c>
    </row>
    <row r="496" spans="1:15" x14ac:dyDescent="0.25">
      <c r="A496">
        <v>787</v>
      </c>
      <c r="B496" t="s">
        <v>60</v>
      </c>
      <c r="C496" t="s">
        <v>42</v>
      </c>
      <c r="D496" t="s">
        <v>39</v>
      </c>
      <c r="E496">
        <v>2018</v>
      </c>
      <c r="F496">
        <v>6.5</v>
      </c>
      <c r="G496">
        <v>2.4300000000000002</v>
      </c>
      <c r="H496" t="s">
        <v>27</v>
      </c>
      <c r="I496">
        <v>183</v>
      </c>
      <c r="J496">
        <v>43656</v>
      </c>
      <c r="K496" t="s">
        <v>28</v>
      </c>
      <c r="L496" t="s">
        <v>304</v>
      </c>
      <c r="M496" t="s">
        <v>20</v>
      </c>
      <c r="N496" t="s">
        <v>52</v>
      </c>
      <c r="O496">
        <v>316879</v>
      </c>
    </row>
    <row r="497" spans="1:15" x14ac:dyDescent="0.25">
      <c r="A497">
        <v>788</v>
      </c>
      <c r="B497" t="s">
        <v>22</v>
      </c>
      <c r="C497" t="s">
        <v>518</v>
      </c>
      <c r="D497" t="s">
        <v>32</v>
      </c>
      <c r="E497">
        <v>1992</v>
      </c>
      <c r="F497">
        <v>9.24</v>
      </c>
      <c r="G497">
        <v>3.1</v>
      </c>
      <c r="H497" t="s">
        <v>27</v>
      </c>
      <c r="I497">
        <v>359</v>
      </c>
      <c r="J497">
        <v>43656</v>
      </c>
      <c r="K497" t="s">
        <v>28</v>
      </c>
      <c r="L497" t="s">
        <v>133</v>
      </c>
      <c r="M497" t="s">
        <v>20</v>
      </c>
      <c r="N497" t="s">
        <v>47</v>
      </c>
      <c r="O497">
        <v>316879</v>
      </c>
    </row>
    <row r="498" spans="1:15" x14ac:dyDescent="0.25">
      <c r="A498">
        <v>790</v>
      </c>
      <c r="B498" t="s">
        <v>30</v>
      </c>
      <c r="C498" t="s">
        <v>225</v>
      </c>
      <c r="D498" t="s">
        <v>16</v>
      </c>
      <c r="E498">
        <v>2010</v>
      </c>
      <c r="F498">
        <v>6.8</v>
      </c>
      <c r="G498">
        <v>2.4900000000000002</v>
      </c>
      <c r="H498" t="s">
        <v>27</v>
      </c>
      <c r="I498">
        <v>66</v>
      </c>
      <c r="J498">
        <v>39500</v>
      </c>
      <c r="K498" t="s">
        <v>18</v>
      </c>
      <c r="L498" t="s">
        <v>519</v>
      </c>
      <c r="M498" t="s">
        <v>20</v>
      </c>
      <c r="N498" t="s">
        <v>52</v>
      </c>
      <c r="O498">
        <v>203469</v>
      </c>
    </row>
    <row r="499" spans="1:15" x14ac:dyDescent="0.25">
      <c r="A499">
        <v>792</v>
      </c>
      <c r="B499" t="s">
        <v>30</v>
      </c>
      <c r="C499" t="s">
        <v>255</v>
      </c>
      <c r="D499" t="s">
        <v>39</v>
      </c>
      <c r="E499">
        <v>2004</v>
      </c>
      <c r="F499">
        <v>8.4600000000000009</v>
      </c>
      <c r="G499">
        <v>2.85</v>
      </c>
      <c r="H499" t="s">
        <v>27</v>
      </c>
      <c r="I499">
        <v>116</v>
      </c>
      <c r="J499">
        <v>39500</v>
      </c>
      <c r="K499" t="s">
        <v>33</v>
      </c>
      <c r="L499" t="s">
        <v>189</v>
      </c>
      <c r="M499" t="s">
        <v>20</v>
      </c>
      <c r="N499" t="s">
        <v>47</v>
      </c>
      <c r="O499">
        <v>116749</v>
      </c>
    </row>
    <row r="500" spans="1:15" x14ac:dyDescent="0.25">
      <c r="A500">
        <v>793</v>
      </c>
      <c r="B500" t="s">
        <v>138</v>
      </c>
      <c r="C500" t="s">
        <v>455</v>
      </c>
      <c r="D500" t="s">
        <v>39</v>
      </c>
      <c r="E500">
        <v>1999</v>
      </c>
      <c r="F500">
        <v>9.14</v>
      </c>
      <c r="G500">
        <v>3.02</v>
      </c>
      <c r="H500" t="s">
        <v>27</v>
      </c>
      <c r="I500">
        <v>103</v>
      </c>
      <c r="J500">
        <v>39500</v>
      </c>
      <c r="K500" t="s">
        <v>213</v>
      </c>
      <c r="L500" t="s">
        <v>165</v>
      </c>
      <c r="M500" t="s">
        <v>20</v>
      </c>
      <c r="N500" t="s">
        <v>47</v>
      </c>
      <c r="O500">
        <v>62671</v>
      </c>
    </row>
    <row r="501" spans="1:15" x14ac:dyDescent="0.25">
      <c r="A501">
        <v>794</v>
      </c>
      <c r="B501" t="s">
        <v>60</v>
      </c>
      <c r="C501" t="s">
        <v>58</v>
      </c>
      <c r="D501" t="s">
        <v>48</v>
      </c>
      <c r="E501">
        <v>2020</v>
      </c>
      <c r="F501">
        <v>5.75</v>
      </c>
      <c r="G501">
        <v>2.54</v>
      </c>
      <c r="H501" t="s">
        <v>27</v>
      </c>
      <c r="I501">
        <v>84</v>
      </c>
      <c r="J501">
        <v>39999</v>
      </c>
      <c r="K501" t="s">
        <v>18</v>
      </c>
      <c r="L501" t="s">
        <v>176</v>
      </c>
      <c r="M501" t="s">
        <v>20</v>
      </c>
      <c r="N501" t="s">
        <v>52</v>
      </c>
      <c r="O501">
        <v>203469</v>
      </c>
    </row>
    <row r="502" spans="1:15" x14ac:dyDescent="0.25">
      <c r="A502">
        <v>795</v>
      </c>
      <c r="B502" t="s">
        <v>138</v>
      </c>
      <c r="C502" t="s">
        <v>255</v>
      </c>
      <c r="D502" t="s">
        <v>32</v>
      </c>
      <c r="E502">
        <v>2019</v>
      </c>
      <c r="F502">
        <v>6.1</v>
      </c>
      <c r="G502">
        <v>2.54</v>
      </c>
      <c r="H502" t="s">
        <v>27</v>
      </c>
      <c r="I502">
        <v>126</v>
      </c>
      <c r="J502">
        <v>39999</v>
      </c>
      <c r="K502" t="s">
        <v>18</v>
      </c>
      <c r="L502" t="s">
        <v>520</v>
      </c>
      <c r="M502" t="s">
        <v>20</v>
      </c>
      <c r="N502" t="s">
        <v>52</v>
      </c>
      <c r="O502">
        <v>203469</v>
      </c>
    </row>
    <row r="503" spans="1:15" x14ac:dyDescent="0.25">
      <c r="A503">
        <v>798</v>
      </c>
      <c r="B503" t="s">
        <v>41</v>
      </c>
      <c r="C503" t="s">
        <v>123</v>
      </c>
      <c r="D503" t="s">
        <v>48</v>
      </c>
      <c r="E503">
        <v>2020</v>
      </c>
      <c r="F503">
        <v>6.2</v>
      </c>
      <c r="G503">
        <v>2.44</v>
      </c>
      <c r="H503" t="s">
        <v>44</v>
      </c>
      <c r="I503">
        <v>41</v>
      </c>
      <c r="J503">
        <v>39990</v>
      </c>
      <c r="K503" t="s">
        <v>45</v>
      </c>
      <c r="L503" t="s">
        <v>122</v>
      </c>
      <c r="M503" t="s">
        <v>20</v>
      </c>
      <c r="N503" t="s">
        <v>52</v>
      </c>
      <c r="O503">
        <v>79308</v>
      </c>
    </row>
    <row r="504" spans="1:15" x14ac:dyDescent="0.25">
      <c r="A504">
        <v>803</v>
      </c>
      <c r="B504" t="s">
        <v>60</v>
      </c>
      <c r="C504" t="s">
        <v>521</v>
      </c>
      <c r="D504" t="s">
        <v>43</v>
      </c>
      <c r="E504">
        <v>2002</v>
      </c>
      <c r="F504">
        <v>7.2</v>
      </c>
      <c r="G504">
        <v>2.8</v>
      </c>
      <c r="H504" t="s">
        <v>27</v>
      </c>
      <c r="I504">
        <v>82</v>
      </c>
      <c r="J504">
        <v>39950</v>
      </c>
      <c r="K504" t="s">
        <v>130</v>
      </c>
      <c r="L504" t="s">
        <v>141</v>
      </c>
      <c r="M504" t="s">
        <v>20</v>
      </c>
      <c r="N504" t="s">
        <v>52</v>
      </c>
      <c r="O504">
        <v>50666</v>
      </c>
    </row>
    <row r="505" spans="1:15" x14ac:dyDescent="0.25">
      <c r="A505">
        <v>804</v>
      </c>
      <c r="B505" t="s">
        <v>41</v>
      </c>
      <c r="C505" t="s">
        <v>42</v>
      </c>
      <c r="D505" t="s">
        <v>48</v>
      </c>
      <c r="E505">
        <v>2019</v>
      </c>
      <c r="F505">
        <v>5.52</v>
      </c>
      <c r="G505">
        <v>2.4</v>
      </c>
      <c r="H505" t="s">
        <v>44</v>
      </c>
      <c r="I505">
        <v>38</v>
      </c>
      <c r="J505">
        <v>39922</v>
      </c>
      <c r="K505" t="s">
        <v>216</v>
      </c>
      <c r="L505" t="s">
        <v>326</v>
      </c>
      <c r="M505" t="s">
        <v>20</v>
      </c>
      <c r="N505" t="s">
        <v>52</v>
      </c>
      <c r="O505">
        <v>13337</v>
      </c>
    </row>
    <row r="506" spans="1:15" x14ac:dyDescent="0.25">
      <c r="A506">
        <v>805</v>
      </c>
      <c r="B506" t="s">
        <v>30</v>
      </c>
      <c r="C506" t="s">
        <v>96</v>
      </c>
      <c r="D506" t="s">
        <v>43</v>
      </c>
      <c r="E506">
        <v>1992</v>
      </c>
      <c r="F506">
        <v>9</v>
      </c>
      <c r="G506">
        <v>3</v>
      </c>
      <c r="H506" t="s">
        <v>27</v>
      </c>
      <c r="I506">
        <v>220</v>
      </c>
      <c r="J506">
        <v>39900</v>
      </c>
      <c r="K506" t="s">
        <v>213</v>
      </c>
      <c r="L506" t="s">
        <v>522</v>
      </c>
      <c r="M506" t="s">
        <v>20</v>
      </c>
      <c r="N506" t="s">
        <v>47</v>
      </c>
      <c r="O506">
        <v>62671</v>
      </c>
    </row>
    <row r="507" spans="1:15" x14ac:dyDescent="0.25">
      <c r="A507">
        <v>806</v>
      </c>
      <c r="B507" t="s">
        <v>328</v>
      </c>
      <c r="C507" t="s">
        <v>361</v>
      </c>
      <c r="D507" t="s">
        <v>43</v>
      </c>
      <c r="E507">
        <v>1992</v>
      </c>
      <c r="F507">
        <v>8.3000000000000007</v>
      </c>
      <c r="G507">
        <v>2.5</v>
      </c>
      <c r="H507" t="s">
        <v>27</v>
      </c>
      <c r="I507">
        <v>222</v>
      </c>
      <c r="J507">
        <v>39900</v>
      </c>
      <c r="K507" t="s">
        <v>18</v>
      </c>
      <c r="L507" t="s">
        <v>49</v>
      </c>
      <c r="M507" t="s">
        <v>20</v>
      </c>
      <c r="N507" t="s">
        <v>47</v>
      </c>
      <c r="O507">
        <v>203469</v>
      </c>
    </row>
    <row r="508" spans="1:15" x14ac:dyDescent="0.25">
      <c r="A508">
        <v>807</v>
      </c>
      <c r="B508" t="s">
        <v>30</v>
      </c>
      <c r="C508" t="s">
        <v>382</v>
      </c>
      <c r="D508" t="s">
        <v>39</v>
      </c>
      <c r="E508">
        <v>2001</v>
      </c>
      <c r="F508">
        <v>8.3800000000000008</v>
      </c>
      <c r="G508">
        <v>2.85</v>
      </c>
      <c r="H508" t="s">
        <v>27</v>
      </c>
      <c r="I508">
        <v>372</v>
      </c>
      <c r="J508">
        <v>39900</v>
      </c>
      <c r="K508" t="s">
        <v>18</v>
      </c>
      <c r="L508" t="s">
        <v>49</v>
      </c>
      <c r="M508" t="s">
        <v>20</v>
      </c>
      <c r="N508" t="s">
        <v>47</v>
      </c>
      <c r="O508">
        <v>203469</v>
      </c>
    </row>
    <row r="509" spans="1:15" x14ac:dyDescent="0.25">
      <c r="A509">
        <v>808</v>
      </c>
      <c r="B509" t="s">
        <v>138</v>
      </c>
      <c r="C509" t="s">
        <v>61</v>
      </c>
      <c r="D509" t="s">
        <v>39</v>
      </c>
      <c r="E509">
        <v>1993</v>
      </c>
      <c r="F509">
        <v>10.85</v>
      </c>
      <c r="G509">
        <v>3.85</v>
      </c>
      <c r="H509" t="s">
        <v>27</v>
      </c>
      <c r="I509">
        <v>213</v>
      </c>
      <c r="J509">
        <v>39900</v>
      </c>
      <c r="K509" t="s">
        <v>18</v>
      </c>
      <c r="L509" t="s">
        <v>101</v>
      </c>
      <c r="M509" t="s">
        <v>20</v>
      </c>
      <c r="N509" t="s">
        <v>47</v>
      </c>
      <c r="O509">
        <v>203469</v>
      </c>
    </row>
    <row r="510" spans="1:15" x14ac:dyDescent="0.25">
      <c r="A510">
        <v>809</v>
      </c>
      <c r="B510" t="s">
        <v>41</v>
      </c>
      <c r="C510" t="s">
        <v>58</v>
      </c>
      <c r="D510" t="s">
        <v>16</v>
      </c>
      <c r="E510">
        <v>2020</v>
      </c>
      <c r="F510">
        <v>7.76</v>
      </c>
      <c r="G510">
        <v>2.85</v>
      </c>
      <c r="H510" t="s">
        <v>27</v>
      </c>
      <c r="I510">
        <v>208</v>
      </c>
      <c r="J510">
        <v>40999</v>
      </c>
      <c r="K510" t="s">
        <v>18</v>
      </c>
      <c r="L510" t="s">
        <v>176</v>
      </c>
      <c r="M510" t="s">
        <v>20</v>
      </c>
      <c r="N510" t="s">
        <v>52</v>
      </c>
      <c r="O510">
        <v>203469</v>
      </c>
    </row>
    <row r="511" spans="1:15" x14ac:dyDescent="0.25">
      <c r="A511">
        <v>810</v>
      </c>
      <c r="B511" t="s">
        <v>14</v>
      </c>
      <c r="C511" t="s">
        <v>42</v>
      </c>
      <c r="D511" t="s">
        <v>48</v>
      </c>
      <c r="E511">
        <v>2020</v>
      </c>
      <c r="F511">
        <v>5.56</v>
      </c>
      <c r="G511">
        <v>2.23</v>
      </c>
      <c r="H511" t="s">
        <v>129</v>
      </c>
      <c r="I511">
        <v>28</v>
      </c>
      <c r="J511">
        <v>40900</v>
      </c>
      <c r="K511" t="s">
        <v>45</v>
      </c>
      <c r="L511" t="s">
        <v>215</v>
      </c>
      <c r="M511" t="s">
        <v>20</v>
      </c>
      <c r="N511" t="s">
        <v>52</v>
      </c>
      <c r="O511">
        <v>79308</v>
      </c>
    </row>
    <row r="512" spans="1:15" x14ac:dyDescent="0.25">
      <c r="A512">
        <v>811</v>
      </c>
      <c r="B512" t="s">
        <v>30</v>
      </c>
      <c r="C512" t="s">
        <v>523</v>
      </c>
      <c r="D512" t="s">
        <v>32</v>
      </c>
      <c r="E512">
        <v>2005</v>
      </c>
      <c r="F512">
        <v>8.8000000000000007</v>
      </c>
      <c r="G512">
        <v>3</v>
      </c>
      <c r="H512" t="s">
        <v>27</v>
      </c>
      <c r="I512">
        <v>293</v>
      </c>
      <c r="J512">
        <v>40800</v>
      </c>
      <c r="K512" t="s">
        <v>28</v>
      </c>
      <c r="L512" t="s">
        <v>133</v>
      </c>
      <c r="M512" t="s">
        <v>20</v>
      </c>
      <c r="N512" t="s">
        <v>47</v>
      </c>
      <c r="O512">
        <v>316879</v>
      </c>
    </row>
    <row r="513" spans="1:15" x14ac:dyDescent="0.25">
      <c r="A513">
        <v>813</v>
      </c>
      <c r="B513" t="s">
        <v>41</v>
      </c>
      <c r="C513" t="s">
        <v>249</v>
      </c>
      <c r="D513" t="s">
        <v>260</v>
      </c>
      <c r="E513">
        <v>2017</v>
      </c>
      <c r="F513">
        <v>5.5</v>
      </c>
      <c r="G513">
        <v>2.2400000000000002</v>
      </c>
      <c r="H513" t="s">
        <v>27</v>
      </c>
      <c r="I513">
        <v>181</v>
      </c>
      <c r="J513">
        <v>44869.8</v>
      </c>
      <c r="K513" t="s">
        <v>28</v>
      </c>
      <c r="L513" t="s">
        <v>40</v>
      </c>
      <c r="M513" t="s">
        <v>20</v>
      </c>
      <c r="N513" t="s">
        <v>52</v>
      </c>
      <c r="O513">
        <v>316879</v>
      </c>
    </row>
    <row r="514" spans="1:15" x14ac:dyDescent="0.25">
      <c r="A514">
        <v>815</v>
      </c>
      <c r="B514" t="s">
        <v>30</v>
      </c>
      <c r="C514" t="s">
        <v>58</v>
      </c>
      <c r="D514" t="s">
        <v>48</v>
      </c>
      <c r="E514">
        <v>2020</v>
      </c>
      <c r="F514">
        <v>5.5</v>
      </c>
      <c r="G514">
        <v>2.29</v>
      </c>
      <c r="H514" t="s">
        <v>27</v>
      </c>
      <c r="I514">
        <v>83</v>
      </c>
      <c r="J514">
        <v>40650</v>
      </c>
      <c r="K514" t="s">
        <v>18</v>
      </c>
      <c r="L514" t="s">
        <v>101</v>
      </c>
      <c r="M514" t="s">
        <v>20</v>
      </c>
      <c r="N514" t="s">
        <v>52</v>
      </c>
      <c r="O514">
        <v>203469</v>
      </c>
    </row>
    <row r="515" spans="1:15" x14ac:dyDescent="0.25">
      <c r="A515">
        <v>818</v>
      </c>
      <c r="B515" t="s">
        <v>41</v>
      </c>
      <c r="C515" t="s">
        <v>123</v>
      </c>
      <c r="D515" t="s">
        <v>16</v>
      </c>
      <c r="E515">
        <v>2020</v>
      </c>
      <c r="F515">
        <v>5.77</v>
      </c>
      <c r="G515">
        <v>2.44</v>
      </c>
      <c r="H515" t="s">
        <v>44</v>
      </c>
      <c r="I515">
        <v>39</v>
      </c>
      <c r="J515">
        <v>36928</v>
      </c>
      <c r="K515" t="s">
        <v>429</v>
      </c>
      <c r="L515" t="s">
        <v>524</v>
      </c>
      <c r="M515" t="s">
        <v>20</v>
      </c>
      <c r="N515" t="s">
        <v>52</v>
      </c>
      <c r="O515">
        <v>12005</v>
      </c>
    </row>
    <row r="516" spans="1:15" x14ac:dyDescent="0.25">
      <c r="A516">
        <v>819</v>
      </c>
      <c r="B516" t="s">
        <v>41</v>
      </c>
      <c r="C516" t="s">
        <v>525</v>
      </c>
      <c r="D516" t="s">
        <v>43</v>
      </c>
      <c r="E516">
        <v>1999</v>
      </c>
      <c r="F516">
        <v>8.4499999999999993</v>
      </c>
      <c r="G516">
        <v>2.8</v>
      </c>
      <c r="H516" t="s">
        <v>44</v>
      </c>
      <c r="I516">
        <v>118</v>
      </c>
      <c r="J516">
        <v>40500</v>
      </c>
      <c r="K516" t="s">
        <v>45</v>
      </c>
      <c r="L516" t="s">
        <v>526</v>
      </c>
      <c r="M516" t="s">
        <v>20</v>
      </c>
      <c r="N516" t="s">
        <v>47</v>
      </c>
      <c r="O516">
        <v>79308</v>
      </c>
    </row>
    <row r="517" spans="1:15" x14ac:dyDescent="0.25">
      <c r="A517">
        <v>820</v>
      </c>
      <c r="B517" t="s">
        <v>41</v>
      </c>
      <c r="C517" t="s">
        <v>417</v>
      </c>
      <c r="D517" t="s">
        <v>195</v>
      </c>
      <c r="E517">
        <v>2019</v>
      </c>
      <c r="F517">
        <v>6.45</v>
      </c>
      <c r="G517">
        <v>2.4500000000000002</v>
      </c>
      <c r="H517" t="s">
        <v>27</v>
      </c>
      <c r="I517">
        <v>76</v>
      </c>
      <c r="J517">
        <v>40465</v>
      </c>
      <c r="K517" t="s">
        <v>18</v>
      </c>
      <c r="L517" t="s">
        <v>49</v>
      </c>
      <c r="M517" t="s">
        <v>20</v>
      </c>
      <c r="N517" t="s">
        <v>52</v>
      </c>
      <c r="O517">
        <v>203469</v>
      </c>
    </row>
    <row r="518" spans="1:15" x14ac:dyDescent="0.25">
      <c r="A518">
        <v>821</v>
      </c>
      <c r="B518" t="s">
        <v>98</v>
      </c>
      <c r="C518" t="s">
        <v>110</v>
      </c>
      <c r="D518" t="s">
        <v>48</v>
      </c>
      <c r="E518">
        <v>2020</v>
      </c>
      <c r="F518">
        <v>5.7</v>
      </c>
      <c r="G518">
        <v>2.15</v>
      </c>
      <c r="H518" t="s">
        <v>27</v>
      </c>
      <c r="I518">
        <v>114</v>
      </c>
      <c r="J518">
        <v>40410</v>
      </c>
      <c r="K518" t="s">
        <v>18</v>
      </c>
      <c r="L518" t="s">
        <v>101</v>
      </c>
      <c r="M518" t="s">
        <v>20</v>
      </c>
      <c r="N518" t="s">
        <v>52</v>
      </c>
      <c r="O518">
        <v>203469</v>
      </c>
    </row>
    <row r="519" spans="1:15" x14ac:dyDescent="0.25">
      <c r="A519">
        <v>825</v>
      </c>
      <c r="B519" t="s">
        <v>231</v>
      </c>
      <c r="C519" t="s">
        <v>527</v>
      </c>
      <c r="D519" t="s">
        <v>43</v>
      </c>
      <c r="E519">
        <v>1996</v>
      </c>
      <c r="F519">
        <v>10</v>
      </c>
      <c r="G519">
        <v>3</v>
      </c>
      <c r="H519" t="s">
        <v>27</v>
      </c>
      <c r="I519">
        <v>251</v>
      </c>
      <c r="J519">
        <v>41900</v>
      </c>
      <c r="K519" t="s">
        <v>213</v>
      </c>
      <c r="L519" t="s">
        <v>528</v>
      </c>
      <c r="M519" t="s">
        <v>20</v>
      </c>
      <c r="N519" t="s">
        <v>47</v>
      </c>
      <c r="O519">
        <v>62671</v>
      </c>
    </row>
    <row r="520" spans="1:15" x14ac:dyDescent="0.25">
      <c r="A520">
        <v>826</v>
      </c>
      <c r="B520" t="s">
        <v>85</v>
      </c>
      <c r="C520" t="s">
        <v>42</v>
      </c>
      <c r="D520" t="s">
        <v>39</v>
      </c>
      <c r="E520">
        <v>2018</v>
      </c>
      <c r="F520">
        <v>5.23</v>
      </c>
      <c r="G520">
        <v>2.52</v>
      </c>
      <c r="H520" t="s">
        <v>44</v>
      </c>
      <c r="I520">
        <v>51</v>
      </c>
      <c r="J520">
        <v>41900</v>
      </c>
      <c r="K520" t="s">
        <v>45</v>
      </c>
      <c r="L520" t="s">
        <v>529</v>
      </c>
      <c r="M520" t="s">
        <v>20</v>
      </c>
      <c r="N520" t="s">
        <v>52</v>
      </c>
      <c r="O520">
        <v>79308</v>
      </c>
    </row>
    <row r="521" spans="1:15" x14ac:dyDescent="0.25">
      <c r="A521">
        <v>827</v>
      </c>
      <c r="B521" t="s">
        <v>30</v>
      </c>
      <c r="C521" t="s">
        <v>170</v>
      </c>
      <c r="D521" t="s">
        <v>48</v>
      </c>
      <c r="E521">
        <v>2019</v>
      </c>
      <c r="F521">
        <v>5.99</v>
      </c>
      <c r="G521">
        <v>2.21</v>
      </c>
      <c r="H521" t="s">
        <v>27</v>
      </c>
      <c r="I521">
        <v>82</v>
      </c>
      <c r="J521">
        <v>41900</v>
      </c>
      <c r="K521" t="s">
        <v>18</v>
      </c>
      <c r="L521" t="s">
        <v>25</v>
      </c>
      <c r="M521" t="s">
        <v>20</v>
      </c>
      <c r="N521" t="s">
        <v>52</v>
      </c>
      <c r="O521">
        <v>203469</v>
      </c>
    </row>
    <row r="522" spans="1:15" x14ac:dyDescent="0.25">
      <c r="A522">
        <v>828</v>
      </c>
      <c r="B522" t="s">
        <v>41</v>
      </c>
      <c r="C522" t="s">
        <v>530</v>
      </c>
      <c r="D522" t="s">
        <v>39</v>
      </c>
      <c r="E522">
        <v>2018</v>
      </c>
      <c r="F522">
        <v>5.9</v>
      </c>
      <c r="G522">
        <v>2.5</v>
      </c>
      <c r="H522" t="s">
        <v>27</v>
      </c>
      <c r="I522">
        <v>155</v>
      </c>
      <c r="J522">
        <v>41900</v>
      </c>
      <c r="K522" t="s">
        <v>18</v>
      </c>
      <c r="L522" t="s">
        <v>25</v>
      </c>
      <c r="M522" t="s">
        <v>20</v>
      </c>
      <c r="N522" t="s">
        <v>52</v>
      </c>
      <c r="O522">
        <v>203469</v>
      </c>
    </row>
    <row r="523" spans="1:15" x14ac:dyDescent="0.25">
      <c r="A523">
        <v>829</v>
      </c>
      <c r="B523" t="s">
        <v>30</v>
      </c>
      <c r="C523" t="s">
        <v>292</v>
      </c>
      <c r="D523" t="s">
        <v>116</v>
      </c>
      <c r="E523">
        <v>2020</v>
      </c>
      <c r="F523">
        <v>5.7</v>
      </c>
      <c r="G523">
        <v>2.38</v>
      </c>
      <c r="H523" t="s">
        <v>27</v>
      </c>
      <c r="I523">
        <v>64</v>
      </c>
      <c r="J523">
        <v>41900</v>
      </c>
      <c r="K523" t="s">
        <v>18</v>
      </c>
      <c r="L523" t="s">
        <v>25</v>
      </c>
      <c r="M523" t="s">
        <v>20</v>
      </c>
      <c r="N523" t="s">
        <v>52</v>
      </c>
      <c r="O523">
        <v>203469</v>
      </c>
    </row>
    <row r="524" spans="1:15" x14ac:dyDescent="0.25">
      <c r="A524">
        <v>830</v>
      </c>
      <c r="B524" t="s">
        <v>14</v>
      </c>
      <c r="C524" t="s">
        <v>42</v>
      </c>
      <c r="D524" t="s">
        <v>48</v>
      </c>
      <c r="E524">
        <v>2020</v>
      </c>
      <c r="F524">
        <v>5.56</v>
      </c>
      <c r="G524">
        <v>2.23</v>
      </c>
      <c r="H524" t="s">
        <v>129</v>
      </c>
      <c r="I524">
        <v>29</v>
      </c>
      <c r="J524">
        <v>41900</v>
      </c>
      <c r="K524" t="s">
        <v>45</v>
      </c>
      <c r="L524" t="s">
        <v>215</v>
      </c>
      <c r="M524" t="s">
        <v>20</v>
      </c>
      <c r="N524" t="s">
        <v>52</v>
      </c>
      <c r="O524">
        <v>79308</v>
      </c>
    </row>
    <row r="525" spans="1:15" x14ac:dyDescent="0.25">
      <c r="A525">
        <v>833</v>
      </c>
      <c r="B525" t="s">
        <v>531</v>
      </c>
      <c r="C525" t="s">
        <v>532</v>
      </c>
      <c r="D525" t="s">
        <v>16</v>
      </c>
      <c r="E525">
        <v>2020</v>
      </c>
      <c r="F525">
        <v>8</v>
      </c>
      <c r="G525">
        <v>3</v>
      </c>
      <c r="H525" t="s">
        <v>44</v>
      </c>
      <c r="I525">
        <v>144</v>
      </c>
      <c r="J525">
        <v>41884</v>
      </c>
      <c r="K525" t="s">
        <v>216</v>
      </c>
      <c r="L525" t="s">
        <v>217</v>
      </c>
      <c r="M525" t="s">
        <v>20</v>
      </c>
      <c r="N525" t="s">
        <v>47</v>
      </c>
      <c r="O525">
        <v>13337</v>
      </c>
    </row>
    <row r="526" spans="1:15" x14ac:dyDescent="0.25">
      <c r="A526">
        <v>835</v>
      </c>
      <c r="B526" t="s">
        <v>85</v>
      </c>
      <c r="C526" t="s">
        <v>42</v>
      </c>
      <c r="D526" t="s">
        <v>48</v>
      </c>
      <c r="E526">
        <v>2018</v>
      </c>
      <c r="F526">
        <v>6</v>
      </c>
      <c r="G526">
        <v>2</v>
      </c>
      <c r="H526" t="s">
        <v>44</v>
      </c>
      <c r="I526">
        <v>54</v>
      </c>
      <c r="J526">
        <v>41766</v>
      </c>
      <c r="K526" t="s">
        <v>71</v>
      </c>
      <c r="L526" t="s">
        <v>533</v>
      </c>
      <c r="M526" t="s">
        <v>20</v>
      </c>
      <c r="N526" t="s">
        <v>52</v>
      </c>
      <c r="O526">
        <v>60234</v>
      </c>
    </row>
    <row r="527" spans="1:15" x14ac:dyDescent="0.25">
      <c r="A527">
        <v>836</v>
      </c>
      <c r="B527" t="s">
        <v>60</v>
      </c>
      <c r="C527" t="s">
        <v>58</v>
      </c>
      <c r="D527" t="s">
        <v>116</v>
      </c>
      <c r="E527">
        <v>2020</v>
      </c>
      <c r="F527">
        <v>7.23</v>
      </c>
      <c r="G527">
        <v>2.5499999999999998</v>
      </c>
      <c r="H527" t="s">
        <v>27</v>
      </c>
      <c r="I527">
        <v>55</v>
      </c>
      <c r="J527">
        <v>41666</v>
      </c>
      <c r="K527" t="s">
        <v>18</v>
      </c>
      <c r="L527" t="s">
        <v>243</v>
      </c>
      <c r="M527" t="s">
        <v>20</v>
      </c>
      <c r="N527" t="s">
        <v>52</v>
      </c>
      <c r="O527">
        <v>203469</v>
      </c>
    </row>
    <row r="528" spans="1:15" x14ac:dyDescent="0.25">
      <c r="A528">
        <v>837</v>
      </c>
      <c r="B528" t="s">
        <v>507</v>
      </c>
      <c r="C528" t="s">
        <v>319</v>
      </c>
      <c r="D528" t="s">
        <v>32</v>
      </c>
      <c r="E528">
        <v>1969</v>
      </c>
      <c r="F528">
        <v>5.7</v>
      </c>
      <c r="G528">
        <v>2.16</v>
      </c>
      <c r="H528" t="s">
        <v>147</v>
      </c>
      <c r="I528">
        <v>546</v>
      </c>
      <c r="J528">
        <v>45900</v>
      </c>
      <c r="K528" t="s">
        <v>28</v>
      </c>
      <c r="L528" t="s">
        <v>534</v>
      </c>
      <c r="M528" t="s">
        <v>20</v>
      </c>
      <c r="N528" t="s">
        <v>52</v>
      </c>
      <c r="O528">
        <v>316879</v>
      </c>
    </row>
    <row r="529" spans="1:15" x14ac:dyDescent="0.25">
      <c r="A529">
        <v>838</v>
      </c>
      <c r="B529" t="s">
        <v>127</v>
      </c>
      <c r="C529" t="s">
        <v>505</v>
      </c>
      <c r="D529" t="s">
        <v>39</v>
      </c>
      <c r="E529">
        <v>1993</v>
      </c>
      <c r="F529">
        <v>7.76</v>
      </c>
      <c r="G529">
        <v>3.07</v>
      </c>
      <c r="H529" t="s">
        <v>27</v>
      </c>
      <c r="I529">
        <v>289</v>
      </c>
      <c r="J529">
        <v>45900</v>
      </c>
      <c r="K529" t="s">
        <v>28</v>
      </c>
      <c r="L529" t="s">
        <v>95</v>
      </c>
      <c r="M529" t="s">
        <v>20</v>
      </c>
      <c r="N529" t="s">
        <v>52</v>
      </c>
      <c r="O529">
        <v>316879</v>
      </c>
    </row>
    <row r="530" spans="1:15" x14ac:dyDescent="0.25">
      <c r="A530">
        <v>839</v>
      </c>
      <c r="B530" t="s">
        <v>60</v>
      </c>
      <c r="C530" t="s">
        <v>83</v>
      </c>
      <c r="D530" t="s">
        <v>39</v>
      </c>
      <c r="E530">
        <v>1999</v>
      </c>
      <c r="F530">
        <v>7.47</v>
      </c>
      <c r="G530">
        <v>2.5</v>
      </c>
      <c r="H530" t="s">
        <v>27</v>
      </c>
      <c r="I530">
        <v>308</v>
      </c>
      <c r="J530">
        <v>45900</v>
      </c>
      <c r="K530" t="s">
        <v>28</v>
      </c>
      <c r="L530" t="s">
        <v>97</v>
      </c>
      <c r="M530" t="s">
        <v>20</v>
      </c>
      <c r="N530" t="s">
        <v>52</v>
      </c>
      <c r="O530">
        <v>316879</v>
      </c>
    </row>
    <row r="531" spans="1:15" x14ac:dyDescent="0.25">
      <c r="A531">
        <v>843</v>
      </c>
      <c r="B531" t="s">
        <v>85</v>
      </c>
      <c r="C531" t="s">
        <v>58</v>
      </c>
      <c r="D531" t="s">
        <v>16</v>
      </c>
      <c r="E531">
        <v>2020</v>
      </c>
      <c r="F531">
        <v>7.88</v>
      </c>
      <c r="G531">
        <v>2.5499999999999998</v>
      </c>
      <c r="H531" t="s">
        <v>27</v>
      </c>
      <c r="I531">
        <v>176</v>
      </c>
      <c r="J531">
        <v>42499</v>
      </c>
      <c r="K531" t="s">
        <v>18</v>
      </c>
      <c r="L531" t="s">
        <v>176</v>
      </c>
      <c r="M531" t="s">
        <v>20</v>
      </c>
      <c r="N531" t="s">
        <v>52</v>
      </c>
      <c r="O531">
        <v>203469</v>
      </c>
    </row>
    <row r="532" spans="1:15" x14ac:dyDescent="0.25">
      <c r="A532">
        <v>844</v>
      </c>
      <c r="B532" t="s">
        <v>98</v>
      </c>
      <c r="C532" t="s">
        <v>368</v>
      </c>
      <c r="D532" t="s">
        <v>39</v>
      </c>
      <c r="E532">
        <v>2018</v>
      </c>
      <c r="F532">
        <v>6.2</v>
      </c>
      <c r="G532">
        <v>2.5499999999999998</v>
      </c>
      <c r="H532" t="s">
        <v>27</v>
      </c>
      <c r="I532">
        <v>246</v>
      </c>
      <c r="J532">
        <v>46818</v>
      </c>
      <c r="K532" t="s">
        <v>28</v>
      </c>
      <c r="L532" t="s">
        <v>101</v>
      </c>
      <c r="M532" t="s">
        <v>20</v>
      </c>
      <c r="N532" t="s">
        <v>52</v>
      </c>
      <c r="O532">
        <v>316879</v>
      </c>
    </row>
    <row r="533" spans="1:15" x14ac:dyDescent="0.25">
      <c r="A533">
        <v>846</v>
      </c>
      <c r="B533" t="s">
        <v>85</v>
      </c>
      <c r="C533" t="s">
        <v>307</v>
      </c>
      <c r="D533" t="s">
        <v>16</v>
      </c>
      <c r="E533">
        <v>2020</v>
      </c>
      <c r="F533">
        <v>7</v>
      </c>
      <c r="G533">
        <v>2.5</v>
      </c>
      <c r="H533" t="s">
        <v>27</v>
      </c>
      <c r="I533">
        <v>200</v>
      </c>
      <c r="J533">
        <v>42300</v>
      </c>
      <c r="K533" t="s">
        <v>33</v>
      </c>
      <c r="L533" t="s">
        <v>155</v>
      </c>
      <c r="M533" t="s">
        <v>20</v>
      </c>
      <c r="N533" t="s">
        <v>52</v>
      </c>
      <c r="O533">
        <v>116749</v>
      </c>
    </row>
    <row r="534" spans="1:15" x14ac:dyDescent="0.25">
      <c r="A534">
        <v>847</v>
      </c>
      <c r="B534" t="s">
        <v>60</v>
      </c>
      <c r="C534" t="s">
        <v>170</v>
      </c>
      <c r="D534" t="s">
        <v>39</v>
      </c>
      <c r="E534">
        <v>2003</v>
      </c>
      <c r="F534">
        <v>8.1999999999999993</v>
      </c>
      <c r="G534">
        <v>2.57</v>
      </c>
      <c r="H534" t="s">
        <v>27</v>
      </c>
      <c r="I534">
        <v>491</v>
      </c>
      <c r="J534">
        <v>42300</v>
      </c>
      <c r="K534" t="s">
        <v>18</v>
      </c>
      <c r="L534" t="s">
        <v>535</v>
      </c>
      <c r="M534" t="s">
        <v>20</v>
      </c>
      <c r="N534" t="s">
        <v>47</v>
      </c>
      <c r="O534">
        <v>203469</v>
      </c>
    </row>
    <row r="535" spans="1:15" x14ac:dyDescent="0.25">
      <c r="A535">
        <v>848</v>
      </c>
      <c r="B535" t="s">
        <v>98</v>
      </c>
      <c r="C535" t="s">
        <v>58</v>
      </c>
      <c r="D535" t="s">
        <v>48</v>
      </c>
      <c r="E535">
        <v>2019</v>
      </c>
      <c r="F535">
        <v>5.73</v>
      </c>
      <c r="G535">
        <v>2.29</v>
      </c>
      <c r="H535" t="s">
        <v>27</v>
      </c>
      <c r="I535">
        <v>257</v>
      </c>
      <c r="J535">
        <v>46614</v>
      </c>
      <c r="K535" t="s">
        <v>28</v>
      </c>
      <c r="L535" t="s">
        <v>101</v>
      </c>
      <c r="M535" t="s">
        <v>20</v>
      </c>
      <c r="N535" t="s">
        <v>52</v>
      </c>
      <c r="O535">
        <v>316879</v>
      </c>
    </row>
    <row r="536" spans="1:15" x14ac:dyDescent="0.25">
      <c r="A536">
        <v>850</v>
      </c>
      <c r="B536" t="s">
        <v>30</v>
      </c>
      <c r="C536" t="s">
        <v>58</v>
      </c>
      <c r="D536" t="s">
        <v>116</v>
      </c>
      <c r="E536">
        <v>2020</v>
      </c>
      <c r="F536">
        <v>6.66</v>
      </c>
      <c r="G536">
        <v>2.5499999999999998</v>
      </c>
      <c r="H536" t="s">
        <v>27</v>
      </c>
      <c r="I536">
        <v>66</v>
      </c>
      <c r="J536">
        <v>42200</v>
      </c>
      <c r="K536" t="s">
        <v>18</v>
      </c>
      <c r="L536" t="s">
        <v>243</v>
      </c>
      <c r="M536" t="s">
        <v>20</v>
      </c>
      <c r="N536" t="s">
        <v>52</v>
      </c>
      <c r="O536">
        <v>203469</v>
      </c>
    </row>
    <row r="537" spans="1:15" x14ac:dyDescent="0.25">
      <c r="A537">
        <v>852</v>
      </c>
      <c r="B537" t="s">
        <v>30</v>
      </c>
      <c r="C537" t="s">
        <v>219</v>
      </c>
      <c r="D537" t="s">
        <v>48</v>
      </c>
      <c r="E537">
        <v>2020</v>
      </c>
      <c r="F537">
        <v>7.15</v>
      </c>
      <c r="G537">
        <v>2.4500000000000002</v>
      </c>
      <c r="H537" t="s">
        <v>27</v>
      </c>
      <c r="I537">
        <v>222</v>
      </c>
      <c r="J537">
        <v>47447.34</v>
      </c>
      <c r="K537" t="s">
        <v>28</v>
      </c>
      <c r="L537" t="s">
        <v>57</v>
      </c>
      <c r="M537" t="s">
        <v>20</v>
      </c>
      <c r="N537" t="s">
        <v>52</v>
      </c>
      <c r="O537">
        <v>316879</v>
      </c>
    </row>
    <row r="538" spans="1:15" x14ac:dyDescent="0.25">
      <c r="A538">
        <v>854</v>
      </c>
      <c r="B538" t="s">
        <v>231</v>
      </c>
      <c r="C538" t="s">
        <v>536</v>
      </c>
      <c r="D538" t="s">
        <v>43</v>
      </c>
      <c r="E538">
        <v>1976</v>
      </c>
      <c r="F538">
        <v>12</v>
      </c>
      <c r="G538">
        <v>3.84</v>
      </c>
      <c r="H538" t="s">
        <v>27</v>
      </c>
      <c r="I538">
        <v>102</v>
      </c>
      <c r="J538">
        <v>43000</v>
      </c>
      <c r="K538" t="s">
        <v>216</v>
      </c>
      <c r="L538" t="s">
        <v>266</v>
      </c>
      <c r="M538" t="s">
        <v>20</v>
      </c>
      <c r="N538" t="s">
        <v>47</v>
      </c>
      <c r="O538">
        <v>13337</v>
      </c>
    </row>
    <row r="539" spans="1:15" x14ac:dyDescent="0.25">
      <c r="A539">
        <v>855</v>
      </c>
      <c r="B539" t="s">
        <v>30</v>
      </c>
      <c r="C539" t="s">
        <v>334</v>
      </c>
      <c r="D539" t="s">
        <v>39</v>
      </c>
      <c r="E539">
        <v>2013</v>
      </c>
      <c r="F539">
        <v>6.7</v>
      </c>
      <c r="G539">
        <v>2.5</v>
      </c>
      <c r="H539" t="s">
        <v>27</v>
      </c>
      <c r="I539">
        <v>621</v>
      </c>
      <c r="J539">
        <v>43000</v>
      </c>
      <c r="K539" t="s">
        <v>300</v>
      </c>
      <c r="L539" t="s">
        <v>301</v>
      </c>
      <c r="M539" t="s">
        <v>20</v>
      </c>
      <c r="N539" t="s">
        <v>52</v>
      </c>
      <c r="O539">
        <v>7904</v>
      </c>
    </row>
    <row r="540" spans="1:15" x14ac:dyDescent="0.25">
      <c r="A540">
        <v>856</v>
      </c>
      <c r="B540" t="s">
        <v>41</v>
      </c>
      <c r="C540" t="s">
        <v>537</v>
      </c>
      <c r="D540" t="s">
        <v>43</v>
      </c>
      <c r="E540">
        <v>1983</v>
      </c>
      <c r="F540">
        <v>6.99</v>
      </c>
      <c r="G540">
        <v>2.5</v>
      </c>
      <c r="H540" t="s">
        <v>27</v>
      </c>
      <c r="I540">
        <v>45</v>
      </c>
      <c r="J540">
        <v>43000</v>
      </c>
      <c r="K540" t="s">
        <v>71</v>
      </c>
      <c r="L540" t="s">
        <v>276</v>
      </c>
      <c r="M540" t="s">
        <v>20</v>
      </c>
      <c r="N540" t="s">
        <v>52</v>
      </c>
      <c r="O540">
        <v>60234</v>
      </c>
    </row>
    <row r="541" spans="1:15" x14ac:dyDescent="0.25">
      <c r="A541">
        <v>857</v>
      </c>
      <c r="B541" t="s">
        <v>138</v>
      </c>
      <c r="C541" t="s">
        <v>96</v>
      </c>
      <c r="D541" t="s">
        <v>43</v>
      </c>
      <c r="E541">
        <v>1989</v>
      </c>
      <c r="F541">
        <v>9.85</v>
      </c>
      <c r="G541">
        <v>3.05</v>
      </c>
      <c r="H541" t="s">
        <v>27</v>
      </c>
      <c r="I541">
        <v>140</v>
      </c>
      <c r="J541">
        <v>43000</v>
      </c>
      <c r="K541" t="s">
        <v>33</v>
      </c>
      <c r="L541" t="s">
        <v>189</v>
      </c>
      <c r="M541" t="s">
        <v>20</v>
      </c>
      <c r="N541" t="s">
        <v>47</v>
      </c>
      <c r="O541">
        <v>116749</v>
      </c>
    </row>
    <row r="542" spans="1:15" x14ac:dyDescent="0.25">
      <c r="A542">
        <v>858</v>
      </c>
      <c r="B542" t="s">
        <v>138</v>
      </c>
      <c r="C542" t="s">
        <v>494</v>
      </c>
      <c r="D542" t="s">
        <v>39</v>
      </c>
      <c r="E542">
        <v>2008</v>
      </c>
      <c r="F542">
        <v>8.9499999999999993</v>
      </c>
      <c r="G542">
        <v>2.95</v>
      </c>
      <c r="H542" t="s">
        <v>27</v>
      </c>
      <c r="I542">
        <v>154</v>
      </c>
      <c r="J542">
        <v>43000</v>
      </c>
      <c r="K542" t="s">
        <v>213</v>
      </c>
      <c r="L542" t="s">
        <v>165</v>
      </c>
      <c r="M542" t="s">
        <v>20</v>
      </c>
      <c r="N542" t="s">
        <v>47</v>
      </c>
      <c r="O542">
        <v>62671</v>
      </c>
    </row>
    <row r="543" spans="1:15" x14ac:dyDescent="0.25">
      <c r="A543">
        <v>859</v>
      </c>
      <c r="B543" t="s">
        <v>85</v>
      </c>
      <c r="C543" t="s">
        <v>42</v>
      </c>
      <c r="D543" t="s">
        <v>39</v>
      </c>
      <c r="E543">
        <v>2018</v>
      </c>
      <c r="F543">
        <v>5.23</v>
      </c>
      <c r="G543">
        <v>2.52</v>
      </c>
      <c r="H543" t="s">
        <v>44</v>
      </c>
      <c r="I543">
        <v>43</v>
      </c>
      <c r="J543">
        <v>43000</v>
      </c>
      <c r="K543" t="s">
        <v>45</v>
      </c>
      <c r="L543" t="s">
        <v>538</v>
      </c>
      <c r="M543" t="s">
        <v>20</v>
      </c>
      <c r="N543" t="s">
        <v>52</v>
      </c>
      <c r="O543">
        <v>79308</v>
      </c>
    </row>
    <row r="544" spans="1:15" x14ac:dyDescent="0.25">
      <c r="A544">
        <v>860</v>
      </c>
      <c r="B544" t="s">
        <v>30</v>
      </c>
      <c r="C544" t="s">
        <v>361</v>
      </c>
      <c r="D544" t="s">
        <v>39</v>
      </c>
      <c r="E544">
        <v>2003</v>
      </c>
      <c r="F544">
        <v>7.92</v>
      </c>
      <c r="G544">
        <v>2.56</v>
      </c>
      <c r="H544" t="s">
        <v>27</v>
      </c>
      <c r="I544">
        <v>60</v>
      </c>
      <c r="J544">
        <v>43000</v>
      </c>
      <c r="K544" t="s">
        <v>213</v>
      </c>
      <c r="L544" t="s">
        <v>539</v>
      </c>
      <c r="M544" t="s">
        <v>20</v>
      </c>
      <c r="N544" t="s">
        <v>52</v>
      </c>
      <c r="O544">
        <v>62671</v>
      </c>
    </row>
    <row r="545" spans="1:15" x14ac:dyDescent="0.25">
      <c r="A545">
        <v>861</v>
      </c>
      <c r="B545" t="s">
        <v>41</v>
      </c>
      <c r="C545" t="s">
        <v>42</v>
      </c>
      <c r="D545" t="s">
        <v>39</v>
      </c>
      <c r="E545">
        <v>2016</v>
      </c>
      <c r="F545">
        <v>6.97</v>
      </c>
      <c r="G545">
        <v>2.84</v>
      </c>
      <c r="H545" t="s">
        <v>44</v>
      </c>
      <c r="I545">
        <v>66</v>
      </c>
      <c r="J545">
        <v>43000</v>
      </c>
      <c r="K545" t="s">
        <v>45</v>
      </c>
      <c r="L545" t="s">
        <v>540</v>
      </c>
      <c r="M545" t="s">
        <v>20</v>
      </c>
      <c r="N545" t="s">
        <v>52</v>
      </c>
      <c r="O545">
        <v>79308</v>
      </c>
    </row>
    <row r="546" spans="1:15" x14ac:dyDescent="0.25">
      <c r="A546">
        <v>866</v>
      </c>
      <c r="B546" t="s">
        <v>60</v>
      </c>
      <c r="C546" t="s">
        <v>541</v>
      </c>
      <c r="D546" t="s">
        <v>43</v>
      </c>
      <c r="E546">
        <v>1987</v>
      </c>
      <c r="F546">
        <v>8.9499999999999993</v>
      </c>
      <c r="G546">
        <v>3.5</v>
      </c>
      <c r="H546" t="s">
        <v>27</v>
      </c>
      <c r="I546">
        <v>142</v>
      </c>
      <c r="J546">
        <v>43000</v>
      </c>
      <c r="K546" t="s">
        <v>71</v>
      </c>
      <c r="L546" t="s">
        <v>276</v>
      </c>
      <c r="M546" t="s">
        <v>20</v>
      </c>
      <c r="N546" t="s">
        <v>47</v>
      </c>
      <c r="O546">
        <v>60234</v>
      </c>
    </row>
    <row r="547" spans="1:15" x14ac:dyDescent="0.25">
      <c r="A547">
        <v>867</v>
      </c>
      <c r="B547" t="s">
        <v>138</v>
      </c>
      <c r="C547" t="s">
        <v>154</v>
      </c>
      <c r="D547" t="s">
        <v>43</v>
      </c>
      <c r="E547">
        <v>1999</v>
      </c>
      <c r="F547">
        <v>10.199999999999999</v>
      </c>
      <c r="G547">
        <v>3.41</v>
      </c>
      <c r="H547" t="s">
        <v>27</v>
      </c>
      <c r="I547">
        <v>704</v>
      </c>
      <c r="J547">
        <v>43000</v>
      </c>
      <c r="K547" t="s">
        <v>213</v>
      </c>
      <c r="L547" t="s">
        <v>542</v>
      </c>
      <c r="M547" t="s">
        <v>20</v>
      </c>
      <c r="N547" t="s">
        <v>47</v>
      </c>
      <c r="O547">
        <v>62671</v>
      </c>
    </row>
    <row r="548" spans="1:15" x14ac:dyDescent="0.25">
      <c r="A548">
        <v>868</v>
      </c>
      <c r="B548" t="s">
        <v>98</v>
      </c>
      <c r="C548" t="s">
        <v>543</v>
      </c>
      <c r="D548" t="s">
        <v>39</v>
      </c>
      <c r="E548">
        <v>2012</v>
      </c>
      <c r="F548">
        <v>6.58</v>
      </c>
      <c r="G548">
        <v>2.59</v>
      </c>
      <c r="H548" t="s">
        <v>44</v>
      </c>
      <c r="I548">
        <v>48</v>
      </c>
      <c r="J548">
        <v>44000</v>
      </c>
      <c r="K548" t="s">
        <v>71</v>
      </c>
      <c r="L548" t="s">
        <v>533</v>
      </c>
      <c r="M548" t="s">
        <v>20</v>
      </c>
      <c r="N548" t="s">
        <v>52</v>
      </c>
      <c r="O548">
        <v>60234</v>
      </c>
    </row>
    <row r="549" spans="1:15" x14ac:dyDescent="0.25">
      <c r="A549">
        <v>869</v>
      </c>
      <c r="B549" t="s">
        <v>138</v>
      </c>
      <c r="C549" t="s">
        <v>343</v>
      </c>
      <c r="D549" t="s">
        <v>43</v>
      </c>
      <c r="E549">
        <v>2003</v>
      </c>
      <c r="F549">
        <v>9.83</v>
      </c>
      <c r="G549">
        <v>3.36</v>
      </c>
      <c r="H549" t="s">
        <v>44</v>
      </c>
      <c r="I549">
        <v>126</v>
      </c>
      <c r="J549">
        <v>44000</v>
      </c>
      <c r="K549" t="s">
        <v>71</v>
      </c>
      <c r="L549" t="s">
        <v>277</v>
      </c>
      <c r="M549" t="s">
        <v>20</v>
      </c>
      <c r="N549" t="s">
        <v>47</v>
      </c>
      <c r="O549">
        <v>60234</v>
      </c>
    </row>
    <row r="550" spans="1:15" x14ac:dyDescent="0.25">
      <c r="A550">
        <v>870</v>
      </c>
      <c r="B550" t="s">
        <v>14</v>
      </c>
      <c r="C550" t="s">
        <v>317</v>
      </c>
      <c r="D550" t="s">
        <v>39</v>
      </c>
      <c r="E550">
        <v>2015</v>
      </c>
      <c r="F550">
        <v>6.98</v>
      </c>
      <c r="G550">
        <v>2.5299999999999998</v>
      </c>
      <c r="H550" t="s">
        <v>44</v>
      </c>
      <c r="I550">
        <v>41</v>
      </c>
      <c r="J550">
        <v>44000</v>
      </c>
      <c r="K550" t="s">
        <v>45</v>
      </c>
      <c r="L550" t="s">
        <v>544</v>
      </c>
      <c r="M550" t="s">
        <v>20</v>
      </c>
      <c r="N550" t="s">
        <v>52</v>
      </c>
      <c r="O550">
        <v>79308</v>
      </c>
    </row>
    <row r="551" spans="1:15" x14ac:dyDescent="0.25">
      <c r="A551">
        <v>871</v>
      </c>
      <c r="B551" t="s">
        <v>41</v>
      </c>
      <c r="C551" t="s">
        <v>42</v>
      </c>
      <c r="D551" t="s">
        <v>43</v>
      </c>
      <c r="E551">
        <v>2008</v>
      </c>
      <c r="F551">
        <v>7.48</v>
      </c>
      <c r="G551">
        <v>2.95</v>
      </c>
      <c r="H551" t="s">
        <v>44</v>
      </c>
      <c r="I551">
        <v>63</v>
      </c>
      <c r="J551">
        <v>44000</v>
      </c>
      <c r="K551" t="s">
        <v>45</v>
      </c>
      <c r="L551" t="s">
        <v>545</v>
      </c>
      <c r="M551" t="s">
        <v>20</v>
      </c>
      <c r="N551" t="s">
        <v>52</v>
      </c>
      <c r="O551">
        <v>79308</v>
      </c>
    </row>
    <row r="552" spans="1:15" x14ac:dyDescent="0.25">
      <c r="A552">
        <v>872</v>
      </c>
      <c r="B552" t="s">
        <v>41</v>
      </c>
      <c r="C552" t="s">
        <v>42</v>
      </c>
      <c r="D552" t="s">
        <v>43</v>
      </c>
      <c r="E552">
        <v>2008</v>
      </c>
      <c r="F552">
        <v>7.48</v>
      </c>
      <c r="G552">
        <v>2.95</v>
      </c>
      <c r="H552" t="s">
        <v>44</v>
      </c>
      <c r="I552">
        <v>85</v>
      </c>
      <c r="J552">
        <v>44000</v>
      </c>
      <c r="K552" t="s">
        <v>45</v>
      </c>
      <c r="L552" t="s">
        <v>545</v>
      </c>
      <c r="M552" t="s">
        <v>20</v>
      </c>
      <c r="N552" t="s">
        <v>52</v>
      </c>
      <c r="O552">
        <v>79308</v>
      </c>
    </row>
    <row r="553" spans="1:15" x14ac:dyDescent="0.25">
      <c r="A553">
        <v>874</v>
      </c>
      <c r="B553" t="s">
        <v>41</v>
      </c>
      <c r="C553" t="s">
        <v>42</v>
      </c>
      <c r="D553" t="s">
        <v>39</v>
      </c>
      <c r="E553">
        <v>2018</v>
      </c>
      <c r="F553">
        <v>6.48</v>
      </c>
      <c r="G553">
        <v>2.5</v>
      </c>
      <c r="H553" t="s">
        <v>44</v>
      </c>
      <c r="I553">
        <v>100</v>
      </c>
      <c r="J553">
        <v>44000</v>
      </c>
      <c r="K553" t="s">
        <v>45</v>
      </c>
      <c r="L553" t="s">
        <v>471</v>
      </c>
      <c r="M553" t="s">
        <v>20</v>
      </c>
      <c r="N553" t="s">
        <v>52</v>
      </c>
      <c r="O553">
        <v>79308</v>
      </c>
    </row>
    <row r="554" spans="1:15" x14ac:dyDescent="0.25">
      <c r="A554">
        <v>875</v>
      </c>
      <c r="B554" t="s">
        <v>41</v>
      </c>
      <c r="C554" t="s">
        <v>42</v>
      </c>
      <c r="D554" t="s">
        <v>43</v>
      </c>
      <c r="E554">
        <v>2004</v>
      </c>
      <c r="F554">
        <v>9.18</v>
      </c>
      <c r="G554">
        <v>3.1</v>
      </c>
      <c r="H554" t="s">
        <v>44</v>
      </c>
      <c r="I554">
        <v>103</v>
      </c>
      <c r="J554">
        <v>44000</v>
      </c>
      <c r="K554" t="s">
        <v>45</v>
      </c>
      <c r="L554" t="s">
        <v>546</v>
      </c>
      <c r="M554" t="s">
        <v>20</v>
      </c>
      <c r="N554" t="s">
        <v>47</v>
      </c>
      <c r="O554">
        <v>79308</v>
      </c>
    </row>
    <row r="555" spans="1:15" x14ac:dyDescent="0.25">
      <c r="A555">
        <v>876</v>
      </c>
      <c r="B555" t="s">
        <v>86</v>
      </c>
      <c r="C555" t="s">
        <v>70</v>
      </c>
      <c r="D555" t="s">
        <v>32</v>
      </c>
      <c r="E555">
        <v>2020</v>
      </c>
      <c r="F555">
        <v>9</v>
      </c>
      <c r="G555">
        <v>2.72</v>
      </c>
      <c r="H555" t="s">
        <v>27</v>
      </c>
      <c r="I555">
        <v>167</v>
      </c>
      <c r="J555">
        <v>44000</v>
      </c>
      <c r="K555" t="s">
        <v>33</v>
      </c>
      <c r="L555" t="s">
        <v>197</v>
      </c>
      <c r="M555" t="s">
        <v>20</v>
      </c>
      <c r="N555" t="s">
        <v>47</v>
      </c>
      <c r="O555">
        <v>116749</v>
      </c>
    </row>
    <row r="556" spans="1:15" x14ac:dyDescent="0.25">
      <c r="A556">
        <v>878</v>
      </c>
      <c r="B556" t="s">
        <v>98</v>
      </c>
      <c r="C556" t="s">
        <v>154</v>
      </c>
      <c r="D556" t="s">
        <v>39</v>
      </c>
      <c r="E556">
        <v>2018</v>
      </c>
      <c r="F556">
        <v>6</v>
      </c>
      <c r="G556">
        <v>2</v>
      </c>
      <c r="H556" t="s">
        <v>44</v>
      </c>
      <c r="I556">
        <v>80</v>
      </c>
      <c r="J556">
        <v>44000</v>
      </c>
      <c r="K556" t="s">
        <v>216</v>
      </c>
      <c r="L556" t="s">
        <v>326</v>
      </c>
      <c r="M556" t="s">
        <v>20</v>
      </c>
      <c r="N556" t="s">
        <v>52</v>
      </c>
      <c r="O556">
        <v>13337</v>
      </c>
    </row>
    <row r="557" spans="1:15" x14ac:dyDescent="0.25">
      <c r="A557">
        <v>879</v>
      </c>
      <c r="B557" t="s">
        <v>14</v>
      </c>
      <c r="C557" t="s">
        <v>42</v>
      </c>
      <c r="D557" t="s">
        <v>39</v>
      </c>
      <c r="E557">
        <v>2015</v>
      </c>
      <c r="F557">
        <v>7.64</v>
      </c>
      <c r="G557">
        <v>2.73</v>
      </c>
      <c r="H557" t="s">
        <v>44</v>
      </c>
      <c r="I557">
        <v>88</v>
      </c>
      <c r="J557">
        <v>44000</v>
      </c>
      <c r="K557" t="s">
        <v>45</v>
      </c>
      <c r="L557" t="s">
        <v>547</v>
      </c>
      <c r="M557" t="s">
        <v>20</v>
      </c>
      <c r="N557" t="s">
        <v>52</v>
      </c>
      <c r="O557">
        <v>79308</v>
      </c>
    </row>
    <row r="558" spans="1:15" x14ac:dyDescent="0.25">
      <c r="A558">
        <v>880</v>
      </c>
      <c r="B558" t="s">
        <v>98</v>
      </c>
      <c r="C558" t="s">
        <v>58</v>
      </c>
      <c r="D558" t="s">
        <v>116</v>
      </c>
      <c r="E558">
        <v>2020</v>
      </c>
      <c r="F558">
        <v>6.48</v>
      </c>
      <c r="G558">
        <v>2.46</v>
      </c>
      <c r="H558" t="s">
        <v>27</v>
      </c>
      <c r="I558">
        <v>62</v>
      </c>
      <c r="J558">
        <v>43999</v>
      </c>
      <c r="K558" t="s">
        <v>18</v>
      </c>
      <c r="L558" t="s">
        <v>176</v>
      </c>
      <c r="M558" t="s">
        <v>20</v>
      </c>
      <c r="N558" t="s">
        <v>52</v>
      </c>
      <c r="O558">
        <v>203469</v>
      </c>
    </row>
    <row r="559" spans="1:15" x14ac:dyDescent="0.25">
      <c r="A559">
        <v>882</v>
      </c>
      <c r="B559" t="s">
        <v>85</v>
      </c>
      <c r="C559" t="s">
        <v>42</v>
      </c>
      <c r="D559" t="s">
        <v>39</v>
      </c>
      <c r="E559">
        <v>2019</v>
      </c>
      <c r="F559">
        <v>6.23</v>
      </c>
      <c r="G559">
        <v>2.52</v>
      </c>
      <c r="H559" t="s">
        <v>44</v>
      </c>
      <c r="I559">
        <v>50</v>
      </c>
      <c r="J559">
        <v>43904</v>
      </c>
      <c r="K559" t="s">
        <v>71</v>
      </c>
      <c r="L559" t="s">
        <v>510</v>
      </c>
      <c r="M559" t="s">
        <v>20</v>
      </c>
      <c r="N559" t="s">
        <v>52</v>
      </c>
      <c r="O559">
        <v>60234</v>
      </c>
    </row>
    <row r="560" spans="1:15" x14ac:dyDescent="0.25">
      <c r="A560">
        <v>883</v>
      </c>
      <c r="B560" t="s">
        <v>41</v>
      </c>
      <c r="C560" t="s">
        <v>210</v>
      </c>
      <c r="D560" t="s">
        <v>39</v>
      </c>
      <c r="E560">
        <v>2017</v>
      </c>
      <c r="F560">
        <v>6.63</v>
      </c>
      <c r="G560">
        <v>2.48</v>
      </c>
      <c r="H560" t="s">
        <v>44</v>
      </c>
      <c r="I560">
        <v>56</v>
      </c>
      <c r="J560">
        <v>44900</v>
      </c>
      <c r="K560" t="s">
        <v>45</v>
      </c>
      <c r="L560" t="s">
        <v>162</v>
      </c>
      <c r="M560" t="s">
        <v>20</v>
      </c>
      <c r="N560" t="s">
        <v>52</v>
      </c>
      <c r="O560">
        <v>79308</v>
      </c>
    </row>
    <row r="561" spans="1:15" x14ac:dyDescent="0.25">
      <c r="A561">
        <v>884</v>
      </c>
      <c r="B561" t="s">
        <v>85</v>
      </c>
      <c r="C561" t="s">
        <v>123</v>
      </c>
      <c r="D561" t="s">
        <v>48</v>
      </c>
      <c r="E561">
        <v>2019</v>
      </c>
      <c r="F561">
        <v>6.4</v>
      </c>
      <c r="G561">
        <v>2.48</v>
      </c>
      <c r="H561" t="s">
        <v>44</v>
      </c>
      <c r="I561">
        <v>51</v>
      </c>
      <c r="J561">
        <v>44900</v>
      </c>
      <c r="K561" t="s">
        <v>45</v>
      </c>
      <c r="L561" t="s">
        <v>548</v>
      </c>
      <c r="M561" t="s">
        <v>20</v>
      </c>
      <c r="N561" t="s">
        <v>52</v>
      </c>
      <c r="O561">
        <v>79308</v>
      </c>
    </row>
    <row r="562" spans="1:15" x14ac:dyDescent="0.25">
      <c r="A562">
        <v>885</v>
      </c>
      <c r="B562" t="s">
        <v>60</v>
      </c>
      <c r="C562" t="s">
        <v>119</v>
      </c>
      <c r="D562" t="s">
        <v>39</v>
      </c>
      <c r="E562">
        <v>2017</v>
      </c>
      <c r="F562">
        <v>6.35</v>
      </c>
      <c r="G562">
        <v>2.4500000000000002</v>
      </c>
      <c r="H562" t="s">
        <v>27</v>
      </c>
      <c r="I562">
        <v>112</v>
      </c>
      <c r="J562">
        <v>44900</v>
      </c>
      <c r="K562" t="s">
        <v>18</v>
      </c>
      <c r="L562" t="s">
        <v>25</v>
      </c>
      <c r="M562" t="s">
        <v>20</v>
      </c>
      <c r="N562" t="s">
        <v>52</v>
      </c>
      <c r="O562">
        <v>203469</v>
      </c>
    </row>
    <row r="563" spans="1:15" x14ac:dyDescent="0.25">
      <c r="A563">
        <v>886</v>
      </c>
      <c r="B563" t="s">
        <v>30</v>
      </c>
      <c r="C563" t="s">
        <v>343</v>
      </c>
      <c r="D563" t="s">
        <v>39</v>
      </c>
      <c r="E563">
        <v>2007</v>
      </c>
      <c r="F563">
        <v>9.15</v>
      </c>
      <c r="G563">
        <v>2.9</v>
      </c>
      <c r="H563" t="s">
        <v>44</v>
      </c>
      <c r="I563">
        <v>123</v>
      </c>
      <c r="J563">
        <v>44900</v>
      </c>
      <c r="K563" t="s">
        <v>71</v>
      </c>
      <c r="L563" t="s">
        <v>549</v>
      </c>
      <c r="M563" t="s">
        <v>20</v>
      </c>
      <c r="N563" t="s">
        <v>47</v>
      </c>
      <c r="O563">
        <v>60234</v>
      </c>
    </row>
    <row r="564" spans="1:15" x14ac:dyDescent="0.25">
      <c r="A564">
        <v>887</v>
      </c>
      <c r="B564" t="s">
        <v>30</v>
      </c>
      <c r="C564" t="s">
        <v>292</v>
      </c>
      <c r="D564" t="s">
        <v>116</v>
      </c>
      <c r="E564">
        <v>2020</v>
      </c>
      <c r="F564">
        <v>5.7</v>
      </c>
      <c r="G564">
        <v>2.38</v>
      </c>
      <c r="H564" t="s">
        <v>27</v>
      </c>
      <c r="I564">
        <v>60</v>
      </c>
      <c r="J564">
        <v>44900</v>
      </c>
      <c r="K564" t="s">
        <v>18</v>
      </c>
      <c r="L564" t="s">
        <v>25</v>
      </c>
      <c r="M564" t="s">
        <v>20</v>
      </c>
      <c r="N564" t="s">
        <v>52</v>
      </c>
      <c r="O564">
        <v>203469</v>
      </c>
    </row>
    <row r="565" spans="1:15" x14ac:dyDescent="0.25">
      <c r="A565">
        <v>888</v>
      </c>
      <c r="B565" t="s">
        <v>138</v>
      </c>
      <c r="C565" t="s">
        <v>550</v>
      </c>
      <c r="D565" t="s">
        <v>39</v>
      </c>
      <c r="E565">
        <v>2005</v>
      </c>
      <c r="F565">
        <v>8.1300000000000008</v>
      </c>
      <c r="G565">
        <v>2.59</v>
      </c>
      <c r="H565" t="s">
        <v>27</v>
      </c>
      <c r="I565">
        <v>111</v>
      </c>
      <c r="J565">
        <v>44900</v>
      </c>
      <c r="K565" t="s">
        <v>18</v>
      </c>
      <c r="L565" t="s">
        <v>551</v>
      </c>
      <c r="M565" t="s">
        <v>20</v>
      </c>
      <c r="N565" t="s">
        <v>47</v>
      </c>
      <c r="O565">
        <v>203469</v>
      </c>
    </row>
    <row r="566" spans="1:15" x14ac:dyDescent="0.25">
      <c r="A566">
        <v>889</v>
      </c>
      <c r="B566" t="s">
        <v>85</v>
      </c>
      <c r="C566" t="s">
        <v>42</v>
      </c>
      <c r="D566" t="s">
        <v>39</v>
      </c>
      <c r="E566">
        <v>2019</v>
      </c>
      <c r="F566">
        <v>6.8</v>
      </c>
      <c r="G566">
        <v>2.5</v>
      </c>
      <c r="H566" t="s">
        <v>44</v>
      </c>
      <c r="I566">
        <v>32</v>
      </c>
      <c r="J566">
        <v>44900</v>
      </c>
      <c r="K566" t="s">
        <v>45</v>
      </c>
      <c r="L566" t="s">
        <v>552</v>
      </c>
      <c r="M566" t="s">
        <v>20</v>
      </c>
      <c r="N566" t="s">
        <v>52</v>
      </c>
      <c r="O566">
        <v>79308</v>
      </c>
    </row>
    <row r="567" spans="1:15" x14ac:dyDescent="0.25">
      <c r="A567">
        <v>891</v>
      </c>
      <c r="B567" t="s">
        <v>41</v>
      </c>
      <c r="C567" t="s">
        <v>179</v>
      </c>
      <c r="D567" t="s">
        <v>32</v>
      </c>
      <c r="E567">
        <v>2015</v>
      </c>
      <c r="F567">
        <v>7.39</v>
      </c>
      <c r="G567">
        <v>2.79</v>
      </c>
      <c r="H567" t="s">
        <v>44</v>
      </c>
      <c r="I567">
        <v>45</v>
      </c>
      <c r="J567">
        <v>44900</v>
      </c>
      <c r="K567" t="s">
        <v>45</v>
      </c>
      <c r="L567" t="s">
        <v>553</v>
      </c>
      <c r="M567" t="s">
        <v>20</v>
      </c>
      <c r="N567" t="s">
        <v>52</v>
      </c>
      <c r="O567">
        <v>79308</v>
      </c>
    </row>
    <row r="568" spans="1:15" x14ac:dyDescent="0.25">
      <c r="A568">
        <v>892</v>
      </c>
      <c r="B568" t="s">
        <v>41</v>
      </c>
      <c r="C568" t="s">
        <v>179</v>
      </c>
      <c r="D568" t="s">
        <v>39</v>
      </c>
      <c r="E568">
        <v>2015</v>
      </c>
      <c r="F568">
        <v>7.39</v>
      </c>
      <c r="G568">
        <v>2.79</v>
      </c>
      <c r="H568" t="s">
        <v>44</v>
      </c>
      <c r="I568">
        <v>48</v>
      </c>
      <c r="J568">
        <v>44900</v>
      </c>
      <c r="K568" t="s">
        <v>45</v>
      </c>
      <c r="L568" t="s">
        <v>553</v>
      </c>
      <c r="M568" t="s">
        <v>20</v>
      </c>
      <c r="N568" t="s">
        <v>52</v>
      </c>
      <c r="O568">
        <v>79308</v>
      </c>
    </row>
    <row r="569" spans="1:15" x14ac:dyDescent="0.25">
      <c r="A569">
        <v>894</v>
      </c>
      <c r="B569" t="s">
        <v>60</v>
      </c>
      <c r="C569" t="s">
        <v>554</v>
      </c>
      <c r="D569" t="s">
        <v>39</v>
      </c>
      <c r="E569">
        <v>2014</v>
      </c>
      <c r="F569">
        <v>6.65</v>
      </c>
      <c r="G569">
        <v>2.2999999999999998</v>
      </c>
      <c r="H569" t="s">
        <v>27</v>
      </c>
      <c r="I569">
        <v>1970</v>
      </c>
      <c r="J569">
        <v>49470</v>
      </c>
      <c r="K569" t="s">
        <v>28</v>
      </c>
      <c r="L569" t="s">
        <v>555</v>
      </c>
      <c r="M569" t="s">
        <v>20</v>
      </c>
      <c r="N569" t="s">
        <v>52</v>
      </c>
      <c r="O569">
        <v>316879</v>
      </c>
    </row>
    <row r="570" spans="1:15" x14ac:dyDescent="0.25">
      <c r="A570">
        <v>898</v>
      </c>
      <c r="B570" t="s">
        <v>30</v>
      </c>
      <c r="C570" t="s">
        <v>83</v>
      </c>
      <c r="D570" t="s">
        <v>43</v>
      </c>
      <c r="E570">
        <v>2007</v>
      </c>
      <c r="F570">
        <v>7.44</v>
      </c>
      <c r="G570">
        <v>2.94</v>
      </c>
      <c r="H570" t="s">
        <v>44</v>
      </c>
      <c r="I570">
        <v>96</v>
      </c>
      <c r="J570">
        <v>45000</v>
      </c>
      <c r="K570" t="s">
        <v>216</v>
      </c>
      <c r="L570" t="s">
        <v>326</v>
      </c>
      <c r="M570" t="s">
        <v>20</v>
      </c>
      <c r="N570" t="s">
        <v>52</v>
      </c>
      <c r="O570">
        <v>13337</v>
      </c>
    </row>
    <row r="571" spans="1:15" x14ac:dyDescent="0.25">
      <c r="A571">
        <v>899</v>
      </c>
      <c r="B571" t="s">
        <v>60</v>
      </c>
      <c r="C571" t="s">
        <v>392</v>
      </c>
      <c r="D571" t="s">
        <v>39</v>
      </c>
      <c r="E571">
        <v>2007</v>
      </c>
      <c r="F571">
        <v>8.0399999999999991</v>
      </c>
      <c r="G571">
        <v>2.95</v>
      </c>
      <c r="H571" t="s">
        <v>27</v>
      </c>
      <c r="I571">
        <v>65</v>
      </c>
      <c r="J571">
        <v>45000</v>
      </c>
      <c r="K571" t="s">
        <v>33</v>
      </c>
      <c r="L571" t="s">
        <v>313</v>
      </c>
      <c r="M571" t="s">
        <v>20</v>
      </c>
      <c r="N571" t="s">
        <v>47</v>
      </c>
      <c r="O571">
        <v>116749</v>
      </c>
    </row>
    <row r="572" spans="1:15" x14ac:dyDescent="0.25">
      <c r="A572">
        <v>900</v>
      </c>
      <c r="B572" t="s">
        <v>507</v>
      </c>
      <c r="C572" t="s">
        <v>319</v>
      </c>
      <c r="D572" t="s">
        <v>39</v>
      </c>
      <c r="E572">
        <v>1962</v>
      </c>
      <c r="F572">
        <v>6.1</v>
      </c>
      <c r="G572">
        <v>1.98</v>
      </c>
      <c r="H572" t="s">
        <v>147</v>
      </c>
      <c r="I572">
        <v>245</v>
      </c>
      <c r="J572">
        <v>45000</v>
      </c>
      <c r="K572" t="s">
        <v>33</v>
      </c>
      <c r="L572" t="s">
        <v>556</v>
      </c>
      <c r="M572" t="s">
        <v>20</v>
      </c>
      <c r="N572" t="s">
        <v>52</v>
      </c>
      <c r="O572">
        <v>116749</v>
      </c>
    </row>
    <row r="573" spans="1:15" x14ac:dyDescent="0.25">
      <c r="A573">
        <v>901</v>
      </c>
      <c r="B573" t="s">
        <v>41</v>
      </c>
      <c r="C573" t="s">
        <v>42</v>
      </c>
      <c r="D573" t="s">
        <v>43</v>
      </c>
      <c r="E573">
        <v>2003</v>
      </c>
      <c r="F573">
        <v>8.23</v>
      </c>
      <c r="G573">
        <v>3.1</v>
      </c>
      <c r="H573" t="s">
        <v>44</v>
      </c>
      <c r="I573">
        <v>78</v>
      </c>
      <c r="J573">
        <v>45000</v>
      </c>
      <c r="K573" t="s">
        <v>45</v>
      </c>
      <c r="L573" t="s">
        <v>405</v>
      </c>
      <c r="M573" t="s">
        <v>20</v>
      </c>
      <c r="N573" t="s">
        <v>47</v>
      </c>
      <c r="O573">
        <v>79308</v>
      </c>
    </row>
    <row r="574" spans="1:15" x14ac:dyDescent="0.25">
      <c r="A574">
        <v>902</v>
      </c>
      <c r="B574" t="s">
        <v>231</v>
      </c>
      <c r="C574" t="s">
        <v>557</v>
      </c>
      <c r="D574" t="s">
        <v>43</v>
      </c>
      <c r="E574">
        <v>1996</v>
      </c>
      <c r="F574">
        <v>11.25</v>
      </c>
      <c r="G574">
        <v>3.6</v>
      </c>
      <c r="H574" t="s">
        <v>44</v>
      </c>
      <c r="I574">
        <v>35</v>
      </c>
      <c r="J574">
        <v>45000</v>
      </c>
      <c r="K574" t="s">
        <v>71</v>
      </c>
      <c r="L574" t="s">
        <v>258</v>
      </c>
      <c r="M574" t="s">
        <v>20</v>
      </c>
      <c r="N574" t="s">
        <v>47</v>
      </c>
      <c r="O574">
        <v>60234</v>
      </c>
    </row>
    <row r="575" spans="1:15" x14ac:dyDescent="0.25">
      <c r="A575">
        <v>907</v>
      </c>
      <c r="B575" t="s">
        <v>138</v>
      </c>
      <c r="C575" t="s">
        <v>558</v>
      </c>
      <c r="D575" t="s">
        <v>43</v>
      </c>
      <c r="E575">
        <v>1984</v>
      </c>
      <c r="F575">
        <v>11.4</v>
      </c>
      <c r="G575">
        <v>3.4</v>
      </c>
      <c r="H575" t="s">
        <v>129</v>
      </c>
      <c r="I575">
        <v>124</v>
      </c>
      <c r="J575">
        <v>45000</v>
      </c>
      <c r="K575" t="s">
        <v>18</v>
      </c>
      <c r="L575" t="s">
        <v>559</v>
      </c>
      <c r="M575" t="s">
        <v>20</v>
      </c>
      <c r="N575" t="s">
        <v>47</v>
      </c>
      <c r="O575">
        <v>203469</v>
      </c>
    </row>
    <row r="576" spans="1:15" x14ac:dyDescent="0.25">
      <c r="A576">
        <v>908</v>
      </c>
      <c r="B576" t="s">
        <v>85</v>
      </c>
      <c r="C576" t="s">
        <v>42</v>
      </c>
      <c r="D576" t="s">
        <v>39</v>
      </c>
      <c r="E576">
        <v>2019</v>
      </c>
      <c r="F576">
        <v>6.4</v>
      </c>
      <c r="G576">
        <v>2.5</v>
      </c>
      <c r="H576" t="s">
        <v>44</v>
      </c>
      <c r="I576">
        <v>47</v>
      </c>
      <c r="J576">
        <v>45000</v>
      </c>
      <c r="K576" t="s">
        <v>45</v>
      </c>
      <c r="L576" t="s">
        <v>560</v>
      </c>
      <c r="M576" t="s">
        <v>20</v>
      </c>
      <c r="N576" t="s">
        <v>52</v>
      </c>
      <c r="O576">
        <v>79308</v>
      </c>
    </row>
    <row r="577" spans="1:15" x14ac:dyDescent="0.25">
      <c r="A577">
        <v>910</v>
      </c>
      <c r="B577" t="s">
        <v>531</v>
      </c>
      <c r="C577" t="s">
        <v>282</v>
      </c>
      <c r="D577" t="s">
        <v>16</v>
      </c>
      <c r="E577">
        <v>2019</v>
      </c>
      <c r="F577">
        <v>7.25</v>
      </c>
      <c r="G577">
        <v>2.5</v>
      </c>
      <c r="H577" t="s">
        <v>27</v>
      </c>
      <c r="I577">
        <v>170</v>
      </c>
      <c r="J577">
        <v>45000</v>
      </c>
      <c r="K577" t="s">
        <v>28</v>
      </c>
      <c r="L577" t="s">
        <v>97</v>
      </c>
      <c r="M577" t="s">
        <v>20</v>
      </c>
      <c r="N577" t="s">
        <v>52</v>
      </c>
      <c r="O577">
        <v>316879</v>
      </c>
    </row>
    <row r="578" spans="1:15" x14ac:dyDescent="0.25">
      <c r="A578">
        <v>911</v>
      </c>
      <c r="B578" t="s">
        <v>41</v>
      </c>
      <c r="C578" t="s">
        <v>264</v>
      </c>
      <c r="D578" t="s">
        <v>43</v>
      </c>
      <c r="E578">
        <v>2015</v>
      </c>
      <c r="F578">
        <v>6.92</v>
      </c>
      <c r="G578">
        <v>2.65</v>
      </c>
      <c r="H578" t="s">
        <v>44</v>
      </c>
      <c r="I578">
        <v>54</v>
      </c>
      <c r="J578">
        <v>45000</v>
      </c>
      <c r="K578" t="s">
        <v>45</v>
      </c>
      <c r="L578" t="s">
        <v>511</v>
      </c>
      <c r="M578" t="s">
        <v>20</v>
      </c>
      <c r="N578" t="s">
        <v>52</v>
      </c>
      <c r="O578">
        <v>79308</v>
      </c>
    </row>
    <row r="579" spans="1:15" x14ac:dyDescent="0.25">
      <c r="A579">
        <v>912</v>
      </c>
      <c r="B579" t="s">
        <v>561</v>
      </c>
      <c r="C579" t="s">
        <v>562</v>
      </c>
      <c r="D579" t="s">
        <v>39</v>
      </c>
      <c r="E579">
        <v>2015</v>
      </c>
      <c r="F579">
        <v>6.1</v>
      </c>
      <c r="G579">
        <v>2.5</v>
      </c>
      <c r="H579" t="s">
        <v>426</v>
      </c>
      <c r="I579">
        <v>216</v>
      </c>
      <c r="J579">
        <v>45000</v>
      </c>
      <c r="K579" t="s">
        <v>449</v>
      </c>
      <c r="L579" t="s">
        <v>450</v>
      </c>
      <c r="M579" t="s">
        <v>20</v>
      </c>
      <c r="N579" t="s">
        <v>52</v>
      </c>
      <c r="O579">
        <v>5204</v>
      </c>
    </row>
    <row r="580" spans="1:15" x14ac:dyDescent="0.25">
      <c r="A580">
        <v>916</v>
      </c>
      <c r="B580" t="s">
        <v>22</v>
      </c>
      <c r="C580" t="s">
        <v>58</v>
      </c>
      <c r="D580" t="s">
        <v>48</v>
      </c>
      <c r="E580">
        <v>2020</v>
      </c>
      <c r="F580">
        <v>5.75</v>
      </c>
      <c r="G580">
        <v>2.54</v>
      </c>
      <c r="H580" t="s">
        <v>27</v>
      </c>
      <c r="I580">
        <v>202</v>
      </c>
      <c r="J580">
        <v>49878</v>
      </c>
      <c r="K580" t="s">
        <v>28</v>
      </c>
      <c r="L580" t="s">
        <v>97</v>
      </c>
      <c r="M580" t="s">
        <v>20</v>
      </c>
      <c r="N580" t="s">
        <v>52</v>
      </c>
      <c r="O580">
        <v>316879</v>
      </c>
    </row>
    <row r="581" spans="1:15" x14ac:dyDescent="0.25">
      <c r="A581">
        <v>917</v>
      </c>
      <c r="B581" t="s">
        <v>138</v>
      </c>
      <c r="C581" t="s">
        <v>251</v>
      </c>
      <c r="D581" t="s">
        <v>39</v>
      </c>
      <c r="E581">
        <v>2000</v>
      </c>
      <c r="F581">
        <v>7.66</v>
      </c>
      <c r="G581">
        <v>2.61</v>
      </c>
      <c r="H581" t="s">
        <v>27</v>
      </c>
      <c r="I581">
        <v>575</v>
      </c>
      <c r="J581">
        <v>49470</v>
      </c>
      <c r="K581" t="s">
        <v>28</v>
      </c>
      <c r="L581" t="s">
        <v>57</v>
      </c>
      <c r="M581" t="s">
        <v>20</v>
      </c>
      <c r="N581" t="s">
        <v>52</v>
      </c>
      <c r="O581">
        <v>316879</v>
      </c>
    </row>
    <row r="582" spans="1:15" x14ac:dyDescent="0.25">
      <c r="A582">
        <v>918</v>
      </c>
      <c r="B582" t="s">
        <v>389</v>
      </c>
      <c r="C582" t="s">
        <v>285</v>
      </c>
      <c r="D582" t="s">
        <v>39</v>
      </c>
      <c r="E582">
        <v>2006</v>
      </c>
      <c r="F582">
        <v>6</v>
      </c>
      <c r="G582">
        <v>2.4500000000000002</v>
      </c>
      <c r="H582" t="s">
        <v>27</v>
      </c>
      <c r="I582">
        <v>503</v>
      </c>
      <c r="J582">
        <v>49470</v>
      </c>
      <c r="K582" t="s">
        <v>28</v>
      </c>
      <c r="L582" t="s">
        <v>57</v>
      </c>
      <c r="M582" t="s">
        <v>20</v>
      </c>
      <c r="N582" t="s">
        <v>52</v>
      </c>
      <c r="O582">
        <v>316879</v>
      </c>
    </row>
    <row r="583" spans="1:15" x14ac:dyDescent="0.25">
      <c r="A583">
        <v>919</v>
      </c>
      <c r="B583" t="s">
        <v>30</v>
      </c>
      <c r="C583" t="s">
        <v>58</v>
      </c>
      <c r="D583" t="s">
        <v>48</v>
      </c>
      <c r="E583">
        <v>2019</v>
      </c>
      <c r="F583">
        <v>6.45</v>
      </c>
      <c r="G583">
        <v>2.5</v>
      </c>
      <c r="H583" t="s">
        <v>27</v>
      </c>
      <c r="I583">
        <v>123</v>
      </c>
      <c r="J583">
        <v>49765.8</v>
      </c>
      <c r="K583" t="s">
        <v>28</v>
      </c>
      <c r="L583" t="s">
        <v>59</v>
      </c>
      <c r="M583" t="s">
        <v>20</v>
      </c>
      <c r="N583" t="s">
        <v>52</v>
      </c>
      <c r="O583">
        <v>316879</v>
      </c>
    </row>
    <row r="584" spans="1:15" x14ac:dyDescent="0.25">
      <c r="A584">
        <v>920</v>
      </c>
      <c r="B584" t="s">
        <v>60</v>
      </c>
      <c r="C584" t="s">
        <v>346</v>
      </c>
      <c r="D584" t="s">
        <v>32</v>
      </c>
      <c r="E584">
        <v>1988</v>
      </c>
      <c r="F584">
        <v>10</v>
      </c>
      <c r="G584">
        <v>3.27</v>
      </c>
      <c r="H584" t="s">
        <v>27</v>
      </c>
      <c r="I584">
        <v>159</v>
      </c>
      <c r="J584">
        <v>43550</v>
      </c>
      <c r="K584" t="s">
        <v>406</v>
      </c>
      <c r="L584" t="s">
        <v>563</v>
      </c>
      <c r="M584" t="s">
        <v>20</v>
      </c>
      <c r="N584" t="s">
        <v>47</v>
      </c>
      <c r="O584">
        <v>10235</v>
      </c>
    </row>
    <row r="585" spans="1:15" x14ac:dyDescent="0.25">
      <c r="A585">
        <v>921</v>
      </c>
      <c r="B585" t="s">
        <v>138</v>
      </c>
      <c r="C585" t="s">
        <v>154</v>
      </c>
      <c r="D585" t="s">
        <v>39</v>
      </c>
      <c r="E585">
        <v>2000</v>
      </c>
      <c r="F585">
        <v>9.6</v>
      </c>
      <c r="G585">
        <v>3.35</v>
      </c>
      <c r="H585" t="s">
        <v>27</v>
      </c>
      <c r="I585">
        <v>347</v>
      </c>
      <c r="J585">
        <v>43550</v>
      </c>
      <c r="K585" t="s">
        <v>406</v>
      </c>
      <c r="L585" t="s">
        <v>564</v>
      </c>
      <c r="M585" t="s">
        <v>20</v>
      </c>
      <c r="N585" t="s">
        <v>47</v>
      </c>
      <c r="O585">
        <v>10235</v>
      </c>
    </row>
    <row r="586" spans="1:15" x14ac:dyDescent="0.25">
      <c r="A586">
        <v>922</v>
      </c>
      <c r="B586" t="s">
        <v>138</v>
      </c>
      <c r="C586" t="s">
        <v>83</v>
      </c>
      <c r="D586" t="s">
        <v>39</v>
      </c>
      <c r="E586">
        <v>1994</v>
      </c>
      <c r="F586">
        <v>9.92</v>
      </c>
      <c r="G586">
        <v>3.1</v>
      </c>
      <c r="H586" t="s">
        <v>27</v>
      </c>
      <c r="I586">
        <v>119</v>
      </c>
      <c r="J586">
        <v>45000</v>
      </c>
      <c r="K586" t="s">
        <v>33</v>
      </c>
      <c r="L586" t="s">
        <v>565</v>
      </c>
      <c r="M586" t="s">
        <v>20</v>
      </c>
      <c r="N586" t="s">
        <v>47</v>
      </c>
      <c r="O586">
        <v>116749</v>
      </c>
    </row>
    <row r="587" spans="1:15" x14ac:dyDescent="0.25">
      <c r="A587">
        <v>923</v>
      </c>
      <c r="B587" t="s">
        <v>138</v>
      </c>
      <c r="C587" t="s">
        <v>256</v>
      </c>
      <c r="D587" t="s">
        <v>32</v>
      </c>
      <c r="E587">
        <v>1996</v>
      </c>
      <c r="F587">
        <v>9.86</v>
      </c>
      <c r="G587">
        <v>3.24</v>
      </c>
      <c r="H587" t="s">
        <v>27</v>
      </c>
      <c r="I587">
        <v>281</v>
      </c>
      <c r="J587">
        <v>45000</v>
      </c>
      <c r="K587" t="s">
        <v>213</v>
      </c>
      <c r="L587" t="s">
        <v>371</v>
      </c>
      <c r="M587" t="s">
        <v>20</v>
      </c>
      <c r="N587" t="s">
        <v>47</v>
      </c>
      <c r="O587">
        <v>62671</v>
      </c>
    </row>
    <row r="588" spans="1:15" x14ac:dyDescent="0.25">
      <c r="A588">
        <v>924</v>
      </c>
      <c r="B588" t="s">
        <v>231</v>
      </c>
      <c r="C588" t="s">
        <v>334</v>
      </c>
      <c r="D588" t="s">
        <v>39</v>
      </c>
      <c r="E588">
        <v>2009</v>
      </c>
      <c r="F588">
        <v>8</v>
      </c>
      <c r="G588">
        <v>2</v>
      </c>
      <c r="H588" t="s">
        <v>27</v>
      </c>
      <c r="I588">
        <v>179</v>
      </c>
      <c r="J588">
        <v>45000</v>
      </c>
      <c r="K588" t="s">
        <v>213</v>
      </c>
      <c r="L588" t="s">
        <v>227</v>
      </c>
      <c r="M588" t="s">
        <v>20</v>
      </c>
      <c r="N588" t="s">
        <v>47</v>
      </c>
      <c r="O588">
        <v>62671</v>
      </c>
    </row>
    <row r="589" spans="1:15" x14ac:dyDescent="0.25">
      <c r="A589">
        <v>925</v>
      </c>
      <c r="B589" t="s">
        <v>138</v>
      </c>
      <c r="C589" t="s">
        <v>334</v>
      </c>
      <c r="D589" t="s">
        <v>43</v>
      </c>
      <c r="E589">
        <v>1990</v>
      </c>
      <c r="F589">
        <v>11</v>
      </c>
      <c r="G589">
        <v>4</v>
      </c>
      <c r="H589" t="s">
        <v>27</v>
      </c>
      <c r="I589">
        <v>162</v>
      </c>
      <c r="J589">
        <v>45000</v>
      </c>
      <c r="K589" t="s">
        <v>213</v>
      </c>
      <c r="L589" t="s">
        <v>227</v>
      </c>
      <c r="M589" t="s">
        <v>20</v>
      </c>
      <c r="N589" t="s">
        <v>47</v>
      </c>
      <c r="O589">
        <v>62671</v>
      </c>
    </row>
    <row r="590" spans="1:15" x14ac:dyDescent="0.25">
      <c r="A590">
        <v>927</v>
      </c>
      <c r="B590" t="s">
        <v>30</v>
      </c>
      <c r="C590" t="s">
        <v>319</v>
      </c>
      <c r="D590" t="s">
        <v>39</v>
      </c>
      <c r="E590">
        <v>1982</v>
      </c>
      <c r="F590">
        <v>9.5</v>
      </c>
      <c r="G590">
        <v>2.71</v>
      </c>
      <c r="H590" t="s">
        <v>27</v>
      </c>
      <c r="I590">
        <v>270</v>
      </c>
      <c r="J590">
        <v>45000</v>
      </c>
      <c r="K590" t="s">
        <v>33</v>
      </c>
      <c r="L590" t="s">
        <v>566</v>
      </c>
      <c r="M590" t="s">
        <v>20</v>
      </c>
      <c r="N590" t="s">
        <v>47</v>
      </c>
      <c r="O590">
        <v>116749</v>
      </c>
    </row>
    <row r="591" spans="1:15" x14ac:dyDescent="0.25">
      <c r="A591">
        <v>928</v>
      </c>
      <c r="B591" t="s">
        <v>14</v>
      </c>
      <c r="C591" t="s">
        <v>255</v>
      </c>
      <c r="D591" t="s">
        <v>43</v>
      </c>
      <c r="E591">
        <v>2001</v>
      </c>
      <c r="F591">
        <v>8.5399999999999991</v>
      </c>
      <c r="G591">
        <v>3.2</v>
      </c>
      <c r="H591" t="s">
        <v>27</v>
      </c>
      <c r="I591">
        <v>138</v>
      </c>
      <c r="J591">
        <v>45000</v>
      </c>
      <c r="K591" t="s">
        <v>33</v>
      </c>
      <c r="L591" t="s">
        <v>320</v>
      </c>
      <c r="M591" t="s">
        <v>20</v>
      </c>
      <c r="N591" t="s">
        <v>47</v>
      </c>
      <c r="O591">
        <v>116749</v>
      </c>
    </row>
    <row r="592" spans="1:15" x14ac:dyDescent="0.25">
      <c r="A592">
        <v>929</v>
      </c>
      <c r="B592" t="s">
        <v>60</v>
      </c>
      <c r="C592" t="s">
        <v>567</v>
      </c>
      <c r="D592" t="s">
        <v>39</v>
      </c>
      <c r="E592">
        <v>2017</v>
      </c>
      <c r="F592">
        <v>6.98</v>
      </c>
      <c r="G592">
        <v>2.5299999999999998</v>
      </c>
      <c r="H592" t="s">
        <v>27</v>
      </c>
      <c r="I592">
        <v>252</v>
      </c>
      <c r="J592">
        <v>50989.8</v>
      </c>
      <c r="K592" t="s">
        <v>28</v>
      </c>
      <c r="L592" t="s">
        <v>133</v>
      </c>
      <c r="M592" t="s">
        <v>568</v>
      </c>
      <c r="N592" t="s">
        <v>52</v>
      </c>
      <c r="O592">
        <v>316879</v>
      </c>
    </row>
    <row r="593" spans="1:15" x14ac:dyDescent="0.25">
      <c r="A593">
        <v>930</v>
      </c>
      <c r="B593" t="s">
        <v>22</v>
      </c>
      <c r="C593" t="s">
        <v>569</v>
      </c>
      <c r="D593" t="s">
        <v>116</v>
      </c>
      <c r="E593">
        <v>2020</v>
      </c>
      <c r="F593">
        <v>5.7</v>
      </c>
      <c r="G593">
        <v>2.2999999999999998</v>
      </c>
      <c r="H593" t="s">
        <v>27</v>
      </c>
      <c r="I593">
        <v>201</v>
      </c>
      <c r="J593">
        <v>50967.360000000001</v>
      </c>
      <c r="K593" t="s">
        <v>28</v>
      </c>
      <c r="L593" t="s">
        <v>570</v>
      </c>
      <c r="M593" t="s">
        <v>568</v>
      </c>
      <c r="N593" t="s">
        <v>52</v>
      </c>
      <c r="O593">
        <v>316879</v>
      </c>
    </row>
    <row r="594" spans="1:15" x14ac:dyDescent="0.25">
      <c r="A594">
        <v>931</v>
      </c>
      <c r="B594" t="s">
        <v>30</v>
      </c>
      <c r="C594" t="s">
        <v>58</v>
      </c>
      <c r="D594" t="s">
        <v>116</v>
      </c>
      <c r="E594">
        <v>2020</v>
      </c>
      <c r="F594">
        <v>6.48</v>
      </c>
      <c r="G594">
        <v>2.46</v>
      </c>
      <c r="H594" t="s">
        <v>27</v>
      </c>
      <c r="I594">
        <v>62</v>
      </c>
      <c r="J594">
        <v>46200</v>
      </c>
      <c r="K594" t="s">
        <v>18</v>
      </c>
      <c r="L594" t="s">
        <v>243</v>
      </c>
      <c r="M594" t="s">
        <v>20</v>
      </c>
      <c r="N594" t="s">
        <v>52</v>
      </c>
      <c r="O594">
        <v>203469</v>
      </c>
    </row>
    <row r="595" spans="1:15" x14ac:dyDescent="0.25">
      <c r="A595">
        <v>932</v>
      </c>
      <c r="B595" t="s">
        <v>507</v>
      </c>
      <c r="C595" t="s">
        <v>298</v>
      </c>
      <c r="D595" t="s">
        <v>39</v>
      </c>
      <c r="E595">
        <v>1989</v>
      </c>
      <c r="F595">
        <v>5.3</v>
      </c>
      <c r="G595">
        <v>2.12</v>
      </c>
      <c r="H595" t="s">
        <v>147</v>
      </c>
      <c r="I595">
        <v>363</v>
      </c>
      <c r="J595">
        <v>50898</v>
      </c>
      <c r="K595" t="s">
        <v>28</v>
      </c>
      <c r="L595" t="s">
        <v>133</v>
      </c>
      <c r="M595" t="s">
        <v>568</v>
      </c>
      <c r="N595" t="s">
        <v>52</v>
      </c>
      <c r="O595">
        <v>316879</v>
      </c>
    </row>
    <row r="596" spans="1:15" x14ac:dyDescent="0.25">
      <c r="A596">
        <v>933</v>
      </c>
      <c r="B596" t="s">
        <v>60</v>
      </c>
      <c r="C596" t="s">
        <v>571</v>
      </c>
      <c r="D596" t="s">
        <v>48</v>
      </c>
      <c r="E596">
        <v>2018</v>
      </c>
      <c r="F596">
        <v>5.7</v>
      </c>
      <c r="G596">
        <v>2.5</v>
      </c>
      <c r="H596" t="s">
        <v>27</v>
      </c>
      <c r="I596">
        <v>209</v>
      </c>
      <c r="J596">
        <v>50898</v>
      </c>
      <c r="K596" t="s">
        <v>28</v>
      </c>
      <c r="L596" t="s">
        <v>97</v>
      </c>
      <c r="M596" t="s">
        <v>568</v>
      </c>
      <c r="N596" t="s">
        <v>52</v>
      </c>
      <c r="O596">
        <v>316879</v>
      </c>
    </row>
    <row r="597" spans="1:15" x14ac:dyDescent="0.25">
      <c r="A597">
        <v>934</v>
      </c>
      <c r="B597" t="s">
        <v>60</v>
      </c>
      <c r="C597" t="s">
        <v>154</v>
      </c>
      <c r="D597" t="s">
        <v>39</v>
      </c>
      <c r="E597">
        <v>2015</v>
      </c>
      <c r="F597">
        <v>6.64</v>
      </c>
      <c r="G597">
        <v>2.5499999999999998</v>
      </c>
      <c r="H597" t="s">
        <v>27</v>
      </c>
      <c r="I597">
        <v>387</v>
      </c>
      <c r="J597">
        <v>50898</v>
      </c>
      <c r="K597" t="s">
        <v>28</v>
      </c>
      <c r="L597" t="s">
        <v>97</v>
      </c>
      <c r="M597" t="s">
        <v>568</v>
      </c>
      <c r="N597" t="s">
        <v>52</v>
      </c>
      <c r="O597">
        <v>316879</v>
      </c>
    </row>
    <row r="598" spans="1:15" x14ac:dyDescent="0.25">
      <c r="A598">
        <v>936</v>
      </c>
      <c r="B598" t="s">
        <v>98</v>
      </c>
      <c r="C598" t="s">
        <v>271</v>
      </c>
      <c r="D598" t="s">
        <v>48</v>
      </c>
      <c r="E598">
        <v>2020</v>
      </c>
      <c r="F598">
        <v>6.1</v>
      </c>
      <c r="G598">
        <v>2.34</v>
      </c>
      <c r="H598" t="s">
        <v>27</v>
      </c>
      <c r="I598">
        <v>234</v>
      </c>
      <c r="J598">
        <v>50898</v>
      </c>
      <c r="K598" t="s">
        <v>28</v>
      </c>
      <c r="L598" t="s">
        <v>40</v>
      </c>
      <c r="M598" t="s">
        <v>568</v>
      </c>
      <c r="N598" t="s">
        <v>52</v>
      </c>
      <c r="O598">
        <v>316879</v>
      </c>
    </row>
    <row r="599" spans="1:15" x14ac:dyDescent="0.25">
      <c r="A599">
        <v>937</v>
      </c>
      <c r="B599" t="s">
        <v>328</v>
      </c>
      <c r="C599" t="s">
        <v>322</v>
      </c>
      <c r="D599" t="s">
        <v>39</v>
      </c>
      <c r="E599">
        <v>1985</v>
      </c>
      <c r="F599">
        <v>10.8</v>
      </c>
      <c r="G599">
        <v>2.6</v>
      </c>
      <c r="H599" t="s">
        <v>27</v>
      </c>
      <c r="I599">
        <v>810</v>
      </c>
      <c r="J599">
        <v>50898</v>
      </c>
      <c r="K599" t="s">
        <v>28</v>
      </c>
      <c r="L599" t="s">
        <v>37</v>
      </c>
      <c r="M599" t="s">
        <v>568</v>
      </c>
      <c r="N599" t="s">
        <v>47</v>
      </c>
      <c r="O599">
        <v>316879</v>
      </c>
    </row>
    <row r="600" spans="1:15" x14ac:dyDescent="0.25">
      <c r="A600">
        <v>940</v>
      </c>
      <c r="B600" t="s">
        <v>138</v>
      </c>
      <c r="C600" t="s">
        <v>314</v>
      </c>
      <c r="D600" t="s">
        <v>39</v>
      </c>
      <c r="E600">
        <v>2005</v>
      </c>
      <c r="F600">
        <v>8.8000000000000007</v>
      </c>
      <c r="G600">
        <v>2.8</v>
      </c>
      <c r="H600" t="s">
        <v>27</v>
      </c>
      <c r="I600">
        <v>207</v>
      </c>
      <c r="J600">
        <v>46000</v>
      </c>
      <c r="K600" t="s">
        <v>71</v>
      </c>
      <c r="L600" t="s">
        <v>165</v>
      </c>
      <c r="M600" t="s">
        <v>20</v>
      </c>
      <c r="N600" t="s">
        <v>47</v>
      </c>
      <c r="O600">
        <v>60234</v>
      </c>
    </row>
    <row r="601" spans="1:15" x14ac:dyDescent="0.25">
      <c r="A601">
        <v>941</v>
      </c>
      <c r="B601" t="s">
        <v>41</v>
      </c>
      <c r="C601" t="s">
        <v>42</v>
      </c>
      <c r="D601" t="s">
        <v>39</v>
      </c>
      <c r="E601">
        <v>2017</v>
      </c>
      <c r="F601">
        <v>7.39</v>
      </c>
      <c r="G601">
        <v>2.66</v>
      </c>
      <c r="H601" t="s">
        <v>44</v>
      </c>
      <c r="I601">
        <v>32</v>
      </c>
      <c r="J601">
        <v>46000</v>
      </c>
      <c r="K601" t="s">
        <v>45</v>
      </c>
      <c r="L601" t="s">
        <v>572</v>
      </c>
      <c r="M601" t="s">
        <v>20</v>
      </c>
      <c r="N601" t="s">
        <v>52</v>
      </c>
      <c r="O601">
        <v>79308</v>
      </c>
    </row>
    <row r="602" spans="1:15" x14ac:dyDescent="0.25">
      <c r="A602">
        <v>942</v>
      </c>
      <c r="B602" t="s">
        <v>138</v>
      </c>
      <c r="C602" t="s">
        <v>315</v>
      </c>
      <c r="D602" t="s">
        <v>43</v>
      </c>
      <c r="E602">
        <v>1989</v>
      </c>
      <c r="F602">
        <v>11.02</v>
      </c>
      <c r="G602">
        <v>3.96</v>
      </c>
      <c r="H602" t="s">
        <v>27</v>
      </c>
      <c r="I602">
        <v>110</v>
      </c>
      <c r="J602">
        <v>46000</v>
      </c>
      <c r="K602" t="s">
        <v>33</v>
      </c>
      <c r="L602" t="s">
        <v>573</v>
      </c>
      <c r="M602" t="s">
        <v>20</v>
      </c>
      <c r="N602" t="s">
        <v>47</v>
      </c>
      <c r="O602">
        <v>116749</v>
      </c>
    </row>
    <row r="603" spans="1:15" x14ac:dyDescent="0.25">
      <c r="A603">
        <v>943</v>
      </c>
      <c r="B603" t="s">
        <v>41</v>
      </c>
      <c r="C603" t="s">
        <v>123</v>
      </c>
      <c r="D603" t="s">
        <v>39</v>
      </c>
      <c r="E603">
        <v>2016</v>
      </c>
      <c r="F603">
        <v>7.25</v>
      </c>
      <c r="G603">
        <v>2.81</v>
      </c>
      <c r="H603" t="s">
        <v>129</v>
      </c>
      <c r="I603">
        <v>38</v>
      </c>
      <c r="J603">
        <v>46000</v>
      </c>
      <c r="K603" t="s">
        <v>45</v>
      </c>
      <c r="L603" t="s">
        <v>574</v>
      </c>
      <c r="M603" t="s">
        <v>20</v>
      </c>
      <c r="N603" t="s">
        <v>52</v>
      </c>
      <c r="O603">
        <v>79308</v>
      </c>
    </row>
    <row r="604" spans="1:15" x14ac:dyDescent="0.25">
      <c r="A604">
        <v>944</v>
      </c>
      <c r="B604" t="s">
        <v>14</v>
      </c>
      <c r="C604" t="s">
        <v>575</v>
      </c>
      <c r="D604" t="s">
        <v>32</v>
      </c>
      <c r="E604">
        <v>2019</v>
      </c>
      <c r="F604">
        <v>7.07</v>
      </c>
      <c r="G604">
        <v>2.85</v>
      </c>
      <c r="H604" t="s">
        <v>27</v>
      </c>
      <c r="I604">
        <v>82</v>
      </c>
      <c r="J604">
        <v>46000</v>
      </c>
      <c r="K604" t="s">
        <v>213</v>
      </c>
      <c r="L604" t="s">
        <v>371</v>
      </c>
      <c r="M604" t="s">
        <v>20</v>
      </c>
      <c r="N604" t="s">
        <v>52</v>
      </c>
      <c r="O604">
        <v>62671</v>
      </c>
    </row>
    <row r="605" spans="1:15" x14ac:dyDescent="0.25">
      <c r="A605">
        <v>945</v>
      </c>
      <c r="B605" t="s">
        <v>30</v>
      </c>
      <c r="C605" t="s">
        <v>58</v>
      </c>
      <c r="D605" t="s">
        <v>116</v>
      </c>
      <c r="E605">
        <v>2020</v>
      </c>
      <c r="F605">
        <v>6.99</v>
      </c>
      <c r="G605">
        <v>2.56</v>
      </c>
      <c r="H605" t="s">
        <v>27</v>
      </c>
      <c r="I605">
        <v>97</v>
      </c>
      <c r="J605">
        <v>47100</v>
      </c>
      <c r="K605" t="s">
        <v>18</v>
      </c>
      <c r="L605" t="s">
        <v>243</v>
      </c>
      <c r="M605" t="s">
        <v>20</v>
      </c>
      <c r="N605" t="s">
        <v>52</v>
      </c>
      <c r="O605">
        <v>203469</v>
      </c>
    </row>
    <row r="606" spans="1:15" x14ac:dyDescent="0.25">
      <c r="A606">
        <v>946</v>
      </c>
      <c r="B606" t="s">
        <v>60</v>
      </c>
      <c r="C606" t="s">
        <v>567</v>
      </c>
      <c r="D606" t="s">
        <v>48</v>
      </c>
      <c r="E606">
        <v>2020</v>
      </c>
      <c r="F606">
        <v>6.4</v>
      </c>
      <c r="G606">
        <v>2.38</v>
      </c>
      <c r="H606" t="s">
        <v>27</v>
      </c>
      <c r="I606">
        <v>156</v>
      </c>
      <c r="J606">
        <v>51918</v>
      </c>
      <c r="K606" t="s">
        <v>28</v>
      </c>
      <c r="L606" t="s">
        <v>133</v>
      </c>
      <c r="M606" t="s">
        <v>568</v>
      </c>
      <c r="N606" t="s">
        <v>52</v>
      </c>
      <c r="O606">
        <v>316879</v>
      </c>
    </row>
    <row r="607" spans="1:15" x14ac:dyDescent="0.25">
      <c r="A607">
        <v>947</v>
      </c>
      <c r="B607" t="s">
        <v>576</v>
      </c>
      <c r="C607" t="s">
        <v>577</v>
      </c>
      <c r="D607" t="s">
        <v>43</v>
      </c>
      <c r="E607">
        <v>1985</v>
      </c>
      <c r="F607">
        <v>10</v>
      </c>
      <c r="G607">
        <v>3.5</v>
      </c>
      <c r="H607" t="s">
        <v>27</v>
      </c>
      <c r="I607">
        <v>272</v>
      </c>
      <c r="J607">
        <v>45500</v>
      </c>
      <c r="K607" t="s">
        <v>406</v>
      </c>
      <c r="L607" t="s">
        <v>578</v>
      </c>
      <c r="M607" t="s">
        <v>20</v>
      </c>
      <c r="N607" t="s">
        <v>47</v>
      </c>
      <c r="O607">
        <v>10235</v>
      </c>
    </row>
    <row r="608" spans="1:15" x14ac:dyDescent="0.25">
      <c r="A608">
        <v>948</v>
      </c>
      <c r="B608" t="s">
        <v>85</v>
      </c>
      <c r="C608" t="s">
        <v>579</v>
      </c>
      <c r="D608" t="s">
        <v>39</v>
      </c>
      <c r="E608">
        <v>2005</v>
      </c>
      <c r="F608">
        <v>9.14</v>
      </c>
      <c r="G608">
        <v>2.9</v>
      </c>
      <c r="H608" t="s">
        <v>27</v>
      </c>
      <c r="I608">
        <v>55</v>
      </c>
      <c r="J608">
        <v>47000</v>
      </c>
      <c r="K608" t="s">
        <v>33</v>
      </c>
      <c r="L608" t="s">
        <v>580</v>
      </c>
      <c r="M608" t="s">
        <v>20</v>
      </c>
      <c r="N608" t="s">
        <v>47</v>
      </c>
      <c r="O608">
        <v>116749</v>
      </c>
    </row>
    <row r="609" spans="1:15" x14ac:dyDescent="0.25">
      <c r="A609">
        <v>949</v>
      </c>
      <c r="B609" t="s">
        <v>30</v>
      </c>
      <c r="C609" t="s">
        <v>575</v>
      </c>
      <c r="D609" t="s">
        <v>43</v>
      </c>
      <c r="E609">
        <v>2005</v>
      </c>
      <c r="F609">
        <v>8.5</v>
      </c>
      <c r="G609">
        <v>3</v>
      </c>
      <c r="H609" t="s">
        <v>27</v>
      </c>
      <c r="I609">
        <v>64</v>
      </c>
      <c r="J609">
        <v>47000</v>
      </c>
      <c r="K609" t="s">
        <v>71</v>
      </c>
      <c r="L609" t="s">
        <v>276</v>
      </c>
      <c r="M609" t="s">
        <v>20</v>
      </c>
      <c r="N609" t="s">
        <v>47</v>
      </c>
      <c r="O609">
        <v>60234</v>
      </c>
    </row>
    <row r="610" spans="1:15" x14ac:dyDescent="0.25">
      <c r="A610">
        <v>950</v>
      </c>
      <c r="B610" t="s">
        <v>85</v>
      </c>
      <c r="C610" t="s">
        <v>42</v>
      </c>
      <c r="D610" t="s">
        <v>39</v>
      </c>
      <c r="E610">
        <v>2016</v>
      </c>
      <c r="F610">
        <v>7.62</v>
      </c>
      <c r="G610">
        <v>2.67</v>
      </c>
      <c r="H610" t="s">
        <v>44</v>
      </c>
      <c r="I610">
        <v>39</v>
      </c>
      <c r="J610">
        <v>47000</v>
      </c>
      <c r="K610" t="s">
        <v>45</v>
      </c>
      <c r="L610" t="s">
        <v>581</v>
      </c>
      <c r="M610" t="s">
        <v>20</v>
      </c>
      <c r="N610" t="s">
        <v>52</v>
      </c>
      <c r="O610">
        <v>79308</v>
      </c>
    </row>
    <row r="611" spans="1:15" x14ac:dyDescent="0.25">
      <c r="A611">
        <v>951</v>
      </c>
      <c r="B611" t="s">
        <v>98</v>
      </c>
      <c r="C611" t="s">
        <v>438</v>
      </c>
      <c r="D611" t="s">
        <v>43</v>
      </c>
      <c r="E611">
        <v>2008</v>
      </c>
      <c r="F611">
        <v>8.73</v>
      </c>
      <c r="G611">
        <v>2.78</v>
      </c>
      <c r="H611" t="s">
        <v>44</v>
      </c>
      <c r="I611">
        <v>144</v>
      </c>
      <c r="J611">
        <v>47000</v>
      </c>
      <c r="K611" t="s">
        <v>45</v>
      </c>
      <c r="L611" t="s">
        <v>582</v>
      </c>
      <c r="M611" t="s">
        <v>20</v>
      </c>
      <c r="N611" t="s">
        <v>47</v>
      </c>
      <c r="O611">
        <v>79308</v>
      </c>
    </row>
    <row r="612" spans="1:15" x14ac:dyDescent="0.25">
      <c r="A612">
        <v>952</v>
      </c>
      <c r="B612" t="s">
        <v>138</v>
      </c>
      <c r="C612" t="s">
        <v>494</v>
      </c>
      <c r="D612" t="s">
        <v>39</v>
      </c>
      <c r="E612">
        <v>2005</v>
      </c>
      <c r="F612">
        <v>9.2799999999999994</v>
      </c>
      <c r="G612">
        <v>2.98</v>
      </c>
      <c r="H612" t="s">
        <v>27</v>
      </c>
      <c r="I612">
        <v>138</v>
      </c>
      <c r="J612">
        <v>47000</v>
      </c>
      <c r="K612" t="s">
        <v>213</v>
      </c>
      <c r="L612" t="s">
        <v>583</v>
      </c>
      <c r="M612" t="s">
        <v>20</v>
      </c>
      <c r="N612" t="s">
        <v>47</v>
      </c>
      <c r="O612">
        <v>62671</v>
      </c>
    </row>
    <row r="613" spans="1:15" x14ac:dyDescent="0.25">
      <c r="A613">
        <v>953</v>
      </c>
      <c r="B613" t="s">
        <v>138</v>
      </c>
      <c r="C613" t="s">
        <v>494</v>
      </c>
      <c r="D613" t="s">
        <v>39</v>
      </c>
      <c r="E613">
        <v>2006</v>
      </c>
      <c r="F613">
        <v>8.9499999999999993</v>
      </c>
      <c r="G613">
        <v>2.95</v>
      </c>
      <c r="H613" t="s">
        <v>27</v>
      </c>
      <c r="I613">
        <v>215</v>
      </c>
      <c r="J613">
        <v>47000</v>
      </c>
      <c r="K613" t="s">
        <v>33</v>
      </c>
      <c r="L613" t="s">
        <v>120</v>
      </c>
      <c r="M613" t="s">
        <v>20</v>
      </c>
      <c r="N613" t="s">
        <v>47</v>
      </c>
      <c r="O613">
        <v>116749</v>
      </c>
    </row>
    <row r="614" spans="1:15" x14ac:dyDescent="0.25">
      <c r="A614">
        <v>956</v>
      </c>
      <c r="B614" t="s">
        <v>231</v>
      </c>
      <c r="C614" t="s">
        <v>584</v>
      </c>
      <c r="D614" t="s">
        <v>43</v>
      </c>
      <c r="E614">
        <v>1995</v>
      </c>
      <c r="F614">
        <v>9.25</v>
      </c>
      <c r="G614">
        <v>3.25</v>
      </c>
      <c r="H614" t="s">
        <v>27</v>
      </c>
      <c r="I614">
        <v>243</v>
      </c>
      <c r="J614">
        <v>47000</v>
      </c>
      <c r="K614" t="s">
        <v>213</v>
      </c>
      <c r="L614" t="s">
        <v>165</v>
      </c>
      <c r="M614" t="s">
        <v>20</v>
      </c>
      <c r="N614" t="s">
        <v>47</v>
      </c>
      <c r="O614">
        <v>62671</v>
      </c>
    </row>
    <row r="615" spans="1:15" x14ac:dyDescent="0.25">
      <c r="A615">
        <v>959</v>
      </c>
      <c r="B615" t="s">
        <v>41</v>
      </c>
      <c r="C615" t="s">
        <v>179</v>
      </c>
      <c r="D615" t="s">
        <v>32</v>
      </c>
      <c r="E615">
        <v>2015</v>
      </c>
      <c r="F615">
        <v>6.55</v>
      </c>
      <c r="G615">
        <v>2.54</v>
      </c>
      <c r="H615" t="s">
        <v>27</v>
      </c>
      <c r="I615">
        <v>100</v>
      </c>
      <c r="J615">
        <v>45370</v>
      </c>
      <c r="K615" t="s">
        <v>406</v>
      </c>
      <c r="L615" t="s">
        <v>585</v>
      </c>
      <c r="M615" t="s">
        <v>20</v>
      </c>
      <c r="N615" t="s">
        <v>52</v>
      </c>
      <c r="O615">
        <v>10235</v>
      </c>
    </row>
    <row r="616" spans="1:15" x14ac:dyDescent="0.25">
      <c r="A616">
        <v>960</v>
      </c>
      <c r="B616" t="s">
        <v>30</v>
      </c>
      <c r="C616" t="s">
        <v>586</v>
      </c>
      <c r="D616" t="s">
        <v>32</v>
      </c>
      <c r="E616">
        <v>1997</v>
      </c>
      <c r="F616">
        <v>11.98</v>
      </c>
      <c r="G616">
        <v>3.5</v>
      </c>
      <c r="H616" t="s">
        <v>27</v>
      </c>
      <c r="I616">
        <v>109</v>
      </c>
      <c r="J616">
        <v>48000</v>
      </c>
      <c r="K616" t="s">
        <v>33</v>
      </c>
      <c r="L616" t="s">
        <v>587</v>
      </c>
      <c r="M616" t="s">
        <v>20</v>
      </c>
      <c r="N616" t="s">
        <v>47</v>
      </c>
      <c r="O616">
        <v>116749</v>
      </c>
    </row>
    <row r="617" spans="1:15" x14ac:dyDescent="0.25">
      <c r="A617">
        <v>961</v>
      </c>
      <c r="B617" t="s">
        <v>14</v>
      </c>
      <c r="C617" t="s">
        <v>172</v>
      </c>
      <c r="D617" t="s">
        <v>39</v>
      </c>
      <c r="E617">
        <v>2006</v>
      </c>
      <c r="F617">
        <v>9.5</v>
      </c>
      <c r="G617">
        <v>3.05</v>
      </c>
      <c r="H617" t="s">
        <v>27</v>
      </c>
      <c r="I617">
        <v>37</v>
      </c>
      <c r="J617">
        <v>48000</v>
      </c>
      <c r="K617" t="s">
        <v>33</v>
      </c>
      <c r="L617" t="s">
        <v>504</v>
      </c>
      <c r="M617" t="s">
        <v>20</v>
      </c>
      <c r="N617" t="s">
        <v>47</v>
      </c>
      <c r="O617">
        <v>116749</v>
      </c>
    </row>
    <row r="618" spans="1:15" x14ac:dyDescent="0.25">
      <c r="A618">
        <v>962</v>
      </c>
      <c r="B618" t="s">
        <v>138</v>
      </c>
      <c r="C618" t="s">
        <v>588</v>
      </c>
      <c r="D618" t="s">
        <v>43</v>
      </c>
      <c r="E618">
        <v>1994</v>
      </c>
      <c r="F618">
        <v>13.55</v>
      </c>
      <c r="G618">
        <v>3.99</v>
      </c>
      <c r="H618" t="s">
        <v>129</v>
      </c>
      <c r="I618">
        <v>205</v>
      </c>
      <c r="J618">
        <v>48000</v>
      </c>
      <c r="K618" t="s">
        <v>18</v>
      </c>
      <c r="L618" t="s">
        <v>589</v>
      </c>
      <c r="M618" t="s">
        <v>20</v>
      </c>
      <c r="N618" t="s">
        <v>160</v>
      </c>
      <c r="O618">
        <v>203469</v>
      </c>
    </row>
    <row r="619" spans="1:15" x14ac:dyDescent="0.25">
      <c r="A619">
        <v>963</v>
      </c>
      <c r="B619" t="s">
        <v>231</v>
      </c>
      <c r="C619" t="s">
        <v>188</v>
      </c>
      <c r="D619" t="s">
        <v>43</v>
      </c>
      <c r="E619">
        <v>1989</v>
      </c>
      <c r="F619">
        <v>10.5</v>
      </c>
      <c r="G619">
        <v>2.9</v>
      </c>
      <c r="H619" t="s">
        <v>27</v>
      </c>
      <c r="I619">
        <v>108</v>
      </c>
      <c r="J619">
        <v>48000</v>
      </c>
      <c r="K619" t="s">
        <v>33</v>
      </c>
      <c r="L619" t="s">
        <v>189</v>
      </c>
      <c r="M619" t="s">
        <v>20</v>
      </c>
      <c r="N619" t="s">
        <v>47</v>
      </c>
      <c r="O619">
        <v>116749</v>
      </c>
    </row>
    <row r="620" spans="1:15" x14ac:dyDescent="0.25">
      <c r="A620">
        <v>965</v>
      </c>
      <c r="B620" t="s">
        <v>86</v>
      </c>
      <c r="C620" t="s">
        <v>382</v>
      </c>
      <c r="D620" t="s">
        <v>39</v>
      </c>
      <c r="E620">
        <v>2007</v>
      </c>
      <c r="F620">
        <v>8.5</v>
      </c>
      <c r="G620">
        <v>3.1</v>
      </c>
      <c r="H620" t="s">
        <v>27</v>
      </c>
      <c r="I620">
        <v>200</v>
      </c>
      <c r="J620">
        <v>48000</v>
      </c>
      <c r="K620" t="s">
        <v>33</v>
      </c>
      <c r="L620" t="s">
        <v>155</v>
      </c>
      <c r="M620" t="s">
        <v>20</v>
      </c>
      <c r="N620" t="s">
        <v>47</v>
      </c>
      <c r="O620">
        <v>116749</v>
      </c>
    </row>
    <row r="621" spans="1:15" x14ac:dyDescent="0.25">
      <c r="A621">
        <v>967</v>
      </c>
      <c r="B621" t="s">
        <v>30</v>
      </c>
      <c r="C621" t="s">
        <v>382</v>
      </c>
      <c r="D621" t="s">
        <v>39</v>
      </c>
      <c r="E621">
        <v>2004</v>
      </c>
      <c r="F621">
        <v>8.84</v>
      </c>
      <c r="G621">
        <v>2.9</v>
      </c>
      <c r="H621" t="s">
        <v>27</v>
      </c>
      <c r="I621">
        <v>81</v>
      </c>
      <c r="J621">
        <v>48000</v>
      </c>
      <c r="K621" t="s">
        <v>33</v>
      </c>
      <c r="L621" t="s">
        <v>366</v>
      </c>
      <c r="M621" t="s">
        <v>20</v>
      </c>
      <c r="N621" t="s">
        <v>47</v>
      </c>
      <c r="O621">
        <v>116749</v>
      </c>
    </row>
    <row r="622" spans="1:15" x14ac:dyDescent="0.25">
      <c r="A622">
        <v>968</v>
      </c>
      <c r="B622" t="s">
        <v>41</v>
      </c>
      <c r="C622" t="s">
        <v>123</v>
      </c>
      <c r="D622" t="s">
        <v>39</v>
      </c>
      <c r="E622">
        <v>2014</v>
      </c>
      <c r="F622">
        <v>7.74</v>
      </c>
      <c r="G622">
        <v>2.81</v>
      </c>
      <c r="H622" t="s">
        <v>44</v>
      </c>
      <c r="I622">
        <v>54</v>
      </c>
      <c r="J622">
        <v>48000</v>
      </c>
      <c r="K622" t="s">
        <v>45</v>
      </c>
      <c r="L622" t="s">
        <v>107</v>
      </c>
      <c r="M622" t="s">
        <v>20</v>
      </c>
      <c r="N622" t="s">
        <v>52</v>
      </c>
      <c r="O622">
        <v>79308</v>
      </c>
    </row>
    <row r="623" spans="1:15" x14ac:dyDescent="0.25">
      <c r="A623">
        <v>969</v>
      </c>
      <c r="B623" t="s">
        <v>305</v>
      </c>
      <c r="C623" t="s">
        <v>590</v>
      </c>
      <c r="D623" t="s">
        <v>43</v>
      </c>
      <c r="E623">
        <v>2000</v>
      </c>
      <c r="F623">
        <v>8.8000000000000007</v>
      </c>
      <c r="G623">
        <v>2.7</v>
      </c>
      <c r="H623" t="s">
        <v>27</v>
      </c>
      <c r="I623">
        <v>142</v>
      </c>
      <c r="J623">
        <v>48000</v>
      </c>
      <c r="K623" t="s">
        <v>213</v>
      </c>
      <c r="L623" t="s">
        <v>591</v>
      </c>
      <c r="M623" t="s">
        <v>20</v>
      </c>
      <c r="N623" t="s">
        <v>47</v>
      </c>
      <c r="O623">
        <v>62671</v>
      </c>
    </row>
    <row r="624" spans="1:15" x14ac:dyDescent="0.25">
      <c r="A624">
        <v>970</v>
      </c>
      <c r="B624" t="s">
        <v>85</v>
      </c>
      <c r="C624" t="s">
        <v>401</v>
      </c>
      <c r="D624" t="s">
        <v>32</v>
      </c>
      <c r="E624">
        <v>2012</v>
      </c>
      <c r="F624">
        <v>5.74</v>
      </c>
      <c r="G624">
        <v>2.4300000000000002</v>
      </c>
      <c r="H624" t="s">
        <v>27</v>
      </c>
      <c r="I624">
        <v>46</v>
      </c>
      <c r="J624">
        <v>48000</v>
      </c>
      <c r="K624" t="s">
        <v>130</v>
      </c>
      <c r="L624" t="s">
        <v>141</v>
      </c>
      <c r="M624" t="s">
        <v>20</v>
      </c>
      <c r="N624" t="s">
        <v>52</v>
      </c>
      <c r="O624">
        <v>50666</v>
      </c>
    </row>
    <row r="625" spans="1:15" x14ac:dyDescent="0.25">
      <c r="A625">
        <v>971</v>
      </c>
      <c r="B625" t="s">
        <v>138</v>
      </c>
      <c r="C625" t="s">
        <v>494</v>
      </c>
      <c r="D625" t="s">
        <v>39</v>
      </c>
      <c r="E625">
        <v>2006</v>
      </c>
      <c r="F625">
        <v>8.9499999999999993</v>
      </c>
      <c r="G625">
        <v>2.95</v>
      </c>
      <c r="H625" t="s">
        <v>27</v>
      </c>
      <c r="I625">
        <v>219</v>
      </c>
      <c r="J625">
        <v>48000</v>
      </c>
      <c r="K625" t="s">
        <v>33</v>
      </c>
      <c r="L625" t="s">
        <v>592</v>
      </c>
      <c r="M625" t="s">
        <v>20</v>
      </c>
      <c r="N625" t="s">
        <v>47</v>
      </c>
      <c r="O625">
        <v>116749</v>
      </c>
    </row>
    <row r="626" spans="1:15" x14ac:dyDescent="0.25">
      <c r="A626">
        <v>972</v>
      </c>
      <c r="B626" t="s">
        <v>30</v>
      </c>
      <c r="C626" t="s">
        <v>593</v>
      </c>
      <c r="D626" t="s">
        <v>43</v>
      </c>
      <c r="E626">
        <v>2001</v>
      </c>
      <c r="F626">
        <v>9.5399999999999991</v>
      </c>
      <c r="G626">
        <v>2.96</v>
      </c>
      <c r="H626" t="s">
        <v>27</v>
      </c>
      <c r="I626">
        <v>183</v>
      </c>
      <c r="J626">
        <v>48000</v>
      </c>
      <c r="K626" t="s">
        <v>33</v>
      </c>
      <c r="L626" t="s">
        <v>594</v>
      </c>
      <c r="M626" t="s">
        <v>20</v>
      </c>
      <c r="N626" t="s">
        <v>47</v>
      </c>
      <c r="O626">
        <v>116749</v>
      </c>
    </row>
    <row r="627" spans="1:15" x14ac:dyDescent="0.25">
      <c r="A627">
        <v>973</v>
      </c>
      <c r="B627" t="s">
        <v>30</v>
      </c>
      <c r="C627" t="s">
        <v>458</v>
      </c>
      <c r="D627" t="s">
        <v>32</v>
      </c>
      <c r="E627">
        <v>2007</v>
      </c>
      <c r="F627">
        <v>8.3000000000000007</v>
      </c>
      <c r="G627">
        <v>2.59</v>
      </c>
      <c r="H627" t="s">
        <v>27</v>
      </c>
      <c r="I627">
        <v>245</v>
      </c>
      <c r="J627">
        <v>48000</v>
      </c>
      <c r="K627" t="s">
        <v>300</v>
      </c>
      <c r="L627" t="s">
        <v>595</v>
      </c>
      <c r="M627" t="s">
        <v>20</v>
      </c>
      <c r="N627" t="s">
        <v>47</v>
      </c>
      <c r="O627">
        <v>7904</v>
      </c>
    </row>
    <row r="628" spans="1:15" x14ac:dyDescent="0.25">
      <c r="A628">
        <v>976</v>
      </c>
      <c r="B628" t="s">
        <v>30</v>
      </c>
      <c r="C628" t="s">
        <v>343</v>
      </c>
      <c r="D628" t="s">
        <v>43</v>
      </c>
      <c r="E628">
        <v>2002</v>
      </c>
      <c r="F628">
        <v>9.5</v>
      </c>
      <c r="G628">
        <v>3.25</v>
      </c>
      <c r="H628" t="s">
        <v>27</v>
      </c>
      <c r="I628">
        <v>94</v>
      </c>
      <c r="J628">
        <v>49000</v>
      </c>
      <c r="K628" t="s">
        <v>213</v>
      </c>
      <c r="L628" t="s">
        <v>596</v>
      </c>
      <c r="M628" t="s">
        <v>20</v>
      </c>
      <c r="N628" t="s">
        <v>47</v>
      </c>
      <c r="O628">
        <v>62671</v>
      </c>
    </row>
    <row r="629" spans="1:15" x14ac:dyDescent="0.25">
      <c r="A629">
        <v>979</v>
      </c>
      <c r="B629" t="s">
        <v>41</v>
      </c>
      <c r="C629" t="s">
        <v>42</v>
      </c>
      <c r="D629" t="s">
        <v>39</v>
      </c>
      <c r="E629">
        <v>2018</v>
      </c>
      <c r="F629">
        <v>7.48</v>
      </c>
      <c r="G629">
        <v>2.5299999999999998</v>
      </c>
      <c r="H629" t="s">
        <v>44</v>
      </c>
      <c r="I629">
        <v>58</v>
      </c>
      <c r="J629">
        <v>49000</v>
      </c>
      <c r="K629" t="s">
        <v>45</v>
      </c>
      <c r="L629" t="s">
        <v>492</v>
      </c>
      <c r="M629" t="s">
        <v>20</v>
      </c>
      <c r="N629" t="s">
        <v>52</v>
      </c>
      <c r="O629">
        <v>79308</v>
      </c>
    </row>
    <row r="630" spans="1:15" x14ac:dyDescent="0.25">
      <c r="A630">
        <v>980</v>
      </c>
      <c r="B630" t="s">
        <v>30</v>
      </c>
      <c r="C630" t="s">
        <v>110</v>
      </c>
      <c r="D630" t="s">
        <v>39</v>
      </c>
      <c r="E630">
        <v>2018</v>
      </c>
      <c r="F630">
        <v>6.95</v>
      </c>
      <c r="G630">
        <v>2.48</v>
      </c>
      <c r="H630" t="s">
        <v>44</v>
      </c>
      <c r="I630">
        <v>55</v>
      </c>
      <c r="J630">
        <v>49000</v>
      </c>
      <c r="K630" t="s">
        <v>45</v>
      </c>
      <c r="L630" t="s">
        <v>405</v>
      </c>
      <c r="M630" t="s">
        <v>20</v>
      </c>
      <c r="N630" t="s">
        <v>52</v>
      </c>
      <c r="O630">
        <v>79308</v>
      </c>
    </row>
    <row r="631" spans="1:15" x14ac:dyDescent="0.25">
      <c r="A631">
        <v>981</v>
      </c>
      <c r="B631" t="s">
        <v>30</v>
      </c>
      <c r="C631" t="s">
        <v>334</v>
      </c>
      <c r="D631" t="s">
        <v>39</v>
      </c>
      <c r="E631">
        <v>2010</v>
      </c>
      <c r="F631">
        <v>8.4</v>
      </c>
      <c r="G631">
        <v>2.5</v>
      </c>
      <c r="H631" t="s">
        <v>44</v>
      </c>
      <c r="I631">
        <v>92</v>
      </c>
      <c r="J631">
        <v>49000</v>
      </c>
      <c r="K631" t="s">
        <v>204</v>
      </c>
      <c r="L631" t="s">
        <v>597</v>
      </c>
      <c r="M631" t="s">
        <v>20</v>
      </c>
      <c r="N631" t="s">
        <v>47</v>
      </c>
      <c r="O631">
        <v>723</v>
      </c>
    </row>
    <row r="632" spans="1:15" x14ac:dyDescent="0.25">
      <c r="A632">
        <v>982</v>
      </c>
      <c r="B632" t="s">
        <v>30</v>
      </c>
      <c r="C632" t="s">
        <v>255</v>
      </c>
      <c r="D632" t="s">
        <v>39</v>
      </c>
      <c r="E632">
        <v>2007</v>
      </c>
      <c r="F632">
        <v>7.92</v>
      </c>
      <c r="G632">
        <v>2.5499999999999998</v>
      </c>
      <c r="H632" t="s">
        <v>27</v>
      </c>
      <c r="I632">
        <v>128</v>
      </c>
      <c r="J632">
        <v>49000</v>
      </c>
      <c r="K632" t="s">
        <v>18</v>
      </c>
      <c r="L632" t="s">
        <v>363</v>
      </c>
      <c r="M632" t="s">
        <v>20</v>
      </c>
      <c r="N632" t="s">
        <v>52</v>
      </c>
      <c r="O632">
        <v>203469</v>
      </c>
    </row>
    <row r="633" spans="1:15" x14ac:dyDescent="0.25">
      <c r="A633">
        <v>984</v>
      </c>
      <c r="B633" t="s">
        <v>60</v>
      </c>
      <c r="C633" t="s">
        <v>598</v>
      </c>
      <c r="D633" t="s">
        <v>43</v>
      </c>
      <c r="E633">
        <v>2007</v>
      </c>
      <c r="F633">
        <v>7.99</v>
      </c>
      <c r="G633">
        <v>3.05</v>
      </c>
      <c r="H633" t="s">
        <v>27</v>
      </c>
      <c r="I633">
        <v>104</v>
      </c>
      <c r="J633">
        <v>49000</v>
      </c>
      <c r="K633" t="s">
        <v>216</v>
      </c>
      <c r="L633" t="s">
        <v>599</v>
      </c>
      <c r="M633" t="s">
        <v>20</v>
      </c>
      <c r="N633" t="s">
        <v>47</v>
      </c>
      <c r="O633">
        <v>13337</v>
      </c>
    </row>
    <row r="634" spans="1:15" x14ac:dyDescent="0.25">
      <c r="A634">
        <v>985</v>
      </c>
      <c r="B634" t="s">
        <v>127</v>
      </c>
      <c r="C634" t="s">
        <v>600</v>
      </c>
      <c r="D634" t="s">
        <v>43</v>
      </c>
      <c r="E634">
        <v>1979</v>
      </c>
      <c r="F634">
        <v>12.5</v>
      </c>
      <c r="G634">
        <v>3.8</v>
      </c>
      <c r="H634" t="s">
        <v>129</v>
      </c>
      <c r="I634">
        <v>352</v>
      </c>
      <c r="J634">
        <v>49000</v>
      </c>
      <c r="K634" t="s">
        <v>18</v>
      </c>
      <c r="L634" t="s">
        <v>49</v>
      </c>
      <c r="M634" t="s">
        <v>20</v>
      </c>
      <c r="N634" t="s">
        <v>160</v>
      </c>
      <c r="O634">
        <v>203469</v>
      </c>
    </row>
    <row r="635" spans="1:15" x14ac:dyDescent="0.25">
      <c r="A635">
        <v>988</v>
      </c>
      <c r="B635" t="s">
        <v>601</v>
      </c>
      <c r="C635" t="s">
        <v>579</v>
      </c>
      <c r="D635" t="s">
        <v>39</v>
      </c>
      <c r="E635">
        <v>2005</v>
      </c>
      <c r="F635">
        <v>9.17</v>
      </c>
      <c r="G635">
        <v>3.2</v>
      </c>
      <c r="H635" t="s">
        <v>27</v>
      </c>
      <c r="I635">
        <v>194</v>
      </c>
      <c r="J635">
        <v>49000</v>
      </c>
      <c r="K635" t="s">
        <v>33</v>
      </c>
      <c r="L635" t="s">
        <v>580</v>
      </c>
      <c r="M635" t="s">
        <v>20</v>
      </c>
      <c r="N635" t="s">
        <v>47</v>
      </c>
      <c r="O635">
        <v>116749</v>
      </c>
    </row>
    <row r="636" spans="1:15" x14ac:dyDescent="0.25">
      <c r="A636">
        <v>991</v>
      </c>
      <c r="B636" t="s">
        <v>60</v>
      </c>
      <c r="C636" t="s">
        <v>361</v>
      </c>
      <c r="D636" t="s">
        <v>39</v>
      </c>
      <c r="E636">
        <v>1991</v>
      </c>
      <c r="F636">
        <v>10</v>
      </c>
      <c r="G636">
        <v>2.44</v>
      </c>
      <c r="H636" t="s">
        <v>27</v>
      </c>
      <c r="I636">
        <v>352</v>
      </c>
      <c r="J636">
        <v>49000</v>
      </c>
      <c r="K636" t="s">
        <v>90</v>
      </c>
      <c r="L636" t="s">
        <v>101</v>
      </c>
      <c r="M636" t="s">
        <v>20</v>
      </c>
      <c r="N636" t="s">
        <v>47</v>
      </c>
      <c r="O636">
        <v>12666</v>
      </c>
    </row>
    <row r="637" spans="1:15" x14ac:dyDescent="0.25">
      <c r="A637">
        <v>992</v>
      </c>
      <c r="B637" t="s">
        <v>602</v>
      </c>
      <c r="C637" t="s">
        <v>448</v>
      </c>
      <c r="D637" t="s">
        <v>39</v>
      </c>
      <c r="E637">
        <v>2009</v>
      </c>
      <c r="F637">
        <v>7.12</v>
      </c>
      <c r="G637">
        <v>2.4900000000000002</v>
      </c>
      <c r="H637" t="s">
        <v>27</v>
      </c>
      <c r="I637">
        <v>346</v>
      </c>
      <c r="J637">
        <v>49000</v>
      </c>
      <c r="K637" t="s">
        <v>216</v>
      </c>
      <c r="L637" t="s">
        <v>603</v>
      </c>
      <c r="M637" t="s">
        <v>20</v>
      </c>
      <c r="N637" t="s">
        <v>52</v>
      </c>
      <c r="O637">
        <v>13337</v>
      </c>
    </row>
    <row r="638" spans="1:15" x14ac:dyDescent="0.25">
      <c r="A638">
        <v>993</v>
      </c>
      <c r="B638" t="s">
        <v>138</v>
      </c>
      <c r="C638" t="s">
        <v>604</v>
      </c>
      <c r="D638" t="s">
        <v>43</v>
      </c>
      <c r="E638">
        <v>1992</v>
      </c>
      <c r="F638">
        <v>10.9</v>
      </c>
      <c r="G638">
        <v>3.55</v>
      </c>
      <c r="H638" t="s">
        <v>129</v>
      </c>
      <c r="I638">
        <v>209</v>
      </c>
      <c r="J638">
        <v>49500</v>
      </c>
      <c r="K638" t="s">
        <v>18</v>
      </c>
      <c r="L638" t="s">
        <v>243</v>
      </c>
      <c r="M638" t="s">
        <v>20</v>
      </c>
      <c r="N638" t="s">
        <v>47</v>
      </c>
      <c r="O638">
        <v>203469</v>
      </c>
    </row>
    <row r="639" spans="1:15" x14ac:dyDescent="0.25">
      <c r="A639">
        <v>994</v>
      </c>
      <c r="B639" t="s">
        <v>127</v>
      </c>
      <c r="C639" t="s">
        <v>604</v>
      </c>
      <c r="D639" t="s">
        <v>43</v>
      </c>
      <c r="E639">
        <v>1992</v>
      </c>
      <c r="F639">
        <v>10.9</v>
      </c>
      <c r="G639">
        <v>3.55</v>
      </c>
      <c r="H639" t="s">
        <v>129</v>
      </c>
      <c r="I639">
        <v>174</v>
      </c>
      <c r="J639">
        <v>49500</v>
      </c>
      <c r="K639" t="s">
        <v>18</v>
      </c>
      <c r="L639" t="s">
        <v>605</v>
      </c>
      <c r="M639" t="s">
        <v>20</v>
      </c>
      <c r="N639" t="s">
        <v>47</v>
      </c>
      <c r="O639">
        <v>203469</v>
      </c>
    </row>
    <row r="640" spans="1:15" x14ac:dyDescent="0.25">
      <c r="A640">
        <v>997</v>
      </c>
      <c r="B640" t="s">
        <v>138</v>
      </c>
      <c r="C640" t="s">
        <v>417</v>
      </c>
      <c r="D640" t="s">
        <v>48</v>
      </c>
      <c r="E640">
        <v>2018</v>
      </c>
      <c r="F640">
        <v>7.46</v>
      </c>
      <c r="G640">
        <v>2.5499999999999998</v>
      </c>
      <c r="H640" t="s">
        <v>27</v>
      </c>
      <c r="I640">
        <v>70</v>
      </c>
      <c r="J640">
        <v>49499</v>
      </c>
      <c r="K640" t="s">
        <v>18</v>
      </c>
      <c r="L640" t="s">
        <v>49</v>
      </c>
      <c r="M640" t="s">
        <v>20</v>
      </c>
      <c r="N640" t="s">
        <v>52</v>
      </c>
      <c r="O640">
        <v>203469</v>
      </c>
    </row>
    <row r="641" spans="1:15" x14ac:dyDescent="0.25">
      <c r="A641">
        <v>998</v>
      </c>
      <c r="B641" t="s">
        <v>41</v>
      </c>
      <c r="C641" t="s">
        <v>42</v>
      </c>
      <c r="D641" t="s">
        <v>48</v>
      </c>
      <c r="E641">
        <v>2020</v>
      </c>
      <c r="F641">
        <v>8.23</v>
      </c>
      <c r="G641">
        <v>2.79</v>
      </c>
      <c r="H641" t="s">
        <v>27</v>
      </c>
      <c r="I641">
        <v>91</v>
      </c>
      <c r="J641">
        <v>49490</v>
      </c>
      <c r="K641" t="s">
        <v>90</v>
      </c>
      <c r="L641" t="s">
        <v>606</v>
      </c>
      <c r="M641" t="s">
        <v>20</v>
      </c>
      <c r="N641" t="s">
        <v>47</v>
      </c>
      <c r="O641">
        <v>12666</v>
      </c>
    </row>
    <row r="642" spans="1:15" x14ac:dyDescent="0.25">
      <c r="A642">
        <v>999</v>
      </c>
      <c r="B642" t="s">
        <v>60</v>
      </c>
      <c r="C642" t="s">
        <v>607</v>
      </c>
      <c r="D642" t="s">
        <v>32</v>
      </c>
      <c r="E642">
        <v>2001</v>
      </c>
      <c r="F642">
        <v>9</v>
      </c>
      <c r="G642">
        <v>2.7</v>
      </c>
      <c r="H642" t="s">
        <v>27</v>
      </c>
      <c r="I642">
        <v>125</v>
      </c>
      <c r="J642">
        <v>49450</v>
      </c>
      <c r="K642" t="s">
        <v>130</v>
      </c>
      <c r="L642" t="s">
        <v>141</v>
      </c>
      <c r="M642" t="s">
        <v>20</v>
      </c>
      <c r="N642" t="s">
        <v>47</v>
      </c>
      <c r="O642">
        <v>50666</v>
      </c>
    </row>
    <row r="643" spans="1:15" x14ac:dyDescent="0.25">
      <c r="A643">
        <v>1004</v>
      </c>
      <c r="B643" t="s">
        <v>30</v>
      </c>
      <c r="C643" t="s">
        <v>256</v>
      </c>
      <c r="D643" t="s">
        <v>43</v>
      </c>
      <c r="E643">
        <v>1993</v>
      </c>
      <c r="F643">
        <v>10</v>
      </c>
      <c r="G643">
        <v>3.36</v>
      </c>
      <c r="H643" t="s">
        <v>27</v>
      </c>
      <c r="I643">
        <v>89</v>
      </c>
      <c r="J643">
        <v>49300</v>
      </c>
      <c r="K643" t="s">
        <v>71</v>
      </c>
      <c r="L643" t="s">
        <v>608</v>
      </c>
      <c r="M643" t="s">
        <v>20</v>
      </c>
      <c r="N643" t="s">
        <v>47</v>
      </c>
      <c r="O643">
        <v>60234</v>
      </c>
    </row>
    <row r="644" spans="1:15" x14ac:dyDescent="0.25">
      <c r="A644">
        <v>1005</v>
      </c>
      <c r="B644" t="s">
        <v>30</v>
      </c>
      <c r="C644" t="s">
        <v>609</v>
      </c>
      <c r="D644" t="s">
        <v>48</v>
      </c>
      <c r="E644">
        <v>2019</v>
      </c>
      <c r="F644">
        <v>7.28</v>
      </c>
      <c r="G644">
        <v>2.5</v>
      </c>
      <c r="H644" t="s">
        <v>27</v>
      </c>
      <c r="I644">
        <v>59</v>
      </c>
      <c r="J644">
        <v>49300</v>
      </c>
      <c r="K644" t="s">
        <v>18</v>
      </c>
      <c r="L644" t="s">
        <v>610</v>
      </c>
      <c r="M644" t="s">
        <v>20</v>
      </c>
      <c r="N644" t="s">
        <v>52</v>
      </c>
      <c r="O644">
        <v>203469</v>
      </c>
    </row>
    <row r="645" spans="1:15" x14ac:dyDescent="0.25">
      <c r="A645">
        <v>1006</v>
      </c>
      <c r="B645" t="s">
        <v>41</v>
      </c>
      <c r="C645" t="s">
        <v>123</v>
      </c>
      <c r="D645" t="s">
        <v>39</v>
      </c>
      <c r="E645">
        <v>2019</v>
      </c>
      <c r="F645">
        <v>6.95</v>
      </c>
      <c r="G645">
        <v>2.54</v>
      </c>
      <c r="H645" t="s">
        <v>64</v>
      </c>
      <c r="I645">
        <v>158</v>
      </c>
      <c r="J645">
        <v>49900</v>
      </c>
      <c r="K645" t="s">
        <v>611</v>
      </c>
      <c r="L645" t="s">
        <v>612</v>
      </c>
      <c r="M645" t="s">
        <v>20</v>
      </c>
      <c r="N645" t="s">
        <v>52</v>
      </c>
      <c r="O645">
        <v>570</v>
      </c>
    </row>
    <row r="646" spans="1:15" x14ac:dyDescent="0.25">
      <c r="A646">
        <v>1007</v>
      </c>
      <c r="B646" t="s">
        <v>30</v>
      </c>
      <c r="C646" t="s">
        <v>42</v>
      </c>
      <c r="D646" t="s">
        <v>39</v>
      </c>
      <c r="E646">
        <v>2017</v>
      </c>
      <c r="F646">
        <v>7.64</v>
      </c>
      <c r="G646">
        <v>2.66</v>
      </c>
      <c r="H646" t="s">
        <v>44</v>
      </c>
      <c r="I646">
        <v>36</v>
      </c>
      <c r="J646">
        <v>49900</v>
      </c>
      <c r="K646" t="s">
        <v>45</v>
      </c>
      <c r="L646" t="s">
        <v>552</v>
      </c>
      <c r="M646" t="s">
        <v>20</v>
      </c>
      <c r="N646" t="s">
        <v>52</v>
      </c>
      <c r="O646">
        <v>79308</v>
      </c>
    </row>
    <row r="647" spans="1:15" x14ac:dyDescent="0.25">
      <c r="A647">
        <v>1009</v>
      </c>
      <c r="B647" t="s">
        <v>613</v>
      </c>
      <c r="C647" t="s">
        <v>614</v>
      </c>
      <c r="D647" t="s">
        <v>39</v>
      </c>
      <c r="E647">
        <v>2020</v>
      </c>
      <c r="F647">
        <v>5.2</v>
      </c>
      <c r="G647">
        <v>1.95</v>
      </c>
      <c r="H647" t="s">
        <v>147</v>
      </c>
      <c r="I647">
        <v>139</v>
      </c>
      <c r="J647">
        <v>49900</v>
      </c>
      <c r="K647" t="s">
        <v>615</v>
      </c>
      <c r="L647" t="s">
        <v>616</v>
      </c>
      <c r="M647" t="s">
        <v>20</v>
      </c>
      <c r="N647" t="s">
        <v>52</v>
      </c>
      <c r="O647">
        <v>773</v>
      </c>
    </row>
    <row r="648" spans="1:15" x14ac:dyDescent="0.25">
      <c r="A648">
        <v>1010</v>
      </c>
      <c r="B648" t="s">
        <v>613</v>
      </c>
      <c r="C648" t="s">
        <v>614</v>
      </c>
      <c r="D648" t="s">
        <v>39</v>
      </c>
      <c r="E648">
        <v>2020</v>
      </c>
      <c r="F648">
        <v>5.6</v>
      </c>
      <c r="G648">
        <v>1.95</v>
      </c>
      <c r="H648" t="s">
        <v>147</v>
      </c>
      <c r="I648">
        <v>279</v>
      </c>
      <c r="J648">
        <v>49900</v>
      </c>
      <c r="K648" t="s">
        <v>615</v>
      </c>
      <c r="L648" t="s">
        <v>616</v>
      </c>
      <c r="M648" t="s">
        <v>20</v>
      </c>
      <c r="N648" t="s">
        <v>52</v>
      </c>
      <c r="O648">
        <v>773</v>
      </c>
    </row>
    <row r="649" spans="1:15" x14ac:dyDescent="0.25">
      <c r="A649">
        <v>1011</v>
      </c>
      <c r="B649" t="s">
        <v>60</v>
      </c>
      <c r="C649" t="s">
        <v>617</v>
      </c>
      <c r="D649" t="s">
        <v>48</v>
      </c>
      <c r="E649">
        <v>2020</v>
      </c>
      <c r="F649">
        <v>6.5</v>
      </c>
      <c r="G649">
        <v>2.5499999999999998</v>
      </c>
      <c r="H649" t="s">
        <v>27</v>
      </c>
      <c r="I649">
        <v>119</v>
      </c>
      <c r="J649">
        <v>49900</v>
      </c>
      <c r="K649" t="s">
        <v>18</v>
      </c>
      <c r="L649" t="s">
        <v>393</v>
      </c>
      <c r="M649" t="s">
        <v>20</v>
      </c>
      <c r="N649" t="s">
        <v>52</v>
      </c>
      <c r="O649">
        <v>203469</v>
      </c>
    </row>
    <row r="650" spans="1:15" x14ac:dyDescent="0.25">
      <c r="A650">
        <v>1013</v>
      </c>
      <c r="B650" t="s">
        <v>60</v>
      </c>
      <c r="C650" t="s">
        <v>306</v>
      </c>
      <c r="D650" t="s">
        <v>48</v>
      </c>
      <c r="E650">
        <v>2020</v>
      </c>
      <c r="F650">
        <v>6.35</v>
      </c>
      <c r="G650">
        <v>2.29</v>
      </c>
      <c r="H650" t="s">
        <v>27</v>
      </c>
      <c r="I650">
        <v>89</v>
      </c>
      <c r="J650">
        <v>49890</v>
      </c>
      <c r="K650" t="s">
        <v>18</v>
      </c>
      <c r="L650" t="s">
        <v>182</v>
      </c>
      <c r="M650" t="s">
        <v>20</v>
      </c>
      <c r="N650" t="s">
        <v>52</v>
      </c>
      <c r="O650">
        <v>203469</v>
      </c>
    </row>
    <row r="651" spans="1:15" x14ac:dyDescent="0.25">
      <c r="A651">
        <v>1014</v>
      </c>
      <c r="B651" t="s">
        <v>98</v>
      </c>
      <c r="C651" t="s">
        <v>170</v>
      </c>
      <c r="D651" t="s">
        <v>48</v>
      </c>
      <c r="E651">
        <v>2020</v>
      </c>
      <c r="F651">
        <v>5.99</v>
      </c>
      <c r="G651">
        <v>2.21</v>
      </c>
      <c r="H651" t="s">
        <v>27</v>
      </c>
      <c r="I651">
        <v>194</v>
      </c>
      <c r="J651">
        <v>54998.400000000001</v>
      </c>
      <c r="K651" t="s">
        <v>28</v>
      </c>
      <c r="L651" t="s">
        <v>59</v>
      </c>
      <c r="M651" t="s">
        <v>568</v>
      </c>
      <c r="N651" t="s">
        <v>52</v>
      </c>
      <c r="O651">
        <v>316879</v>
      </c>
    </row>
    <row r="652" spans="1:15" x14ac:dyDescent="0.25">
      <c r="A652">
        <v>1015</v>
      </c>
      <c r="B652" t="s">
        <v>41</v>
      </c>
      <c r="C652" t="s">
        <v>618</v>
      </c>
      <c r="D652" t="s">
        <v>16</v>
      </c>
      <c r="E652">
        <v>2019</v>
      </c>
      <c r="F652">
        <v>6.6</v>
      </c>
      <c r="G652">
        <v>2.48</v>
      </c>
      <c r="H652" t="s">
        <v>27</v>
      </c>
      <c r="I652">
        <v>186</v>
      </c>
      <c r="J652">
        <v>54978</v>
      </c>
      <c r="K652" t="s">
        <v>28</v>
      </c>
      <c r="L652" t="s">
        <v>40</v>
      </c>
      <c r="M652" t="s">
        <v>568</v>
      </c>
      <c r="N652" t="s">
        <v>52</v>
      </c>
      <c r="O652">
        <v>316879</v>
      </c>
    </row>
    <row r="653" spans="1:15" x14ac:dyDescent="0.25">
      <c r="A653">
        <v>1016</v>
      </c>
      <c r="B653" t="s">
        <v>98</v>
      </c>
      <c r="C653" t="s">
        <v>170</v>
      </c>
      <c r="D653" t="s">
        <v>48</v>
      </c>
      <c r="E653">
        <v>2019</v>
      </c>
      <c r="F653">
        <v>5.94</v>
      </c>
      <c r="G653">
        <v>2.54</v>
      </c>
      <c r="H653" t="s">
        <v>27</v>
      </c>
      <c r="I653">
        <v>70</v>
      </c>
      <c r="J653">
        <v>49850</v>
      </c>
      <c r="K653" t="s">
        <v>18</v>
      </c>
      <c r="L653" t="s">
        <v>25</v>
      </c>
      <c r="M653" t="s">
        <v>20</v>
      </c>
      <c r="N653" t="s">
        <v>52</v>
      </c>
      <c r="O653">
        <v>203469</v>
      </c>
    </row>
    <row r="654" spans="1:15" x14ac:dyDescent="0.25">
      <c r="A654">
        <v>1017</v>
      </c>
      <c r="B654" t="s">
        <v>30</v>
      </c>
      <c r="C654" t="s">
        <v>170</v>
      </c>
      <c r="D654" t="s">
        <v>16</v>
      </c>
      <c r="E654">
        <v>2019</v>
      </c>
      <c r="F654">
        <v>5.97</v>
      </c>
      <c r="G654">
        <v>2.54</v>
      </c>
      <c r="H654" t="s">
        <v>27</v>
      </c>
      <c r="I654">
        <v>54</v>
      </c>
      <c r="J654">
        <v>49850</v>
      </c>
      <c r="K654" t="s">
        <v>18</v>
      </c>
      <c r="L654" t="s">
        <v>25</v>
      </c>
      <c r="M654" t="s">
        <v>20</v>
      </c>
      <c r="N654" t="s">
        <v>52</v>
      </c>
      <c r="O654">
        <v>203469</v>
      </c>
    </row>
    <row r="655" spans="1:15" x14ac:dyDescent="0.25">
      <c r="A655">
        <v>1018</v>
      </c>
      <c r="B655" t="s">
        <v>138</v>
      </c>
      <c r="C655" t="s">
        <v>174</v>
      </c>
      <c r="D655" t="s">
        <v>43</v>
      </c>
      <c r="E655">
        <v>1984</v>
      </c>
      <c r="F655">
        <v>10</v>
      </c>
      <c r="G655">
        <v>3.75</v>
      </c>
      <c r="H655" t="s">
        <v>27</v>
      </c>
      <c r="I655">
        <v>347</v>
      </c>
      <c r="J655">
        <v>49800</v>
      </c>
      <c r="K655" t="s">
        <v>213</v>
      </c>
      <c r="L655" t="s">
        <v>619</v>
      </c>
      <c r="M655" t="s">
        <v>20</v>
      </c>
      <c r="N655" t="s">
        <v>47</v>
      </c>
      <c r="O655">
        <v>62671</v>
      </c>
    </row>
    <row r="656" spans="1:15" x14ac:dyDescent="0.25">
      <c r="A656">
        <v>1019</v>
      </c>
      <c r="B656" t="s">
        <v>60</v>
      </c>
      <c r="C656" t="s">
        <v>455</v>
      </c>
      <c r="D656" t="s">
        <v>39</v>
      </c>
      <c r="E656">
        <v>2002</v>
      </c>
      <c r="F656">
        <v>8.56</v>
      </c>
      <c r="G656">
        <v>2.87</v>
      </c>
      <c r="H656" t="s">
        <v>27</v>
      </c>
      <c r="I656">
        <v>294</v>
      </c>
      <c r="J656">
        <v>49800</v>
      </c>
      <c r="K656" t="s">
        <v>18</v>
      </c>
      <c r="L656" t="s">
        <v>182</v>
      </c>
      <c r="M656" t="s">
        <v>20</v>
      </c>
      <c r="N656" t="s">
        <v>47</v>
      </c>
      <c r="O656">
        <v>203469</v>
      </c>
    </row>
    <row r="657" spans="1:15" x14ac:dyDescent="0.25">
      <c r="A657">
        <v>1021</v>
      </c>
      <c r="B657" t="s">
        <v>620</v>
      </c>
      <c r="C657" t="s">
        <v>334</v>
      </c>
      <c r="D657" t="s">
        <v>39</v>
      </c>
      <c r="E657">
        <v>2017</v>
      </c>
      <c r="F657">
        <v>6.4</v>
      </c>
      <c r="G657">
        <v>2.59</v>
      </c>
      <c r="H657" t="s">
        <v>426</v>
      </c>
      <c r="I657">
        <v>210</v>
      </c>
      <c r="J657">
        <v>50000</v>
      </c>
      <c r="K657" t="s">
        <v>449</v>
      </c>
      <c r="L657" t="s">
        <v>621</v>
      </c>
      <c r="M657" t="s">
        <v>568</v>
      </c>
      <c r="N657" t="s">
        <v>52</v>
      </c>
      <c r="O657">
        <v>5204</v>
      </c>
    </row>
    <row r="658" spans="1:15" x14ac:dyDescent="0.25">
      <c r="A658">
        <v>1023</v>
      </c>
      <c r="B658" t="s">
        <v>561</v>
      </c>
      <c r="C658" t="s">
        <v>622</v>
      </c>
      <c r="D658" t="s">
        <v>39</v>
      </c>
      <c r="E658">
        <v>2013</v>
      </c>
      <c r="F658">
        <v>6.6</v>
      </c>
      <c r="G658">
        <v>2.59</v>
      </c>
      <c r="H658" t="s">
        <v>27</v>
      </c>
      <c r="I658">
        <v>368</v>
      </c>
      <c r="J658">
        <v>50000</v>
      </c>
      <c r="K658" t="s">
        <v>300</v>
      </c>
      <c r="L658" t="s">
        <v>623</v>
      </c>
      <c r="M658" t="s">
        <v>568</v>
      </c>
      <c r="N658" t="s">
        <v>52</v>
      </c>
      <c r="O658">
        <v>7904</v>
      </c>
    </row>
    <row r="659" spans="1:15" x14ac:dyDescent="0.25">
      <c r="A659">
        <v>1024</v>
      </c>
      <c r="B659" t="s">
        <v>231</v>
      </c>
      <c r="C659" t="s">
        <v>624</v>
      </c>
      <c r="D659" t="s">
        <v>43</v>
      </c>
      <c r="E659">
        <v>1978</v>
      </c>
      <c r="F659">
        <v>12.33</v>
      </c>
      <c r="G659">
        <v>3.36</v>
      </c>
      <c r="H659" t="s">
        <v>44</v>
      </c>
      <c r="I659">
        <v>230</v>
      </c>
      <c r="J659">
        <v>50000</v>
      </c>
      <c r="K659" t="s">
        <v>45</v>
      </c>
      <c r="L659" t="s">
        <v>625</v>
      </c>
      <c r="M659" t="s">
        <v>568</v>
      </c>
      <c r="N659" t="s">
        <v>160</v>
      </c>
      <c r="O659">
        <v>79308</v>
      </c>
    </row>
    <row r="660" spans="1:15" x14ac:dyDescent="0.25">
      <c r="A660">
        <v>1026</v>
      </c>
      <c r="B660" t="s">
        <v>30</v>
      </c>
      <c r="C660" t="s">
        <v>170</v>
      </c>
      <c r="D660" t="s">
        <v>16</v>
      </c>
      <c r="E660">
        <v>2019</v>
      </c>
      <c r="F660">
        <v>5.97</v>
      </c>
      <c r="G660">
        <v>2.54</v>
      </c>
      <c r="H660" t="s">
        <v>27</v>
      </c>
      <c r="I660">
        <v>67</v>
      </c>
      <c r="J660">
        <v>49999</v>
      </c>
      <c r="K660" t="s">
        <v>18</v>
      </c>
      <c r="L660" t="s">
        <v>25</v>
      </c>
      <c r="M660" t="s">
        <v>20</v>
      </c>
      <c r="N660" t="s">
        <v>52</v>
      </c>
      <c r="O660">
        <v>203469</v>
      </c>
    </row>
    <row r="661" spans="1:15" x14ac:dyDescent="0.25">
      <c r="A661">
        <v>1027</v>
      </c>
      <c r="B661" t="s">
        <v>30</v>
      </c>
      <c r="C661" t="s">
        <v>445</v>
      </c>
      <c r="D661" t="s">
        <v>153</v>
      </c>
      <c r="E661">
        <v>2020</v>
      </c>
      <c r="F661">
        <v>6.52</v>
      </c>
      <c r="G661">
        <v>2.44</v>
      </c>
      <c r="H661" t="s">
        <v>27</v>
      </c>
      <c r="I661">
        <v>64</v>
      </c>
      <c r="J661">
        <v>49999</v>
      </c>
      <c r="K661" t="s">
        <v>18</v>
      </c>
      <c r="L661" t="s">
        <v>421</v>
      </c>
      <c r="M661" t="s">
        <v>20</v>
      </c>
      <c r="N661" t="s">
        <v>52</v>
      </c>
      <c r="O661">
        <v>203469</v>
      </c>
    </row>
    <row r="662" spans="1:15" x14ac:dyDescent="0.25">
      <c r="A662">
        <v>1032</v>
      </c>
      <c r="B662" t="s">
        <v>30</v>
      </c>
      <c r="C662" t="s">
        <v>626</v>
      </c>
      <c r="D662" t="s">
        <v>260</v>
      </c>
      <c r="E662">
        <v>2019</v>
      </c>
      <c r="F662">
        <v>5.99</v>
      </c>
      <c r="G662">
        <v>2.4900000000000002</v>
      </c>
      <c r="H662" t="s">
        <v>27</v>
      </c>
      <c r="I662">
        <v>160</v>
      </c>
      <c r="J662">
        <v>49950</v>
      </c>
      <c r="K662" t="s">
        <v>18</v>
      </c>
      <c r="L662" t="s">
        <v>627</v>
      </c>
      <c r="M662" t="s">
        <v>20</v>
      </c>
      <c r="N662" t="s">
        <v>52</v>
      </c>
      <c r="O662">
        <v>203469</v>
      </c>
    </row>
    <row r="663" spans="1:15" x14ac:dyDescent="0.25">
      <c r="A663">
        <v>1034</v>
      </c>
      <c r="B663" t="s">
        <v>30</v>
      </c>
      <c r="C663" t="s">
        <v>312</v>
      </c>
      <c r="D663" t="s">
        <v>39</v>
      </c>
      <c r="E663">
        <v>2007</v>
      </c>
      <c r="F663">
        <v>7.26</v>
      </c>
      <c r="G663">
        <v>2.59</v>
      </c>
      <c r="H663" t="s">
        <v>64</v>
      </c>
      <c r="I663">
        <v>513</v>
      </c>
      <c r="J663">
        <v>49950</v>
      </c>
      <c r="K663" t="s">
        <v>28</v>
      </c>
      <c r="L663" t="s">
        <v>133</v>
      </c>
      <c r="M663" t="s">
        <v>20</v>
      </c>
      <c r="N663" t="s">
        <v>52</v>
      </c>
      <c r="O663">
        <v>316879</v>
      </c>
    </row>
    <row r="664" spans="1:15" x14ac:dyDescent="0.25">
      <c r="A664">
        <v>1035</v>
      </c>
      <c r="B664" t="s">
        <v>41</v>
      </c>
      <c r="C664" t="s">
        <v>42</v>
      </c>
      <c r="D664" t="s">
        <v>16</v>
      </c>
      <c r="E664">
        <v>2019</v>
      </c>
      <c r="F664">
        <v>7.48</v>
      </c>
      <c r="G664">
        <v>2.5299999999999998</v>
      </c>
      <c r="H664" t="s">
        <v>27</v>
      </c>
      <c r="I664">
        <v>164</v>
      </c>
      <c r="J664">
        <v>49949</v>
      </c>
      <c r="K664" t="s">
        <v>28</v>
      </c>
      <c r="L664" t="s">
        <v>304</v>
      </c>
      <c r="M664" t="s">
        <v>20</v>
      </c>
      <c r="N664" t="s">
        <v>52</v>
      </c>
      <c r="O664">
        <v>316879</v>
      </c>
    </row>
    <row r="665" spans="1:15" x14ac:dyDescent="0.25">
      <c r="A665">
        <v>1036</v>
      </c>
      <c r="B665" t="s">
        <v>14</v>
      </c>
      <c r="C665" t="s">
        <v>42</v>
      </c>
      <c r="D665" t="s">
        <v>48</v>
      </c>
      <c r="E665">
        <v>2019</v>
      </c>
      <c r="F665">
        <v>6.96</v>
      </c>
      <c r="G665">
        <v>2.5</v>
      </c>
      <c r="H665" t="s">
        <v>44</v>
      </c>
      <c r="I665">
        <v>140</v>
      </c>
      <c r="J665">
        <v>50652</v>
      </c>
      <c r="K665" t="s">
        <v>216</v>
      </c>
      <c r="L665" t="s">
        <v>326</v>
      </c>
      <c r="M665" t="s">
        <v>568</v>
      </c>
      <c r="N665" t="s">
        <v>52</v>
      </c>
      <c r="O665">
        <v>13337</v>
      </c>
    </row>
    <row r="666" spans="1:15" x14ac:dyDescent="0.25">
      <c r="A666">
        <v>1037</v>
      </c>
      <c r="B666" t="s">
        <v>98</v>
      </c>
      <c r="C666" t="s">
        <v>296</v>
      </c>
      <c r="D666" t="s">
        <v>48</v>
      </c>
      <c r="E666">
        <v>2020</v>
      </c>
      <c r="F666">
        <v>6.25</v>
      </c>
      <c r="G666">
        <v>2.2000000000000002</v>
      </c>
      <c r="H666" t="s">
        <v>24</v>
      </c>
      <c r="I666">
        <v>56</v>
      </c>
      <c r="J666">
        <v>50590</v>
      </c>
      <c r="K666" t="s">
        <v>18</v>
      </c>
      <c r="L666" t="s">
        <v>182</v>
      </c>
      <c r="M666" t="s">
        <v>568</v>
      </c>
      <c r="N666" t="s">
        <v>52</v>
      </c>
      <c r="O666">
        <v>203469</v>
      </c>
    </row>
    <row r="667" spans="1:15" x14ac:dyDescent="0.25">
      <c r="A667">
        <v>1040</v>
      </c>
      <c r="B667" t="s">
        <v>98</v>
      </c>
      <c r="C667" t="s">
        <v>368</v>
      </c>
      <c r="D667" t="s">
        <v>48</v>
      </c>
      <c r="E667">
        <v>2017</v>
      </c>
      <c r="F667">
        <v>6.25</v>
      </c>
      <c r="G667">
        <v>2.44</v>
      </c>
      <c r="H667" t="s">
        <v>44</v>
      </c>
      <c r="I667">
        <v>74</v>
      </c>
      <c r="J667">
        <v>45950</v>
      </c>
      <c r="K667" t="s">
        <v>429</v>
      </c>
      <c r="L667" t="s">
        <v>628</v>
      </c>
      <c r="M667" t="s">
        <v>20</v>
      </c>
      <c r="N667" t="s">
        <v>52</v>
      </c>
      <c r="O667">
        <v>12005</v>
      </c>
    </row>
    <row r="668" spans="1:15" x14ac:dyDescent="0.25">
      <c r="A668">
        <v>1045</v>
      </c>
      <c r="B668" t="s">
        <v>85</v>
      </c>
      <c r="C668" t="s">
        <v>123</v>
      </c>
      <c r="D668" t="s">
        <v>48</v>
      </c>
      <c r="E668">
        <v>2019</v>
      </c>
      <c r="F668">
        <v>6.86</v>
      </c>
      <c r="G668">
        <v>2.52</v>
      </c>
      <c r="H668" t="s">
        <v>44</v>
      </c>
      <c r="I668">
        <v>50</v>
      </c>
      <c r="J668">
        <v>50200</v>
      </c>
      <c r="K668" t="s">
        <v>45</v>
      </c>
      <c r="L668" t="s">
        <v>526</v>
      </c>
      <c r="M668" t="s">
        <v>568</v>
      </c>
      <c r="N668" t="s">
        <v>52</v>
      </c>
      <c r="O668">
        <v>79308</v>
      </c>
    </row>
    <row r="669" spans="1:15" x14ac:dyDescent="0.25">
      <c r="A669">
        <v>1047</v>
      </c>
      <c r="B669" t="s">
        <v>60</v>
      </c>
      <c r="C669" t="s">
        <v>245</v>
      </c>
      <c r="D669" t="s">
        <v>48</v>
      </c>
      <c r="E669">
        <v>2020</v>
      </c>
      <c r="F669">
        <v>7.15</v>
      </c>
      <c r="G669">
        <v>2.48</v>
      </c>
      <c r="H669" t="s">
        <v>24</v>
      </c>
      <c r="I669">
        <v>281</v>
      </c>
      <c r="J669">
        <v>55167.72</v>
      </c>
      <c r="K669" t="s">
        <v>28</v>
      </c>
      <c r="L669" t="s">
        <v>246</v>
      </c>
      <c r="M669" t="s">
        <v>568</v>
      </c>
      <c r="N669" t="s">
        <v>52</v>
      </c>
      <c r="O669">
        <v>316879</v>
      </c>
    </row>
    <row r="670" spans="1:15" x14ac:dyDescent="0.25">
      <c r="A670">
        <v>1048</v>
      </c>
      <c r="B670" t="s">
        <v>85</v>
      </c>
      <c r="C670" t="s">
        <v>343</v>
      </c>
      <c r="D670" t="s">
        <v>39</v>
      </c>
      <c r="E670">
        <v>2007</v>
      </c>
      <c r="F670">
        <v>8.3000000000000007</v>
      </c>
      <c r="G670">
        <v>2.9</v>
      </c>
      <c r="H670" t="s">
        <v>27</v>
      </c>
      <c r="I670">
        <v>75</v>
      </c>
      <c r="J670">
        <v>50000</v>
      </c>
      <c r="K670" t="s">
        <v>33</v>
      </c>
      <c r="L670" t="s">
        <v>366</v>
      </c>
      <c r="M670" t="s">
        <v>568</v>
      </c>
      <c r="N670" t="s">
        <v>47</v>
      </c>
      <c r="O670">
        <v>116749</v>
      </c>
    </row>
    <row r="671" spans="1:15" x14ac:dyDescent="0.25">
      <c r="A671">
        <v>1049</v>
      </c>
      <c r="B671" t="s">
        <v>231</v>
      </c>
      <c r="C671" t="s">
        <v>629</v>
      </c>
      <c r="D671" t="s">
        <v>43</v>
      </c>
      <c r="E671">
        <v>1987</v>
      </c>
      <c r="F671">
        <v>11.7</v>
      </c>
      <c r="G671">
        <v>4.2</v>
      </c>
      <c r="H671" t="s">
        <v>27</v>
      </c>
      <c r="I671">
        <v>145</v>
      </c>
      <c r="J671">
        <v>50000</v>
      </c>
      <c r="K671" t="s">
        <v>213</v>
      </c>
      <c r="L671" t="s">
        <v>630</v>
      </c>
      <c r="M671" t="s">
        <v>568</v>
      </c>
      <c r="N671" t="s">
        <v>47</v>
      </c>
      <c r="O671">
        <v>62671</v>
      </c>
    </row>
    <row r="672" spans="1:15" x14ac:dyDescent="0.25">
      <c r="A672">
        <v>1052</v>
      </c>
      <c r="B672" t="s">
        <v>98</v>
      </c>
      <c r="C672" t="s">
        <v>58</v>
      </c>
      <c r="D672" t="s">
        <v>48</v>
      </c>
      <c r="E672">
        <v>2020</v>
      </c>
      <c r="F672">
        <v>7.23</v>
      </c>
      <c r="G672">
        <v>2.5499999999999998</v>
      </c>
      <c r="H672" t="s">
        <v>27</v>
      </c>
      <c r="I672">
        <v>161</v>
      </c>
      <c r="J672">
        <v>57395.4</v>
      </c>
      <c r="K672" t="s">
        <v>28</v>
      </c>
      <c r="L672" t="s">
        <v>80</v>
      </c>
      <c r="M672" t="s">
        <v>568</v>
      </c>
      <c r="N672" t="s">
        <v>52</v>
      </c>
      <c r="O672">
        <v>316879</v>
      </c>
    </row>
    <row r="673" spans="1:15" x14ac:dyDescent="0.25">
      <c r="A673">
        <v>1053</v>
      </c>
      <c r="B673" t="s">
        <v>41</v>
      </c>
      <c r="C673" t="s">
        <v>206</v>
      </c>
      <c r="D673" t="s">
        <v>16</v>
      </c>
      <c r="E673">
        <v>2020</v>
      </c>
      <c r="F673">
        <v>6.77</v>
      </c>
      <c r="G673">
        <v>2.54</v>
      </c>
      <c r="H673" t="s">
        <v>27</v>
      </c>
      <c r="I673">
        <v>270</v>
      </c>
      <c r="J673">
        <v>52000</v>
      </c>
      <c r="K673" t="s">
        <v>18</v>
      </c>
      <c r="L673" t="s">
        <v>250</v>
      </c>
      <c r="M673" t="s">
        <v>568</v>
      </c>
      <c r="N673" t="s">
        <v>52</v>
      </c>
      <c r="O673">
        <v>203469</v>
      </c>
    </row>
    <row r="674" spans="1:15" x14ac:dyDescent="0.25">
      <c r="A674">
        <v>1055</v>
      </c>
      <c r="B674" t="s">
        <v>30</v>
      </c>
      <c r="C674" t="s">
        <v>374</v>
      </c>
      <c r="D674" t="s">
        <v>32</v>
      </c>
      <c r="E674">
        <v>1989</v>
      </c>
      <c r="F674">
        <v>11.98</v>
      </c>
      <c r="G674">
        <v>4</v>
      </c>
      <c r="H674" t="s">
        <v>27</v>
      </c>
      <c r="I674">
        <v>52</v>
      </c>
      <c r="J674">
        <v>52000</v>
      </c>
      <c r="K674" t="s">
        <v>33</v>
      </c>
      <c r="L674" t="s">
        <v>580</v>
      </c>
      <c r="M674" t="s">
        <v>568</v>
      </c>
      <c r="N674" t="s">
        <v>47</v>
      </c>
      <c r="O674">
        <v>116749</v>
      </c>
    </row>
    <row r="675" spans="1:15" x14ac:dyDescent="0.25">
      <c r="A675">
        <v>1056</v>
      </c>
      <c r="B675" t="s">
        <v>138</v>
      </c>
      <c r="C675" t="s">
        <v>343</v>
      </c>
      <c r="D675" t="s">
        <v>43</v>
      </c>
      <c r="E675">
        <v>2002</v>
      </c>
      <c r="F675">
        <v>9.8000000000000007</v>
      </c>
      <c r="G675">
        <v>3.36</v>
      </c>
      <c r="H675" t="s">
        <v>27</v>
      </c>
      <c r="I675">
        <v>77</v>
      </c>
      <c r="J675">
        <v>52000</v>
      </c>
      <c r="K675" t="s">
        <v>33</v>
      </c>
      <c r="L675" t="s">
        <v>366</v>
      </c>
      <c r="M675" t="s">
        <v>568</v>
      </c>
      <c r="N675" t="s">
        <v>47</v>
      </c>
      <c r="O675">
        <v>116749</v>
      </c>
    </row>
    <row r="676" spans="1:15" x14ac:dyDescent="0.25">
      <c r="A676">
        <v>1057</v>
      </c>
      <c r="B676" t="s">
        <v>138</v>
      </c>
      <c r="C676" t="s">
        <v>369</v>
      </c>
      <c r="D676" t="s">
        <v>43</v>
      </c>
      <c r="E676">
        <v>1988</v>
      </c>
      <c r="F676">
        <v>10.86</v>
      </c>
      <c r="G676">
        <v>3.6</v>
      </c>
      <c r="H676" t="s">
        <v>27</v>
      </c>
      <c r="I676">
        <v>37</v>
      </c>
      <c r="J676">
        <v>52000</v>
      </c>
      <c r="K676" t="s">
        <v>33</v>
      </c>
      <c r="L676" t="s">
        <v>189</v>
      </c>
      <c r="M676" t="s">
        <v>568</v>
      </c>
      <c r="N676" t="s">
        <v>47</v>
      </c>
      <c r="O676">
        <v>116749</v>
      </c>
    </row>
    <row r="677" spans="1:15" x14ac:dyDescent="0.25">
      <c r="A677">
        <v>1060</v>
      </c>
      <c r="B677" t="s">
        <v>138</v>
      </c>
      <c r="C677" t="s">
        <v>631</v>
      </c>
      <c r="D677" t="s">
        <v>43</v>
      </c>
      <c r="E677">
        <v>1981</v>
      </c>
      <c r="F677">
        <v>13.5</v>
      </c>
      <c r="G677">
        <v>4</v>
      </c>
      <c r="H677" t="s">
        <v>27</v>
      </c>
      <c r="I677">
        <v>121</v>
      </c>
      <c r="J677">
        <v>52000</v>
      </c>
      <c r="K677" t="s">
        <v>18</v>
      </c>
      <c r="L677" t="s">
        <v>632</v>
      </c>
      <c r="M677" t="s">
        <v>568</v>
      </c>
      <c r="N677" t="s">
        <v>160</v>
      </c>
      <c r="O677">
        <v>203469</v>
      </c>
    </row>
    <row r="678" spans="1:15" x14ac:dyDescent="0.25">
      <c r="A678">
        <v>1063</v>
      </c>
      <c r="B678" t="s">
        <v>231</v>
      </c>
      <c r="C678" t="s">
        <v>633</v>
      </c>
      <c r="D678" t="s">
        <v>43</v>
      </c>
      <c r="E678">
        <v>1988</v>
      </c>
      <c r="F678">
        <v>13.8</v>
      </c>
      <c r="G678">
        <v>4.0999999999999996</v>
      </c>
      <c r="H678" t="s">
        <v>44</v>
      </c>
      <c r="I678">
        <v>162</v>
      </c>
      <c r="J678">
        <v>52000</v>
      </c>
      <c r="K678" t="s">
        <v>45</v>
      </c>
      <c r="L678" t="s">
        <v>634</v>
      </c>
      <c r="M678" t="s">
        <v>568</v>
      </c>
      <c r="N678" t="s">
        <v>160</v>
      </c>
      <c r="O678">
        <v>79308</v>
      </c>
    </row>
    <row r="679" spans="1:15" x14ac:dyDescent="0.25">
      <c r="A679">
        <v>1067</v>
      </c>
      <c r="B679" t="s">
        <v>138</v>
      </c>
      <c r="C679" t="s">
        <v>374</v>
      </c>
      <c r="D679" t="s">
        <v>43</v>
      </c>
      <c r="E679">
        <v>1990</v>
      </c>
      <c r="F679">
        <v>10.85</v>
      </c>
      <c r="G679">
        <v>3.62</v>
      </c>
      <c r="H679" t="s">
        <v>27</v>
      </c>
      <c r="I679">
        <v>150</v>
      </c>
      <c r="J679">
        <v>52000</v>
      </c>
      <c r="K679" t="s">
        <v>33</v>
      </c>
      <c r="L679" t="s">
        <v>366</v>
      </c>
      <c r="M679" t="s">
        <v>568</v>
      </c>
      <c r="N679" t="s">
        <v>47</v>
      </c>
      <c r="O679">
        <v>116749</v>
      </c>
    </row>
    <row r="680" spans="1:15" x14ac:dyDescent="0.25">
      <c r="A680">
        <v>1070</v>
      </c>
      <c r="B680" t="s">
        <v>138</v>
      </c>
      <c r="C680" t="s">
        <v>635</v>
      </c>
      <c r="D680" t="s">
        <v>39</v>
      </c>
      <c r="E680">
        <v>2003</v>
      </c>
      <c r="F680">
        <v>7.4</v>
      </c>
      <c r="G680">
        <v>2.5</v>
      </c>
      <c r="H680" t="s">
        <v>27</v>
      </c>
      <c r="I680">
        <v>172</v>
      </c>
      <c r="J680">
        <v>59160</v>
      </c>
      <c r="K680" t="s">
        <v>28</v>
      </c>
      <c r="L680" t="s">
        <v>59</v>
      </c>
      <c r="M680" t="s">
        <v>568</v>
      </c>
      <c r="N680" t="s">
        <v>52</v>
      </c>
      <c r="O680">
        <v>316879</v>
      </c>
    </row>
    <row r="681" spans="1:15" x14ac:dyDescent="0.25">
      <c r="A681">
        <v>1071</v>
      </c>
      <c r="B681" t="s">
        <v>14</v>
      </c>
      <c r="C681" t="s">
        <v>42</v>
      </c>
      <c r="D681" t="s">
        <v>48</v>
      </c>
      <c r="E681">
        <v>2020</v>
      </c>
      <c r="F681">
        <v>7.26</v>
      </c>
      <c r="G681">
        <v>2.48</v>
      </c>
      <c r="H681" t="s">
        <v>27</v>
      </c>
      <c r="I681">
        <v>129</v>
      </c>
      <c r="J681">
        <v>53648</v>
      </c>
      <c r="K681" t="s">
        <v>90</v>
      </c>
      <c r="L681" t="s">
        <v>636</v>
      </c>
      <c r="M681" t="s">
        <v>568</v>
      </c>
      <c r="N681" t="s">
        <v>52</v>
      </c>
      <c r="O681">
        <v>12666</v>
      </c>
    </row>
    <row r="682" spans="1:15" x14ac:dyDescent="0.25">
      <c r="A682">
        <v>1074</v>
      </c>
      <c r="B682" t="s">
        <v>98</v>
      </c>
      <c r="C682" t="s">
        <v>170</v>
      </c>
      <c r="D682" t="s">
        <v>48</v>
      </c>
      <c r="E682">
        <v>2020</v>
      </c>
      <c r="F682">
        <v>5.99</v>
      </c>
      <c r="G682">
        <v>2.21</v>
      </c>
      <c r="H682" t="s">
        <v>27</v>
      </c>
      <c r="I682">
        <v>153</v>
      </c>
      <c r="J682">
        <v>53565</v>
      </c>
      <c r="K682" t="s">
        <v>18</v>
      </c>
      <c r="L682" t="s">
        <v>113</v>
      </c>
      <c r="M682" t="s">
        <v>568</v>
      </c>
      <c r="N682" t="s">
        <v>52</v>
      </c>
      <c r="O682">
        <v>203469</v>
      </c>
    </row>
    <row r="683" spans="1:15" x14ac:dyDescent="0.25">
      <c r="A683">
        <v>1075</v>
      </c>
      <c r="B683" t="s">
        <v>41</v>
      </c>
      <c r="C683" t="s">
        <v>394</v>
      </c>
      <c r="D683" t="s">
        <v>39</v>
      </c>
      <c r="E683">
        <v>1994</v>
      </c>
      <c r="F683">
        <v>8</v>
      </c>
      <c r="G683">
        <v>2.6</v>
      </c>
      <c r="H683" t="s">
        <v>27</v>
      </c>
      <c r="I683">
        <v>167</v>
      </c>
      <c r="J683">
        <v>59058</v>
      </c>
      <c r="K683" t="s">
        <v>28</v>
      </c>
      <c r="L683" t="s">
        <v>97</v>
      </c>
      <c r="M683" t="s">
        <v>568</v>
      </c>
      <c r="N683" t="s">
        <v>47</v>
      </c>
      <c r="O683">
        <v>316879</v>
      </c>
    </row>
    <row r="684" spans="1:15" x14ac:dyDescent="0.25">
      <c r="A684">
        <v>1076</v>
      </c>
      <c r="B684" t="s">
        <v>41</v>
      </c>
      <c r="C684" t="s">
        <v>255</v>
      </c>
      <c r="D684" t="s">
        <v>39</v>
      </c>
      <c r="E684">
        <v>2009</v>
      </c>
      <c r="F684">
        <v>9</v>
      </c>
      <c r="G684">
        <v>2</v>
      </c>
      <c r="H684" t="s">
        <v>27</v>
      </c>
      <c r="I684">
        <v>265</v>
      </c>
      <c r="J684">
        <v>53500</v>
      </c>
      <c r="K684" t="s">
        <v>213</v>
      </c>
      <c r="L684" t="s">
        <v>522</v>
      </c>
      <c r="M684" t="s">
        <v>568</v>
      </c>
      <c r="N684" t="s">
        <v>47</v>
      </c>
      <c r="O684">
        <v>62671</v>
      </c>
    </row>
    <row r="685" spans="1:15" x14ac:dyDescent="0.25">
      <c r="A685">
        <v>1077</v>
      </c>
      <c r="B685" t="s">
        <v>98</v>
      </c>
      <c r="C685" t="s">
        <v>58</v>
      </c>
      <c r="D685" t="s">
        <v>48</v>
      </c>
      <c r="E685">
        <v>2020</v>
      </c>
      <c r="F685">
        <v>6.48</v>
      </c>
      <c r="G685">
        <v>2.46</v>
      </c>
      <c r="H685" t="s">
        <v>27</v>
      </c>
      <c r="I685">
        <v>44</v>
      </c>
      <c r="J685">
        <v>53499</v>
      </c>
      <c r="K685" t="s">
        <v>18</v>
      </c>
      <c r="L685" t="s">
        <v>176</v>
      </c>
      <c r="M685" t="s">
        <v>568</v>
      </c>
      <c r="N685" t="s">
        <v>52</v>
      </c>
      <c r="O685">
        <v>203469</v>
      </c>
    </row>
    <row r="686" spans="1:15" x14ac:dyDescent="0.25">
      <c r="A686">
        <v>1080</v>
      </c>
      <c r="B686" t="s">
        <v>138</v>
      </c>
      <c r="C686" t="s">
        <v>354</v>
      </c>
      <c r="D686" t="s">
        <v>32</v>
      </c>
      <c r="E686">
        <v>1981</v>
      </c>
      <c r="F686">
        <v>10.34</v>
      </c>
      <c r="G686">
        <v>3.25</v>
      </c>
      <c r="H686" t="s">
        <v>27</v>
      </c>
      <c r="I686">
        <v>281</v>
      </c>
      <c r="J686">
        <v>51350</v>
      </c>
      <c r="K686" t="s">
        <v>406</v>
      </c>
      <c r="L686" t="s">
        <v>563</v>
      </c>
      <c r="M686" t="s">
        <v>568</v>
      </c>
      <c r="N686" t="s">
        <v>47</v>
      </c>
      <c r="O686">
        <v>10235</v>
      </c>
    </row>
    <row r="687" spans="1:15" x14ac:dyDescent="0.25">
      <c r="A687">
        <v>1081</v>
      </c>
      <c r="B687" t="s">
        <v>138</v>
      </c>
      <c r="C687" t="s">
        <v>417</v>
      </c>
      <c r="D687" t="s">
        <v>195</v>
      </c>
      <c r="E687">
        <v>2019</v>
      </c>
      <c r="F687">
        <v>7.85</v>
      </c>
      <c r="G687">
        <v>2.8</v>
      </c>
      <c r="H687" t="s">
        <v>27</v>
      </c>
      <c r="I687">
        <v>175</v>
      </c>
      <c r="J687">
        <v>53049</v>
      </c>
      <c r="K687" t="s">
        <v>18</v>
      </c>
      <c r="L687" t="s">
        <v>49</v>
      </c>
      <c r="M687" t="s">
        <v>568</v>
      </c>
      <c r="N687" t="s">
        <v>52</v>
      </c>
      <c r="O687">
        <v>203469</v>
      </c>
    </row>
    <row r="688" spans="1:15" x14ac:dyDescent="0.25">
      <c r="A688">
        <v>1085</v>
      </c>
      <c r="B688" t="s">
        <v>138</v>
      </c>
      <c r="C688" t="s">
        <v>302</v>
      </c>
      <c r="D688" t="s">
        <v>43</v>
      </c>
      <c r="E688">
        <v>2005</v>
      </c>
      <c r="F688">
        <v>9.7799999999999994</v>
      </c>
      <c r="G688">
        <v>3.1</v>
      </c>
      <c r="H688" t="s">
        <v>27</v>
      </c>
      <c r="I688">
        <v>50</v>
      </c>
      <c r="J688">
        <v>54500</v>
      </c>
      <c r="K688" t="s">
        <v>33</v>
      </c>
      <c r="L688" t="s">
        <v>637</v>
      </c>
      <c r="M688" t="s">
        <v>568</v>
      </c>
      <c r="N688" t="s">
        <v>47</v>
      </c>
      <c r="O688">
        <v>116749</v>
      </c>
    </row>
    <row r="689" spans="1:15" x14ac:dyDescent="0.25">
      <c r="A689">
        <v>1087</v>
      </c>
      <c r="B689" t="s">
        <v>138</v>
      </c>
      <c r="C689" t="s">
        <v>302</v>
      </c>
      <c r="D689" t="s">
        <v>43</v>
      </c>
      <c r="E689">
        <v>2005</v>
      </c>
      <c r="F689">
        <v>9.7799999999999994</v>
      </c>
      <c r="G689">
        <v>3.1</v>
      </c>
      <c r="H689" t="s">
        <v>27</v>
      </c>
      <c r="I689">
        <v>187</v>
      </c>
      <c r="J689">
        <v>54500</v>
      </c>
      <c r="K689" t="s">
        <v>33</v>
      </c>
      <c r="L689" t="s">
        <v>637</v>
      </c>
      <c r="M689" t="s">
        <v>568</v>
      </c>
      <c r="N689" t="s">
        <v>47</v>
      </c>
      <c r="O689">
        <v>116749</v>
      </c>
    </row>
    <row r="690" spans="1:15" x14ac:dyDescent="0.25">
      <c r="A690">
        <v>1088</v>
      </c>
      <c r="B690" t="s">
        <v>41</v>
      </c>
      <c r="C690" t="s">
        <v>42</v>
      </c>
      <c r="D690" t="s">
        <v>16</v>
      </c>
      <c r="E690">
        <v>2019</v>
      </c>
      <c r="F690">
        <v>7.48</v>
      </c>
      <c r="G690">
        <v>2.5299999999999998</v>
      </c>
      <c r="H690" t="s">
        <v>27</v>
      </c>
      <c r="I690">
        <v>218</v>
      </c>
      <c r="J690">
        <v>54490</v>
      </c>
      <c r="K690" t="s">
        <v>18</v>
      </c>
      <c r="L690" t="s">
        <v>638</v>
      </c>
      <c r="M690" t="s">
        <v>568</v>
      </c>
      <c r="N690" t="s">
        <v>52</v>
      </c>
      <c r="O690">
        <v>203469</v>
      </c>
    </row>
    <row r="691" spans="1:15" x14ac:dyDescent="0.25">
      <c r="A691">
        <v>1089</v>
      </c>
      <c r="B691" t="s">
        <v>138</v>
      </c>
      <c r="C691" t="s">
        <v>58</v>
      </c>
      <c r="D691" t="s">
        <v>48</v>
      </c>
      <c r="E691">
        <v>2020</v>
      </c>
      <c r="F691">
        <v>6.74</v>
      </c>
      <c r="G691">
        <v>2.5499999999999998</v>
      </c>
      <c r="H691" t="s">
        <v>27</v>
      </c>
      <c r="I691">
        <v>187</v>
      </c>
      <c r="J691">
        <v>60078</v>
      </c>
      <c r="K691" t="s">
        <v>28</v>
      </c>
      <c r="L691" t="s">
        <v>80</v>
      </c>
      <c r="M691" t="s">
        <v>568</v>
      </c>
      <c r="N691" t="s">
        <v>52</v>
      </c>
      <c r="O691">
        <v>316879</v>
      </c>
    </row>
    <row r="692" spans="1:15" x14ac:dyDescent="0.25">
      <c r="A692">
        <v>1090</v>
      </c>
      <c r="B692" t="s">
        <v>98</v>
      </c>
      <c r="C692" t="s">
        <v>170</v>
      </c>
      <c r="D692" t="s">
        <v>48</v>
      </c>
      <c r="E692">
        <v>2020</v>
      </c>
      <c r="F692">
        <v>5.94</v>
      </c>
      <c r="G692">
        <v>2.54</v>
      </c>
      <c r="H692" t="s">
        <v>27</v>
      </c>
      <c r="I692">
        <v>82</v>
      </c>
      <c r="J692">
        <v>54370</v>
      </c>
      <c r="K692" t="s">
        <v>18</v>
      </c>
      <c r="L692" t="s">
        <v>69</v>
      </c>
      <c r="M692" t="s">
        <v>568</v>
      </c>
      <c r="N692" t="s">
        <v>52</v>
      </c>
      <c r="O692">
        <v>203469</v>
      </c>
    </row>
    <row r="693" spans="1:15" x14ac:dyDescent="0.25">
      <c r="A693">
        <v>1091</v>
      </c>
      <c r="B693" t="s">
        <v>30</v>
      </c>
      <c r="C693" t="s">
        <v>170</v>
      </c>
      <c r="D693" t="s">
        <v>48</v>
      </c>
      <c r="E693">
        <v>2020</v>
      </c>
      <c r="F693">
        <v>5.94</v>
      </c>
      <c r="G693">
        <v>2.54</v>
      </c>
      <c r="H693" t="s">
        <v>27</v>
      </c>
      <c r="I693">
        <v>36</v>
      </c>
      <c r="J693">
        <v>54370</v>
      </c>
      <c r="K693" t="s">
        <v>18</v>
      </c>
      <c r="L693" t="s">
        <v>69</v>
      </c>
      <c r="M693" t="s">
        <v>568</v>
      </c>
      <c r="N693" t="s">
        <v>52</v>
      </c>
      <c r="O693">
        <v>203469</v>
      </c>
    </row>
    <row r="694" spans="1:15" x14ac:dyDescent="0.25">
      <c r="A694">
        <v>1092</v>
      </c>
      <c r="B694" t="s">
        <v>30</v>
      </c>
      <c r="C694" t="s">
        <v>170</v>
      </c>
      <c r="D694" t="s">
        <v>48</v>
      </c>
      <c r="E694">
        <v>2020</v>
      </c>
      <c r="F694">
        <v>5.94</v>
      </c>
      <c r="G694">
        <v>2.54</v>
      </c>
      <c r="H694" t="s">
        <v>27</v>
      </c>
      <c r="I694">
        <v>79</v>
      </c>
      <c r="J694">
        <v>54370</v>
      </c>
      <c r="K694" t="s">
        <v>18</v>
      </c>
      <c r="L694" t="s">
        <v>69</v>
      </c>
      <c r="M694" t="s">
        <v>568</v>
      </c>
      <c r="N694" t="s">
        <v>52</v>
      </c>
      <c r="O694">
        <v>203469</v>
      </c>
    </row>
    <row r="695" spans="1:15" x14ac:dyDescent="0.25">
      <c r="A695">
        <v>1093</v>
      </c>
      <c r="B695" t="s">
        <v>98</v>
      </c>
      <c r="C695" t="s">
        <v>170</v>
      </c>
      <c r="D695" t="s">
        <v>48</v>
      </c>
      <c r="E695">
        <v>2020</v>
      </c>
      <c r="F695">
        <v>5.94</v>
      </c>
      <c r="G695">
        <v>2.54</v>
      </c>
      <c r="H695" t="s">
        <v>27</v>
      </c>
      <c r="I695">
        <v>101</v>
      </c>
      <c r="J695">
        <v>54370</v>
      </c>
      <c r="K695" t="s">
        <v>18</v>
      </c>
      <c r="L695" t="s">
        <v>69</v>
      </c>
      <c r="M695" t="s">
        <v>568</v>
      </c>
      <c r="N695" t="s">
        <v>52</v>
      </c>
      <c r="O695">
        <v>203469</v>
      </c>
    </row>
    <row r="696" spans="1:15" x14ac:dyDescent="0.25">
      <c r="A696">
        <v>1097</v>
      </c>
      <c r="B696" t="s">
        <v>60</v>
      </c>
      <c r="C696" t="s">
        <v>154</v>
      </c>
      <c r="D696" t="s">
        <v>48</v>
      </c>
      <c r="E696">
        <v>2020</v>
      </c>
      <c r="F696">
        <v>6.2</v>
      </c>
      <c r="G696">
        <v>2.4</v>
      </c>
      <c r="H696" t="s">
        <v>27</v>
      </c>
      <c r="I696">
        <v>317</v>
      </c>
      <c r="J696">
        <v>54106</v>
      </c>
      <c r="K696" t="s">
        <v>18</v>
      </c>
      <c r="L696" t="s">
        <v>101</v>
      </c>
      <c r="M696" t="s">
        <v>568</v>
      </c>
      <c r="N696" t="s">
        <v>52</v>
      </c>
      <c r="O696">
        <v>203469</v>
      </c>
    </row>
    <row r="697" spans="1:15" x14ac:dyDescent="0.25">
      <c r="A697">
        <v>1098</v>
      </c>
      <c r="B697" t="s">
        <v>98</v>
      </c>
      <c r="C697" t="s">
        <v>170</v>
      </c>
      <c r="D697" t="s">
        <v>48</v>
      </c>
      <c r="E697">
        <v>2018</v>
      </c>
      <c r="F697">
        <v>5.94</v>
      </c>
      <c r="G697">
        <v>2.54</v>
      </c>
      <c r="H697" t="s">
        <v>27</v>
      </c>
      <c r="I697">
        <v>95</v>
      </c>
      <c r="J697">
        <v>54070</v>
      </c>
      <c r="K697" t="s">
        <v>18</v>
      </c>
      <c r="L697" t="s">
        <v>69</v>
      </c>
      <c r="M697" t="s">
        <v>568</v>
      </c>
      <c r="N697" t="s">
        <v>52</v>
      </c>
      <c r="O697">
        <v>203469</v>
      </c>
    </row>
    <row r="698" spans="1:15" x14ac:dyDescent="0.25">
      <c r="A698">
        <v>1099</v>
      </c>
      <c r="B698" t="s">
        <v>41</v>
      </c>
      <c r="C698" t="s">
        <v>264</v>
      </c>
      <c r="D698" t="s">
        <v>43</v>
      </c>
      <c r="E698">
        <v>2011</v>
      </c>
      <c r="F698">
        <v>8.8800000000000008</v>
      </c>
      <c r="G698">
        <v>2.95</v>
      </c>
      <c r="H698" t="s">
        <v>44</v>
      </c>
      <c r="I698">
        <v>69</v>
      </c>
      <c r="J698">
        <v>55000</v>
      </c>
      <c r="K698" t="s">
        <v>45</v>
      </c>
      <c r="L698" t="s">
        <v>639</v>
      </c>
      <c r="M698" t="s">
        <v>568</v>
      </c>
      <c r="N698" t="s">
        <v>47</v>
      </c>
      <c r="O698">
        <v>79308</v>
      </c>
    </row>
    <row r="699" spans="1:15" x14ac:dyDescent="0.25">
      <c r="A699">
        <v>1100</v>
      </c>
      <c r="B699" t="s">
        <v>41</v>
      </c>
      <c r="C699" t="s">
        <v>264</v>
      </c>
      <c r="D699" t="s">
        <v>43</v>
      </c>
      <c r="E699">
        <v>2011</v>
      </c>
      <c r="F699">
        <v>8.8800000000000008</v>
      </c>
      <c r="G699">
        <v>2.95</v>
      </c>
      <c r="H699" t="s">
        <v>44</v>
      </c>
      <c r="I699">
        <v>88</v>
      </c>
      <c r="J699">
        <v>55000</v>
      </c>
      <c r="K699" t="s">
        <v>45</v>
      </c>
      <c r="L699" t="s">
        <v>553</v>
      </c>
      <c r="M699" t="s">
        <v>568</v>
      </c>
      <c r="N699" t="s">
        <v>47</v>
      </c>
      <c r="O699">
        <v>79308</v>
      </c>
    </row>
    <row r="700" spans="1:15" x14ac:dyDescent="0.25">
      <c r="A700">
        <v>1101</v>
      </c>
      <c r="B700" t="s">
        <v>640</v>
      </c>
      <c r="C700" t="s">
        <v>641</v>
      </c>
      <c r="D700" t="s">
        <v>39</v>
      </c>
      <c r="E700">
        <v>2014</v>
      </c>
      <c r="F700">
        <v>7.62</v>
      </c>
      <c r="G700">
        <v>2.56</v>
      </c>
      <c r="H700" t="s">
        <v>426</v>
      </c>
      <c r="I700">
        <v>155</v>
      </c>
      <c r="J700">
        <v>55000</v>
      </c>
      <c r="K700" t="s">
        <v>449</v>
      </c>
      <c r="L700" t="s">
        <v>450</v>
      </c>
      <c r="M700" t="s">
        <v>568</v>
      </c>
      <c r="N700" t="s">
        <v>52</v>
      </c>
      <c r="O700">
        <v>5204</v>
      </c>
    </row>
    <row r="701" spans="1:15" x14ac:dyDescent="0.25">
      <c r="A701">
        <v>1103</v>
      </c>
      <c r="B701" t="s">
        <v>60</v>
      </c>
      <c r="C701" t="s">
        <v>342</v>
      </c>
      <c r="D701" t="s">
        <v>43</v>
      </c>
      <c r="E701">
        <v>2011</v>
      </c>
      <c r="F701">
        <v>9.11</v>
      </c>
      <c r="G701">
        <v>2.95</v>
      </c>
      <c r="H701" t="s">
        <v>27</v>
      </c>
      <c r="I701">
        <v>254</v>
      </c>
      <c r="J701">
        <v>55000</v>
      </c>
      <c r="K701" t="s">
        <v>33</v>
      </c>
      <c r="L701" t="s">
        <v>642</v>
      </c>
      <c r="M701" t="s">
        <v>568</v>
      </c>
      <c r="N701" t="s">
        <v>47</v>
      </c>
      <c r="O701">
        <v>116749</v>
      </c>
    </row>
    <row r="702" spans="1:15" x14ac:dyDescent="0.25">
      <c r="A702">
        <v>1104</v>
      </c>
      <c r="B702" t="s">
        <v>41</v>
      </c>
      <c r="C702" t="s">
        <v>42</v>
      </c>
      <c r="D702" t="s">
        <v>39</v>
      </c>
      <c r="E702">
        <v>2016</v>
      </c>
      <c r="F702">
        <v>6.98</v>
      </c>
      <c r="G702">
        <v>2.77</v>
      </c>
      <c r="H702" t="s">
        <v>44</v>
      </c>
      <c r="I702">
        <v>63</v>
      </c>
      <c r="J702">
        <v>55000</v>
      </c>
      <c r="K702" t="s">
        <v>45</v>
      </c>
      <c r="L702" t="s">
        <v>111</v>
      </c>
      <c r="M702" t="s">
        <v>568</v>
      </c>
      <c r="N702" t="s">
        <v>52</v>
      </c>
      <c r="O702">
        <v>79308</v>
      </c>
    </row>
    <row r="703" spans="1:15" x14ac:dyDescent="0.25">
      <c r="A703">
        <v>1105</v>
      </c>
      <c r="B703" t="s">
        <v>30</v>
      </c>
      <c r="C703" t="s">
        <v>401</v>
      </c>
      <c r="D703" t="s">
        <v>39</v>
      </c>
      <c r="E703">
        <v>2007</v>
      </c>
      <c r="F703">
        <v>8.1999999999999993</v>
      </c>
      <c r="G703">
        <v>2.66</v>
      </c>
      <c r="H703" t="s">
        <v>27</v>
      </c>
      <c r="I703">
        <v>65</v>
      </c>
      <c r="J703">
        <v>55000</v>
      </c>
      <c r="K703" t="s">
        <v>33</v>
      </c>
      <c r="L703" t="s">
        <v>366</v>
      </c>
      <c r="M703" t="s">
        <v>568</v>
      </c>
      <c r="N703" t="s">
        <v>47</v>
      </c>
      <c r="O703">
        <v>116749</v>
      </c>
    </row>
    <row r="704" spans="1:15" x14ac:dyDescent="0.25">
      <c r="A704">
        <v>1106</v>
      </c>
      <c r="B704" t="s">
        <v>60</v>
      </c>
      <c r="C704" t="s">
        <v>438</v>
      </c>
      <c r="D704" t="s">
        <v>43</v>
      </c>
      <c r="E704">
        <v>2001</v>
      </c>
      <c r="F704">
        <v>11.77</v>
      </c>
      <c r="G704">
        <v>3.68</v>
      </c>
      <c r="H704" t="s">
        <v>27</v>
      </c>
      <c r="I704">
        <v>203</v>
      </c>
      <c r="J704">
        <v>55000</v>
      </c>
      <c r="K704" t="s">
        <v>45</v>
      </c>
      <c r="L704" t="s">
        <v>109</v>
      </c>
      <c r="M704" t="s">
        <v>568</v>
      </c>
      <c r="N704" t="s">
        <v>47</v>
      </c>
      <c r="O704">
        <v>79308</v>
      </c>
    </row>
    <row r="705" spans="1:15" x14ac:dyDescent="0.25">
      <c r="A705">
        <v>1107</v>
      </c>
      <c r="B705" t="s">
        <v>127</v>
      </c>
      <c r="C705" t="s">
        <v>590</v>
      </c>
      <c r="D705" t="s">
        <v>43</v>
      </c>
      <c r="E705">
        <v>2004</v>
      </c>
      <c r="F705">
        <v>7.7</v>
      </c>
      <c r="G705">
        <v>2.7</v>
      </c>
      <c r="H705" t="s">
        <v>27</v>
      </c>
      <c r="I705">
        <v>183</v>
      </c>
      <c r="J705">
        <v>55000</v>
      </c>
      <c r="K705" t="s">
        <v>18</v>
      </c>
      <c r="L705" t="s">
        <v>69</v>
      </c>
      <c r="M705" t="s">
        <v>568</v>
      </c>
      <c r="N705" t="s">
        <v>52</v>
      </c>
      <c r="O705">
        <v>203469</v>
      </c>
    </row>
    <row r="706" spans="1:15" x14ac:dyDescent="0.25">
      <c r="A706">
        <v>1110</v>
      </c>
      <c r="B706" t="s">
        <v>41</v>
      </c>
      <c r="C706" t="s">
        <v>58</v>
      </c>
      <c r="D706" t="s">
        <v>48</v>
      </c>
      <c r="E706">
        <v>2020</v>
      </c>
      <c r="F706">
        <v>7.76</v>
      </c>
      <c r="G706">
        <v>2.86</v>
      </c>
      <c r="H706" t="s">
        <v>27</v>
      </c>
      <c r="I706">
        <v>348</v>
      </c>
      <c r="J706">
        <v>54999</v>
      </c>
      <c r="K706" t="s">
        <v>18</v>
      </c>
      <c r="L706" t="s">
        <v>176</v>
      </c>
      <c r="M706" t="s">
        <v>568</v>
      </c>
      <c r="N706" t="s">
        <v>52</v>
      </c>
      <c r="O706">
        <v>203469</v>
      </c>
    </row>
    <row r="707" spans="1:15" x14ac:dyDescent="0.25">
      <c r="A707">
        <v>1111</v>
      </c>
      <c r="B707" t="s">
        <v>41</v>
      </c>
      <c r="C707" t="s">
        <v>387</v>
      </c>
      <c r="D707" t="s">
        <v>43</v>
      </c>
      <c r="E707">
        <v>1989</v>
      </c>
      <c r="F707">
        <v>10.9</v>
      </c>
      <c r="G707">
        <v>3.75</v>
      </c>
      <c r="H707" t="s">
        <v>27</v>
      </c>
      <c r="I707">
        <v>385</v>
      </c>
      <c r="J707">
        <v>60180</v>
      </c>
      <c r="K707" t="s">
        <v>28</v>
      </c>
      <c r="L707" t="s">
        <v>95</v>
      </c>
      <c r="M707" t="s">
        <v>568</v>
      </c>
      <c r="N707" t="s">
        <v>47</v>
      </c>
      <c r="O707">
        <v>316879</v>
      </c>
    </row>
    <row r="708" spans="1:15" x14ac:dyDescent="0.25">
      <c r="A708">
        <v>1112</v>
      </c>
      <c r="B708" t="s">
        <v>30</v>
      </c>
      <c r="C708" t="s">
        <v>154</v>
      </c>
      <c r="D708" t="s">
        <v>43</v>
      </c>
      <c r="E708">
        <v>2004</v>
      </c>
      <c r="F708">
        <v>9</v>
      </c>
      <c r="G708">
        <v>3</v>
      </c>
      <c r="H708" t="s">
        <v>27</v>
      </c>
      <c r="I708">
        <v>234</v>
      </c>
      <c r="J708">
        <v>55000</v>
      </c>
      <c r="K708" t="s">
        <v>213</v>
      </c>
      <c r="L708" t="s">
        <v>522</v>
      </c>
      <c r="M708" t="s">
        <v>568</v>
      </c>
      <c r="N708" t="s">
        <v>47</v>
      </c>
      <c r="O708">
        <v>62671</v>
      </c>
    </row>
    <row r="709" spans="1:15" x14ac:dyDescent="0.25">
      <c r="A709">
        <v>1113</v>
      </c>
      <c r="B709" t="s">
        <v>22</v>
      </c>
      <c r="C709" t="s">
        <v>643</v>
      </c>
      <c r="D709" t="s">
        <v>39</v>
      </c>
      <c r="E709">
        <v>2007</v>
      </c>
      <c r="F709">
        <v>9.1999999999999993</v>
      </c>
      <c r="G709">
        <v>2.95</v>
      </c>
      <c r="H709" t="s">
        <v>27</v>
      </c>
      <c r="I709">
        <v>35</v>
      </c>
      <c r="J709">
        <v>55000</v>
      </c>
      <c r="K709" t="s">
        <v>33</v>
      </c>
      <c r="L709" t="s">
        <v>366</v>
      </c>
      <c r="M709" t="s">
        <v>568</v>
      </c>
      <c r="N709" t="s">
        <v>47</v>
      </c>
      <c r="O709">
        <v>116749</v>
      </c>
    </row>
    <row r="710" spans="1:15" x14ac:dyDescent="0.25">
      <c r="A710">
        <v>1116</v>
      </c>
      <c r="B710" t="s">
        <v>14</v>
      </c>
      <c r="C710" t="s">
        <v>70</v>
      </c>
      <c r="D710" t="s">
        <v>39</v>
      </c>
      <c r="E710">
        <v>2009</v>
      </c>
      <c r="F710">
        <v>8.6</v>
      </c>
      <c r="G710">
        <v>2.98</v>
      </c>
      <c r="H710" t="s">
        <v>27</v>
      </c>
      <c r="I710">
        <v>120</v>
      </c>
      <c r="J710">
        <v>55000</v>
      </c>
      <c r="K710" t="s">
        <v>33</v>
      </c>
      <c r="L710" t="s">
        <v>637</v>
      </c>
      <c r="M710" t="s">
        <v>568</v>
      </c>
      <c r="N710" t="s">
        <v>47</v>
      </c>
      <c r="O710">
        <v>116749</v>
      </c>
    </row>
    <row r="711" spans="1:15" x14ac:dyDescent="0.25">
      <c r="A711">
        <v>1117</v>
      </c>
      <c r="B711" t="s">
        <v>30</v>
      </c>
      <c r="C711" t="s">
        <v>644</v>
      </c>
      <c r="D711" t="s">
        <v>43</v>
      </c>
      <c r="E711">
        <v>2003</v>
      </c>
      <c r="F711">
        <v>11.34</v>
      </c>
      <c r="G711">
        <v>2.7</v>
      </c>
      <c r="H711" t="s">
        <v>27</v>
      </c>
      <c r="I711">
        <v>88</v>
      </c>
      <c r="J711">
        <v>55000</v>
      </c>
      <c r="K711" t="s">
        <v>33</v>
      </c>
      <c r="L711" t="s">
        <v>155</v>
      </c>
      <c r="M711" t="s">
        <v>568</v>
      </c>
      <c r="N711" t="s">
        <v>47</v>
      </c>
      <c r="O711">
        <v>116749</v>
      </c>
    </row>
    <row r="712" spans="1:15" x14ac:dyDescent="0.25">
      <c r="A712">
        <v>1118</v>
      </c>
      <c r="B712" t="s">
        <v>138</v>
      </c>
      <c r="C712" t="s">
        <v>114</v>
      </c>
      <c r="D712" t="s">
        <v>43</v>
      </c>
      <c r="E712">
        <v>1992</v>
      </c>
      <c r="F712">
        <v>11.2</v>
      </c>
      <c r="G712">
        <v>3.16</v>
      </c>
      <c r="H712" t="s">
        <v>27</v>
      </c>
      <c r="I712">
        <v>120</v>
      </c>
      <c r="J712">
        <v>55000</v>
      </c>
      <c r="K712" t="s">
        <v>216</v>
      </c>
      <c r="L712" t="s">
        <v>645</v>
      </c>
      <c r="M712" t="s">
        <v>568</v>
      </c>
      <c r="N712" t="s">
        <v>47</v>
      </c>
      <c r="O712">
        <v>13337</v>
      </c>
    </row>
    <row r="713" spans="1:15" x14ac:dyDescent="0.25">
      <c r="A713">
        <v>1120</v>
      </c>
      <c r="B713" t="s">
        <v>138</v>
      </c>
      <c r="C713" t="s">
        <v>646</v>
      </c>
      <c r="D713" t="s">
        <v>32</v>
      </c>
      <c r="E713">
        <v>1996</v>
      </c>
      <c r="F713">
        <v>9.14</v>
      </c>
      <c r="G713">
        <v>3.52</v>
      </c>
      <c r="H713" t="s">
        <v>27</v>
      </c>
      <c r="I713">
        <v>113</v>
      </c>
      <c r="J713">
        <v>55000</v>
      </c>
      <c r="K713" t="s">
        <v>71</v>
      </c>
      <c r="L713" t="s">
        <v>276</v>
      </c>
      <c r="M713" t="s">
        <v>568</v>
      </c>
      <c r="N713" t="s">
        <v>47</v>
      </c>
      <c r="O713">
        <v>60234</v>
      </c>
    </row>
    <row r="714" spans="1:15" x14ac:dyDescent="0.25">
      <c r="A714">
        <v>1121</v>
      </c>
      <c r="B714" t="s">
        <v>305</v>
      </c>
      <c r="C714" t="s">
        <v>647</v>
      </c>
      <c r="D714" t="s">
        <v>43</v>
      </c>
      <c r="E714">
        <v>1989</v>
      </c>
      <c r="F714">
        <v>11.15</v>
      </c>
      <c r="G714">
        <v>4.1500000000000004</v>
      </c>
      <c r="H714" t="s">
        <v>44</v>
      </c>
      <c r="I714">
        <v>68</v>
      </c>
      <c r="J714">
        <v>55000</v>
      </c>
      <c r="K714" t="s">
        <v>45</v>
      </c>
      <c r="L714" t="s">
        <v>516</v>
      </c>
      <c r="M714" t="s">
        <v>568</v>
      </c>
      <c r="N714" t="s">
        <v>47</v>
      </c>
      <c r="O714">
        <v>79308</v>
      </c>
    </row>
    <row r="715" spans="1:15" x14ac:dyDescent="0.25">
      <c r="A715">
        <v>1122</v>
      </c>
      <c r="B715" t="s">
        <v>22</v>
      </c>
      <c r="C715" t="s">
        <v>401</v>
      </c>
      <c r="D715" t="s">
        <v>43</v>
      </c>
      <c r="E715">
        <v>1990</v>
      </c>
      <c r="F715">
        <v>9.6999999999999993</v>
      </c>
      <c r="G715">
        <v>3.6</v>
      </c>
      <c r="H715" t="s">
        <v>27</v>
      </c>
      <c r="I715">
        <v>50</v>
      </c>
      <c r="J715">
        <v>55000</v>
      </c>
      <c r="K715" t="s">
        <v>33</v>
      </c>
      <c r="L715" t="s">
        <v>580</v>
      </c>
      <c r="M715" t="s">
        <v>568</v>
      </c>
      <c r="N715" t="s">
        <v>47</v>
      </c>
      <c r="O715">
        <v>116749</v>
      </c>
    </row>
    <row r="716" spans="1:15" x14ac:dyDescent="0.25">
      <c r="A716">
        <v>1123</v>
      </c>
      <c r="B716" t="s">
        <v>231</v>
      </c>
      <c r="C716" t="s">
        <v>506</v>
      </c>
      <c r="D716" t="s">
        <v>43</v>
      </c>
      <c r="E716">
        <v>1984</v>
      </c>
      <c r="F716">
        <v>11.6</v>
      </c>
      <c r="G716">
        <v>3.96</v>
      </c>
      <c r="H716" t="s">
        <v>27</v>
      </c>
      <c r="I716">
        <v>151</v>
      </c>
      <c r="J716">
        <v>55000</v>
      </c>
      <c r="K716" t="s">
        <v>213</v>
      </c>
      <c r="L716" t="s">
        <v>630</v>
      </c>
      <c r="M716" t="s">
        <v>568</v>
      </c>
      <c r="N716" t="s">
        <v>47</v>
      </c>
      <c r="O716">
        <v>62671</v>
      </c>
    </row>
    <row r="717" spans="1:15" x14ac:dyDescent="0.25">
      <c r="A717">
        <v>1124</v>
      </c>
      <c r="B717" t="s">
        <v>138</v>
      </c>
      <c r="C717" t="s">
        <v>83</v>
      </c>
      <c r="D717" t="s">
        <v>43</v>
      </c>
      <c r="E717">
        <v>2004</v>
      </c>
      <c r="F717">
        <v>9.7899999999999991</v>
      </c>
      <c r="G717">
        <v>3.26</v>
      </c>
      <c r="H717" t="s">
        <v>27</v>
      </c>
      <c r="I717">
        <v>107</v>
      </c>
      <c r="J717">
        <v>55000</v>
      </c>
      <c r="K717" t="s">
        <v>33</v>
      </c>
      <c r="L717" t="s">
        <v>84</v>
      </c>
      <c r="M717" t="s">
        <v>568</v>
      </c>
      <c r="N717" t="s">
        <v>47</v>
      </c>
      <c r="O717">
        <v>116749</v>
      </c>
    </row>
    <row r="718" spans="1:15" x14ac:dyDescent="0.25">
      <c r="A718">
        <v>1125</v>
      </c>
      <c r="B718" t="s">
        <v>138</v>
      </c>
      <c r="C718" t="s">
        <v>455</v>
      </c>
      <c r="D718" t="s">
        <v>39</v>
      </c>
      <c r="E718">
        <v>2002</v>
      </c>
      <c r="F718">
        <v>9.5</v>
      </c>
      <c r="G718">
        <v>2.96</v>
      </c>
      <c r="H718" t="s">
        <v>27</v>
      </c>
      <c r="I718">
        <v>57</v>
      </c>
      <c r="J718">
        <v>55000</v>
      </c>
      <c r="K718" t="s">
        <v>213</v>
      </c>
      <c r="L718" t="s">
        <v>165</v>
      </c>
      <c r="M718" t="s">
        <v>568</v>
      </c>
      <c r="N718" t="s">
        <v>47</v>
      </c>
      <c r="O718">
        <v>62671</v>
      </c>
    </row>
    <row r="719" spans="1:15" x14ac:dyDescent="0.25">
      <c r="A719">
        <v>1126</v>
      </c>
      <c r="B719" t="s">
        <v>231</v>
      </c>
      <c r="C719" t="s">
        <v>369</v>
      </c>
      <c r="D719" t="s">
        <v>43</v>
      </c>
      <c r="E719">
        <v>1982</v>
      </c>
      <c r="F719">
        <v>11.37</v>
      </c>
      <c r="G719">
        <v>3.75</v>
      </c>
      <c r="H719" t="s">
        <v>27</v>
      </c>
      <c r="I719">
        <v>100</v>
      </c>
      <c r="J719">
        <v>55000</v>
      </c>
      <c r="K719" t="s">
        <v>33</v>
      </c>
      <c r="L719" t="s">
        <v>189</v>
      </c>
      <c r="M719" t="s">
        <v>568</v>
      </c>
      <c r="N719" t="s">
        <v>47</v>
      </c>
      <c r="O719">
        <v>116749</v>
      </c>
    </row>
    <row r="720" spans="1:15" x14ac:dyDescent="0.25">
      <c r="A720">
        <v>1127</v>
      </c>
      <c r="B720" t="s">
        <v>138</v>
      </c>
      <c r="C720" t="s">
        <v>307</v>
      </c>
      <c r="D720" t="s">
        <v>43</v>
      </c>
      <c r="E720">
        <v>1999</v>
      </c>
      <c r="F720">
        <v>10.3</v>
      </c>
      <c r="G720">
        <v>3.53</v>
      </c>
      <c r="H720" t="s">
        <v>27</v>
      </c>
      <c r="I720">
        <v>94</v>
      </c>
      <c r="J720">
        <v>55000</v>
      </c>
      <c r="K720" t="s">
        <v>33</v>
      </c>
      <c r="L720" t="s">
        <v>189</v>
      </c>
      <c r="M720" t="s">
        <v>568</v>
      </c>
      <c r="N720" t="s">
        <v>47</v>
      </c>
      <c r="O720">
        <v>116749</v>
      </c>
    </row>
    <row r="721" spans="1:15" x14ac:dyDescent="0.25">
      <c r="A721">
        <v>1128</v>
      </c>
      <c r="B721" t="s">
        <v>138</v>
      </c>
      <c r="C721" t="s">
        <v>114</v>
      </c>
      <c r="D721" t="s">
        <v>39</v>
      </c>
      <c r="E721">
        <v>1992</v>
      </c>
      <c r="F721">
        <v>11.2</v>
      </c>
      <c r="G721">
        <v>3.2</v>
      </c>
      <c r="H721" t="s">
        <v>27</v>
      </c>
      <c r="I721">
        <v>172</v>
      </c>
      <c r="J721">
        <v>56000</v>
      </c>
      <c r="K721" t="s">
        <v>18</v>
      </c>
      <c r="L721" t="s">
        <v>648</v>
      </c>
      <c r="M721" t="s">
        <v>568</v>
      </c>
      <c r="N721" t="s">
        <v>47</v>
      </c>
      <c r="O721">
        <v>203469</v>
      </c>
    </row>
    <row r="722" spans="1:15" x14ac:dyDescent="0.25">
      <c r="A722">
        <v>1129</v>
      </c>
      <c r="B722" t="s">
        <v>41</v>
      </c>
      <c r="C722" t="s">
        <v>343</v>
      </c>
      <c r="D722" t="s">
        <v>43</v>
      </c>
      <c r="E722">
        <v>2002</v>
      </c>
      <c r="F722">
        <v>9.3000000000000007</v>
      </c>
      <c r="G722">
        <v>3.36</v>
      </c>
      <c r="H722" t="s">
        <v>27</v>
      </c>
      <c r="I722">
        <v>28</v>
      </c>
      <c r="J722">
        <v>56000</v>
      </c>
      <c r="K722" t="s">
        <v>33</v>
      </c>
      <c r="L722" t="s">
        <v>580</v>
      </c>
      <c r="M722" t="s">
        <v>568</v>
      </c>
      <c r="N722" t="s">
        <v>47</v>
      </c>
      <c r="O722">
        <v>116749</v>
      </c>
    </row>
    <row r="723" spans="1:15" x14ac:dyDescent="0.25">
      <c r="A723">
        <v>1131</v>
      </c>
      <c r="B723" t="s">
        <v>30</v>
      </c>
      <c r="C723" t="s">
        <v>644</v>
      </c>
      <c r="D723" t="s">
        <v>43</v>
      </c>
      <c r="E723">
        <v>2006</v>
      </c>
      <c r="F723">
        <v>11.4</v>
      </c>
      <c r="G723">
        <v>2.8</v>
      </c>
      <c r="H723" t="s">
        <v>27</v>
      </c>
      <c r="I723">
        <v>87</v>
      </c>
      <c r="J723">
        <v>56000</v>
      </c>
      <c r="K723" t="s">
        <v>33</v>
      </c>
      <c r="L723" t="s">
        <v>155</v>
      </c>
      <c r="M723" t="s">
        <v>568</v>
      </c>
      <c r="N723" t="s">
        <v>47</v>
      </c>
      <c r="O723">
        <v>116749</v>
      </c>
    </row>
    <row r="724" spans="1:15" x14ac:dyDescent="0.25">
      <c r="A724">
        <v>1132</v>
      </c>
      <c r="B724" t="s">
        <v>41</v>
      </c>
      <c r="C724" t="s">
        <v>42</v>
      </c>
      <c r="D724" t="s">
        <v>48</v>
      </c>
      <c r="E724">
        <v>2019</v>
      </c>
      <c r="F724">
        <v>7.48</v>
      </c>
      <c r="G724">
        <v>2.5299999999999998</v>
      </c>
      <c r="H724" t="s">
        <v>44</v>
      </c>
      <c r="I724">
        <v>24</v>
      </c>
      <c r="J724">
        <v>56000</v>
      </c>
      <c r="K724" t="s">
        <v>45</v>
      </c>
      <c r="L724" t="s">
        <v>649</v>
      </c>
      <c r="M724" t="s">
        <v>568</v>
      </c>
      <c r="N724" t="s">
        <v>52</v>
      </c>
      <c r="O724">
        <v>79308</v>
      </c>
    </row>
    <row r="725" spans="1:15" x14ac:dyDescent="0.25">
      <c r="A725">
        <v>1134</v>
      </c>
      <c r="B725" t="s">
        <v>41</v>
      </c>
      <c r="C725" t="s">
        <v>42</v>
      </c>
      <c r="D725" t="s">
        <v>39</v>
      </c>
      <c r="E725">
        <v>2017</v>
      </c>
      <c r="F725">
        <v>7.12</v>
      </c>
      <c r="G725">
        <v>2.79</v>
      </c>
      <c r="H725" t="s">
        <v>44</v>
      </c>
      <c r="I725">
        <v>62</v>
      </c>
      <c r="J725">
        <v>56000</v>
      </c>
      <c r="K725" t="s">
        <v>45</v>
      </c>
      <c r="L725" t="s">
        <v>650</v>
      </c>
      <c r="M725" t="s">
        <v>568</v>
      </c>
      <c r="N725" t="s">
        <v>52</v>
      </c>
      <c r="O725">
        <v>79308</v>
      </c>
    </row>
    <row r="726" spans="1:15" x14ac:dyDescent="0.25">
      <c r="A726">
        <v>1136</v>
      </c>
      <c r="B726" t="s">
        <v>41</v>
      </c>
      <c r="C726" t="s">
        <v>123</v>
      </c>
      <c r="D726" t="s">
        <v>39</v>
      </c>
      <c r="E726">
        <v>2017</v>
      </c>
      <c r="F726">
        <v>7.9</v>
      </c>
      <c r="G726">
        <v>2.81</v>
      </c>
      <c r="H726" t="s">
        <v>44</v>
      </c>
      <c r="I726">
        <v>59</v>
      </c>
      <c r="J726">
        <v>56000</v>
      </c>
      <c r="K726" t="s">
        <v>45</v>
      </c>
      <c r="L726" t="s">
        <v>107</v>
      </c>
      <c r="M726" t="s">
        <v>568</v>
      </c>
      <c r="N726" t="s">
        <v>52</v>
      </c>
      <c r="O726">
        <v>79308</v>
      </c>
    </row>
    <row r="727" spans="1:15" x14ac:dyDescent="0.25">
      <c r="A727">
        <v>1138</v>
      </c>
      <c r="B727" t="s">
        <v>14</v>
      </c>
      <c r="C727" t="s">
        <v>42</v>
      </c>
      <c r="D727" t="s">
        <v>48</v>
      </c>
      <c r="E727">
        <v>2020</v>
      </c>
      <c r="F727">
        <v>7.26</v>
      </c>
      <c r="G727">
        <v>2.48</v>
      </c>
      <c r="H727" t="s">
        <v>44</v>
      </c>
      <c r="I727">
        <v>52</v>
      </c>
      <c r="J727">
        <v>56000</v>
      </c>
      <c r="K727" t="s">
        <v>45</v>
      </c>
      <c r="L727" t="s">
        <v>651</v>
      </c>
      <c r="M727" t="s">
        <v>568</v>
      </c>
      <c r="N727" t="s">
        <v>52</v>
      </c>
      <c r="O727">
        <v>79308</v>
      </c>
    </row>
    <row r="728" spans="1:15" x14ac:dyDescent="0.25">
      <c r="A728">
        <v>1139</v>
      </c>
      <c r="B728" t="s">
        <v>14</v>
      </c>
      <c r="C728" t="s">
        <v>42</v>
      </c>
      <c r="D728" t="s">
        <v>39</v>
      </c>
      <c r="E728">
        <v>2018</v>
      </c>
      <c r="F728">
        <v>7.64</v>
      </c>
      <c r="G728">
        <v>2.66</v>
      </c>
      <c r="H728" t="s">
        <v>44</v>
      </c>
      <c r="I728">
        <v>27</v>
      </c>
      <c r="J728">
        <v>56000</v>
      </c>
      <c r="K728" t="s">
        <v>45</v>
      </c>
      <c r="L728" t="s">
        <v>652</v>
      </c>
      <c r="M728" t="s">
        <v>568</v>
      </c>
      <c r="N728" t="s">
        <v>52</v>
      </c>
      <c r="O728">
        <v>79308</v>
      </c>
    </row>
    <row r="729" spans="1:15" x14ac:dyDescent="0.25">
      <c r="A729">
        <v>1140</v>
      </c>
      <c r="B729" t="s">
        <v>14</v>
      </c>
      <c r="C729" t="s">
        <v>42</v>
      </c>
      <c r="D729" t="s">
        <v>32</v>
      </c>
      <c r="E729">
        <v>2018</v>
      </c>
      <c r="F729">
        <v>7.64</v>
      </c>
      <c r="G729">
        <v>2.66</v>
      </c>
      <c r="H729" t="s">
        <v>44</v>
      </c>
      <c r="I729">
        <v>54</v>
      </c>
      <c r="J729">
        <v>56000</v>
      </c>
      <c r="K729" t="s">
        <v>45</v>
      </c>
      <c r="L729" t="s">
        <v>652</v>
      </c>
      <c r="M729" t="s">
        <v>568</v>
      </c>
      <c r="N729" t="s">
        <v>52</v>
      </c>
      <c r="O729">
        <v>79308</v>
      </c>
    </row>
    <row r="730" spans="1:15" x14ac:dyDescent="0.25">
      <c r="A730">
        <v>1141</v>
      </c>
      <c r="B730" t="s">
        <v>14</v>
      </c>
      <c r="C730" t="s">
        <v>42</v>
      </c>
      <c r="D730" t="s">
        <v>48</v>
      </c>
      <c r="E730">
        <v>2020</v>
      </c>
      <c r="F730">
        <v>7.26</v>
      </c>
      <c r="G730">
        <v>2.48</v>
      </c>
      <c r="H730" t="s">
        <v>44</v>
      </c>
      <c r="I730">
        <v>85</v>
      </c>
      <c r="J730">
        <v>56000</v>
      </c>
      <c r="K730" t="s">
        <v>45</v>
      </c>
      <c r="L730" t="s">
        <v>653</v>
      </c>
      <c r="M730" t="s">
        <v>568</v>
      </c>
      <c r="N730" t="s">
        <v>52</v>
      </c>
      <c r="O730">
        <v>79308</v>
      </c>
    </row>
    <row r="731" spans="1:15" x14ac:dyDescent="0.25">
      <c r="A731">
        <v>1142</v>
      </c>
      <c r="B731" t="s">
        <v>98</v>
      </c>
      <c r="C731" t="s">
        <v>255</v>
      </c>
      <c r="D731" t="s">
        <v>48</v>
      </c>
      <c r="E731">
        <v>2019</v>
      </c>
      <c r="F731">
        <v>5.49</v>
      </c>
      <c r="G731">
        <v>2.31</v>
      </c>
      <c r="H731" t="s">
        <v>27</v>
      </c>
      <c r="I731">
        <v>180</v>
      </c>
      <c r="J731">
        <v>61663.08</v>
      </c>
      <c r="K731" t="s">
        <v>28</v>
      </c>
      <c r="L731" t="s">
        <v>654</v>
      </c>
      <c r="M731" t="s">
        <v>568</v>
      </c>
      <c r="N731" t="s">
        <v>52</v>
      </c>
      <c r="O731">
        <v>316879</v>
      </c>
    </row>
    <row r="732" spans="1:15" x14ac:dyDescent="0.25">
      <c r="A732">
        <v>1143</v>
      </c>
      <c r="B732" t="s">
        <v>30</v>
      </c>
      <c r="C732" t="s">
        <v>312</v>
      </c>
      <c r="D732" t="s">
        <v>39</v>
      </c>
      <c r="E732">
        <v>2007</v>
      </c>
      <c r="F732">
        <v>8.1300000000000008</v>
      </c>
      <c r="G732">
        <v>2.59</v>
      </c>
      <c r="H732" t="s">
        <v>27</v>
      </c>
      <c r="I732">
        <v>672</v>
      </c>
      <c r="J732">
        <v>63240</v>
      </c>
      <c r="K732" t="s">
        <v>28</v>
      </c>
      <c r="L732" t="s">
        <v>101</v>
      </c>
      <c r="M732" t="s">
        <v>568</v>
      </c>
      <c r="N732" t="s">
        <v>47</v>
      </c>
      <c r="O732">
        <v>316879</v>
      </c>
    </row>
    <row r="733" spans="1:15" x14ac:dyDescent="0.25">
      <c r="A733">
        <v>1144</v>
      </c>
      <c r="B733" t="s">
        <v>60</v>
      </c>
      <c r="C733" t="s">
        <v>655</v>
      </c>
      <c r="D733" t="s">
        <v>39</v>
      </c>
      <c r="E733">
        <v>1997</v>
      </c>
      <c r="F733">
        <v>9.48</v>
      </c>
      <c r="G733">
        <v>2.95</v>
      </c>
      <c r="H733" t="s">
        <v>27</v>
      </c>
      <c r="I733">
        <v>350</v>
      </c>
      <c r="J733">
        <v>63240</v>
      </c>
      <c r="K733" t="s">
        <v>28</v>
      </c>
      <c r="L733" t="s">
        <v>57</v>
      </c>
      <c r="M733" t="s">
        <v>568</v>
      </c>
      <c r="N733" t="s">
        <v>47</v>
      </c>
      <c r="O733">
        <v>316879</v>
      </c>
    </row>
    <row r="734" spans="1:15" x14ac:dyDescent="0.25">
      <c r="A734">
        <v>1145</v>
      </c>
      <c r="B734" t="s">
        <v>98</v>
      </c>
      <c r="C734" t="s">
        <v>196</v>
      </c>
      <c r="D734" t="s">
        <v>16</v>
      </c>
      <c r="E734">
        <v>2020</v>
      </c>
      <c r="F734">
        <v>8.4</v>
      </c>
      <c r="G734">
        <v>2.8</v>
      </c>
      <c r="H734" t="s">
        <v>27</v>
      </c>
      <c r="I734">
        <v>363</v>
      </c>
      <c r="J734">
        <v>57035</v>
      </c>
      <c r="K734" t="s">
        <v>18</v>
      </c>
      <c r="L734" t="s">
        <v>101</v>
      </c>
      <c r="M734" t="s">
        <v>568</v>
      </c>
      <c r="N734" t="s">
        <v>47</v>
      </c>
      <c r="O734">
        <v>203469</v>
      </c>
    </row>
    <row r="735" spans="1:15" x14ac:dyDescent="0.25">
      <c r="A735">
        <v>1147</v>
      </c>
      <c r="B735" t="s">
        <v>138</v>
      </c>
      <c r="C735" t="s">
        <v>527</v>
      </c>
      <c r="D735" t="s">
        <v>43</v>
      </c>
      <c r="E735">
        <v>1993</v>
      </c>
      <c r="F735">
        <v>9.98</v>
      </c>
      <c r="G735">
        <v>3.23</v>
      </c>
      <c r="H735" t="s">
        <v>27</v>
      </c>
      <c r="I735">
        <v>133</v>
      </c>
      <c r="J735">
        <v>57000</v>
      </c>
      <c r="K735" t="s">
        <v>33</v>
      </c>
      <c r="L735" t="s">
        <v>165</v>
      </c>
      <c r="M735" t="s">
        <v>568</v>
      </c>
      <c r="N735" t="s">
        <v>47</v>
      </c>
      <c r="O735">
        <v>116749</v>
      </c>
    </row>
    <row r="736" spans="1:15" x14ac:dyDescent="0.25">
      <c r="A736">
        <v>1150</v>
      </c>
      <c r="B736" t="s">
        <v>231</v>
      </c>
      <c r="C736" t="s">
        <v>656</v>
      </c>
      <c r="D736" t="s">
        <v>32</v>
      </c>
      <c r="E736">
        <v>1989</v>
      </c>
      <c r="F736">
        <v>13.11</v>
      </c>
      <c r="G736">
        <v>4.41</v>
      </c>
      <c r="H736" t="s">
        <v>27</v>
      </c>
      <c r="I736">
        <v>57</v>
      </c>
      <c r="J736">
        <v>57000</v>
      </c>
      <c r="K736" t="s">
        <v>33</v>
      </c>
      <c r="L736" t="s">
        <v>371</v>
      </c>
      <c r="M736" t="s">
        <v>568</v>
      </c>
      <c r="N736" t="s">
        <v>160</v>
      </c>
      <c r="O736">
        <v>116749</v>
      </c>
    </row>
    <row r="737" spans="1:15" x14ac:dyDescent="0.25">
      <c r="A737">
        <v>1154</v>
      </c>
      <c r="B737" t="s">
        <v>41</v>
      </c>
      <c r="C737" t="s">
        <v>42</v>
      </c>
      <c r="D737" t="s">
        <v>43</v>
      </c>
      <c r="E737">
        <v>2011</v>
      </c>
      <c r="F737">
        <v>8.36</v>
      </c>
      <c r="G737">
        <v>2.98</v>
      </c>
      <c r="H737" t="s">
        <v>44</v>
      </c>
      <c r="I737">
        <v>106</v>
      </c>
      <c r="J737">
        <v>57000</v>
      </c>
      <c r="K737" t="s">
        <v>45</v>
      </c>
      <c r="L737" t="s">
        <v>657</v>
      </c>
      <c r="M737" t="s">
        <v>568</v>
      </c>
      <c r="N737" t="s">
        <v>47</v>
      </c>
      <c r="O737">
        <v>79308</v>
      </c>
    </row>
    <row r="738" spans="1:15" x14ac:dyDescent="0.25">
      <c r="A738">
        <v>1155</v>
      </c>
      <c r="B738" t="s">
        <v>138</v>
      </c>
      <c r="C738" t="s">
        <v>302</v>
      </c>
      <c r="D738" t="s">
        <v>43</v>
      </c>
      <c r="E738">
        <v>1998</v>
      </c>
      <c r="F738">
        <v>10.19</v>
      </c>
      <c r="G738">
        <v>3.2</v>
      </c>
      <c r="H738" t="s">
        <v>27</v>
      </c>
      <c r="I738">
        <v>67</v>
      </c>
      <c r="J738">
        <v>57000</v>
      </c>
      <c r="K738" t="s">
        <v>33</v>
      </c>
      <c r="L738" t="s">
        <v>189</v>
      </c>
      <c r="M738" t="s">
        <v>568</v>
      </c>
      <c r="N738" t="s">
        <v>47</v>
      </c>
      <c r="O738">
        <v>116749</v>
      </c>
    </row>
    <row r="739" spans="1:15" x14ac:dyDescent="0.25">
      <c r="A739">
        <v>1156</v>
      </c>
      <c r="B739" t="s">
        <v>14</v>
      </c>
      <c r="C739" t="s">
        <v>123</v>
      </c>
      <c r="D739" t="s">
        <v>48</v>
      </c>
      <c r="E739">
        <v>2020</v>
      </c>
      <c r="F739">
        <v>6.86</v>
      </c>
      <c r="G739">
        <v>2.48</v>
      </c>
      <c r="H739" t="s">
        <v>129</v>
      </c>
      <c r="I739">
        <v>28</v>
      </c>
      <c r="J739">
        <v>57000</v>
      </c>
      <c r="K739" t="s">
        <v>45</v>
      </c>
      <c r="L739" t="s">
        <v>215</v>
      </c>
      <c r="M739" t="s">
        <v>568</v>
      </c>
      <c r="N739" t="s">
        <v>52</v>
      </c>
      <c r="O739">
        <v>79308</v>
      </c>
    </row>
    <row r="740" spans="1:15" x14ac:dyDescent="0.25">
      <c r="A740">
        <v>1157</v>
      </c>
      <c r="B740" t="s">
        <v>14</v>
      </c>
      <c r="C740" t="s">
        <v>42</v>
      </c>
      <c r="D740" t="s">
        <v>48</v>
      </c>
      <c r="E740">
        <v>2020</v>
      </c>
      <c r="F740">
        <v>6.41</v>
      </c>
      <c r="G740">
        <v>2.48</v>
      </c>
      <c r="H740" t="s">
        <v>44</v>
      </c>
      <c r="I740">
        <v>41</v>
      </c>
      <c r="J740">
        <v>57000</v>
      </c>
      <c r="K740" t="s">
        <v>45</v>
      </c>
      <c r="L740" t="s">
        <v>658</v>
      </c>
      <c r="M740" t="s">
        <v>568</v>
      </c>
      <c r="N740" t="s">
        <v>52</v>
      </c>
      <c r="O740">
        <v>79308</v>
      </c>
    </row>
    <row r="741" spans="1:15" x14ac:dyDescent="0.25">
      <c r="A741">
        <v>1158</v>
      </c>
      <c r="B741" t="s">
        <v>98</v>
      </c>
      <c r="C741" t="s">
        <v>154</v>
      </c>
      <c r="D741" t="s">
        <v>116</v>
      </c>
      <c r="E741">
        <v>2020</v>
      </c>
      <c r="F741">
        <v>6.82</v>
      </c>
      <c r="G741">
        <v>2.4500000000000002</v>
      </c>
      <c r="H741" t="s">
        <v>27</v>
      </c>
      <c r="I741">
        <v>67</v>
      </c>
      <c r="J741">
        <v>58100</v>
      </c>
      <c r="K741" t="s">
        <v>18</v>
      </c>
      <c r="L741" t="s">
        <v>25</v>
      </c>
      <c r="M741" t="s">
        <v>568</v>
      </c>
      <c r="N741" t="s">
        <v>52</v>
      </c>
      <c r="O741">
        <v>203469</v>
      </c>
    </row>
    <row r="742" spans="1:15" x14ac:dyDescent="0.25">
      <c r="A742">
        <v>1159</v>
      </c>
      <c r="B742" t="s">
        <v>507</v>
      </c>
      <c r="C742" t="s">
        <v>659</v>
      </c>
      <c r="D742" t="s">
        <v>39</v>
      </c>
      <c r="E742">
        <v>1933</v>
      </c>
      <c r="F742">
        <v>6</v>
      </c>
      <c r="G742">
        <v>1.8</v>
      </c>
      <c r="H742" t="s">
        <v>147</v>
      </c>
      <c r="I742">
        <v>51</v>
      </c>
      <c r="J742">
        <v>58000</v>
      </c>
      <c r="K742" t="s">
        <v>18</v>
      </c>
      <c r="L742" t="s">
        <v>660</v>
      </c>
      <c r="M742" t="s">
        <v>568</v>
      </c>
      <c r="N742" t="s">
        <v>52</v>
      </c>
      <c r="O742">
        <v>203469</v>
      </c>
    </row>
    <row r="743" spans="1:15" x14ac:dyDescent="0.25">
      <c r="A743">
        <v>1160</v>
      </c>
      <c r="B743" t="s">
        <v>138</v>
      </c>
      <c r="C743" t="s">
        <v>661</v>
      </c>
      <c r="D743" t="s">
        <v>43</v>
      </c>
      <c r="E743">
        <v>1978</v>
      </c>
      <c r="F743">
        <v>16.7</v>
      </c>
      <c r="G743">
        <v>4.8600000000000003</v>
      </c>
      <c r="H743" t="s">
        <v>27</v>
      </c>
      <c r="I743">
        <v>236</v>
      </c>
      <c r="J743">
        <v>58000</v>
      </c>
      <c r="K743" t="s">
        <v>213</v>
      </c>
      <c r="L743" t="s">
        <v>619</v>
      </c>
      <c r="M743" t="s">
        <v>568</v>
      </c>
      <c r="N743" t="s">
        <v>160</v>
      </c>
      <c r="O743">
        <v>62671</v>
      </c>
    </row>
    <row r="744" spans="1:15" x14ac:dyDescent="0.25">
      <c r="A744">
        <v>1162</v>
      </c>
      <c r="B744" t="s">
        <v>138</v>
      </c>
      <c r="C744" t="s">
        <v>662</v>
      </c>
      <c r="D744" t="s">
        <v>43</v>
      </c>
      <c r="E744">
        <v>1988</v>
      </c>
      <c r="F744">
        <v>11.64</v>
      </c>
      <c r="G744">
        <v>4.01</v>
      </c>
      <c r="H744" t="s">
        <v>27</v>
      </c>
      <c r="I744">
        <v>51</v>
      </c>
      <c r="J744">
        <v>58000</v>
      </c>
      <c r="K744" t="s">
        <v>33</v>
      </c>
      <c r="L744" t="s">
        <v>189</v>
      </c>
      <c r="M744" t="s">
        <v>568</v>
      </c>
      <c r="N744" t="s">
        <v>47</v>
      </c>
      <c r="O744">
        <v>116749</v>
      </c>
    </row>
    <row r="745" spans="1:15" x14ac:dyDescent="0.25">
      <c r="A745">
        <v>1163</v>
      </c>
      <c r="B745" t="s">
        <v>14</v>
      </c>
      <c r="C745" t="s">
        <v>663</v>
      </c>
      <c r="D745" t="s">
        <v>43</v>
      </c>
      <c r="E745">
        <v>1998</v>
      </c>
      <c r="F745">
        <v>11</v>
      </c>
      <c r="G745">
        <v>3.85</v>
      </c>
      <c r="H745" t="s">
        <v>27</v>
      </c>
      <c r="I745">
        <v>67</v>
      </c>
      <c r="J745">
        <v>58000</v>
      </c>
      <c r="K745" t="s">
        <v>33</v>
      </c>
      <c r="L745" t="s">
        <v>587</v>
      </c>
      <c r="M745" t="s">
        <v>568</v>
      </c>
      <c r="N745" t="s">
        <v>47</v>
      </c>
      <c r="O745">
        <v>116749</v>
      </c>
    </row>
    <row r="746" spans="1:15" x14ac:dyDescent="0.25">
      <c r="A746">
        <v>1164</v>
      </c>
      <c r="B746" t="s">
        <v>231</v>
      </c>
      <c r="C746" t="s">
        <v>664</v>
      </c>
      <c r="D746" t="s">
        <v>32</v>
      </c>
      <c r="E746">
        <v>2004</v>
      </c>
      <c r="F746">
        <v>13.3</v>
      </c>
      <c r="G746">
        <v>4</v>
      </c>
      <c r="H746" t="s">
        <v>27</v>
      </c>
      <c r="I746">
        <v>162</v>
      </c>
      <c r="J746">
        <v>58000</v>
      </c>
      <c r="K746" t="s">
        <v>33</v>
      </c>
      <c r="L746" t="s">
        <v>580</v>
      </c>
      <c r="M746" t="s">
        <v>568</v>
      </c>
      <c r="N746" t="s">
        <v>160</v>
      </c>
      <c r="O746">
        <v>116749</v>
      </c>
    </row>
    <row r="747" spans="1:15" x14ac:dyDescent="0.25">
      <c r="A747">
        <v>1165</v>
      </c>
      <c r="B747" t="s">
        <v>30</v>
      </c>
      <c r="C747" t="s">
        <v>382</v>
      </c>
      <c r="D747" t="s">
        <v>43</v>
      </c>
      <c r="E747">
        <v>2006</v>
      </c>
      <c r="F747">
        <v>9.4499999999999993</v>
      </c>
      <c r="G747">
        <v>3.05</v>
      </c>
      <c r="H747" t="s">
        <v>27</v>
      </c>
      <c r="I747">
        <v>83</v>
      </c>
      <c r="J747">
        <v>58000</v>
      </c>
      <c r="K747" t="s">
        <v>71</v>
      </c>
      <c r="L747" t="s">
        <v>665</v>
      </c>
      <c r="M747" t="s">
        <v>568</v>
      </c>
      <c r="N747" t="s">
        <v>47</v>
      </c>
      <c r="O747">
        <v>60234</v>
      </c>
    </row>
    <row r="748" spans="1:15" x14ac:dyDescent="0.25">
      <c r="A748">
        <v>1168</v>
      </c>
      <c r="B748" t="s">
        <v>30</v>
      </c>
      <c r="C748" t="s">
        <v>255</v>
      </c>
      <c r="D748" t="s">
        <v>39</v>
      </c>
      <c r="E748">
        <v>2012</v>
      </c>
      <c r="F748">
        <v>7.41</v>
      </c>
      <c r="G748">
        <v>2.5499999999999998</v>
      </c>
      <c r="H748" t="s">
        <v>27</v>
      </c>
      <c r="I748">
        <v>201</v>
      </c>
      <c r="J748">
        <v>58000</v>
      </c>
      <c r="K748" t="s">
        <v>71</v>
      </c>
      <c r="L748" t="s">
        <v>276</v>
      </c>
      <c r="M748" t="s">
        <v>568</v>
      </c>
      <c r="N748" t="s">
        <v>52</v>
      </c>
      <c r="O748">
        <v>60234</v>
      </c>
    </row>
    <row r="749" spans="1:15" x14ac:dyDescent="0.25">
      <c r="A749">
        <v>1169</v>
      </c>
      <c r="B749" t="s">
        <v>138</v>
      </c>
      <c r="C749" t="s">
        <v>494</v>
      </c>
      <c r="D749" t="s">
        <v>39</v>
      </c>
      <c r="E749">
        <v>2005</v>
      </c>
      <c r="F749">
        <v>9.84</v>
      </c>
      <c r="G749">
        <v>3.2</v>
      </c>
      <c r="H749" t="s">
        <v>27</v>
      </c>
      <c r="I749">
        <v>119</v>
      </c>
      <c r="J749">
        <v>58000</v>
      </c>
      <c r="K749" t="s">
        <v>33</v>
      </c>
      <c r="L749" t="s">
        <v>320</v>
      </c>
      <c r="M749" t="s">
        <v>568</v>
      </c>
      <c r="N749" t="s">
        <v>47</v>
      </c>
      <c r="O749">
        <v>116749</v>
      </c>
    </row>
    <row r="750" spans="1:15" x14ac:dyDescent="0.25">
      <c r="A750">
        <v>1170</v>
      </c>
      <c r="B750" t="s">
        <v>14</v>
      </c>
      <c r="C750" t="s">
        <v>42</v>
      </c>
      <c r="D750" t="s">
        <v>48</v>
      </c>
      <c r="E750">
        <v>2020</v>
      </c>
      <c r="F750">
        <v>6.41</v>
      </c>
      <c r="G750">
        <v>2.48</v>
      </c>
      <c r="H750" t="s">
        <v>44</v>
      </c>
      <c r="I750">
        <v>47</v>
      </c>
      <c r="J750">
        <v>58000</v>
      </c>
      <c r="K750" t="s">
        <v>45</v>
      </c>
      <c r="L750" t="s">
        <v>666</v>
      </c>
      <c r="M750" t="s">
        <v>568</v>
      </c>
      <c r="N750" t="s">
        <v>52</v>
      </c>
      <c r="O750">
        <v>79308</v>
      </c>
    </row>
    <row r="751" spans="1:15" x14ac:dyDescent="0.25">
      <c r="A751">
        <v>1171</v>
      </c>
      <c r="B751" t="s">
        <v>22</v>
      </c>
      <c r="C751" t="s">
        <v>311</v>
      </c>
      <c r="D751" t="s">
        <v>43</v>
      </c>
      <c r="E751">
        <v>1998</v>
      </c>
      <c r="F751">
        <v>8.5</v>
      </c>
      <c r="G751">
        <v>2.98</v>
      </c>
      <c r="H751" t="s">
        <v>27</v>
      </c>
      <c r="I751">
        <v>96</v>
      </c>
      <c r="J751">
        <v>58000</v>
      </c>
      <c r="K751" t="s">
        <v>33</v>
      </c>
      <c r="L751" t="s">
        <v>504</v>
      </c>
      <c r="M751" t="s">
        <v>568</v>
      </c>
      <c r="N751" t="s">
        <v>47</v>
      </c>
      <c r="O751">
        <v>116749</v>
      </c>
    </row>
    <row r="752" spans="1:15" x14ac:dyDescent="0.25">
      <c r="A752">
        <v>1173</v>
      </c>
      <c r="B752" t="s">
        <v>127</v>
      </c>
      <c r="C752" t="s">
        <v>667</v>
      </c>
      <c r="D752" t="s">
        <v>43</v>
      </c>
      <c r="E752">
        <v>1991</v>
      </c>
      <c r="F752">
        <v>10.4</v>
      </c>
      <c r="G752">
        <v>3.6</v>
      </c>
      <c r="H752" t="s">
        <v>129</v>
      </c>
      <c r="I752">
        <v>255</v>
      </c>
      <c r="J752">
        <v>58000</v>
      </c>
      <c r="K752" t="s">
        <v>18</v>
      </c>
      <c r="L752" t="s">
        <v>359</v>
      </c>
      <c r="M752" t="s">
        <v>568</v>
      </c>
      <c r="N752" t="s">
        <v>47</v>
      </c>
      <c r="O752">
        <v>203469</v>
      </c>
    </row>
    <row r="753" spans="1:15" x14ac:dyDescent="0.25">
      <c r="A753">
        <v>1175</v>
      </c>
      <c r="B753" t="s">
        <v>41</v>
      </c>
      <c r="C753" t="s">
        <v>668</v>
      </c>
      <c r="D753" t="s">
        <v>43</v>
      </c>
      <c r="E753">
        <v>1996</v>
      </c>
      <c r="F753">
        <v>7.49</v>
      </c>
      <c r="G753">
        <v>2.8</v>
      </c>
      <c r="H753" t="s">
        <v>27</v>
      </c>
      <c r="I753">
        <v>31</v>
      </c>
      <c r="J753">
        <v>59000</v>
      </c>
      <c r="K753" t="s">
        <v>33</v>
      </c>
      <c r="L753" t="s">
        <v>155</v>
      </c>
      <c r="M753" t="s">
        <v>568</v>
      </c>
      <c r="N753" t="s">
        <v>52</v>
      </c>
      <c r="O753">
        <v>116749</v>
      </c>
    </row>
    <row r="754" spans="1:15" x14ac:dyDescent="0.25">
      <c r="A754">
        <v>1177</v>
      </c>
      <c r="B754" t="s">
        <v>60</v>
      </c>
      <c r="C754" t="s">
        <v>83</v>
      </c>
      <c r="D754" t="s">
        <v>43</v>
      </c>
      <c r="E754">
        <v>1999</v>
      </c>
      <c r="F754">
        <v>12</v>
      </c>
      <c r="G754">
        <v>3.5</v>
      </c>
      <c r="H754" t="s">
        <v>27</v>
      </c>
      <c r="I754">
        <v>302</v>
      </c>
      <c r="J754">
        <v>59000</v>
      </c>
      <c r="K754" t="s">
        <v>33</v>
      </c>
      <c r="L754" t="s">
        <v>120</v>
      </c>
      <c r="M754" t="s">
        <v>568</v>
      </c>
      <c r="N754" t="s">
        <v>47</v>
      </c>
      <c r="O754">
        <v>116749</v>
      </c>
    </row>
    <row r="755" spans="1:15" x14ac:dyDescent="0.25">
      <c r="A755">
        <v>1178</v>
      </c>
      <c r="B755" t="s">
        <v>138</v>
      </c>
      <c r="C755" t="s">
        <v>588</v>
      </c>
      <c r="D755" t="s">
        <v>32</v>
      </c>
      <c r="E755">
        <v>1991</v>
      </c>
      <c r="F755">
        <v>11.4</v>
      </c>
      <c r="G755">
        <v>3.85</v>
      </c>
      <c r="H755" t="s">
        <v>129</v>
      </c>
      <c r="I755">
        <v>88</v>
      </c>
      <c r="J755">
        <v>59000</v>
      </c>
      <c r="K755" t="s">
        <v>130</v>
      </c>
      <c r="L755" t="s">
        <v>141</v>
      </c>
      <c r="M755" t="s">
        <v>568</v>
      </c>
      <c r="N755" t="s">
        <v>47</v>
      </c>
      <c r="O755">
        <v>50666</v>
      </c>
    </row>
    <row r="756" spans="1:15" x14ac:dyDescent="0.25">
      <c r="A756">
        <v>1179</v>
      </c>
      <c r="B756" t="s">
        <v>138</v>
      </c>
      <c r="C756" t="s">
        <v>588</v>
      </c>
      <c r="D756" t="s">
        <v>32</v>
      </c>
      <c r="E756">
        <v>1991</v>
      </c>
      <c r="F756">
        <v>11.4</v>
      </c>
      <c r="G756">
        <v>3.8</v>
      </c>
      <c r="H756" t="s">
        <v>129</v>
      </c>
      <c r="I756">
        <v>75</v>
      </c>
      <c r="J756">
        <v>59000</v>
      </c>
      <c r="K756" t="s">
        <v>130</v>
      </c>
      <c r="L756" t="s">
        <v>669</v>
      </c>
      <c r="M756" t="s">
        <v>568</v>
      </c>
      <c r="N756" t="s">
        <v>47</v>
      </c>
      <c r="O756">
        <v>50666</v>
      </c>
    </row>
    <row r="757" spans="1:15" x14ac:dyDescent="0.25">
      <c r="A757">
        <v>1180</v>
      </c>
      <c r="B757" t="s">
        <v>138</v>
      </c>
      <c r="C757" t="s">
        <v>670</v>
      </c>
      <c r="D757" t="s">
        <v>43</v>
      </c>
      <c r="E757">
        <v>1993</v>
      </c>
      <c r="F757">
        <v>12</v>
      </c>
      <c r="G757">
        <v>3.6</v>
      </c>
      <c r="H757" t="s">
        <v>129</v>
      </c>
      <c r="I757">
        <v>342</v>
      </c>
      <c r="J757">
        <v>59000</v>
      </c>
      <c r="K757" t="s">
        <v>18</v>
      </c>
      <c r="L757" t="s">
        <v>671</v>
      </c>
      <c r="M757" t="s">
        <v>568</v>
      </c>
      <c r="N757" t="s">
        <v>47</v>
      </c>
      <c r="O757">
        <v>203469</v>
      </c>
    </row>
    <row r="758" spans="1:15" x14ac:dyDescent="0.25">
      <c r="A758">
        <v>1182</v>
      </c>
      <c r="B758" t="s">
        <v>41</v>
      </c>
      <c r="C758" t="s">
        <v>42</v>
      </c>
      <c r="D758" t="s">
        <v>39</v>
      </c>
      <c r="E758">
        <v>2016</v>
      </c>
      <c r="F758">
        <v>8</v>
      </c>
      <c r="G758">
        <v>3</v>
      </c>
      <c r="H758" t="s">
        <v>44</v>
      </c>
      <c r="I758">
        <v>67</v>
      </c>
      <c r="J758">
        <v>59000</v>
      </c>
      <c r="K758" t="s">
        <v>45</v>
      </c>
      <c r="L758" t="s">
        <v>517</v>
      </c>
      <c r="M758" t="s">
        <v>568</v>
      </c>
      <c r="N758" t="s">
        <v>47</v>
      </c>
      <c r="O758">
        <v>79308</v>
      </c>
    </row>
    <row r="759" spans="1:15" x14ac:dyDescent="0.25">
      <c r="A759">
        <v>1183</v>
      </c>
      <c r="B759" t="s">
        <v>30</v>
      </c>
      <c r="C759" t="s">
        <v>70</v>
      </c>
      <c r="D759" t="s">
        <v>39</v>
      </c>
      <c r="E759">
        <v>2011</v>
      </c>
      <c r="F759">
        <v>8.8699999999999992</v>
      </c>
      <c r="G759">
        <v>2.98</v>
      </c>
      <c r="H759" t="s">
        <v>27</v>
      </c>
      <c r="I759">
        <v>144</v>
      </c>
      <c r="J759">
        <v>59000</v>
      </c>
      <c r="K759" t="s">
        <v>33</v>
      </c>
      <c r="L759" t="s">
        <v>587</v>
      </c>
      <c r="M759" t="s">
        <v>568</v>
      </c>
      <c r="N759" t="s">
        <v>47</v>
      </c>
      <c r="O759">
        <v>116749</v>
      </c>
    </row>
    <row r="760" spans="1:15" x14ac:dyDescent="0.25">
      <c r="A760">
        <v>1184</v>
      </c>
      <c r="B760" t="s">
        <v>41</v>
      </c>
      <c r="C760" t="s">
        <v>672</v>
      </c>
      <c r="D760" t="s">
        <v>32</v>
      </c>
      <c r="E760">
        <v>2011</v>
      </c>
      <c r="F760">
        <v>7.04</v>
      </c>
      <c r="G760">
        <v>2.48</v>
      </c>
      <c r="H760" t="s">
        <v>27</v>
      </c>
      <c r="I760">
        <v>234</v>
      </c>
      <c r="J760">
        <v>59000</v>
      </c>
      <c r="K760" t="s">
        <v>130</v>
      </c>
      <c r="L760" t="s">
        <v>140</v>
      </c>
      <c r="M760" t="s">
        <v>568</v>
      </c>
      <c r="N760" t="s">
        <v>52</v>
      </c>
      <c r="O760">
        <v>50666</v>
      </c>
    </row>
    <row r="761" spans="1:15" x14ac:dyDescent="0.25">
      <c r="A761">
        <v>1185</v>
      </c>
      <c r="B761" t="s">
        <v>138</v>
      </c>
      <c r="C761" t="s">
        <v>114</v>
      </c>
      <c r="D761" t="s">
        <v>39</v>
      </c>
      <c r="E761">
        <v>1994</v>
      </c>
      <c r="F761">
        <v>9.6</v>
      </c>
      <c r="G761">
        <v>2.95</v>
      </c>
      <c r="H761" t="s">
        <v>27</v>
      </c>
      <c r="I761">
        <v>160</v>
      </c>
      <c r="J761">
        <v>59000</v>
      </c>
      <c r="K761" t="s">
        <v>71</v>
      </c>
      <c r="L761" t="s">
        <v>673</v>
      </c>
      <c r="M761" t="s">
        <v>568</v>
      </c>
      <c r="N761" t="s">
        <v>47</v>
      </c>
      <c r="O761">
        <v>60234</v>
      </c>
    </row>
    <row r="762" spans="1:15" x14ac:dyDescent="0.25">
      <c r="A762">
        <v>1187</v>
      </c>
      <c r="B762" t="s">
        <v>85</v>
      </c>
      <c r="C762" t="s">
        <v>179</v>
      </c>
      <c r="D762" t="s">
        <v>32</v>
      </c>
      <c r="E762">
        <v>2018</v>
      </c>
      <c r="F762">
        <v>7.63</v>
      </c>
      <c r="G762">
        <v>2.5499999999999998</v>
      </c>
      <c r="H762" t="s">
        <v>27</v>
      </c>
      <c r="I762">
        <v>70</v>
      </c>
      <c r="J762">
        <v>59000</v>
      </c>
      <c r="K762" t="s">
        <v>33</v>
      </c>
      <c r="L762" t="s">
        <v>320</v>
      </c>
      <c r="M762" t="s">
        <v>568</v>
      </c>
      <c r="N762" t="s">
        <v>52</v>
      </c>
      <c r="O762">
        <v>116749</v>
      </c>
    </row>
    <row r="763" spans="1:15" x14ac:dyDescent="0.25">
      <c r="A763">
        <v>1188</v>
      </c>
      <c r="B763" t="s">
        <v>674</v>
      </c>
      <c r="C763" t="s">
        <v>675</v>
      </c>
      <c r="D763" t="s">
        <v>43</v>
      </c>
      <c r="E763">
        <v>1974</v>
      </c>
      <c r="F763">
        <v>12.2</v>
      </c>
      <c r="G763">
        <v>3.75</v>
      </c>
      <c r="H763" t="s">
        <v>129</v>
      </c>
      <c r="I763">
        <v>240</v>
      </c>
      <c r="J763">
        <v>59000</v>
      </c>
      <c r="K763" t="s">
        <v>130</v>
      </c>
      <c r="L763" t="s">
        <v>676</v>
      </c>
      <c r="M763" t="s">
        <v>568</v>
      </c>
      <c r="N763" t="s">
        <v>160</v>
      </c>
      <c r="O763">
        <v>50666</v>
      </c>
    </row>
    <row r="764" spans="1:15" x14ac:dyDescent="0.25">
      <c r="A764">
        <v>1189</v>
      </c>
      <c r="B764" t="s">
        <v>127</v>
      </c>
      <c r="C764" t="s">
        <v>677</v>
      </c>
      <c r="D764" t="s">
        <v>32</v>
      </c>
      <c r="E764">
        <v>1990</v>
      </c>
      <c r="F764">
        <v>11.3</v>
      </c>
      <c r="G764">
        <v>3.5</v>
      </c>
      <c r="H764" t="s">
        <v>129</v>
      </c>
      <c r="I764">
        <v>86</v>
      </c>
      <c r="J764">
        <v>59000</v>
      </c>
      <c r="K764" t="s">
        <v>130</v>
      </c>
      <c r="L764" t="s">
        <v>141</v>
      </c>
      <c r="M764" t="s">
        <v>568</v>
      </c>
      <c r="N764" t="s">
        <v>47</v>
      </c>
      <c r="O764">
        <v>50666</v>
      </c>
    </row>
    <row r="765" spans="1:15" x14ac:dyDescent="0.25">
      <c r="A765">
        <v>1190</v>
      </c>
      <c r="B765" t="s">
        <v>60</v>
      </c>
      <c r="C765" t="s">
        <v>123</v>
      </c>
      <c r="D765" t="s">
        <v>48</v>
      </c>
      <c r="E765">
        <v>2020</v>
      </c>
      <c r="F765">
        <v>6.9</v>
      </c>
      <c r="G765">
        <v>2.48</v>
      </c>
      <c r="H765" t="s">
        <v>27</v>
      </c>
      <c r="I765">
        <v>62</v>
      </c>
      <c r="J765">
        <v>59500</v>
      </c>
      <c r="K765" t="s">
        <v>18</v>
      </c>
      <c r="L765" t="s">
        <v>25</v>
      </c>
      <c r="M765" t="s">
        <v>568</v>
      </c>
      <c r="N765" t="s">
        <v>52</v>
      </c>
      <c r="O765">
        <v>203469</v>
      </c>
    </row>
    <row r="766" spans="1:15" x14ac:dyDescent="0.25">
      <c r="A766">
        <v>1192</v>
      </c>
      <c r="B766" t="s">
        <v>30</v>
      </c>
      <c r="C766" t="s">
        <v>282</v>
      </c>
      <c r="D766" t="s">
        <v>116</v>
      </c>
      <c r="E766">
        <v>2020</v>
      </c>
      <c r="F766">
        <v>7.45</v>
      </c>
      <c r="G766">
        <v>2.5</v>
      </c>
      <c r="H766" t="s">
        <v>27</v>
      </c>
      <c r="I766">
        <v>144</v>
      </c>
      <c r="J766">
        <v>59500</v>
      </c>
      <c r="K766" t="s">
        <v>28</v>
      </c>
      <c r="L766" t="s">
        <v>101</v>
      </c>
      <c r="M766" t="s">
        <v>568</v>
      </c>
      <c r="N766" t="s">
        <v>52</v>
      </c>
      <c r="O766">
        <v>316879</v>
      </c>
    </row>
    <row r="767" spans="1:15" x14ac:dyDescent="0.25">
      <c r="A767">
        <v>1195</v>
      </c>
      <c r="B767" t="s">
        <v>138</v>
      </c>
      <c r="C767" t="s">
        <v>498</v>
      </c>
      <c r="D767" t="s">
        <v>43</v>
      </c>
      <c r="E767">
        <v>1978</v>
      </c>
      <c r="F767">
        <v>11.44</v>
      </c>
      <c r="G767">
        <v>3.76</v>
      </c>
      <c r="H767" t="s">
        <v>27</v>
      </c>
      <c r="I767">
        <v>117</v>
      </c>
      <c r="J767">
        <v>59500</v>
      </c>
      <c r="K767" t="s">
        <v>300</v>
      </c>
      <c r="L767" t="s">
        <v>301</v>
      </c>
      <c r="M767" t="s">
        <v>568</v>
      </c>
      <c r="N767" t="s">
        <v>47</v>
      </c>
      <c r="O767">
        <v>7904</v>
      </c>
    </row>
    <row r="768" spans="1:15" x14ac:dyDescent="0.25">
      <c r="A768">
        <v>1196</v>
      </c>
      <c r="B768" t="s">
        <v>41</v>
      </c>
      <c r="C768" t="s">
        <v>417</v>
      </c>
      <c r="D768" t="s">
        <v>48</v>
      </c>
      <c r="E768">
        <v>2019</v>
      </c>
      <c r="F768">
        <v>6.6</v>
      </c>
      <c r="G768">
        <v>2.5</v>
      </c>
      <c r="H768" t="s">
        <v>27</v>
      </c>
      <c r="I768">
        <v>64</v>
      </c>
      <c r="J768">
        <v>59500</v>
      </c>
      <c r="K768" t="s">
        <v>377</v>
      </c>
      <c r="L768" t="s">
        <v>678</v>
      </c>
      <c r="M768" t="s">
        <v>568</v>
      </c>
      <c r="N768" t="s">
        <v>52</v>
      </c>
      <c r="O768">
        <v>2980</v>
      </c>
    </row>
    <row r="769" spans="1:15" x14ac:dyDescent="0.25">
      <c r="A769">
        <v>1197</v>
      </c>
      <c r="B769" t="s">
        <v>30</v>
      </c>
      <c r="C769" t="s">
        <v>679</v>
      </c>
      <c r="D769" t="s">
        <v>39</v>
      </c>
      <c r="E769">
        <v>2013</v>
      </c>
      <c r="F769">
        <v>7.25</v>
      </c>
      <c r="G769">
        <v>2.5299999999999998</v>
      </c>
      <c r="H769" t="s">
        <v>27</v>
      </c>
      <c r="I769">
        <v>184</v>
      </c>
      <c r="J769">
        <v>59500</v>
      </c>
      <c r="K769" t="s">
        <v>18</v>
      </c>
      <c r="L769" t="s">
        <v>113</v>
      </c>
      <c r="M769" t="s">
        <v>568</v>
      </c>
      <c r="N769" t="s">
        <v>52</v>
      </c>
      <c r="O769">
        <v>203469</v>
      </c>
    </row>
    <row r="770" spans="1:15" x14ac:dyDescent="0.25">
      <c r="A770">
        <v>1198</v>
      </c>
      <c r="B770" t="s">
        <v>138</v>
      </c>
      <c r="C770" t="s">
        <v>251</v>
      </c>
      <c r="D770" t="s">
        <v>43</v>
      </c>
      <c r="E770">
        <v>1999</v>
      </c>
      <c r="F770">
        <v>8.25</v>
      </c>
      <c r="G770">
        <v>2.59</v>
      </c>
      <c r="H770" t="s">
        <v>27</v>
      </c>
      <c r="I770">
        <v>598</v>
      </c>
      <c r="J770">
        <v>59500</v>
      </c>
      <c r="K770" t="s">
        <v>422</v>
      </c>
      <c r="L770" t="s">
        <v>680</v>
      </c>
      <c r="M770" t="s">
        <v>568</v>
      </c>
      <c r="N770" t="s">
        <v>47</v>
      </c>
      <c r="O770">
        <v>4933</v>
      </c>
    </row>
    <row r="771" spans="1:15" x14ac:dyDescent="0.25">
      <c r="A771">
        <v>1199</v>
      </c>
      <c r="B771" t="s">
        <v>138</v>
      </c>
      <c r="C771" t="s">
        <v>256</v>
      </c>
      <c r="D771" t="s">
        <v>43</v>
      </c>
      <c r="E771">
        <v>1990</v>
      </c>
      <c r="F771">
        <v>14.5</v>
      </c>
      <c r="G771">
        <v>4.26</v>
      </c>
      <c r="H771" t="s">
        <v>27</v>
      </c>
      <c r="I771">
        <v>403</v>
      </c>
      <c r="J771">
        <v>59500</v>
      </c>
      <c r="K771" t="s">
        <v>213</v>
      </c>
      <c r="L771" t="s">
        <v>681</v>
      </c>
      <c r="M771" t="s">
        <v>568</v>
      </c>
      <c r="N771" t="s">
        <v>160</v>
      </c>
      <c r="O771">
        <v>62671</v>
      </c>
    </row>
    <row r="772" spans="1:15" x14ac:dyDescent="0.25">
      <c r="A772">
        <v>1200</v>
      </c>
      <c r="B772" t="s">
        <v>60</v>
      </c>
      <c r="C772" t="s">
        <v>123</v>
      </c>
      <c r="D772" t="s">
        <v>39</v>
      </c>
      <c r="E772">
        <v>2015</v>
      </c>
      <c r="F772">
        <v>7.4</v>
      </c>
      <c r="G772">
        <v>2.78</v>
      </c>
      <c r="H772" t="s">
        <v>27</v>
      </c>
      <c r="I772">
        <v>269</v>
      </c>
      <c r="J772">
        <v>59500</v>
      </c>
      <c r="K772" t="s">
        <v>18</v>
      </c>
      <c r="L772" t="s">
        <v>182</v>
      </c>
      <c r="M772" t="s">
        <v>568</v>
      </c>
      <c r="N772" t="s">
        <v>52</v>
      </c>
      <c r="O772">
        <v>203469</v>
      </c>
    </row>
    <row r="773" spans="1:15" x14ac:dyDescent="0.25">
      <c r="A773">
        <v>1202</v>
      </c>
      <c r="B773" t="s">
        <v>41</v>
      </c>
      <c r="C773" t="s">
        <v>417</v>
      </c>
      <c r="D773" t="s">
        <v>195</v>
      </c>
      <c r="E773">
        <v>2019</v>
      </c>
      <c r="F773">
        <v>7.9</v>
      </c>
      <c r="G773">
        <v>2.9</v>
      </c>
      <c r="H773" t="s">
        <v>27</v>
      </c>
      <c r="I773">
        <v>67</v>
      </c>
      <c r="J773">
        <v>59330</v>
      </c>
      <c r="K773" t="s">
        <v>18</v>
      </c>
      <c r="L773" t="s">
        <v>49</v>
      </c>
      <c r="M773" t="s">
        <v>568</v>
      </c>
      <c r="N773" t="s">
        <v>52</v>
      </c>
      <c r="O773">
        <v>203469</v>
      </c>
    </row>
    <row r="774" spans="1:15" x14ac:dyDescent="0.25">
      <c r="A774">
        <v>1203</v>
      </c>
      <c r="B774" t="s">
        <v>602</v>
      </c>
      <c r="C774" t="s">
        <v>448</v>
      </c>
      <c r="D774" t="s">
        <v>39</v>
      </c>
      <c r="E774">
        <v>2012</v>
      </c>
      <c r="F774">
        <v>6.1</v>
      </c>
      <c r="G774">
        <v>2.59</v>
      </c>
      <c r="H774" t="s">
        <v>27</v>
      </c>
      <c r="I774">
        <v>712</v>
      </c>
      <c r="J774">
        <v>65076</v>
      </c>
      <c r="K774" t="s">
        <v>28</v>
      </c>
      <c r="L774" t="s">
        <v>57</v>
      </c>
      <c r="M774" t="s">
        <v>568</v>
      </c>
      <c r="N774" t="s">
        <v>52</v>
      </c>
      <c r="O774">
        <v>316879</v>
      </c>
    </row>
    <row r="775" spans="1:15" x14ac:dyDescent="0.25">
      <c r="A775">
        <v>1204</v>
      </c>
      <c r="B775" t="s">
        <v>30</v>
      </c>
      <c r="C775" t="s">
        <v>334</v>
      </c>
      <c r="D775" t="s">
        <v>39</v>
      </c>
      <c r="E775">
        <v>2016</v>
      </c>
      <c r="F775">
        <v>6.75</v>
      </c>
      <c r="G775">
        <v>2.5</v>
      </c>
      <c r="H775" t="s">
        <v>27</v>
      </c>
      <c r="I775">
        <v>860</v>
      </c>
      <c r="J775">
        <v>65076</v>
      </c>
      <c r="K775" t="s">
        <v>28</v>
      </c>
      <c r="L775" t="s">
        <v>304</v>
      </c>
      <c r="M775" t="s">
        <v>568</v>
      </c>
      <c r="N775" t="s">
        <v>52</v>
      </c>
      <c r="O775">
        <v>316879</v>
      </c>
    </row>
    <row r="776" spans="1:15" x14ac:dyDescent="0.25">
      <c r="A776">
        <v>1209</v>
      </c>
      <c r="B776" t="s">
        <v>30</v>
      </c>
      <c r="C776" t="s">
        <v>554</v>
      </c>
      <c r="D776" t="s">
        <v>39</v>
      </c>
      <c r="E776">
        <v>2012</v>
      </c>
      <c r="F776">
        <v>7.25</v>
      </c>
      <c r="G776">
        <v>2.57</v>
      </c>
      <c r="H776" t="s">
        <v>27</v>
      </c>
      <c r="I776">
        <v>188</v>
      </c>
      <c r="J776">
        <v>59900</v>
      </c>
      <c r="K776" t="s">
        <v>18</v>
      </c>
      <c r="L776" t="s">
        <v>69</v>
      </c>
      <c r="M776" t="s">
        <v>568</v>
      </c>
      <c r="N776" t="s">
        <v>52</v>
      </c>
      <c r="O776">
        <v>203469</v>
      </c>
    </row>
    <row r="777" spans="1:15" x14ac:dyDescent="0.25">
      <c r="A777">
        <v>1211</v>
      </c>
      <c r="B777" t="s">
        <v>138</v>
      </c>
      <c r="C777" t="s">
        <v>458</v>
      </c>
      <c r="D777" t="s">
        <v>32</v>
      </c>
      <c r="E777">
        <v>2006</v>
      </c>
      <c r="F777">
        <v>9.5</v>
      </c>
      <c r="G777">
        <v>2.74</v>
      </c>
      <c r="H777" t="s">
        <v>27</v>
      </c>
      <c r="I777">
        <v>141</v>
      </c>
      <c r="J777">
        <v>59900</v>
      </c>
      <c r="K777" t="s">
        <v>213</v>
      </c>
      <c r="L777" t="s">
        <v>165</v>
      </c>
      <c r="M777" t="s">
        <v>568</v>
      </c>
      <c r="N777" t="s">
        <v>47</v>
      </c>
      <c r="O777">
        <v>62671</v>
      </c>
    </row>
    <row r="778" spans="1:15" x14ac:dyDescent="0.25">
      <c r="A778">
        <v>1215</v>
      </c>
      <c r="B778" t="s">
        <v>60</v>
      </c>
      <c r="C778" t="s">
        <v>682</v>
      </c>
      <c r="D778" t="s">
        <v>32</v>
      </c>
      <c r="E778">
        <v>1978</v>
      </c>
      <c r="F778">
        <v>10.8</v>
      </c>
      <c r="G778">
        <v>3.15</v>
      </c>
      <c r="H778" t="s">
        <v>129</v>
      </c>
      <c r="I778">
        <v>83</v>
      </c>
      <c r="J778">
        <v>59900</v>
      </c>
      <c r="K778" t="s">
        <v>130</v>
      </c>
      <c r="L778" t="s">
        <v>683</v>
      </c>
      <c r="M778" t="s">
        <v>568</v>
      </c>
      <c r="N778" t="s">
        <v>47</v>
      </c>
      <c r="O778">
        <v>50666</v>
      </c>
    </row>
    <row r="779" spans="1:15" x14ac:dyDescent="0.25">
      <c r="A779">
        <v>1216</v>
      </c>
      <c r="B779" t="s">
        <v>138</v>
      </c>
      <c r="C779" t="s">
        <v>455</v>
      </c>
      <c r="D779" t="s">
        <v>39</v>
      </c>
      <c r="E779">
        <v>2000</v>
      </c>
      <c r="F779">
        <v>10.85</v>
      </c>
      <c r="G779">
        <v>3.38</v>
      </c>
      <c r="H779" t="s">
        <v>27</v>
      </c>
      <c r="I779">
        <v>122</v>
      </c>
      <c r="J779">
        <v>59900</v>
      </c>
      <c r="K779" t="s">
        <v>18</v>
      </c>
      <c r="L779" t="s">
        <v>165</v>
      </c>
      <c r="M779" t="s">
        <v>568</v>
      </c>
      <c r="N779" t="s">
        <v>47</v>
      </c>
      <c r="O779">
        <v>203469</v>
      </c>
    </row>
    <row r="780" spans="1:15" x14ac:dyDescent="0.25">
      <c r="A780">
        <v>1217</v>
      </c>
      <c r="B780" t="s">
        <v>30</v>
      </c>
      <c r="C780" t="s">
        <v>58</v>
      </c>
      <c r="D780" t="s">
        <v>48</v>
      </c>
      <c r="E780">
        <v>2020</v>
      </c>
      <c r="F780">
        <v>6.48</v>
      </c>
      <c r="G780">
        <v>2.46</v>
      </c>
      <c r="H780" t="s">
        <v>27</v>
      </c>
      <c r="I780">
        <v>77</v>
      </c>
      <c r="J780">
        <v>59900</v>
      </c>
      <c r="K780" t="s">
        <v>18</v>
      </c>
      <c r="L780" t="s">
        <v>25</v>
      </c>
      <c r="M780" t="s">
        <v>568</v>
      </c>
      <c r="N780" t="s">
        <v>52</v>
      </c>
      <c r="O780">
        <v>203469</v>
      </c>
    </row>
    <row r="781" spans="1:15" x14ac:dyDescent="0.25">
      <c r="A781">
        <v>1218</v>
      </c>
      <c r="B781" t="s">
        <v>22</v>
      </c>
      <c r="C781" t="s">
        <v>684</v>
      </c>
      <c r="D781" t="s">
        <v>43</v>
      </c>
      <c r="E781">
        <v>2017</v>
      </c>
      <c r="F781">
        <v>7</v>
      </c>
      <c r="G781">
        <v>2.9</v>
      </c>
      <c r="H781" t="s">
        <v>27</v>
      </c>
      <c r="I781">
        <v>181</v>
      </c>
      <c r="J781">
        <v>59900</v>
      </c>
      <c r="K781" t="s">
        <v>18</v>
      </c>
      <c r="L781" t="s">
        <v>297</v>
      </c>
      <c r="M781" t="s">
        <v>568</v>
      </c>
      <c r="N781" t="s">
        <v>52</v>
      </c>
      <c r="O781">
        <v>203469</v>
      </c>
    </row>
    <row r="782" spans="1:15" x14ac:dyDescent="0.25">
      <c r="A782">
        <v>1219</v>
      </c>
      <c r="B782" t="s">
        <v>60</v>
      </c>
      <c r="C782" t="s">
        <v>166</v>
      </c>
      <c r="D782" t="s">
        <v>16</v>
      </c>
      <c r="E782">
        <v>2019</v>
      </c>
      <c r="F782">
        <v>6.3</v>
      </c>
      <c r="G782">
        <v>2.5</v>
      </c>
      <c r="H782" t="s">
        <v>27</v>
      </c>
      <c r="I782">
        <v>177</v>
      </c>
      <c r="J782">
        <v>59900</v>
      </c>
      <c r="K782" t="s">
        <v>18</v>
      </c>
      <c r="L782" t="s">
        <v>685</v>
      </c>
      <c r="M782" t="s">
        <v>568</v>
      </c>
      <c r="N782" t="s">
        <v>52</v>
      </c>
      <c r="O782">
        <v>203469</v>
      </c>
    </row>
    <row r="783" spans="1:15" x14ac:dyDescent="0.25">
      <c r="A783">
        <v>1220</v>
      </c>
      <c r="B783" t="s">
        <v>138</v>
      </c>
      <c r="C783" t="s">
        <v>686</v>
      </c>
      <c r="D783" t="s">
        <v>43</v>
      </c>
      <c r="E783">
        <v>1990</v>
      </c>
      <c r="F783">
        <v>10.5</v>
      </c>
      <c r="G783">
        <v>3.55</v>
      </c>
      <c r="H783" t="s">
        <v>129</v>
      </c>
      <c r="I783">
        <v>152</v>
      </c>
      <c r="J783">
        <v>59900</v>
      </c>
      <c r="K783" t="s">
        <v>18</v>
      </c>
      <c r="L783" t="s">
        <v>687</v>
      </c>
      <c r="M783" t="s">
        <v>568</v>
      </c>
      <c r="N783" t="s">
        <v>47</v>
      </c>
      <c r="O783">
        <v>203469</v>
      </c>
    </row>
    <row r="784" spans="1:15" x14ac:dyDescent="0.25">
      <c r="A784">
        <v>1221</v>
      </c>
      <c r="B784" t="s">
        <v>22</v>
      </c>
      <c r="C784" t="s">
        <v>208</v>
      </c>
      <c r="D784" t="s">
        <v>43</v>
      </c>
      <c r="E784">
        <v>2018</v>
      </c>
      <c r="F784">
        <v>7.3</v>
      </c>
      <c r="G784">
        <v>2.78</v>
      </c>
      <c r="H784" t="s">
        <v>27</v>
      </c>
      <c r="I784">
        <v>95</v>
      </c>
      <c r="J784">
        <v>59900</v>
      </c>
      <c r="K784" t="s">
        <v>213</v>
      </c>
      <c r="L784" t="s">
        <v>688</v>
      </c>
      <c r="M784" t="s">
        <v>568</v>
      </c>
      <c r="N784" t="s">
        <v>52</v>
      </c>
      <c r="O784">
        <v>62671</v>
      </c>
    </row>
    <row r="785" spans="1:15" x14ac:dyDescent="0.25">
      <c r="A785">
        <v>1222</v>
      </c>
      <c r="B785" t="s">
        <v>98</v>
      </c>
      <c r="C785" t="s">
        <v>170</v>
      </c>
      <c r="D785" t="s">
        <v>48</v>
      </c>
      <c r="E785">
        <v>2020</v>
      </c>
      <c r="F785">
        <v>6.55</v>
      </c>
      <c r="G785">
        <v>2.54</v>
      </c>
      <c r="H785" t="s">
        <v>27</v>
      </c>
      <c r="I785">
        <v>57</v>
      </c>
      <c r="J785">
        <v>60040</v>
      </c>
      <c r="K785" t="s">
        <v>18</v>
      </c>
      <c r="L785" t="s">
        <v>69</v>
      </c>
      <c r="M785" t="s">
        <v>568</v>
      </c>
      <c r="N785" t="s">
        <v>52</v>
      </c>
      <c r="O785">
        <v>203469</v>
      </c>
    </row>
    <row r="786" spans="1:15" x14ac:dyDescent="0.25">
      <c r="A786">
        <v>1223</v>
      </c>
      <c r="B786" t="s">
        <v>98</v>
      </c>
      <c r="C786" t="s">
        <v>170</v>
      </c>
      <c r="D786" t="s">
        <v>48</v>
      </c>
      <c r="E786">
        <v>2020</v>
      </c>
      <c r="F786">
        <v>6.55</v>
      </c>
      <c r="G786">
        <v>2.54</v>
      </c>
      <c r="H786" t="s">
        <v>27</v>
      </c>
      <c r="I786">
        <v>137</v>
      </c>
      <c r="J786">
        <v>60040</v>
      </c>
      <c r="K786" t="s">
        <v>18</v>
      </c>
      <c r="L786" t="s">
        <v>69</v>
      </c>
      <c r="M786" t="s">
        <v>568</v>
      </c>
      <c r="N786" t="s">
        <v>52</v>
      </c>
      <c r="O786">
        <v>203469</v>
      </c>
    </row>
    <row r="787" spans="1:15" x14ac:dyDescent="0.25">
      <c r="A787">
        <v>1224</v>
      </c>
      <c r="B787" t="s">
        <v>98</v>
      </c>
      <c r="C787" t="s">
        <v>170</v>
      </c>
      <c r="D787" t="s">
        <v>48</v>
      </c>
      <c r="E787">
        <v>2020</v>
      </c>
      <c r="F787">
        <v>6.55</v>
      </c>
      <c r="G787">
        <v>2.54</v>
      </c>
      <c r="H787" t="s">
        <v>27</v>
      </c>
      <c r="I787">
        <v>112</v>
      </c>
      <c r="J787">
        <v>60040</v>
      </c>
      <c r="K787" t="s">
        <v>18</v>
      </c>
      <c r="L787" t="s">
        <v>69</v>
      </c>
      <c r="M787" t="s">
        <v>568</v>
      </c>
      <c r="N787" t="s">
        <v>52</v>
      </c>
      <c r="O787">
        <v>203469</v>
      </c>
    </row>
    <row r="788" spans="1:15" x14ac:dyDescent="0.25">
      <c r="A788">
        <v>1225</v>
      </c>
      <c r="B788" t="s">
        <v>98</v>
      </c>
      <c r="C788" t="s">
        <v>170</v>
      </c>
      <c r="D788" t="s">
        <v>48</v>
      </c>
      <c r="E788">
        <v>2020</v>
      </c>
      <c r="F788">
        <v>6.55</v>
      </c>
      <c r="G788">
        <v>2.54</v>
      </c>
      <c r="H788" t="s">
        <v>27</v>
      </c>
      <c r="I788">
        <v>170</v>
      </c>
      <c r="J788">
        <v>60040</v>
      </c>
      <c r="K788" t="s">
        <v>18</v>
      </c>
      <c r="L788" t="s">
        <v>69</v>
      </c>
      <c r="M788" t="s">
        <v>568</v>
      </c>
      <c r="N788" t="s">
        <v>52</v>
      </c>
      <c r="O788">
        <v>203469</v>
      </c>
    </row>
    <row r="789" spans="1:15" x14ac:dyDescent="0.25">
      <c r="A789">
        <v>1226</v>
      </c>
      <c r="B789" t="s">
        <v>85</v>
      </c>
      <c r="C789" t="s">
        <v>689</v>
      </c>
      <c r="D789" t="s">
        <v>43</v>
      </c>
      <c r="E789">
        <v>2002</v>
      </c>
      <c r="F789">
        <v>9.1</v>
      </c>
      <c r="G789">
        <v>3.4</v>
      </c>
      <c r="H789" t="s">
        <v>27</v>
      </c>
      <c r="I789">
        <v>48</v>
      </c>
      <c r="J789">
        <v>60000</v>
      </c>
      <c r="K789" t="s">
        <v>33</v>
      </c>
      <c r="L789" t="s">
        <v>352</v>
      </c>
      <c r="M789" t="s">
        <v>568</v>
      </c>
      <c r="N789" t="s">
        <v>47</v>
      </c>
      <c r="O789">
        <v>116749</v>
      </c>
    </row>
    <row r="790" spans="1:15" x14ac:dyDescent="0.25">
      <c r="A790">
        <v>1227</v>
      </c>
      <c r="B790" t="s">
        <v>231</v>
      </c>
      <c r="C790" t="s">
        <v>690</v>
      </c>
      <c r="D790" t="s">
        <v>43</v>
      </c>
      <c r="E790">
        <v>1974</v>
      </c>
      <c r="F790">
        <v>10.73</v>
      </c>
      <c r="G790">
        <v>4.3899999999999997</v>
      </c>
      <c r="H790" t="s">
        <v>27</v>
      </c>
      <c r="I790">
        <v>158</v>
      </c>
      <c r="J790">
        <v>60000</v>
      </c>
      <c r="K790" t="s">
        <v>33</v>
      </c>
      <c r="L790" t="s">
        <v>155</v>
      </c>
      <c r="M790" t="s">
        <v>568</v>
      </c>
      <c r="N790" t="s">
        <v>47</v>
      </c>
      <c r="O790">
        <v>116749</v>
      </c>
    </row>
    <row r="791" spans="1:15" x14ac:dyDescent="0.25">
      <c r="A791">
        <v>1231</v>
      </c>
      <c r="B791" t="s">
        <v>231</v>
      </c>
      <c r="C791" t="s">
        <v>506</v>
      </c>
      <c r="D791" t="s">
        <v>43</v>
      </c>
      <c r="E791">
        <v>1988</v>
      </c>
      <c r="F791">
        <v>11.6</v>
      </c>
      <c r="G791">
        <v>3.96</v>
      </c>
      <c r="H791" t="s">
        <v>27</v>
      </c>
      <c r="I791">
        <v>173</v>
      </c>
      <c r="J791">
        <v>60000</v>
      </c>
      <c r="K791" t="s">
        <v>213</v>
      </c>
      <c r="L791" t="s">
        <v>691</v>
      </c>
      <c r="M791" t="s">
        <v>568</v>
      </c>
      <c r="N791" t="s">
        <v>47</v>
      </c>
      <c r="O791">
        <v>62671</v>
      </c>
    </row>
    <row r="792" spans="1:15" x14ac:dyDescent="0.25">
      <c r="A792">
        <v>1232</v>
      </c>
      <c r="B792" t="s">
        <v>14</v>
      </c>
      <c r="C792" t="s">
        <v>382</v>
      </c>
      <c r="D792" t="s">
        <v>39</v>
      </c>
      <c r="E792">
        <v>2006</v>
      </c>
      <c r="F792">
        <v>9.35</v>
      </c>
      <c r="G792">
        <v>3.05</v>
      </c>
      <c r="H792" t="s">
        <v>27</v>
      </c>
      <c r="I792">
        <v>76</v>
      </c>
      <c r="J792">
        <v>60000</v>
      </c>
      <c r="K792" t="s">
        <v>33</v>
      </c>
      <c r="L792" t="s">
        <v>155</v>
      </c>
      <c r="M792" t="s">
        <v>568</v>
      </c>
      <c r="N792" t="s">
        <v>47</v>
      </c>
      <c r="O792">
        <v>116749</v>
      </c>
    </row>
    <row r="793" spans="1:15" x14ac:dyDescent="0.25">
      <c r="A793">
        <v>1234</v>
      </c>
      <c r="B793" t="s">
        <v>692</v>
      </c>
      <c r="C793" t="s">
        <v>693</v>
      </c>
      <c r="D793" t="s">
        <v>43</v>
      </c>
      <c r="E793">
        <v>1971</v>
      </c>
      <c r="F793">
        <v>14.82</v>
      </c>
      <c r="G793">
        <v>4.22</v>
      </c>
      <c r="H793" t="s">
        <v>147</v>
      </c>
      <c r="I793">
        <v>80</v>
      </c>
      <c r="J793">
        <v>60000</v>
      </c>
      <c r="K793" t="s">
        <v>33</v>
      </c>
      <c r="L793" t="s">
        <v>155</v>
      </c>
      <c r="M793" t="s">
        <v>568</v>
      </c>
      <c r="N793" t="s">
        <v>160</v>
      </c>
      <c r="O793">
        <v>116749</v>
      </c>
    </row>
    <row r="794" spans="1:15" x14ac:dyDescent="0.25">
      <c r="A794">
        <v>1235</v>
      </c>
      <c r="B794" t="s">
        <v>138</v>
      </c>
      <c r="C794" t="s">
        <v>694</v>
      </c>
      <c r="D794" t="s">
        <v>32</v>
      </c>
      <c r="E794">
        <v>2003</v>
      </c>
      <c r="F794">
        <v>23.9</v>
      </c>
      <c r="G794">
        <v>6.1</v>
      </c>
      <c r="H794" t="s">
        <v>147</v>
      </c>
      <c r="I794">
        <v>677</v>
      </c>
      <c r="J794">
        <v>60000</v>
      </c>
      <c r="K794" t="s">
        <v>33</v>
      </c>
      <c r="L794" t="s">
        <v>695</v>
      </c>
      <c r="M794" t="s">
        <v>568</v>
      </c>
      <c r="N794" t="s">
        <v>696</v>
      </c>
      <c r="O794">
        <v>116749</v>
      </c>
    </row>
    <row r="795" spans="1:15" x14ac:dyDescent="0.25">
      <c r="A795">
        <v>1236</v>
      </c>
      <c r="B795" t="s">
        <v>60</v>
      </c>
      <c r="C795" t="s">
        <v>370</v>
      </c>
      <c r="D795" t="s">
        <v>32</v>
      </c>
      <c r="E795">
        <v>1978</v>
      </c>
      <c r="F795">
        <v>9.4</v>
      </c>
      <c r="G795">
        <v>3</v>
      </c>
      <c r="H795" t="s">
        <v>27</v>
      </c>
      <c r="I795">
        <v>145</v>
      </c>
      <c r="J795">
        <v>60000</v>
      </c>
      <c r="K795" t="s">
        <v>33</v>
      </c>
      <c r="L795" t="s">
        <v>133</v>
      </c>
      <c r="M795" t="s">
        <v>568</v>
      </c>
      <c r="N795" t="s">
        <v>47</v>
      </c>
      <c r="O795">
        <v>116749</v>
      </c>
    </row>
    <row r="796" spans="1:15" x14ac:dyDescent="0.25">
      <c r="A796">
        <v>1237</v>
      </c>
      <c r="B796" t="s">
        <v>85</v>
      </c>
      <c r="C796" t="s">
        <v>42</v>
      </c>
      <c r="D796" t="s">
        <v>48</v>
      </c>
      <c r="E796">
        <v>2019</v>
      </c>
      <c r="F796">
        <v>8.1</v>
      </c>
      <c r="G796">
        <v>2.5</v>
      </c>
      <c r="H796" t="s">
        <v>44</v>
      </c>
      <c r="I796">
        <v>84</v>
      </c>
      <c r="J796">
        <v>62100</v>
      </c>
      <c r="K796" t="s">
        <v>71</v>
      </c>
      <c r="L796" t="s">
        <v>697</v>
      </c>
      <c r="M796" t="s">
        <v>568</v>
      </c>
      <c r="N796" t="s">
        <v>47</v>
      </c>
      <c r="O796">
        <v>60234</v>
      </c>
    </row>
    <row r="797" spans="1:15" x14ac:dyDescent="0.25">
      <c r="A797">
        <v>1239</v>
      </c>
      <c r="B797" t="s">
        <v>30</v>
      </c>
      <c r="C797" t="s">
        <v>42</v>
      </c>
      <c r="D797" t="s">
        <v>39</v>
      </c>
      <c r="E797">
        <v>2016</v>
      </c>
      <c r="F797">
        <v>7.62</v>
      </c>
      <c r="G797">
        <v>2.67</v>
      </c>
      <c r="H797" t="s">
        <v>44</v>
      </c>
      <c r="I797">
        <v>31</v>
      </c>
      <c r="J797">
        <v>62000</v>
      </c>
      <c r="K797" t="s">
        <v>45</v>
      </c>
      <c r="L797" t="s">
        <v>698</v>
      </c>
      <c r="M797" t="s">
        <v>568</v>
      </c>
      <c r="N797" t="s">
        <v>52</v>
      </c>
      <c r="O797">
        <v>79308</v>
      </c>
    </row>
    <row r="798" spans="1:15" x14ac:dyDescent="0.25">
      <c r="A798">
        <v>1241</v>
      </c>
      <c r="B798" t="s">
        <v>41</v>
      </c>
      <c r="C798" t="s">
        <v>123</v>
      </c>
      <c r="D798" t="s">
        <v>39</v>
      </c>
      <c r="E798">
        <v>2017</v>
      </c>
      <c r="F798">
        <v>7.9</v>
      </c>
      <c r="G798">
        <v>2.81</v>
      </c>
      <c r="H798" t="s">
        <v>44</v>
      </c>
      <c r="I798">
        <v>98</v>
      </c>
      <c r="J798">
        <v>62000</v>
      </c>
      <c r="K798" t="s">
        <v>71</v>
      </c>
      <c r="L798" t="s">
        <v>699</v>
      </c>
      <c r="M798" t="s">
        <v>568</v>
      </c>
      <c r="N798" t="s">
        <v>52</v>
      </c>
      <c r="O798">
        <v>60234</v>
      </c>
    </row>
    <row r="799" spans="1:15" x14ac:dyDescent="0.25">
      <c r="A799">
        <v>1242</v>
      </c>
      <c r="B799" t="s">
        <v>138</v>
      </c>
      <c r="C799" t="s">
        <v>311</v>
      </c>
      <c r="D799" t="s">
        <v>32</v>
      </c>
      <c r="E799">
        <v>2004</v>
      </c>
      <c r="F799">
        <v>9.1</v>
      </c>
      <c r="G799">
        <v>3</v>
      </c>
      <c r="H799" t="s">
        <v>27</v>
      </c>
      <c r="I799">
        <v>37</v>
      </c>
      <c r="J799">
        <v>62000</v>
      </c>
      <c r="K799" t="s">
        <v>33</v>
      </c>
      <c r="L799" t="s">
        <v>155</v>
      </c>
      <c r="M799" t="s">
        <v>568</v>
      </c>
      <c r="N799" t="s">
        <v>47</v>
      </c>
      <c r="O799">
        <v>116749</v>
      </c>
    </row>
    <row r="800" spans="1:15" x14ac:dyDescent="0.25">
      <c r="A800">
        <v>1246</v>
      </c>
      <c r="B800" t="s">
        <v>30</v>
      </c>
      <c r="C800" t="s">
        <v>42</v>
      </c>
      <c r="D800" t="s">
        <v>48</v>
      </c>
      <c r="E800">
        <v>2020</v>
      </c>
      <c r="F800">
        <v>7.48</v>
      </c>
      <c r="G800">
        <v>2.5299999999999998</v>
      </c>
      <c r="H800" t="s">
        <v>27</v>
      </c>
      <c r="I800">
        <v>78</v>
      </c>
      <c r="J800">
        <v>61950</v>
      </c>
      <c r="K800" t="s">
        <v>18</v>
      </c>
      <c r="L800" t="s">
        <v>700</v>
      </c>
      <c r="M800" t="s">
        <v>568</v>
      </c>
      <c r="N800" t="s">
        <v>52</v>
      </c>
      <c r="O800">
        <v>203469</v>
      </c>
    </row>
    <row r="801" spans="1:15" x14ac:dyDescent="0.25">
      <c r="A801">
        <v>1247</v>
      </c>
      <c r="B801" t="s">
        <v>22</v>
      </c>
      <c r="C801" t="s">
        <v>123</v>
      </c>
      <c r="D801" t="s">
        <v>48</v>
      </c>
      <c r="E801">
        <v>2019</v>
      </c>
      <c r="F801">
        <v>7.41</v>
      </c>
      <c r="G801">
        <v>2.4900000000000002</v>
      </c>
      <c r="H801" t="s">
        <v>27</v>
      </c>
      <c r="I801">
        <v>86</v>
      </c>
      <c r="J801">
        <v>61900</v>
      </c>
      <c r="K801" t="s">
        <v>18</v>
      </c>
      <c r="L801" t="s">
        <v>69</v>
      </c>
      <c r="M801" t="s">
        <v>568</v>
      </c>
      <c r="N801" t="s">
        <v>52</v>
      </c>
      <c r="O801">
        <v>203469</v>
      </c>
    </row>
    <row r="802" spans="1:15" x14ac:dyDescent="0.25">
      <c r="A802">
        <v>1248</v>
      </c>
      <c r="B802" t="s">
        <v>41</v>
      </c>
      <c r="C802" t="s">
        <v>42</v>
      </c>
      <c r="D802" t="s">
        <v>48</v>
      </c>
      <c r="E802">
        <v>2020</v>
      </c>
      <c r="F802">
        <v>7.48</v>
      </c>
      <c r="G802">
        <v>2.5299999999999998</v>
      </c>
      <c r="H802" t="s">
        <v>44</v>
      </c>
      <c r="I802">
        <v>22</v>
      </c>
      <c r="J802">
        <v>61900</v>
      </c>
      <c r="K802" t="s">
        <v>45</v>
      </c>
      <c r="L802" t="s">
        <v>701</v>
      </c>
      <c r="M802" t="s">
        <v>568</v>
      </c>
      <c r="N802" t="s">
        <v>52</v>
      </c>
      <c r="O802">
        <v>79308</v>
      </c>
    </row>
    <row r="803" spans="1:15" x14ac:dyDescent="0.25">
      <c r="A803">
        <v>1249</v>
      </c>
      <c r="B803" t="s">
        <v>30</v>
      </c>
      <c r="C803" t="s">
        <v>58</v>
      </c>
      <c r="D803" t="s">
        <v>48</v>
      </c>
      <c r="E803">
        <v>2020</v>
      </c>
      <c r="F803">
        <v>6.2</v>
      </c>
      <c r="G803">
        <v>2.4</v>
      </c>
      <c r="H803" t="s">
        <v>27</v>
      </c>
      <c r="I803">
        <v>79</v>
      </c>
      <c r="J803">
        <v>68074.8</v>
      </c>
      <c r="K803" t="s">
        <v>28</v>
      </c>
      <c r="L803" t="s">
        <v>59</v>
      </c>
      <c r="M803" t="s">
        <v>568</v>
      </c>
      <c r="N803" t="s">
        <v>52</v>
      </c>
      <c r="O803">
        <v>316879</v>
      </c>
    </row>
    <row r="804" spans="1:15" x14ac:dyDescent="0.25">
      <c r="A804">
        <v>1250</v>
      </c>
      <c r="B804" t="s">
        <v>98</v>
      </c>
      <c r="C804" t="s">
        <v>334</v>
      </c>
      <c r="D804" t="s">
        <v>48</v>
      </c>
      <c r="E804">
        <v>2021</v>
      </c>
      <c r="F804">
        <v>6.1</v>
      </c>
      <c r="G804">
        <v>2.5</v>
      </c>
      <c r="H804" t="s">
        <v>27</v>
      </c>
      <c r="I804">
        <v>110</v>
      </c>
      <c r="J804">
        <v>61713</v>
      </c>
      <c r="K804" t="s">
        <v>18</v>
      </c>
      <c r="L804" t="s">
        <v>101</v>
      </c>
      <c r="M804" t="s">
        <v>568</v>
      </c>
      <c r="N804" t="s">
        <v>52</v>
      </c>
      <c r="O804">
        <v>203469</v>
      </c>
    </row>
    <row r="805" spans="1:15" x14ac:dyDescent="0.25">
      <c r="A805">
        <v>1251</v>
      </c>
      <c r="B805" t="s">
        <v>60</v>
      </c>
      <c r="C805" t="s">
        <v>702</v>
      </c>
      <c r="D805" t="s">
        <v>43</v>
      </c>
      <c r="E805">
        <v>1978</v>
      </c>
      <c r="F805">
        <v>8.5</v>
      </c>
      <c r="G805">
        <v>3.3</v>
      </c>
      <c r="H805" t="s">
        <v>27</v>
      </c>
      <c r="I805">
        <v>397</v>
      </c>
      <c r="J805">
        <v>67320</v>
      </c>
      <c r="K805" t="s">
        <v>28</v>
      </c>
      <c r="L805" t="s">
        <v>97</v>
      </c>
      <c r="M805" t="s">
        <v>568</v>
      </c>
      <c r="N805" t="s">
        <v>47</v>
      </c>
      <c r="O805">
        <v>316879</v>
      </c>
    </row>
    <row r="806" spans="1:15" x14ac:dyDescent="0.25">
      <c r="A806">
        <v>1254</v>
      </c>
      <c r="B806" t="s">
        <v>138</v>
      </c>
      <c r="C806" t="s">
        <v>202</v>
      </c>
      <c r="D806" t="s">
        <v>39</v>
      </c>
      <c r="E806">
        <v>1988</v>
      </c>
      <c r="F806">
        <v>10.5</v>
      </c>
      <c r="G806">
        <v>3</v>
      </c>
      <c r="H806" t="s">
        <v>27</v>
      </c>
      <c r="I806">
        <v>204</v>
      </c>
      <c r="J806">
        <v>69360</v>
      </c>
      <c r="K806" t="s">
        <v>28</v>
      </c>
      <c r="L806" t="s">
        <v>304</v>
      </c>
      <c r="M806" t="s">
        <v>568</v>
      </c>
      <c r="N806" t="s">
        <v>47</v>
      </c>
      <c r="O806">
        <v>316879</v>
      </c>
    </row>
    <row r="807" spans="1:15" x14ac:dyDescent="0.25">
      <c r="A807">
        <v>1255</v>
      </c>
      <c r="B807" t="s">
        <v>30</v>
      </c>
      <c r="C807" t="s">
        <v>554</v>
      </c>
      <c r="D807" t="s">
        <v>48</v>
      </c>
      <c r="E807">
        <v>2020</v>
      </c>
      <c r="F807">
        <v>6.8</v>
      </c>
      <c r="G807">
        <v>2.5499999999999998</v>
      </c>
      <c r="H807" t="s">
        <v>27</v>
      </c>
      <c r="I807">
        <v>294</v>
      </c>
      <c r="J807">
        <v>69816.960000000006</v>
      </c>
      <c r="K807" t="s">
        <v>28</v>
      </c>
      <c r="L807" t="s">
        <v>101</v>
      </c>
      <c r="M807" t="s">
        <v>568</v>
      </c>
      <c r="N807" t="s">
        <v>52</v>
      </c>
      <c r="O807">
        <v>316879</v>
      </c>
    </row>
    <row r="808" spans="1:15" x14ac:dyDescent="0.25">
      <c r="A808">
        <v>1257</v>
      </c>
      <c r="B808" t="s">
        <v>41</v>
      </c>
      <c r="C808" t="s">
        <v>417</v>
      </c>
      <c r="D808" t="s">
        <v>48</v>
      </c>
      <c r="E808">
        <v>2019</v>
      </c>
      <c r="F808">
        <v>6.45</v>
      </c>
      <c r="G808">
        <v>2.4700000000000002</v>
      </c>
      <c r="H808" t="s">
        <v>27</v>
      </c>
      <c r="I808">
        <v>248</v>
      </c>
      <c r="J808">
        <v>63006</v>
      </c>
      <c r="K808" t="s">
        <v>28</v>
      </c>
      <c r="L808" t="s">
        <v>654</v>
      </c>
      <c r="M808" t="s">
        <v>568</v>
      </c>
      <c r="N808" t="s">
        <v>52</v>
      </c>
      <c r="O808">
        <v>316879</v>
      </c>
    </row>
    <row r="809" spans="1:15" x14ac:dyDescent="0.25">
      <c r="A809">
        <v>1258</v>
      </c>
      <c r="B809" t="s">
        <v>138</v>
      </c>
      <c r="C809" t="s">
        <v>703</v>
      </c>
      <c r="D809" t="s">
        <v>39</v>
      </c>
      <c r="E809">
        <v>2003</v>
      </c>
      <c r="F809">
        <v>10.97</v>
      </c>
      <c r="G809">
        <v>3.33</v>
      </c>
      <c r="H809" t="s">
        <v>27</v>
      </c>
      <c r="I809">
        <v>130</v>
      </c>
      <c r="J809">
        <v>63000</v>
      </c>
      <c r="K809" t="s">
        <v>253</v>
      </c>
      <c r="L809" t="s">
        <v>704</v>
      </c>
      <c r="M809" t="s">
        <v>568</v>
      </c>
      <c r="N809" t="s">
        <v>47</v>
      </c>
      <c r="O809">
        <v>834</v>
      </c>
    </row>
    <row r="810" spans="1:15" x14ac:dyDescent="0.25">
      <c r="A810">
        <v>1259</v>
      </c>
      <c r="B810" t="s">
        <v>138</v>
      </c>
      <c r="C810" t="s">
        <v>354</v>
      </c>
      <c r="D810" t="s">
        <v>43</v>
      </c>
      <c r="E810">
        <v>1987</v>
      </c>
      <c r="F810">
        <v>12.09</v>
      </c>
      <c r="G810">
        <v>3.8</v>
      </c>
      <c r="H810" t="s">
        <v>27</v>
      </c>
      <c r="I810">
        <v>149</v>
      </c>
      <c r="J810">
        <v>63000</v>
      </c>
      <c r="K810" t="s">
        <v>33</v>
      </c>
      <c r="L810" t="s">
        <v>705</v>
      </c>
      <c r="M810" t="s">
        <v>568</v>
      </c>
      <c r="N810" t="s">
        <v>47</v>
      </c>
      <c r="O810">
        <v>116749</v>
      </c>
    </row>
    <row r="811" spans="1:15" x14ac:dyDescent="0.25">
      <c r="A811">
        <v>1260</v>
      </c>
      <c r="B811" t="s">
        <v>138</v>
      </c>
      <c r="C811" t="s">
        <v>354</v>
      </c>
      <c r="D811" t="s">
        <v>43</v>
      </c>
      <c r="E811">
        <v>1987</v>
      </c>
      <c r="F811">
        <v>12.09</v>
      </c>
      <c r="G811">
        <v>3.8</v>
      </c>
      <c r="H811" t="s">
        <v>27</v>
      </c>
      <c r="I811">
        <v>156</v>
      </c>
      <c r="J811">
        <v>63000</v>
      </c>
      <c r="K811" t="s">
        <v>33</v>
      </c>
      <c r="L811" t="s">
        <v>705</v>
      </c>
      <c r="M811" t="s">
        <v>568</v>
      </c>
      <c r="N811" t="s">
        <v>47</v>
      </c>
      <c r="O811">
        <v>116749</v>
      </c>
    </row>
    <row r="812" spans="1:15" x14ac:dyDescent="0.25">
      <c r="A812">
        <v>1262</v>
      </c>
      <c r="B812" t="s">
        <v>41</v>
      </c>
      <c r="C812" t="s">
        <v>123</v>
      </c>
      <c r="D812" t="s">
        <v>39</v>
      </c>
      <c r="E812">
        <v>2018</v>
      </c>
      <c r="F812">
        <v>6.55</v>
      </c>
      <c r="G812">
        <v>2.54</v>
      </c>
      <c r="H812" t="s">
        <v>27</v>
      </c>
      <c r="I812">
        <v>46</v>
      </c>
      <c r="J812">
        <v>63000</v>
      </c>
      <c r="K812" t="s">
        <v>213</v>
      </c>
      <c r="L812" t="s">
        <v>706</v>
      </c>
      <c r="M812" t="s">
        <v>568</v>
      </c>
      <c r="N812" t="s">
        <v>52</v>
      </c>
      <c r="O812">
        <v>62671</v>
      </c>
    </row>
    <row r="813" spans="1:15" x14ac:dyDescent="0.25">
      <c r="A813">
        <v>1263</v>
      </c>
      <c r="B813" t="s">
        <v>138</v>
      </c>
      <c r="C813" t="s">
        <v>188</v>
      </c>
      <c r="D813" t="s">
        <v>43</v>
      </c>
      <c r="E813">
        <v>2003</v>
      </c>
      <c r="F813">
        <v>10.56</v>
      </c>
      <c r="G813">
        <v>3.3</v>
      </c>
      <c r="H813" t="s">
        <v>27</v>
      </c>
      <c r="I813">
        <v>52</v>
      </c>
      <c r="J813">
        <v>63000</v>
      </c>
      <c r="K813" t="s">
        <v>71</v>
      </c>
      <c r="L813" t="s">
        <v>707</v>
      </c>
      <c r="M813" t="s">
        <v>568</v>
      </c>
      <c r="N813" t="s">
        <v>47</v>
      </c>
      <c r="O813">
        <v>60234</v>
      </c>
    </row>
    <row r="814" spans="1:15" x14ac:dyDescent="0.25">
      <c r="A814">
        <v>1265</v>
      </c>
      <c r="B814" t="s">
        <v>60</v>
      </c>
      <c r="C814" t="s">
        <v>342</v>
      </c>
      <c r="D814" t="s">
        <v>43</v>
      </c>
      <c r="E814">
        <v>2004</v>
      </c>
      <c r="F814">
        <v>10.54</v>
      </c>
      <c r="G814">
        <v>3.38</v>
      </c>
      <c r="H814" t="s">
        <v>27</v>
      </c>
      <c r="I814">
        <v>109</v>
      </c>
      <c r="J814">
        <v>63000</v>
      </c>
      <c r="K814" t="s">
        <v>33</v>
      </c>
      <c r="L814" t="s">
        <v>313</v>
      </c>
      <c r="M814" t="s">
        <v>568</v>
      </c>
      <c r="N814" t="s">
        <v>47</v>
      </c>
      <c r="O814">
        <v>116749</v>
      </c>
    </row>
    <row r="815" spans="1:15" x14ac:dyDescent="0.25">
      <c r="A815">
        <v>1268</v>
      </c>
      <c r="B815" t="s">
        <v>138</v>
      </c>
      <c r="C815" t="s">
        <v>256</v>
      </c>
      <c r="D815" t="s">
        <v>39</v>
      </c>
      <c r="E815">
        <v>1993</v>
      </c>
      <c r="F815">
        <v>11.05</v>
      </c>
      <c r="G815">
        <v>3.49</v>
      </c>
      <c r="H815" t="s">
        <v>27</v>
      </c>
      <c r="I815">
        <v>164</v>
      </c>
      <c r="J815">
        <v>64500</v>
      </c>
      <c r="K815" t="s">
        <v>18</v>
      </c>
      <c r="L815" t="s">
        <v>708</v>
      </c>
      <c r="M815" t="s">
        <v>568</v>
      </c>
      <c r="N815" t="s">
        <v>47</v>
      </c>
      <c r="O815">
        <v>203469</v>
      </c>
    </row>
    <row r="816" spans="1:15" x14ac:dyDescent="0.25">
      <c r="A816">
        <v>1270</v>
      </c>
      <c r="B816" t="s">
        <v>41</v>
      </c>
      <c r="C816" t="s">
        <v>123</v>
      </c>
      <c r="D816" t="s">
        <v>48</v>
      </c>
      <c r="E816">
        <v>2020</v>
      </c>
      <c r="F816">
        <v>7.9</v>
      </c>
      <c r="G816">
        <v>2.81</v>
      </c>
      <c r="H816" t="s">
        <v>44</v>
      </c>
      <c r="I816">
        <v>29</v>
      </c>
      <c r="J816">
        <v>64500</v>
      </c>
      <c r="K816" t="s">
        <v>45</v>
      </c>
      <c r="L816" t="s">
        <v>709</v>
      </c>
      <c r="M816" t="s">
        <v>568</v>
      </c>
      <c r="N816" t="s">
        <v>52</v>
      </c>
      <c r="O816">
        <v>79308</v>
      </c>
    </row>
    <row r="817" spans="1:15" x14ac:dyDescent="0.25">
      <c r="A817">
        <v>1272</v>
      </c>
      <c r="B817" t="s">
        <v>60</v>
      </c>
      <c r="C817" t="s">
        <v>70</v>
      </c>
      <c r="D817" t="s">
        <v>39</v>
      </c>
      <c r="E817">
        <v>2020</v>
      </c>
      <c r="F817">
        <v>7.1</v>
      </c>
      <c r="G817">
        <v>2.5299999999999998</v>
      </c>
      <c r="H817" t="s">
        <v>27</v>
      </c>
      <c r="I817">
        <v>236</v>
      </c>
      <c r="J817">
        <v>64490</v>
      </c>
      <c r="K817" t="s">
        <v>18</v>
      </c>
      <c r="L817" t="s">
        <v>404</v>
      </c>
      <c r="M817" t="s">
        <v>568</v>
      </c>
      <c r="N817" t="s">
        <v>52</v>
      </c>
      <c r="O817">
        <v>203469</v>
      </c>
    </row>
    <row r="818" spans="1:15" x14ac:dyDescent="0.25">
      <c r="A818">
        <v>1273</v>
      </c>
      <c r="B818" t="s">
        <v>30</v>
      </c>
      <c r="C818" t="s">
        <v>58</v>
      </c>
      <c r="D818" t="s">
        <v>48</v>
      </c>
      <c r="E818">
        <v>2019</v>
      </c>
      <c r="F818">
        <v>6.48</v>
      </c>
      <c r="G818">
        <v>2.46</v>
      </c>
      <c r="H818" t="s">
        <v>27</v>
      </c>
      <c r="I818">
        <v>67</v>
      </c>
      <c r="J818">
        <v>64490</v>
      </c>
      <c r="K818" t="s">
        <v>18</v>
      </c>
      <c r="L818" t="s">
        <v>113</v>
      </c>
      <c r="M818" t="s">
        <v>568</v>
      </c>
      <c r="N818" t="s">
        <v>52</v>
      </c>
      <c r="O818">
        <v>203469</v>
      </c>
    </row>
    <row r="819" spans="1:15" x14ac:dyDescent="0.25">
      <c r="A819">
        <v>1274</v>
      </c>
      <c r="B819" t="s">
        <v>35</v>
      </c>
      <c r="C819" t="s">
        <v>525</v>
      </c>
      <c r="D819" t="s">
        <v>48</v>
      </c>
      <c r="E819">
        <v>2019</v>
      </c>
      <c r="F819">
        <v>6.9</v>
      </c>
      <c r="G819">
        <v>2.5</v>
      </c>
      <c r="H819" t="s">
        <v>27</v>
      </c>
      <c r="I819">
        <v>90</v>
      </c>
      <c r="J819">
        <v>71108.28</v>
      </c>
      <c r="K819" t="s">
        <v>28</v>
      </c>
      <c r="L819" t="s">
        <v>710</v>
      </c>
      <c r="M819" t="s">
        <v>568</v>
      </c>
      <c r="N819" t="s">
        <v>52</v>
      </c>
      <c r="O819">
        <v>316879</v>
      </c>
    </row>
    <row r="820" spans="1:15" x14ac:dyDescent="0.25">
      <c r="A820">
        <v>1277</v>
      </c>
      <c r="B820" t="s">
        <v>30</v>
      </c>
      <c r="C820" t="s">
        <v>609</v>
      </c>
      <c r="D820" t="s">
        <v>48</v>
      </c>
      <c r="E820">
        <v>2019</v>
      </c>
      <c r="F820">
        <v>7.18</v>
      </c>
      <c r="G820">
        <v>2.6</v>
      </c>
      <c r="H820" t="s">
        <v>27</v>
      </c>
      <c r="I820">
        <v>35</v>
      </c>
      <c r="J820">
        <v>64375</v>
      </c>
      <c r="K820" t="s">
        <v>71</v>
      </c>
      <c r="L820" t="s">
        <v>711</v>
      </c>
      <c r="M820" t="s">
        <v>568</v>
      </c>
      <c r="N820" t="s">
        <v>52</v>
      </c>
      <c r="O820">
        <v>60234</v>
      </c>
    </row>
    <row r="821" spans="1:15" x14ac:dyDescent="0.25">
      <c r="A821">
        <v>1278</v>
      </c>
      <c r="B821" t="s">
        <v>602</v>
      </c>
      <c r="C821" t="s">
        <v>712</v>
      </c>
      <c r="D821" t="s">
        <v>39</v>
      </c>
      <c r="E821">
        <v>2012</v>
      </c>
      <c r="F821">
        <v>7.01</v>
      </c>
      <c r="G821">
        <v>2.54</v>
      </c>
      <c r="H821" t="s">
        <v>27</v>
      </c>
      <c r="I821">
        <v>1019</v>
      </c>
      <c r="J821">
        <v>70380</v>
      </c>
      <c r="K821" t="s">
        <v>28</v>
      </c>
      <c r="L821" t="s">
        <v>37</v>
      </c>
      <c r="M821" t="s">
        <v>568</v>
      </c>
      <c r="N821" t="s">
        <v>52</v>
      </c>
      <c r="O821">
        <v>316879</v>
      </c>
    </row>
    <row r="822" spans="1:15" x14ac:dyDescent="0.25">
      <c r="A822">
        <v>1279</v>
      </c>
      <c r="B822" t="s">
        <v>30</v>
      </c>
      <c r="C822" t="s">
        <v>295</v>
      </c>
      <c r="D822" t="s">
        <v>39</v>
      </c>
      <c r="E822">
        <v>2006</v>
      </c>
      <c r="F822">
        <v>8.74</v>
      </c>
      <c r="G822">
        <v>2.59</v>
      </c>
      <c r="H822" t="s">
        <v>27</v>
      </c>
      <c r="I822">
        <v>372</v>
      </c>
      <c r="J822">
        <v>70380</v>
      </c>
      <c r="K822" t="s">
        <v>28</v>
      </c>
      <c r="L822" t="s">
        <v>713</v>
      </c>
      <c r="M822" t="s">
        <v>568</v>
      </c>
      <c r="N822" t="s">
        <v>47</v>
      </c>
      <c r="O822">
        <v>316879</v>
      </c>
    </row>
    <row r="823" spans="1:15" x14ac:dyDescent="0.25">
      <c r="A823">
        <v>1280</v>
      </c>
      <c r="B823" t="s">
        <v>30</v>
      </c>
      <c r="C823" t="s">
        <v>292</v>
      </c>
      <c r="D823" t="s">
        <v>48</v>
      </c>
      <c r="E823">
        <v>2018</v>
      </c>
      <c r="F823">
        <v>6.94</v>
      </c>
      <c r="G823">
        <v>2.57</v>
      </c>
      <c r="H823" t="s">
        <v>27</v>
      </c>
      <c r="I823">
        <v>192</v>
      </c>
      <c r="J823">
        <v>70890</v>
      </c>
      <c r="K823" t="s">
        <v>28</v>
      </c>
      <c r="L823" t="s">
        <v>62</v>
      </c>
      <c r="M823" t="s">
        <v>568</v>
      </c>
      <c r="N823" t="s">
        <v>52</v>
      </c>
      <c r="O823">
        <v>316879</v>
      </c>
    </row>
    <row r="824" spans="1:15" x14ac:dyDescent="0.25">
      <c r="A824">
        <v>1281</v>
      </c>
      <c r="B824" t="s">
        <v>30</v>
      </c>
      <c r="C824" t="s">
        <v>554</v>
      </c>
      <c r="D824" t="s">
        <v>48</v>
      </c>
      <c r="E824">
        <v>2020</v>
      </c>
      <c r="F824">
        <v>6.95</v>
      </c>
      <c r="G824">
        <v>2.5499999999999998</v>
      </c>
      <c r="H824" t="s">
        <v>27</v>
      </c>
      <c r="I824">
        <v>166</v>
      </c>
      <c r="J824">
        <v>70890</v>
      </c>
      <c r="K824" t="s">
        <v>28</v>
      </c>
      <c r="L824" t="s">
        <v>714</v>
      </c>
      <c r="M824" t="s">
        <v>568</v>
      </c>
      <c r="N824" t="s">
        <v>52</v>
      </c>
      <c r="O824">
        <v>316879</v>
      </c>
    </row>
    <row r="825" spans="1:15" x14ac:dyDescent="0.25">
      <c r="A825">
        <v>1283</v>
      </c>
      <c r="B825" t="s">
        <v>41</v>
      </c>
      <c r="C825" t="s">
        <v>42</v>
      </c>
      <c r="D825" t="s">
        <v>48</v>
      </c>
      <c r="E825">
        <v>2018</v>
      </c>
      <c r="F825">
        <v>7.48</v>
      </c>
      <c r="G825">
        <v>2.5299999999999998</v>
      </c>
      <c r="H825" t="s">
        <v>44</v>
      </c>
      <c r="I825">
        <v>32</v>
      </c>
      <c r="J825">
        <v>64082</v>
      </c>
      <c r="K825" t="s">
        <v>216</v>
      </c>
      <c r="L825" t="s">
        <v>326</v>
      </c>
      <c r="M825" t="s">
        <v>568</v>
      </c>
      <c r="N825" t="s">
        <v>52</v>
      </c>
      <c r="O825">
        <v>13337</v>
      </c>
    </row>
    <row r="826" spans="1:15" x14ac:dyDescent="0.25">
      <c r="A826">
        <v>1285</v>
      </c>
      <c r="B826" t="s">
        <v>138</v>
      </c>
      <c r="C826" t="s">
        <v>42</v>
      </c>
      <c r="D826" t="s">
        <v>32</v>
      </c>
      <c r="E826">
        <v>2005</v>
      </c>
      <c r="F826">
        <v>9.8000000000000007</v>
      </c>
      <c r="G826">
        <v>3.11</v>
      </c>
      <c r="H826" t="s">
        <v>27</v>
      </c>
      <c r="I826">
        <v>129</v>
      </c>
      <c r="J826">
        <v>65000</v>
      </c>
      <c r="K826" t="s">
        <v>33</v>
      </c>
      <c r="L826" t="s">
        <v>366</v>
      </c>
      <c r="M826" t="s">
        <v>568</v>
      </c>
      <c r="N826" t="s">
        <v>47</v>
      </c>
      <c r="O826">
        <v>116749</v>
      </c>
    </row>
    <row r="827" spans="1:15" x14ac:dyDescent="0.25">
      <c r="A827">
        <v>1287</v>
      </c>
      <c r="B827" t="s">
        <v>353</v>
      </c>
      <c r="C827" t="s">
        <v>370</v>
      </c>
      <c r="D827" t="s">
        <v>43</v>
      </c>
      <c r="E827">
        <v>1991</v>
      </c>
      <c r="F827">
        <v>10.8</v>
      </c>
      <c r="G827">
        <v>3.15</v>
      </c>
      <c r="H827" t="s">
        <v>27</v>
      </c>
      <c r="I827">
        <v>331</v>
      </c>
      <c r="J827">
        <v>65000</v>
      </c>
      <c r="K827" t="s">
        <v>33</v>
      </c>
      <c r="L827" t="s">
        <v>120</v>
      </c>
      <c r="M827" t="s">
        <v>568</v>
      </c>
      <c r="N827" t="s">
        <v>47</v>
      </c>
      <c r="O827">
        <v>116749</v>
      </c>
    </row>
    <row r="828" spans="1:15" x14ac:dyDescent="0.25">
      <c r="A828">
        <v>1289</v>
      </c>
      <c r="B828" t="s">
        <v>127</v>
      </c>
      <c r="C828" t="s">
        <v>267</v>
      </c>
      <c r="D828" t="s">
        <v>181</v>
      </c>
      <c r="E828">
        <v>1979</v>
      </c>
      <c r="F828">
        <v>10.5</v>
      </c>
      <c r="G828">
        <v>3.3</v>
      </c>
      <c r="H828" t="s">
        <v>129</v>
      </c>
      <c r="I828">
        <v>112</v>
      </c>
      <c r="J828">
        <v>65000</v>
      </c>
      <c r="K828" t="s">
        <v>18</v>
      </c>
      <c r="L828" t="s">
        <v>715</v>
      </c>
      <c r="M828" t="s">
        <v>568</v>
      </c>
      <c r="N828" t="s">
        <v>47</v>
      </c>
      <c r="O828">
        <v>203469</v>
      </c>
    </row>
    <row r="829" spans="1:15" x14ac:dyDescent="0.25">
      <c r="A829">
        <v>1290</v>
      </c>
      <c r="B829" t="s">
        <v>602</v>
      </c>
      <c r="C829" t="s">
        <v>448</v>
      </c>
      <c r="D829" t="s">
        <v>39</v>
      </c>
      <c r="E829">
        <v>2011</v>
      </c>
      <c r="F829">
        <v>7.32</v>
      </c>
      <c r="G829">
        <v>3.33</v>
      </c>
      <c r="H829" t="s">
        <v>64</v>
      </c>
      <c r="I829">
        <v>395</v>
      </c>
      <c r="J829">
        <v>65000</v>
      </c>
      <c r="K829" t="s">
        <v>130</v>
      </c>
      <c r="L829" t="s">
        <v>716</v>
      </c>
      <c r="M829" t="s">
        <v>568</v>
      </c>
      <c r="N829" t="s">
        <v>52</v>
      </c>
      <c r="O829">
        <v>50666</v>
      </c>
    </row>
    <row r="830" spans="1:15" x14ac:dyDescent="0.25">
      <c r="A830">
        <v>1291</v>
      </c>
      <c r="B830" t="s">
        <v>30</v>
      </c>
      <c r="C830" t="s">
        <v>448</v>
      </c>
      <c r="D830" t="s">
        <v>39</v>
      </c>
      <c r="E830">
        <v>2015</v>
      </c>
      <c r="F830">
        <v>6.09</v>
      </c>
      <c r="G830">
        <v>2.4700000000000002</v>
      </c>
      <c r="H830" t="s">
        <v>27</v>
      </c>
      <c r="I830">
        <v>271</v>
      </c>
      <c r="J830">
        <v>65000</v>
      </c>
      <c r="K830" t="s">
        <v>717</v>
      </c>
      <c r="L830" t="s">
        <v>718</v>
      </c>
      <c r="M830" t="s">
        <v>568</v>
      </c>
      <c r="N830" t="s">
        <v>52</v>
      </c>
      <c r="O830">
        <v>271</v>
      </c>
    </row>
    <row r="831" spans="1:15" x14ac:dyDescent="0.25">
      <c r="A831">
        <v>1293</v>
      </c>
      <c r="B831" t="s">
        <v>138</v>
      </c>
      <c r="C831" t="s">
        <v>114</v>
      </c>
      <c r="D831" t="s">
        <v>43</v>
      </c>
      <c r="E831">
        <v>1993</v>
      </c>
      <c r="F831">
        <v>12.8</v>
      </c>
      <c r="G831">
        <v>4</v>
      </c>
      <c r="H831" t="s">
        <v>27</v>
      </c>
      <c r="I831">
        <v>685</v>
      </c>
      <c r="J831">
        <v>65000</v>
      </c>
      <c r="K831" t="s">
        <v>90</v>
      </c>
      <c r="L831" t="s">
        <v>719</v>
      </c>
      <c r="M831" t="s">
        <v>568</v>
      </c>
      <c r="N831" t="s">
        <v>160</v>
      </c>
      <c r="O831">
        <v>12666</v>
      </c>
    </row>
    <row r="832" spans="1:15" x14ac:dyDescent="0.25">
      <c r="A832">
        <v>1294</v>
      </c>
      <c r="B832" t="s">
        <v>138</v>
      </c>
      <c r="C832" t="s">
        <v>494</v>
      </c>
      <c r="D832" t="s">
        <v>39</v>
      </c>
      <c r="E832">
        <v>2015</v>
      </c>
      <c r="F832">
        <v>9.31</v>
      </c>
      <c r="G832">
        <v>2.99</v>
      </c>
      <c r="H832" t="s">
        <v>27</v>
      </c>
      <c r="I832">
        <v>744</v>
      </c>
      <c r="J832">
        <v>65000</v>
      </c>
      <c r="K832" t="s">
        <v>71</v>
      </c>
      <c r="L832" t="s">
        <v>276</v>
      </c>
      <c r="M832" t="s">
        <v>568</v>
      </c>
      <c r="N832" t="s">
        <v>47</v>
      </c>
      <c r="O832">
        <v>60234</v>
      </c>
    </row>
    <row r="833" spans="1:15" x14ac:dyDescent="0.25">
      <c r="A833">
        <v>1295</v>
      </c>
      <c r="B833" t="s">
        <v>127</v>
      </c>
      <c r="C833" t="s">
        <v>588</v>
      </c>
      <c r="D833" t="s">
        <v>43</v>
      </c>
      <c r="E833">
        <v>1991</v>
      </c>
      <c r="F833">
        <v>11</v>
      </c>
      <c r="G833">
        <v>3.3</v>
      </c>
      <c r="H833" t="s">
        <v>129</v>
      </c>
      <c r="I833">
        <v>47</v>
      </c>
      <c r="J833">
        <v>64990</v>
      </c>
      <c r="K833" t="s">
        <v>18</v>
      </c>
      <c r="L833" t="s">
        <v>359</v>
      </c>
      <c r="M833" t="s">
        <v>568</v>
      </c>
      <c r="N833" t="s">
        <v>47</v>
      </c>
      <c r="O833">
        <v>203469</v>
      </c>
    </row>
    <row r="834" spans="1:15" x14ac:dyDescent="0.25">
      <c r="A834">
        <v>1297</v>
      </c>
      <c r="B834" t="s">
        <v>138</v>
      </c>
      <c r="C834" t="s">
        <v>256</v>
      </c>
      <c r="D834" t="s">
        <v>43</v>
      </c>
      <c r="E834">
        <v>1994</v>
      </c>
      <c r="F834">
        <v>10.43</v>
      </c>
      <c r="G834">
        <v>3.36</v>
      </c>
      <c r="H834" t="s">
        <v>27</v>
      </c>
      <c r="I834">
        <v>113</v>
      </c>
      <c r="J834">
        <v>65000</v>
      </c>
      <c r="K834" t="s">
        <v>33</v>
      </c>
      <c r="L834" t="s">
        <v>189</v>
      </c>
      <c r="M834" t="s">
        <v>568</v>
      </c>
      <c r="N834" t="s">
        <v>47</v>
      </c>
      <c r="O834">
        <v>116749</v>
      </c>
    </row>
    <row r="835" spans="1:15" x14ac:dyDescent="0.25">
      <c r="A835">
        <v>1299</v>
      </c>
      <c r="B835" t="s">
        <v>138</v>
      </c>
      <c r="C835" t="s">
        <v>154</v>
      </c>
      <c r="D835" t="s">
        <v>39</v>
      </c>
      <c r="E835">
        <v>1993</v>
      </c>
      <c r="F835">
        <v>9.59</v>
      </c>
      <c r="G835">
        <v>3.35</v>
      </c>
      <c r="H835" t="s">
        <v>27</v>
      </c>
      <c r="I835">
        <v>110</v>
      </c>
      <c r="J835">
        <v>65000</v>
      </c>
      <c r="K835" t="s">
        <v>71</v>
      </c>
      <c r="L835" t="s">
        <v>720</v>
      </c>
      <c r="M835" t="s">
        <v>568</v>
      </c>
      <c r="N835" t="s">
        <v>47</v>
      </c>
      <c r="O835">
        <v>60234</v>
      </c>
    </row>
    <row r="836" spans="1:15" x14ac:dyDescent="0.25">
      <c r="A836">
        <v>1300</v>
      </c>
      <c r="B836" t="s">
        <v>14</v>
      </c>
      <c r="C836" t="s">
        <v>319</v>
      </c>
      <c r="D836" t="s">
        <v>43</v>
      </c>
      <c r="E836">
        <v>1980</v>
      </c>
      <c r="F836">
        <v>11.68</v>
      </c>
      <c r="G836">
        <v>3.88</v>
      </c>
      <c r="H836" t="s">
        <v>27</v>
      </c>
      <c r="I836">
        <v>93</v>
      </c>
      <c r="J836">
        <v>65000</v>
      </c>
      <c r="K836" t="s">
        <v>33</v>
      </c>
      <c r="L836" t="s">
        <v>587</v>
      </c>
      <c r="M836" t="s">
        <v>568</v>
      </c>
      <c r="N836" t="s">
        <v>47</v>
      </c>
      <c r="O836">
        <v>116749</v>
      </c>
    </row>
    <row r="837" spans="1:15" x14ac:dyDescent="0.25">
      <c r="A837">
        <v>1304</v>
      </c>
      <c r="B837" t="s">
        <v>231</v>
      </c>
      <c r="C837" t="s">
        <v>42</v>
      </c>
      <c r="D837" t="s">
        <v>43</v>
      </c>
      <c r="E837">
        <v>2009</v>
      </c>
      <c r="F837">
        <v>8.8000000000000007</v>
      </c>
      <c r="G837">
        <v>2.9</v>
      </c>
      <c r="H837" t="s">
        <v>44</v>
      </c>
      <c r="I837">
        <v>70</v>
      </c>
      <c r="J837">
        <v>65000</v>
      </c>
      <c r="K837" t="s">
        <v>721</v>
      </c>
      <c r="L837" t="s">
        <v>722</v>
      </c>
      <c r="M837" t="s">
        <v>568</v>
      </c>
      <c r="N837" t="s">
        <v>47</v>
      </c>
      <c r="O837">
        <v>405</v>
      </c>
    </row>
    <row r="838" spans="1:15" x14ac:dyDescent="0.25">
      <c r="A838">
        <v>1305</v>
      </c>
      <c r="B838" t="s">
        <v>692</v>
      </c>
      <c r="C838" t="s">
        <v>693</v>
      </c>
      <c r="D838" t="s">
        <v>43</v>
      </c>
      <c r="E838">
        <v>1979</v>
      </c>
      <c r="F838">
        <v>15</v>
      </c>
      <c r="G838">
        <v>4.3</v>
      </c>
      <c r="H838" t="s">
        <v>147</v>
      </c>
      <c r="I838">
        <v>246</v>
      </c>
      <c r="J838">
        <v>65000</v>
      </c>
      <c r="K838" t="s">
        <v>33</v>
      </c>
      <c r="L838" t="s">
        <v>320</v>
      </c>
      <c r="M838" t="s">
        <v>568</v>
      </c>
      <c r="N838" t="s">
        <v>160</v>
      </c>
      <c r="O838">
        <v>116749</v>
      </c>
    </row>
    <row r="839" spans="1:15" x14ac:dyDescent="0.25">
      <c r="A839">
        <v>1307</v>
      </c>
      <c r="B839" t="s">
        <v>231</v>
      </c>
      <c r="C839" t="s">
        <v>723</v>
      </c>
      <c r="D839" t="s">
        <v>43</v>
      </c>
      <c r="E839">
        <v>1992</v>
      </c>
      <c r="F839">
        <v>16.399999999999999</v>
      </c>
      <c r="G839">
        <v>4.99</v>
      </c>
      <c r="H839" t="s">
        <v>27</v>
      </c>
      <c r="I839">
        <v>323</v>
      </c>
      <c r="J839">
        <v>65000</v>
      </c>
      <c r="K839" t="s">
        <v>33</v>
      </c>
      <c r="L839" t="s">
        <v>724</v>
      </c>
      <c r="M839" t="s">
        <v>568</v>
      </c>
      <c r="N839" t="s">
        <v>160</v>
      </c>
      <c r="O839">
        <v>116749</v>
      </c>
    </row>
    <row r="840" spans="1:15" x14ac:dyDescent="0.25">
      <c r="A840">
        <v>1308</v>
      </c>
      <c r="B840" t="s">
        <v>138</v>
      </c>
      <c r="C840" t="s">
        <v>342</v>
      </c>
      <c r="D840" t="s">
        <v>43</v>
      </c>
      <c r="E840">
        <v>2002</v>
      </c>
      <c r="F840">
        <v>10.54</v>
      </c>
      <c r="G840">
        <v>3.38</v>
      </c>
      <c r="H840" t="s">
        <v>27</v>
      </c>
      <c r="I840">
        <v>109</v>
      </c>
      <c r="J840">
        <v>65000</v>
      </c>
      <c r="K840" t="s">
        <v>33</v>
      </c>
      <c r="L840" t="s">
        <v>573</v>
      </c>
      <c r="M840" t="s">
        <v>568</v>
      </c>
      <c r="N840" t="s">
        <v>47</v>
      </c>
      <c r="O840">
        <v>116749</v>
      </c>
    </row>
    <row r="841" spans="1:15" x14ac:dyDescent="0.25">
      <c r="A841">
        <v>1309</v>
      </c>
      <c r="B841" t="s">
        <v>231</v>
      </c>
      <c r="C841" t="s">
        <v>42</v>
      </c>
      <c r="D841" t="s">
        <v>43</v>
      </c>
      <c r="E841">
        <v>2004</v>
      </c>
      <c r="F841">
        <v>10.8</v>
      </c>
      <c r="G841">
        <v>3.48</v>
      </c>
      <c r="H841" t="s">
        <v>44</v>
      </c>
      <c r="I841">
        <v>32</v>
      </c>
      <c r="J841">
        <v>65000</v>
      </c>
      <c r="K841" t="s">
        <v>45</v>
      </c>
      <c r="L841" t="s">
        <v>725</v>
      </c>
      <c r="M841" t="s">
        <v>568</v>
      </c>
      <c r="N841" t="s">
        <v>47</v>
      </c>
      <c r="O841">
        <v>79308</v>
      </c>
    </row>
    <row r="842" spans="1:15" x14ac:dyDescent="0.25">
      <c r="A842">
        <v>1310</v>
      </c>
      <c r="B842" t="s">
        <v>30</v>
      </c>
      <c r="C842" t="s">
        <v>361</v>
      </c>
      <c r="D842" t="s">
        <v>43</v>
      </c>
      <c r="E842">
        <v>2008</v>
      </c>
      <c r="F842">
        <v>10.5</v>
      </c>
      <c r="G842">
        <v>3.1</v>
      </c>
      <c r="H842" t="s">
        <v>44</v>
      </c>
      <c r="I842">
        <v>103</v>
      </c>
      <c r="J842">
        <v>65000</v>
      </c>
      <c r="K842" t="s">
        <v>45</v>
      </c>
      <c r="L842" t="s">
        <v>726</v>
      </c>
      <c r="M842" t="s">
        <v>568</v>
      </c>
      <c r="N842" t="s">
        <v>47</v>
      </c>
      <c r="O842">
        <v>79308</v>
      </c>
    </row>
    <row r="843" spans="1:15" x14ac:dyDescent="0.25">
      <c r="A843">
        <v>1313</v>
      </c>
      <c r="B843" t="s">
        <v>14</v>
      </c>
      <c r="C843" t="s">
        <v>42</v>
      </c>
      <c r="D843" t="s">
        <v>48</v>
      </c>
      <c r="E843">
        <v>2020</v>
      </c>
      <c r="F843">
        <v>8.1</v>
      </c>
      <c r="G843">
        <v>2</v>
      </c>
      <c r="H843" t="s">
        <v>44</v>
      </c>
      <c r="I843">
        <v>94</v>
      </c>
      <c r="J843">
        <v>66043</v>
      </c>
      <c r="K843" t="s">
        <v>71</v>
      </c>
      <c r="L843" t="s">
        <v>533</v>
      </c>
      <c r="M843" t="s">
        <v>568</v>
      </c>
      <c r="N843" t="s">
        <v>47</v>
      </c>
      <c r="O843">
        <v>60234</v>
      </c>
    </row>
    <row r="844" spans="1:15" x14ac:dyDescent="0.25">
      <c r="A844">
        <v>1315</v>
      </c>
      <c r="B844" t="s">
        <v>41</v>
      </c>
      <c r="C844" t="s">
        <v>42</v>
      </c>
      <c r="D844" t="s">
        <v>48</v>
      </c>
      <c r="E844">
        <v>2018</v>
      </c>
      <c r="F844">
        <v>7.12</v>
      </c>
      <c r="G844">
        <v>2.79</v>
      </c>
      <c r="H844" t="s">
        <v>44</v>
      </c>
      <c r="I844">
        <v>62</v>
      </c>
      <c r="J844">
        <v>66000</v>
      </c>
      <c r="K844" t="s">
        <v>45</v>
      </c>
      <c r="L844" t="s">
        <v>649</v>
      </c>
      <c r="M844" t="s">
        <v>568</v>
      </c>
      <c r="N844" t="s">
        <v>52</v>
      </c>
      <c r="O844">
        <v>79308</v>
      </c>
    </row>
    <row r="845" spans="1:15" x14ac:dyDescent="0.25">
      <c r="A845">
        <v>1316</v>
      </c>
      <c r="B845" t="s">
        <v>14</v>
      </c>
      <c r="C845" t="s">
        <v>123</v>
      </c>
      <c r="D845" t="s">
        <v>48</v>
      </c>
      <c r="E845">
        <v>2020</v>
      </c>
      <c r="F845">
        <v>7.19</v>
      </c>
      <c r="G845">
        <v>2.52</v>
      </c>
      <c r="H845" t="s">
        <v>44</v>
      </c>
      <c r="I845">
        <v>53</v>
      </c>
      <c r="J845">
        <v>66000</v>
      </c>
      <c r="K845" t="s">
        <v>45</v>
      </c>
      <c r="L845" t="s">
        <v>727</v>
      </c>
      <c r="M845" t="s">
        <v>568</v>
      </c>
      <c r="N845" t="s">
        <v>52</v>
      </c>
      <c r="O845">
        <v>79308</v>
      </c>
    </row>
    <row r="846" spans="1:15" x14ac:dyDescent="0.25">
      <c r="A846">
        <v>1318</v>
      </c>
      <c r="B846" t="s">
        <v>41</v>
      </c>
      <c r="C846" t="s">
        <v>42</v>
      </c>
      <c r="D846" t="s">
        <v>48</v>
      </c>
      <c r="E846">
        <v>2020</v>
      </c>
      <c r="F846">
        <v>8.23</v>
      </c>
      <c r="G846">
        <v>2.79</v>
      </c>
      <c r="H846" t="s">
        <v>27</v>
      </c>
      <c r="I846">
        <v>179</v>
      </c>
      <c r="J846">
        <v>65990</v>
      </c>
      <c r="K846" t="s">
        <v>18</v>
      </c>
      <c r="L846" t="s">
        <v>404</v>
      </c>
      <c r="M846" t="s">
        <v>568</v>
      </c>
      <c r="N846" t="s">
        <v>47</v>
      </c>
      <c r="O846">
        <v>203469</v>
      </c>
    </row>
    <row r="847" spans="1:15" x14ac:dyDescent="0.25">
      <c r="A847">
        <v>1319</v>
      </c>
      <c r="B847" t="s">
        <v>30</v>
      </c>
      <c r="C847" t="s">
        <v>154</v>
      </c>
      <c r="D847" t="s">
        <v>48</v>
      </c>
      <c r="E847">
        <v>2020</v>
      </c>
      <c r="F847">
        <v>7.48</v>
      </c>
      <c r="G847">
        <v>2.5499999999999998</v>
      </c>
      <c r="H847" t="s">
        <v>27</v>
      </c>
      <c r="I847">
        <v>244</v>
      </c>
      <c r="J847">
        <v>65990</v>
      </c>
      <c r="K847" t="s">
        <v>18</v>
      </c>
      <c r="L847" t="s">
        <v>25</v>
      </c>
      <c r="M847" t="s">
        <v>568</v>
      </c>
      <c r="N847" t="s">
        <v>52</v>
      </c>
      <c r="O847">
        <v>203469</v>
      </c>
    </row>
    <row r="848" spans="1:15" x14ac:dyDescent="0.25">
      <c r="A848">
        <v>1320</v>
      </c>
      <c r="B848" t="s">
        <v>30</v>
      </c>
      <c r="C848" t="s">
        <v>225</v>
      </c>
      <c r="D848" t="s">
        <v>48</v>
      </c>
      <c r="E848">
        <v>2018</v>
      </c>
      <c r="F848">
        <v>7.65</v>
      </c>
      <c r="G848">
        <v>2.5</v>
      </c>
      <c r="H848" t="s">
        <v>27</v>
      </c>
      <c r="I848">
        <v>106</v>
      </c>
      <c r="J848">
        <v>65900</v>
      </c>
      <c r="K848" t="s">
        <v>18</v>
      </c>
      <c r="L848" t="s">
        <v>728</v>
      </c>
      <c r="M848" t="s">
        <v>568</v>
      </c>
      <c r="N848" t="s">
        <v>52</v>
      </c>
      <c r="O848">
        <v>203469</v>
      </c>
    </row>
    <row r="849" spans="1:15" x14ac:dyDescent="0.25">
      <c r="A849">
        <v>1321</v>
      </c>
      <c r="B849" t="s">
        <v>14</v>
      </c>
      <c r="C849" t="s">
        <v>42</v>
      </c>
      <c r="D849" t="s">
        <v>48</v>
      </c>
      <c r="E849">
        <v>2020</v>
      </c>
      <c r="F849">
        <v>8.17</v>
      </c>
      <c r="G849">
        <v>2.5299999999999998</v>
      </c>
      <c r="H849" t="s">
        <v>44</v>
      </c>
      <c r="I849">
        <v>23</v>
      </c>
      <c r="J849">
        <v>65900</v>
      </c>
      <c r="K849" t="s">
        <v>45</v>
      </c>
      <c r="L849" t="s">
        <v>701</v>
      </c>
      <c r="M849" t="s">
        <v>568</v>
      </c>
      <c r="N849" t="s">
        <v>47</v>
      </c>
      <c r="O849">
        <v>79308</v>
      </c>
    </row>
    <row r="850" spans="1:15" x14ac:dyDescent="0.25">
      <c r="A850">
        <v>1322</v>
      </c>
      <c r="B850" t="s">
        <v>85</v>
      </c>
      <c r="C850" t="s">
        <v>179</v>
      </c>
      <c r="D850" t="s">
        <v>39</v>
      </c>
      <c r="E850">
        <v>2017</v>
      </c>
      <c r="F850">
        <v>7.88</v>
      </c>
      <c r="G850">
        <v>2.5499999999999998</v>
      </c>
      <c r="H850" t="s">
        <v>44</v>
      </c>
      <c r="I850">
        <v>73</v>
      </c>
      <c r="J850">
        <v>65900</v>
      </c>
      <c r="K850" t="s">
        <v>45</v>
      </c>
      <c r="L850" t="s">
        <v>729</v>
      </c>
      <c r="M850" t="s">
        <v>568</v>
      </c>
      <c r="N850" t="s">
        <v>52</v>
      </c>
      <c r="O850">
        <v>79308</v>
      </c>
    </row>
    <row r="851" spans="1:15" x14ac:dyDescent="0.25">
      <c r="A851">
        <v>1327</v>
      </c>
      <c r="B851" t="s">
        <v>138</v>
      </c>
      <c r="C851" t="s">
        <v>455</v>
      </c>
      <c r="D851" t="s">
        <v>43</v>
      </c>
      <c r="E851">
        <v>2008</v>
      </c>
      <c r="F851">
        <v>8.1300000000000008</v>
      </c>
      <c r="G851">
        <v>2.59</v>
      </c>
      <c r="H851" t="s">
        <v>27</v>
      </c>
      <c r="I851">
        <v>222</v>
      </c>
      <c r="J851">
        <v>67900</v>
      </c>
      <c r="K851" t="s">
        <v>300</v>
      </c>
      <c r="L851" t="s">
        <v>730</v>
      </c>
      <c r="M851" t="s">
        <v>568</v>
      </c>
      <c r="N851" t="s">
        <v>47</v>
      </c>
      <c r="O851">
        <v>7904</v>
      </c>
    </row>
    <row r="852" spans="1:15" x14ac:dyDescent="0.25">
      <c r="A852">
        <v>1328</v>
      </c>
      <c r="B852" t="s">
        <v>60</v>
      </c>
      <c r="C852" t="s">
        <v>731</v>
      </c>
      <c r="D852" t="s">
        <v>485</v>
      </c>
      <c r="E852">
        <v>2019</v>
      </c>
      <c r="F852">
        <v>6.6</v>
      </c>
      <c r="G852">
        <v>2.1</v>
      </c>
      <c r="H852" t="s">
        <v>27</v>
      </c>
      <c r="I852">
        <v>85</v>
      </c>
      <c r="J852">
        <v>67816</v>
      </c>
      <c r="K852" t="s">
        <v>18</v>
      </c>
      <c r="L852" t="s">
        <v>25</v>
      </c>
      <c r="M852" t="s">
        <v>568</v>
      </c>
      <c r="N852" t="s">
        <v>52</v>
      </c>
      <c r="O852">
        <v>203469</v>
      </c>
    </row>
    <row r="853" spans="1:15" x14ac:dyDescent="0.25">
      <c r="A853">
        <v>1330</v>
      </c>
      <c r="B853" t="s">
        <v>507</v>
      </c>
      <c r="C853" t="s">
        <v>298</v>
      </c>
      <c r="D853" t="s">
        <v>39</v>
      </c>
      <c r="E853">
        <v>2006</v>
      </c>
      <c r="F853">
        <v>6</v>
      </c>
      <c r="G853">
        <v>2.2000000000000002</v>
      </c>
      <c r="H853" t="s">
        <v>147</v>
      </c>
      <c r="I853">
        <v>316</v>
      </c>
      <c r="J853">
        <v>73950</v>
      </c>
      <c r="K853" t="s">
        <v>28</v>
      </c>
      <c r="L853" t="s">
        <v>57</v>
      </c>
      <c r="M853" t="s">
        <v>568</v>
      </c>
      <c r="N853" t="s">
        <v>52</v>
      </c>
      <c r="O853">
        <v>316879</v>
      </c>
    </row>
    <row r="854" spans="1:15" x14ac:dyDescent="0.25">
      <c r="A854">
        <v>1331</v>
      </c>
      <c r="B854" t="s">
        <v>30</v>
      </c>
      <c r="C854" t="s">
        <v>154</v>
      </c>
      <c r="D854" t="s">
        <v>39</v>
      </c>
      <c r="E854">
        <v>2008</v>
      </c>
      <c r="F854">
        <v>9</v>
      </c>
      <c r="G854">
        <v>3</v>
      </c>
      <c r="H854" t="s">
        <v>27</v>
      </c>
      <c r="I854">
        <v>102</v>
      </c>
      <c r="J854">
        <v>67500</v>
      </c>
      <c r="K854" t="s">
        <v>213</v>
      </c>
      <c r="L854" t="s">
        <v>227</v>
      </c>
      <c r="M854" t="s">
        <v>568</v>
      </c>
      <c r="N854" t="s">
        <v>47</v>
      </c>
      <c r="O854">
        <v>62671</v>
      </c>
    </row>
    <row r="855" spans="1:15" x14ac:dyDescent="0.25">
      <c r="A855">
        <v>1332</v>
      </c>
      <c r="B855" t="s">
        <v>41</v>
      </c>
      <c r="C855" t="s">
        <v>42</v>
      </c>
      <c r="D855" t="s">
        <v>39</v>
      </c>
      <c r="E855">
        <v>2012</v>
      </c>
      <c r="F855">
        <v>8.91</v>
      </c>
      <c r="G855">
        <v>2.96</v>
      </c>
      <c r="H855" t="s">
        <v>44</v>
      </c>
      <c r="I855">
        <v>119</v>
      </c>
      <c r="J855">
        <v>67500</v>
      </c>
      <c r="K855" t="s">
        <v>45</v>
      </c>
      <c r="L855" t="s">
        <v>732</v>
      </c>
      <c r="M855" t="s">
        <v>568</v>
      </c>
      <c r="N855" t="s">
        <v>47</v>
      </c>
      <c r="O855">
        <v>79308</v>
      </c>
    </row>
    <row r="856" spans="1:15" x14ac:dyDescent="0.25">
      <c r="A856">
        <v>1333</v>
      </c>
      <c r="B856" t="s">
        <v>330</v>
      </c>
      <c r="C856" t="s">
        <v>733</v>
      </c>
      <c r="D856" t="s">
        <v>43</v>
      </c>
      <c r="E856">
        <v>2005</v>
      </c>
      <c r="F856">
        <v>7.75</v>
      </c>
      <c r="G856">
        <v>2.2999999999999998</v>
      </c>
      <c r="H856" t="s">
        <v>27</v>
      </c>
      <c r="I856">
        <v>52</v>
      </c>
      <c r="J856">
        <v>67500</v>
      </c>
      <c r="K856" t="s">
        <v>18</v>
      </c>
      <c r="L856" t="s">
        <v>734</v>
      </c>
      <c r="M856" t="s">
        <v>568</v>
      </c>
      <c r="N856" t="s">
        <v>52</v>
      </c>
      <c r="O856">
        <v>203469</v>
      </c>
    </row>
    <row r="857" spans="1:15" x14ac:dyDescent="0.25">
      <c r="A857">
        <v>1336</v>
      </c>
      <c r="B857" t="s">
        <v>30</v>
      </c>
      <c r="C857" t="s">
        <v>735</v>
      </c>
      <c r="D857" t="s">
        <v>195</v>
      </c>
      <c r="E857">
        <v>2017</v>
      </c>
      <c r="F857">
        <v>7.1</v>
      </c>
      <c r="G857">
        <v>2.2599999999999998</v>
      </c>
      <c r="H857" t="s">
        <v>27</v>
      </c>
      <c r="I857">
        <v>163</v>
      </c>
      <c r="J857">
        <v>74358</v>
      </c>
      <c r="K857" t="s">
        <v>28</v>
      </c>
      <c r="L857" t="s">
        <v>261</v>
      </c>
      <c r="M857" t="s">
        <v>568</v>
      </c>
      <c r="N857" t="s">
        <v>52</v>
      </c>
      <c r="O857">
        <v>316879</v>
      </c>
    </row>
    <row r="858" spans="1:15" x14ac:dyDescent="0.25">
      <c r="A858">
        <v>1337</v>
      </c>
      <c r="B858" t="s">
        <v>41</v>
      </c>
      <c r="C858" t="s">
        <v>736</v>
      </c>
      <c r="D858" t="s">
        <v>16</v>
      </c>
      <c r="E858">
        <v>2020</v>
      </c>
      <c r="F858">
        <v>8.6999999999999993</v>
      </c>
      <c r="G858">
        <v>2.5499999999999998</v>
      </c>
      <c r="H858" t="s">
        <v>24</v>
      </c>
      <c r="I858">
        <v>162</v>
      </c>
      <c r="J858">
        <v>67300</v>
      </c>
      <c r="K858" t="s">
        <v>18</v>
      </c>
      <c r="L858" t="s">
        <v>250</v>
      </c>
      <c r="M858" t="s">
        <v>568</v>
      </c>
      <c r="N858" t="s">
        <v>47</v>
      </c>
      <c r="O858">
        <v>203469</v>
      </c>
    </row>
    <row r="859" spans="1:15" x14ac:dyDescent="0.25">
      <c r="A859">
        <v>1338</v>
      </c>
      <c r="B859" t="s">
        <v>98</v>
      </c>
      <c r="C859" t="s">
        <v>737</v>
      </c>
      <c r="D859" t="s">
        <v>116</v>
      </c>
      <c r="E859">
        <v>2021</v>
      </c>
      <c r="F859">
        <v>6.4</v>
      </c>
      <c r="G859">
        <v>2.5499999999999998</v>
      </c>
      <c r="H859" t="s">
        <v>27</v>
      </c>
      <c r="I859">
        <v>205</v>
      </c>
      <c r="J859">
        <v>74154</v>
      </c>
      <c r="K859" t="s">
        <v>28</v>
      </c>
      <c r="L859" t="s">
        <v>57</v>
      </c>
      <c r="M859" t="s">
        <v>568</v>
      </c>
      <c r="N859" t="s">
        <v>52</v>
      </c>
      <c r="O859">
        <v>316879</v>
      </c>
    </row>
    <row r="860" spans="1:15" x14ac:dyDescent="0.25">
      <c r="A860">
        <v>1341</v>
      </c>
      <c r="B860" t="s">
        <v>231</v>
      </c>
      <c r="C860" t="s">
        <v>629</v>
      </c>
      <c r="D860" t="s">
        <v>43</v>
      </c>
      <c r="E860">
        <v>1991</v>
      </c>
      <c r="F860">
        <v>16.07</v>
      </c>
      <c r="G860">
        <v>4.5</v>
      </c>
      <c r="H860" t="s">
        <v>44</v>
      </c>
      <c r="I860">
        <v>196</v>
      </c>
      <c r="J860">
        <v>69000</v>
      </c>
      <c r="K860" t="s">
        <v>45</v>
      </c>
      <c r="L860" t="s">
        <v>738</v>
      </c>
      <c r="M860" t="s">
        <v>568</v>
      </c>
      <c r="N860" t="s">
        <v>160</v>
      </c>
      <c r="O860">
        <v>79308</v>
      </c>
    </row>
    <row r="861" spans="1:15" x14ac:dyDescent="0.25">
      <c r="A861">
        <v>1343</v>
      </c>
      <c r="B861" t="s">
        <v>138</v>
      </c>
      <c r="C861" t="s">
        <v>739</v>
      </c>
      <c r="D861" t="s">
        <v>740</v>
      </c>
      <c r="E861">
        <v>2015</v>
      </c>
      <c r="F861">
        <v>7.15</v>
      </c>
      <c r="G861">
        <v>2.5</v>
      </c>
      <c r="H861" t="s">
        <v>27</v>
      </c>
      <c r="I861">
        <v>72</v>
      </c>
      <c r="J861">
        <v>68900</v>
      </c>
      <c r="K861" t="s">
        <v>18</v>
      </c>
      <c r="L861" t="s">
        <v>519</v>
      </c>
      <c r="M861" t="s">
        <v>568</v>
      </c>
      <c r="N861" t="s">
        <v>52</v>
      </c>
      <c r="O861">
        <v>203469</v>
      </c>
    </row>
    <row r="862" spans="1:15" x14ac:dyDescent="0.25">
      <c r="A862">
        <v>1344</v>
      </c>
      <c r="B862" t="s">
        <v>138</v>
      </c>
      <c r="C862" t="s">
        <v>188</v>
      </c>
      <c r="D862" t="s">
        <v>43</v>
      </c>
      <c r="E862">
        <v>2005</v>
      </c>
      <c r="F862">
        <v>10</v>
      </c>
      <c r="G862">
        <v>3</v>
      </c>
      <c r="H862" t="s">
        <v>27</v>
      </c>
      <c r="I862">
        <v>210</v>
      </c>
      <c r="J862">
        <v>68900</v>
      </c>
      <c r="K862" t="s">
        <v>213</v>
      </c>
      <c r="L862" t="s">
        <v>522</v>
      </c>
      <c r="M862" t="s">
        <v>568</v>
      </c>
      <c r="N862" t="s">
        <v>47</v>
      </c>
      <c r="O862">
        <v>62671</v>
      </c>
    </row>
    <row r="863" spans="1:15" x14ac:dyDescent="0.25">
      <c r="A863">
        <v>1345</v>
      </c>
      <c r="B863" t="s">
        <v>85</v>
      </c>
      <c r="C863" t="s">
        <v>42</v>
      </c>
      <c r="D863" t="s">
        <v>48</v>
      </c>
      <c r="E863">
        <v>2019</v>
      </c>
      <c r="F863">
        <v>7.62</v>
      </c>
      <c r="G863">
        <v>2.5299999999999998</v>
      </c>
      <c r="H863" t="s">
        <v>27</v>
      </c>
      <c r="I863">
        <v>144</v>
      </c>
      <c r="J863">
        <v>68900</v>
      </c>
      <c r="K863" t="s">
        <v>18</v>
      </c>
      <c r="L863" t="s">
        <v>297</v>
      </c>
      <c r="M863" t="s">
        <v>568</v>
      </c>
      <c r="N863" t="s">
        <v>52</v>
      </c>
      <c r="O863">
        <v>203469</v>
      </c>
    </row>
    <row r="864" spans="1:15" x14ac:dyDescent="0.25">
      <c r="A864">
        <v>1346</v>
      </c>
      <c r="B864" t="s">
        <v>22</v>
      </c>
      <c r="C864" t="s">
        <v>339</v>
      </c>
      <c r="D864" t="s">
        <v>48</v>
      </c>
      <c r="E864">
        <v>2019</v>
      </c>
      <c r="F864">
        <v>6.2</v>
      </c>
      <c r="G864">
        <v>2.54</v>
      </c>
      <c r="H864" t="s">
        <v>44</v>
      </c>
      <c r="I864">
        <v>48</v>
      </c>
      <c r="J864">
        <v>68900</v>
      </c>
      <c r="K864" t="s">
        <v>45</v>
      </c>
      <c r="L864" t="s">
        <v>529</v>
      </c>
      <c r="M864" t="s">
        <v>568</v>
      </c>
      <c r="N864" t="s">
        <v>52</v>
      </c>
      <c r="O864">
        <v>79308</v>
      </c>
    </row>
    <row r="865" spans="1:15" x14ac:dyDescent="0.25">
      <c r="A865">
        <v>1347</v>
      </c>
      <c r="B865" t="s">
        <v>85</v>
      </c>
      <c r="C865" t="s">
        <v>525</v>
      </c>
      <c r="D865" t="s">
        <v>48</v>
      </c>
      <c r="E865">
        <v>2019</v>
      </c>
      <c r="F865">
        <v>6.5</v>
      </c>
      <c r="G865">
        <v>2.5</v>
      </c>
      <c r="H865" t="s">
        <v>129</v>
      </c>
      <c r="I865">
        <v>83</v>
      </c>
      <c r="J865">
        <v>68900</v>
      </c>
      <c r="K865" t="s">
        <v>45</v>
      </c>
      <c r="L865" t="s">
        <v>345</v>
      </c>
      <c r="M865" t="s">
        <v>568</v>
      </c>
      <c r="N865" t="s">
        <v>52</v>
      </c>
      <c r="O865">
        <v>79308</v>
      </c>
    </row>
    <row r="866" spans="1:15" x14ac:dyDescent="0.25">
      <c r="A866">
        <v>1348</v>
      </c>
      <c r="B866" t="s">
        <v>60</v>
      </c>
      <c r="C866" t="s">
        <v>741</v>
      </c>
      <c r="D866" t="s">
        <v>32</v>
      </c>
      <c r="E866">
        <v>1997</v>
      </c>
      <c r="F866">
        <v>9.4600000000000009</v>
      </c>
      <c r="G866">
        <v>3.3</v>
      </c>
      <c r="H866" t="s">
        <v>27</v>
      </c>
      <c r="I866">
        <v>148</v>
      </c>
      <c r="J866">
        <v>68900</v>
      </c>
      <c r="K866" t="s">
        <v>130</v>
      </c>
      <c r="L866" t="s">
        <v>141</v>
      </c>
      <c r="M866" t="s">
        <v>568</v>
      </c>
      <c r="N866" t="s">
        <v>47</v>
      </c>
      <c r="O866">
        <v>50666</v>
      </c>
    </row>
    <row r="867" spans="1:15" x14ac:dyDescent="0.25">
      <c r="A867">
        <v>1350</v>
      </c>
      <c r="B867" t="s">
        <v>30</v>
      </c>
      <c r="C867" t="s">
        <v>282</v>
      </c>
      <c r="D867" t="s">
        <v>32</v>
      </c>
      <c r="E867">
        <v>2016</v>
      </c>
      <c r="F867">
        <v>8.1</v>
      </c>
      <c r="G867">
        <v>2.7</v>
      </c>
      <c r="H867" t="s">
        <v>44</v>
      </c>
      <c r="I867">
        <v>57</v>
      </c>
      <c r="J867">
        <v>68700</v>
      </c>
      <c r="K867" t="s">
        <v>45</v>
      </c>
      <c r="L867" t="s">
        <v>742</v>
      </c>
      <c r="M867" t="s">
        <v>568</v>
      </c>
      <c r="N867" t="s">
        <v>47</v>
      </c>
      <c r="O867">
        <v>79308</v>
      </c>
    </row>
    <row r="868" spans="1:15" x14ac:dyDescent="0.25">
      <c r="A868">
        <v>1351</v>
      </c>
      <c r="B868" t="s">
        <v>30</v>
      </c>
      <c r="C868" t="s">
        <v>282</v>
      </c>
      <c r="D868" t="s">
        <v>39</v>
      </c>
      <c r="E868">
        <v>2016</v>
      </c>
      <c r="F868">
        <v>8.1</v>
      </c>
      <c r="G868">
        <v>2.7</v>
      </c>
      <c r="H868" t="s">
        <v>44</v>
      </c>
      <c r="I868">
        <v>117</v>
      </c>
      <c r="J868">
        <v>68700</v>
      </c>
      <c r="K868" t="s">
        <v>45</v>
      </c>
      <c r="L868" t="s">
        <v>743</v>
      </c>
      <c r="M868" t="s">
        <v>568</v>
      </c>
      <c r="N868" t="s">
        <v>47</v>
      </c>
      <c r="O868">
        <v>79308</v>
      </c>
    </row>
    <row r="869" spans="1:15" x14ac:dyDescent="0.25">
      <c r="A869">
        <v>1353</v>
      </c>
      <c r="B869" t="s">
        <v>138</v>
      </c>
      <c r="C869" t="s">
        <v>656</v>
      </c>
      <c r="D869" t="s">
        <v>43</v>
      </c>
      <c r="E869">
        <v>1988</v>
      </c>
      <c r="F869">
        <v>13.5</v>
      </c>
      <c r="G869">
        <v>4.5999999999999996</v>
      </c>
      <c r="H869" t="s">
        <v>27</v>
      </c>
      <c r="I869">
        <v>160</v>
      </c>
      <c r="J869">
        <v>69000</v>
      </c>
      <c r="K869" t="s">
        <v>33</v>
      </c>
      <c r="L869" t="s">
        <v>705</v>
      </c>
      <c r="M869" t="s">
        <v>568</v>
      </c>
      <c r="N869" t="s">
        <v>160</v>
      </c>
      <c r="O869">
        <v>116749</v>
      </c>
    </row>
    <row r="870" spans="1:15" x14ac:dyDescent="0.25">
      <c r="A870">
        <v>1354</v>
      </c>
      <c r="B870" t="s">
        <v>138</v>
      </c>
      <c r="C870" t="s">
        <v>656</v>
      </c>
      <c r="D870" t="s">
        <v>43</v>
      </c>
      <c r="E870">
        <v>1988</v>
      </c>
      <c r="F870">
        <v>13.5</v>
      </c>
      <c r="G870">
        <v>4.5999999999999996</v>
      </c>
      <c r="H870" t="s">
        <v>27</v>
      </c>
      <c r="I870">
        <v>73</v>
      </c>
      <c r="J870">
        <v>69000</v>
      </c>
      <c r="K870" t="s">
        <v>33</v>
      </c>
      <c r="L870" t="s">
        <v>744</v>
      </c>
      <c r="M870" t="s">
        <v>568</v>
      </c>
      <c r="N870" t="s">
        <v>160</v>
      </c>
      <c r="O870">
        <v>116749</v>
      </c>
    </row>
    <row r="871" spans="1:15" x14ac:dyDescent="0.25">
      <c r="A871">
        <v>1355</v>
      </c>
      <c r="B871" t="s">
        <v>138</v>
      </c>
      <c r="C871" t="s">
        <v>494</v>
      </c>
      <c r="D871" t="s">
        <v>43</v>
      </c>
      <c r="E871">
        <v>2007</v>
      </c>
      <c r="F871">
        <v>8.9499999999999993</v>
      </c>
      <c r="G871">
        <v>2.98</v>
      </c>
      <c r="H871" t="s">
        <v>27</v>
      </c>
      <c r="I871">
        <v>225</v>
      </c>
      <c r="J871">
        <v>69000</v>
      </c>
      <c r="K871" t="s">
        <v>213</v>
      </c>
      <c r="L871" t="s">
        <v>165</v>
      </c>
      <c r="M871" t="s">
        <v>568</v>
      </c>
      <c r="N871" t="s">
        <v>47</v>
      </c>
      <c r="O871">
        <v>62671</v>
      </c>
    </row>
    <row r="872" spans="1:15" x14ac:dyDescent="0.25">
      <c r="A872">
        <v>1356</v>
      </c>
      <c r="B872" t="s">
        <v>138</v>
      </c>
      <c r="C872" t="s">
        <v>83</v>
      </c>
      <c r="D872" t="s">
        <v>43</v>
      </c>
      <c r="E872">
        <v>2001</v>
      </c>
      <c r="F872">
        <v>11.21</v>
      </c>
      <c r="G872">
        <v>3.49</v>
      </c>
      <c r="H872" t="s">
        <v>27</v>
      </c>
      <c r="I872">
        <v>173</v>
      </c>
      <c r="J872">
        <v>69000</v>
      </c>
      <c r="K872" t="s">
        <v>216</v>
      </c>
      <c r="L872" t="s">
        <v>745</v>
      </c>
      <c r="M872" t="s">
        <v>568</v>
      </c>
      <c r="N872" t="s">
        <v>47</v>
      </c>
      <c r="O872">
        <v>13337</v>
      </c>
    </row>
    <row r="873" spans="1:15" x14ac:dyDescent="0.25">
      <c r="A873">
        <v>1358</v>
      </c>
      <c r="B873" t="s">
        <v>30</v>
      </c>
      <c r="C873" t="s">
        <v>746</v>
      </c>
      <c r="D873" t="s">
        <v>43</v>
      </c>
      <c r="E873">
        <v>2006</v>
      </c>
      <c r="F873">
        <v>9.4</v>
      </c>
      <c r="G873">
        <v>3.3</v>
      </c>
      <c r="H873" t="s">
        <v>27</v>
      </c>
      <c r="I873">
        <v>62</v>
      </c>
      <c r="J873">
        <v>69000</v>
      </c>
      <c r="K873" t="s">
        <v>377</v>
      </c>
      <c r="L873" t="s">
        <v>678</v>
      </c>
      <c r="M873" t="s">
        <v>568</v>
      </c>
      <c r="N873" t="s">
        <v>47</v>
      </c>
      <c r="O873">
        <v>2980</v>
      </c>
    </row>
    <row r="874" spans="1:15" x14ac:dyDescent="0.25">
      <c r="A874">
        <v>1360</v>
      </c>
      <c r="B874" t="s">
        <v>22</v>
      </c>
      <c r="C874" t="s">
        <v>747</v>
      </c>
      <c r="D874" t="s">
        <v>43</v>
      </c>
      <c r="E874">
        <v>1997</v>
      </c>
      <c r="F874">
        <v>10</v>
      </c>
      <c r="G874">
        <v>3.4</v>
      </c>
      <c r="H874" t="s">
        <v>27</v>
      </c>
      <c r="I874">
        <v>52</v>
      </c>
      <c r="J874">
        <v>69000</v>
      </c>
      <c r="K874" t="s">
        <v>33</v>
      </c>
      <c r="L874" t="s">
        <v>155</v>
      </c>
      <c r="M874" t="s">
        <v>568</v>
      </c>
      <c r="N874" t="s">
        <v>47</v>
      </c>
      <c r="O874">
        <v>116749</v>
      </c>
    </row>
    <row r="875" spans="1:15" x14ac:dyDescent="0.25">
      <c r="A875">
        <v>1361</v>
      </c>
      <c r="B875" t="s">
        <v>85</v>
      </c>
      <c r="C875" t="s">
        <v>259</v>
      </c>
      <c r="D875" t="s">
        <v>43</v>
      </c>
      <c r="E875">
        <v>2008</v>
      </c>
      <c r="F875">
        <v>7</v>
      </c>
      <c r="G875">
        <v>2</v>
      </c>
      <c r="H875" t="s">
        <v>27</v>
      </c>
      <c r="I875">
        <v>150</v>
      </c>
      <c r="J875">
        <v>69000</v>
      </c>
      <c r="K875" t="s">
        <v>213</v>
      </c>
      <c r="L875" t="s">
        <v>443</v>
      </c>
      <c r="M875" t="s">
        <v>568</v>
      </c>
      <c r="N875" t="s">
        <v>52</v>
      </c>
      <c r="O875">
        <v>62671</v>
      </c>
    </row>
    <row r="876" spans="1:15" x14ac:dyDescent="0.25">
      <c r="A876">
        <v>1365</v>
      </c>
      <c r="B876" t="s">
        <v>231</v>
      </c>
      <c r="C876" t="s">
        <v>624</v>
      </c>
      <c r="D876" t="s">
        <v>43</v>
      </c>
      <c r="E876">
        <v>1998</v>
      </c>
      <c r="F876">
        <v>10</v>
      </c>
      <c r="G876">
        <v>3.65</v>
      </c>
      <c r="H876" t="s">
        <v>27</v>
      </c>
      <c r="I876">
        <v>107</v>
      </c>
      <c r="J876">
        <v>69000</v>
      </c>
      <c r="K876" t="s">
        <v>213</v>
      </c>
      <c r="L876" t="s">
        <v>165</v>
      </c>
      <c r="M876" t="s">
        <v>568</v>
      </c>
      <c r="N876" t="s">
        <v>47</v>
      </c>
      <c r="O876">
        <v>62671</v>
      </c>
    </row>
    <row r="877" spans="1:15" x14ac:dyDescent="0.25">
      <c r="A877">
        <v>1366</v>
      </c>
      <c r="B877" t="s">
        <v>138</v>
      </c>
      <c r="C877" t="s">
        <v>748</v>
      </c>
      <c r="D877" t="s">
        <v>39</v>
      </c>
      <c r="E877">
        <v>1994</v>
      </c>
      <c r="F877">
        <v>11.6</v>
      </c>
      <c r="G877">
        <v>2.44</v>
      </c>
      <c r="H877" t="s">
        <v>27</v>
      </c>
      <c r="I877">
        <v>114</v>
      </c>
      <c r="J877">
        <v>69000</v>
      </c>
      <c r="K877" t="s">
        <v>71</v>
      </c>
      <c r="L877" t="s">
        <v>749</v>
      </c>
      <c r="M877" t="s">
        <v>568</v>
      </c>
      <c r="N877" t="s">
        <v>47</v>
      </c>
      <c r="O877">
        <v>60234</v>
      </c>
    </row>
    <row r="878" spans="1:15" x14ac:dyDescent="0.25">
      <c r="A878">
        <v>1368</v>
      </c>
      <c r="B878" t="s">
        <v>138</v>
      </c>
      <c r="C878" t="s">
        <v>170</v>
      </c>
      <c r="D878" t="s">
        <v>43</v>
      </c>
      <c r="E878">
        <v>1991</v>
      </c>
      <c r="F878">
        <v>17</v>
      </c>
      <c r="G878">
        <v>4.57</v>
      </c>
      <c r="H878" t="s">
        <v>27</v>
      </c>
      <c r="I878">
        <v>98</v>
      </c>
      <c r="J878">
        <v>69000</v>
      </c>
      <c r="K878" t="s">
        <v>33</v>
      </c>
      <c r="L878" t="s">
        <v>750</v>
      </c>
      <c r="M878" t="s">
        <v>568</v>
      </c>
      <c r="N878" t="s">
        <v>160</v>
      </c>
      <c r="O878">
        <v>116749</v>
      </c>
    </row>
    <row r="879" spans="1:15" x14ac:dyDescent="0.25">
      <c r="A879">
        <v>1370</v>
      </c>
      <c r="B879" t="s">
        <v>138</v>
      </c>
      <c r="C879" t="s">
        <v>267</v>
      </c>
      <c r="D879" t="s">
        <v>43</v>
      </c>
      <c r="E879">
        <v>1993</v>
      </c>
      <c r="F879">
        <v>10.3</v>
      </c>
      <c r="G879">
        <v>3.5</v>
      </c>
      <c r="H879" t="s">
        <v>129</v>
      </c>
      <c r="I879">
        <v>140</v>
      </c>
      <c r="J879">
        <v>69900</v>
      </c>
      <c r="K879" t="s">
        <v>18</v>
      </c>
      <c r="L879" t="s">
        <v>751</v>
      </c>
      <c r="M879" t="s">
        <v>568</v>
      </c>
      <c r="N879" t="s">
        <v>47</v>
      </c>
      <c r="O879">
        <v>203469</v>
      </c>
    </row>
    <row r="880" spans="1:15" x14ac:dyDescent="0.25">
      <c r="A880">
        <v>1371</v>
      </c>
      <c r="B880" t="s">
        <v>138</v>
      </c>
      <c r="C880" t="s">
        <v>494</v>
      </c>
      <c r="D880" t="s">
        <v>39</v>
      </c>
      <c r="E880">
        <v>2007</v>
      </c>
      <c r="F880">
        <v>8.9499999999999993</v>
      </c>
      <c r="G880">
        <v>2.98</v>
      </c>
      <c r="H880" t="s">
        <v>27</v>
      </c>
      <c r="I880">
        <v>268</v>
      </c>
      <c r="J880">
        <v>69900</v>
      </c>
      <c r="K880" t="s">
        <v>18</v>
      </c>
      <c r="L880" t="s">
        <v>69</v>
      </c>
      <c r="M880" t="s">
        <v>568</v>
      </c>
      <c r="N880" t="s">
        <v>47</v>
      </c>
      <c r="O880">
        <v>203469</v>
      </c>
    </row>
    <row r="881" spans="1:15" x14ac:dyDescent="0.25">
      <c r="A881">
        <v>1373</v>
      </c>
      <c r="B881" t="s">
        <v>85</v>
      </c>
      <c r="C881" t="s">
        <v>752</v>
      </c>
      <c r="D881" t="s">
        <v>48</v>
      </c>
      <c r="E881">
        <v>2019</v>
      </c>
      <c r="F881">
        <v>6.28</v>
      </c>
      <c r="G881">
        <v>2.4500000000000002</v>
      </c>
      <c r="H881" t="s">
        <v>27</v>
      </c>
      <c r="I881">
        <v>113</v>
      </c>
      <c r="J881">
        <v>77031.42</v>
      </c>
      <c r="K881" t="s">
        <v>28</v>
      </c>
      <c r="L881" t="s">
        <v>101</v>
      </c>
      <c r="M881" t="s">
        <v>568</v>
      </c>
      <c r="N881" t="s">
        <v>52</v>
      </c>
      <c r="O881">
        <v>316879</v>
      </c>
    </row>
    <row r="882" spans="1:15" x14ac:dyDescent="0.25">
      <c r="A882">
        <v>1375</v>
      </c>
      <c r="B882" t="s">
        <v>41</v>
      </c>
      <c r="C882" t="s">
        <v>753</v>
      </c>
      <c r="D882" t="s">
        <v>43</v>
      </c>
      <c r="E882">
        <v>1980</v>
      </c>
      <c r="F882">
        <v>7.78</v>
      </c>
      <c r="G882">
        <v>2.85</v>
      </c>
      <c r="H882" t="s">
        <v>27</v>
      </c>
      <c r="I882">
        <v>270</v>
      </c>
      <c r="J882">
        <v>76449</v>
      </c>
      <c r="K882" t="s">
        <v>28</v>
      </c>
      <c r="L882" t="s">
        <v>80</v>
      </c>
      <c r="M882" t="s">
        <v>568</v>
      </c>
      <c r="N882" t="s">
        <v>52</v>
      </c>
      <c r="O882">
        <v>316879</v>
      </c>
    </row>
    <row r="883" spans="1:15" x14ac:dyDescent="0.25">
      <c r="A883">
        <v>1376</v>
      </c>
      <c r="B883" t="s">
        <v>138</v>
      </c>
      <c r="C883" t="s">
        <v>307</v>
      </c>
      <c r="D883" t="s">
        <v>39</v>
      </c>
      <c r="E883">
        <v>2010</v>
      </c>
      <c r="F883">
        <v>7.99</v>
      </c>
      <c r="G883">
        <v>2.64</v>
      </c>
      <c r="H883" t="s">
        <v>27</v>
      </c>
      <c r="I883">
        <v>90</v>
      </c>
      <c r="J883">
        <v>69800</v>
      </c>
      <c r="K883" t="s">
        <v>71</v>
      </c>
      <c r="L883" t="s">
        <v>427</v>
      </c>
      <c r="M883" t="s">
        <v>568</v>
      </c>
      <c r="N883" t="s">
        <v>47</v>
      </c>
      <c r="O883">
        <v>60234</v>
      </c>
    </row>
    <row r="884" spans="1:15" x14ac:dyDescent="0.25">
      <c r="A884">
        <v>1378</v>
      </c>
      <c r="B884" t="s">
        <v>41</v>
      </c>
      <c r="C884" t="s">
        <v>42</v>
      </c>
      <c r="D884" t="s">
        <v>39</v>
      </c>
      <c r="E884">
        <v>2014</v>
      </c>
      <c r="F884">
        <v>8.91</v>
      </c>
      <c r="G884">
        <v>2.96</v>
      </c>
      <c r="H884" t="s">
        <v>44</v>
      </c>
      <c r="I884">
        <v>62</v>
      </c>
      <c r="J884">
        <v>69750</v>
      </c>
      <c r="K884" t="s">
        <v>45</v>
      </c>
      <c r="L884" t="s">
        <v>754</v>
      </c>
      <c r="M884" t="s">
        <v>568</v>
      </c>
      <c r="N884" t="s">
        <v>47</v>
      </c>
      <c r="O884">
        <v>79308</v>
      </c>
    </row>
    <row r="885" spans="1:15" x14ac:dyDescent="0.25">
      <c r="A885">
        <v>1379</v>
      </c>
      <c r="B885" t="s">
        <v>60</v>
      </c>
      <c r="C885" t="s">
        <v>282</v>
      </c>
      <c r="D885" t="s">
        <v>48</v>
      </c>
      <c r="E885">
        <v>2020</v>
      </c>
      <c r="F885">
        <v>7.75</v>
      </c>
      <c r="G885">
        <v>2.5</v>
      </c>
      <c r="H885" t="s">
        <v>27</v>
      </c>
      <c r="I885">
        <v>163</v>
      </c>
      <c r="J885">
        <v>69750</v>
      </c>
      <c r="K885" t="s">
        <v>28</v>
      </c>
      <c r="L885" t="s">
        <v>97</v>
      </c>
      <c r="M885" t="s">
        <v>568</v>
      </c>
      <c r="N885" t="s">
        <v>52</v>
      </c>
      <c r="O885">
        <v>316879</v>
      </c>
    </row>
    <row r="886" spans="1:15" x14ac:dyDescent="0.25">
      <c r="A886">
        <v>1380</v>
      </c>
      <c r="B886" t="s">
        <v>60</v>
      </c>
      <c r="C886" t="s">
        <v>73</v>
      </c>
      <c r="D886" t="s">
        <v>32</v>
      </c>
      <c r="E886">
        <v>2001</v>
      </c>
      <c r="F886">
        <v>11.82</v>
      </c>
      <c r="G886">
        <v>3.45</v>
      </c>
      <c r="H886" t="s">
        <v>27</v>
      </c>
      <c r="I886">
        <v>327</v>
      </c>
      <c r="J886">
        <v>76296</v>
      </c>
      <c r="K886" t="s">
        <v>28</v>
      </c>
      <c r="L886" t="s">
        <v>133</v>
      </c>
      <c r="M886" t="s">
        <v>568</v>
      </c>
      <c r="N886" t="s">
        <v>47</v>
      </c>
      <c r="O886">
        <v>316879</v>
      </c>
    </row>
    <row r="887" spans="1:15" x14ac:dyDescent="0.25">
      <c r="A887">
        <v>1382</v>
      </c>
      <c r="B887" t="s">
        <v>14</v>
      </c>
      <c r="C887" t="s">
        <v>307</v>
      </c>
      <c r="D887" t="s">
        <v>16</v>
      </c>
      <c r="E887">
        <v>2020</v>
      </c>
      <c r="F887">
        <v>7</v>
      </c>
      <c r="G887">
        <v>2.5</v>
      </c>
      <c r="H887" t="s">
        <v>27</v>
      </c>
      <c r="I887">
        <v>113</v>
      </c>
      <c r="J887">
        <v>69700</v>
      </c>
      <c r="K887" t="s">
        <v>33</v>
      </c>
      <c r="L887" t="s">
        <v>155</v>
      </c>
      <c r="M887" t="s">
        <v>568</v>
      </c>
      <c r="N887" t="s">
        <v>52</v>
      </c>
      <c r="O887">
        <v>116749</v>
      </c>
    </row>
    <row r="888" spans="1:15" x14ac:dyDescent="0.25">
      <c r="A888">
        <v>1383</v>
      </c>
      <c r="B888" t="s">
        <v>41</v>
      </c>
      <c r="C888" t="s">
        <v>123</v>
      </c>
      <c r="D888" t="s">
        <v>48</v>
      </c>
      <c r="E888">
        <v>2020</v>
      </c>
      <c r="F888">
        <v>6.71</v>
      </c>
      <c r="G888">
        <v>2.54</v>
      </c>
      <c r="H888" t="s">
        <v>44</v>
      </c>
      <c r="I888">
        <v>25</v>
      </c>
      <c r="J888">
        <v>69650</v>
      </c>
      <c r="K888" t="s">
        <v>45</v>
      </c>
      <c r="L888" t="s">
        <v>755</v>
      </c>
      <c r="M888" t="s">
        <v>568</v>
      </c>
      <c r="N888" t="s">
        <v>52</v>
      </c>
      <c r="O888">
        <v>79308</v>
      </c>
    </row>
    <row r="889" spans="1:15" x14ac:dyDescent="0.25">
      <c r="A889">
        <v>1384</v>
      </c>
      <c r="B889" t="s">
        <v>127</v>
      </c>
      <c r="C889" t="s">
        <v>667</v>
      </c>
      <c r="D889" t="s">
        <v>32</v>
      </c>
      <c r="E889">
        <v>1996</v>
      </c>
      <c r="F889">
        <v>10.1</v>
      </c>
      <c r="G889">
        <v>3.55</v>
      </c>
      <c r="H889" t="s">
        <v>129</v>
      </c>
      <c r="I889">
        <v>121</v>
      </c>
      <c r="J889">
        <v>70000</v>
      </c>
      <c r="K889" t="s">
        <v>130</v>
      </c>
      <c r="L889" t="s">
        <v>141</v>
      </c>
      <c r="M889" t="s">
        <v>568</v>
      </c>
      <c r="N889" t="s">
        <v>47</v>
      </c>
      <c r="O889">
        <v>50666</v>
      </c>
    </row>
    <row r="890" spans="1:15" x14ac:dyDescent="0.25">
      <c r="A890">
        <v>1385</v>
      </c>
      <c r="B890" t="s">
        <v>22</v>
      </c>
      <c r="C890" t="s">
        <v>756</v>
      </c>
      <c r="D890" t="s">
        <v>39</v>
      </c>
      <c r="E890">
        <v>2008</v>
      </c>
      <c r="F890">
        <v>8.64</v>
      </c>
      <c r="G890">
        <v>3</v>
      </c>
      <c r="H890" t="s">
        <v>27</v>
      </c>
      <c r="I890">
        <v>49</v>
      </c>
      <c r="J890">
        <v>70000</v>
      </c>
      <c r="K890" t="s">
        <v>33</v>
      </c>
      <c r="L890" t="s">
        <v>352</v>
      </c>
      <c r="M890" t="s">
        <v>568</v>
      </c>
      <c r="N890" t="s">
        <v>47</v>
      </c>
      <c r="O890">
        <v>116749</v>
      </c>
    </row>
    <row r="891" spans="1:15" x14ac:dyDescent="0.25">
      <c r="A891">
        <v>1386</v>
      </c>
      <c r="B891" t="s">
        <v>138</v>
      </c>
      <c r="C891" t="s">
        <v>83</v>
      </c>
      <c r="D891" t="s">
        <v>43</v>
      </c>
      <c r="E891">
        <v>2006</v>
      </c>
      <c r="F891">
        <v>9.2100000000000009</v>
      </c>
      <c r="G891">
        <v>3.56</v>
      </c>
      <c r="H891" t="s">
        <v>27</v>
      </c>
      <c r="I891">
        <v>89</v>
      </c>
      <c r="J891">
        <v>70000</v>
      </c>
      <c r="K891" t="s">
        <v>33</v>
      </c>
      <c r="L891" t="s">
        <v>352</v>
      </c>
      <c r="M891" t="s">
        <v>568</v>
      </c>
      <c r="N891" t="s">
        <v>47</v>
      </c>
      <c r="O891">
        <v>116749</v>
      </c>
    </row>
    <row r="892" spans="1:15" x14ac:dyDescent="0.25">
      <c r="A892">
        <v>1387</v>
      </c>
      <c r="B892" t="s">
        <v>231</v>
      </c>
      <c r="C892" t="s">
        <v>256</v>
      </c>
      <c r="D892" t="s">
        <v>43</v>
      </c>
      <c r="E892">
        <v>1990</v>
      </c>
      <c r="F892">
        <v>12.93</v>
      </c>
      <c r="G892">
        <v>4.18</v>
      </c>
      <c r="H892" t="s">
        <v>27</v>
      </c>
      <c r="I892">
        <v>98</v>
      </c>
      <c r="J892">
        <v>70000</v>
      </c>
      <c r="K892" t="s">
        <v>33</v>
      </c>
      <c r="L892" t="s">
        <v>366</v>
      </c>
      <c r="M892" t="s">
        <v>568</v>
      </c>
      <c r="N892" t="s">
        <v>160</v>
      </c>
      <c r="O892">
        <v>116749</v>
      </c>
    </row>
    <row r="893" spans="1:15" x14ac:dyDescent="0.25">
      <c r="A893">
        <v>1388</v>
      </c>
      <c r="B893" t="s">
        <v>138</v>
      </c>
      <c r="C893" t="s">
        <v>392</v>
      </c>
      <c r="D893" t="s">
        <v>43</v>
      </c>
      <c r="E893">
        <v>2006</v>
      </c>
      <c r="F893">
        <v>11</v>
      </c>
      <c r="G893">
        <v>3.2</v>
      </c>
      <c r="H893" t="s">
        <v>27</v>
      </c>
      <c r="I893">
        <v>103</v>
      </c>
      <c r="J893">
        <v>70000</v>
      </c>
      <c r="K893" t="s">
        <v>33</v>
      </c>
      <c r="L893" t="s">
        <v>580</v>
      </c>
      <c r="M893" t="s">
        <v>568</v>
      </c>
      <c r="N893" t="s">
        <v>47</v>
      </c>
      <c r="O893">
        <v>116749</v>
      </c>
    </row>
    <row r="894" spans="1:15" x14ac:dyDescent="0.25">
      <c r="A894">
        <v>1391</v>
      </c>
      <c r="B894" t="s">
        <v>138</v>
      </c>
      <c r="C894" t="s">
        <v>672</v>
      </c>
      <c r="D894" t="s">
        <v>43</v>
      </c>
      <c r="E894">
        <v>2004</v>
      </c>
      <c r="F894">
        <v>8.25</v>
      </c>
      <c r="G894">
        <v>3.05</v>
      </c>
      <c r="H894" t="s">
        <v>27</v>
      </c>
      <c r="I894">
        <v>307</v>
      </c>
      <c r="J894">
        <v>70000</v>
      </c>
      <c r="K894" t="s">
        <v>18</v>
      </c>
      <c r="L894" t="s">
        <v>113</v>
      </c>
      <c r="M894" t="s">
        <v>568</v>
      </c>
      <c r="N894" t="s">
        <v>47</v>
      </c>
      <c r="O894">
        <v>203469</v>
      </c>
    </row>
    <row r="895" spans="1:15" x14ac:dyDescent="0.25">
      <c r="A895">
        <v>1392</v>
      </c>
      <c r="B895" t="s">
        <v>231</v>
      </c>
      <c r="C895" t="s">
        <v>662</v>
      </c>
      <c r="D895" t="s">
        <v>43</v>
      </c>
      <c r="E895">
        <v>1992</v>
      </c>
      <c r="F895">
        <v>13.5</v>
      </c>
      <c r="G895">
        <v>4.5199999999999996</v>
      </c>
      <c r="H895" t="s">
        <v>27</v>
      </c>
      <c r="I895">
        <v>89</v>
      </c>
      <c r="J895">
        <v>70000</v>
      </c>
      <c r="K895" t="s">
        <v>33</v>
      </c>
      <c r="L895" t="s">
        <v>155</v>
      </c>
      <c r="M895" t="s">
        <v>568</v>
      </c>
      <c r="N895" t="s">
        <v>160</v>
      </c>
      <c r="O895">
        <v>116749</v>
      </c>
    </row>
    <row r="896" spans="1:15" x14ac:dyDescent="0.25">
      <c r="A896">
        <v>1394</v>
      </c>
      <c r="B896" t="s">
        <v>60</v>
      </c>
      <c r="C896" t="s">
        <v>308</v>
      </c>
      <c r="D896" t="s">
        <v>39</v>
      </c>
      <c r="E896">
        <v>2009</v>
      </c>
      <c r="F896">
        <v>9.6</v>
      </c>
      <c r="G896">
        <v>3</v>
      </c>
      <c r="H896" t="s">
        <v>27</v>
      </c>
      <c r="I896">
        <v>147</v>
      </c>
      <c r="J896">
        <v>70000</v>
      </c>
      <c r="K896" t="s">
        <v>33</v>
      </c>
      <c r="L896" t="s">
        <v>320</v>
      </c>
      <c r="M896" t="s">
        <v>568</v>
      </c>
      <c r="N896" t="s">
        <v>47</v>
      </c>
      <c r="O896">
        <v>116749</v>
      </c>
    </row>
    <row r="897" spans="1:15" x14ac:dyDescent="0.25">
      <c r="A897">
        <v>1395</v>
      </c>
      <c r="B897" t="s">
        <v>60</v>
      </c>
      <c r="C897" t="s">
        <v>334</v>
      </c>
      <c r="D897" t="s">
        <v>39</v>
      </c>
      <c r="E897">
        <v>2009</v>
      </c>
      <c r="F897">
        <v>8.5</v>
      </c>
      <c r="G897">
        <v>3.2</v>
      </c>
      <c r="H897" t="s">
        <v>27</v>
      </c>
      <c r="I897">
        <v>177</v>
      </c>
      <c r="J897">
        <v>70000</v>
      </c>
      <c r="K897" t="s">
        <v>33</v>
      </c>
      <c r="L897" t="s">
        <v>757</v>
      </c>
      <c r="M897" t="s">
        <v>568</v>
      </c>
      <c r="N897" t="s">
        <v>47</v>
      </c>
      <c r="O897">
        <v>116749</v>
      </c>
    </row>
    <row r="898" spans="1:15" x14ac:dyDescent="0.25">
      <c r="A898">
        <v>1396</v>
      </c>
      <c r="B898" t="s">
        <v>86</v>
      </c>
      <c r="C898" t="s">
        <v>663</v>
      </c>
      <c r="D898" t="s">
        <v>32</v>
      </c>
      <c r="E898">
        <v>1989</v>
      </c>
      <c r="F898">
        <v>11</v>
      </c>
      <c r="G898">
        <v>3.86</v>
      </c>
      <c r="H898" t="s">
        <v>27</v>
      </c>
      <c r="I898">
        <v>355</v>
      </c>
      <c r="J898">
        <v>70000</v>
      </c>
      <c r="K898" t="s">
        <v>33</v>
      </c>
      <c r="L898" t="s">
        <v>155</v>
      </c>
      <c r="M898" t="s">
        <v>568</v>
      </c>
      <c r="N898" t="s">
        <v>47</v>
      </c>
      <c r="O898">
        <v>116749</v>
      </c>
    </row>
    <row r="899" spans="1:15" x14ac:dyDescent="0.25">
      <c r="A899">
        <v>1397</v>
      </c>
      <c r="B899" t="s">
        <v>35</v>
      </c>
      <c r="C899" t="s">
        <v>58</v>
      </c>
      <c r="D899" t="s">
        <v>48</v>
      </c>
      <c r="E899">
        <v>2020</v>
      </c>
      <c r="F899">
        <v>8.0500000000000007</v>
      </c>
      <c r="G899">
        <v>3</v>
      </c>
      <c r="H899" t="s">
        <v>27</v>
      </c>
      <c r="I899">
        <v>65</v>
      </c>
      <c r="J899">
        <v>69999</v>
      </c>
      <c r="K899" t="s">
        <v>18</v>
      </c>
      <c r="L899" t="s">
        <v>176</v>
      </c>
      <c r="M899" t="s">
        <v>568</v>
      </c>
      <c r="N899" t="s">
        <v>47</v>
      </c>
      <c r="O899">
        <v>203469</v>
      </c>
    </row>
    <row r="900" spans="1:15" x14ac:dyDescent="0.25">
      <c r="A900">
        <v>1398</v>
      </c>
      <c r="B900" t="s">
        <v>14</v>
      </c>
      <c r="C900" t="s">
        <v>123</v>
      </c>
      <c r="D900" t="s">
        <v>48</v>
      </c>
      <c r="E900">
        <v>2020</v>
      </c>
      <c r="F900">
        <v>7.19</v>
      </c>
      <c r="G900">
        <v>2.52</v>
      </c>
      <c r="H900" t="s">
        <v>44</v>
      </c>
      <c r="I900">
        <v>76</v>
      </c>
      <c r="J900">
        <v>71500</v>
      </c>
      <c r="K900" t="s">
        <v>45</v>
      </c>
      <c r="L900" t="s">
        <v>517</v>
      </c>
      <c r="M900" t="s">
        <v>568</v>
      </c>
      <c r="N900" t="s">
        <v>52</v>
      </c>
      <c r="O900">
        <v>79308</v>
      </c>
    </row>
    <row r="901" spans="1:15" x14ac:dyDescent="0.25">
      <c r="A901">
        <v>1399</v>
      </c>
      <c r="B901" t="s">
        <v>41</v>
      </c>
      <c r="C901" t="s">
        <v>42</v>
      </c>
      <c r="D901" t="s">
        <v>48</v>
      </c>
      <c r="E901">
        <v>2020</v>
      </c>
      <c r="F901">
        <v>8.23</v>
      </c>
      <c r="G901">
        <v>2.79</v>
      </c>
      <c r="H901" t="s">
        <v>44</v>
      </c>
      <c r="I901">
        <v>81</v>
      </c>
      <c r="J901">
        <v>71500</v>
      </c>
      <c r="K901" t="s">
        <v>45</v>
      </c>
      <c r="L901" t="s">
        <v>515</v>
      </c>
      <c r="M901" t="s">
        <v>568</v>
      </c>
      <c r="N901" t="s">
        <v>47</v>
      </c>
      <c r="O901">
        <v>79308</v>
      </c>
    </row>
    <row r="902" spans="1:15" x14ac:dyDescent="0.25">
      <c r="A902">
        <v>1400</v>
      </c>
      <c r="B902" t="s">
        <v>138</v>
      </c>
      <c r="C902" t="s">
        <v>554</v>
      </c>
      <c r="D902" t="s">
        <v>48</v>
      </c>
      <c r="E902">
        <v>2020</v>
      </c>
      <c r="F902">
        <v>7.25</v>
      </c>
      <c r="G902">
        <v>2.57</v>
      </c>
      <c r="H902" t="s">
        <v>27</v>
      </c>
      <c r="I902">
        <v>230</v>
      </c>
      <c r="J902">
        <v>78697.08</v>
      </c>
      <c r="K902" t="s">
        <v>28</v>
      </c>
      <c r="L902" t="s">
        <v>101</v>
      </c>
      <c r="M902" t="s">
        <v>568</v>
      </c>
      <c r="N902" t="s">
        <v>52</v>
      </c>
      <c r="O902">
        <v>316879</v>
      </c>
    </row>
    <row r="903" spans="1:15" x14ac:dyDescent="0.25">
      <c r="A903">
        <v>1403</v>
      </c>
      <c r="B903" t="s">
        <v>231</v>
      </c>
      <c r="C903" t="s">
        <v>154</v>
      </c>
      <c r="D903" t="s">
        <v>32</v>
      </c>
      <c r="E903">
        <v>1997</v>
      </c>
      <c r="F903">
        <v>11.15</v>
      </c>
      <c r="G903">
        <v>3.35</v>
      </c>
      <c r="H903" t="s">
        <v>27</v>
      </c>
      <c r="I903">
        <v>192</v>
      </c>
      <c r="J903">
        <v>68900</v>
      </c>
      <c r="K903" t="s">
        <v>406</v>
      </c>
      <c r="L903" t="s">
        <v>758</v>
      </c>
      <c r="M903" t="s">
        <v>568</v>
      </c>
      <c r="N903" t="s">
        <v>47</v>
      </c>
      <c r="O903">
        <v>10235</v>
      </c>
    </row>
    <row r="904" spans="1:15" x14ac:dyDescent="0.25">
      <c r="A904">
        <v>1404</v>
      </c>
      <c r="B904" t="s">
        <v>41</v>
      </c>
      <c r="C904" t="s">
        <v>746</v>
      </c>
      <c r="D904" t="s">
        <v>48</v>
      </c>
      <c r="E904">
        <v>2020</v>
      </c>
      <c r="F904">
        <v>7.6</v>
      </c>
      <c r="G904">
        <v>2.5299999999999998</v>
      </c>
      <c r="H904" t="s">
        <v>27</v>
      </c>
      <c r="I904">
        <v>166</v>
      </c>
      <c r="J904">
        <v>78438</v>
      </c>
      <c r="K904" t="s">
        <v>28</v>
      </c>
      <c r="L904" t="s">
        <v>40</v>
      </c>
      <c r="M904" t="s">
        <v>568</v>
      </c>
      <c r="N904" t="s">
        <v>52</v>
      </c>
      <c r="O904">
        <v>316879</v>
      </c>
    </row>
    <row r="905" spans="1:15" x14ac:dyDescent="0.25">
      <c r="A905">
        <v>1405</v>
      </c>
      <c r="B905" t="s">
        <v>41</v>
      </c>
      <c r="C905" t="s">
        <v>42</v>
      </c>
      <c r="D905" t="s">
        <v>43</v>
      </c>
      <c r="E905">
        <v>2018</v>
      </c>
      <c r="F905">
        <v>8.0299999999999994</v>
      </c>
      <c r="G905">
        <v>2.78</v>
      </c>
      <c r="H905" t="s">
        <v>44</v>
      </c>
      <c r="I905">
        <v>31</v>
      </c>
      <c r="J905">
        <v>71000</v>
      </c>
      <c r="K905" t="s">
        <v>45</v>
      </c>
      <c r="L905" t="s">
        <v>759</v>
      </c>
      <c r="M905" t="s">
        <v>568</v>
      </c>
      <c r="N905" t="s">
        <v>47</v>
      </c>
      <c r="O905">
        <v>79308</v>
      </c>
    </row>
    <row r="906" spans="1:15" x14ac:dyDescent="0.25">
      <c r="A906">
        <v>1409</v>
      </c>
      <c r="B906" t="s">
        <v>60</v>
      </c>
      <c r="C906" t="s">
        <v>58</v>
      </c>
      <c r="D906" t="s">
        <v>116</v>
      </c>
      <c r="E906">
        <v>2020</v>
      </c>
      <c r="F906">
        <v>7.88</v>
      </c>
      <c r="G906">
        <v>2.5499999999999998</v>
      </c>
      <c r="H906" t="s">
        <v>27</v>
      </c>
      <c r="I906">
        <v>42</v>
      </c>
      <c r="J906">
        <v>70990</v>
      </c>
      <c r="K906" t="s">
        <v>18</v>
      </c>
      <c r="L906" t="s">
        <v>243</v>
      </c>
      <c r="M906" t="s">
        <v>568</v>
      </c>
      <c r="N906" t="s">
        <v>52</v>
      </c>
      <c r="O906">
        <v>203469</v>
      </c>
    </row>
    <row r="907" spans="1:15" x14ac:dyDescent="0.25">
      <c r="A907">
        <v>1410</v>
      </c>
      <c r="B907" t="s">
        <v>41</v>
      </c>
      <c r="C907" t="s">
        <v>42</v>
      </c>
      <c r="D907" t="s">
        <v>48</v>
      </c>
      <c r="E907">
        <v>2019</v>
      </c>
      <c r="F907">
        <v>6.92</v>
      </c>
      <c r="G907">
        <v>2.59</v>
      </c>
      <c r="H907" t="s">
        <v>44</v>
      </c>
      <c r="I907">
        <v>73</v>
      </c>
      <c r="J907">
        <v>70900</v>
      </c>
      <c r="K907" t="s">
        <v>45</v>
      </c>
      <c r="L907" t="s">
        <v>345</v>
      </c>
      <c r="M907" t="s">
        <v>568</v>
      </c>
      <c r="N907" t="s">
        <v>52</v>
      </c>
      <c r="O907">
        <v>79308</v>
      </c>
    </row>
    <row r="908" spans="1:15" x14ac:dyDescent="0.25">
      <c r="A908">
        <v>1411</v>
      </c>
      <c r="B908" t="s">
        <v>14</v>
      </c>
      <c r="C908" t="s">
        <v>42</v>
      </c>
      <c r="D908" t="s">
        <v>48</v>
      </c>
      <c r="E908">
        <v>2020</v>
      </c>
      <c r="F908">
        <v>7.09</v>
      </c>
      <c r="G908">
        <v>2.5</v>
      </c>
      <c r="H908" t="s">
        <v>44</v>
      </c>
      <c r="I908">
        <v>37</v>
      </c>
      <c r="J908">
        <v>70900</v>
      </c>
      <c r="K908" t="s">
        <v>45</v>
      </c>
      <c r="L908" t="s">
        <v>552</v>
      </c>
      <c r="M908" t="s">
        <v>568</v>
      </c>
      <c r="N908" t="s">
        <v>52</v>
      </c>
      <c r="O908">
        <v>79308</v>
      </c>
    </row>
    <row r="909" spans="1:15" x14ac:dyDescent="0.25">
      <c r="A909">
        <v>1412</v>
      </c>
      <c r="B909" t="s">
        <v>328</v>
      </c>
      <c r="C909" t="s">
        <v>760</v>
      </c>
      <c r="D909" t="s">
        <v>43</v>
      </c>
      <c r="E909">
        <v>1995</v>
      </c>
      <c r="F909">
        <v>13.8</v>
      </c>
      <c r="G909">
        <v>3.85</v>
      </c>
      <c r="H909" t="s">
        <v>27</v>
      </c>
      <c r="I909">
        <v>274</v>
      </c>
      <c r="J909">
        <v>78030</v>
      </c>
      <c r="K909" t="s">
        <v>28</v>
      </c>
      <c r="L909" t="s">
        <v>40</v>
      </c>
      <c r="M909" t="s">
        <v>568</v>
      </c>
      <c r="N909" t="s">
        <v>160</v>
      </c>
      <c r="O909">
        <v>316879</v>
      </c>
    </row>
    <row r="910" spans="1:15" x14ac:dyDescent="0.25">
      <c r="A910">
        <v>1414</v>
      </c>
      <c r="B910" t="s">
        <v>30</v>
      </c>
      <c r="C910" t="s">
        <v>643</v>
      </c>
      <c r="D910" t="s">
        <v>39</v>
      </c>
      <c r="E910">
        <v>2007</v>
      </c>
      <c r="F910">
        <v>9.86</v>
      </c>
      <c r="G910">
        <v>3.3</v>
      </c>
      <c r="H910" t="s">
        <v>27</v>
      </c>
      <c r="I910">
        <v>49</v>
      </c>
      <c r="J910">
        <v>73000</v>
      </c>
      <c r="K910" t="s">
        <v>33</v>
      </c>
      <c r="L910" t="s">
        <v>197</v>
      </c>
      <c r="M910" t="s">
        <v>568</v>
      </c>
      <c r="N910" t="s">
        <v>47</v>
      </c>
      <c r="O910">
        <v>116749</v>
      </c>
    </row>
    <row r="911" spans="1:15" x14ac:dyDescent="0.25">
      <c r="A911">
        <v>1415</v>
      </c>
      <c r="B911" t="s">
        <v>41</v>
      </c>
      <c r="C911" t="s">
        <v>417</v>
      </c>
      <c r="D911" t="s">
        <v>48</v>
      </c>
      <c r="E911">
        <v>2019</v>
      </c>
      <c r="F911">
        <v>7.69</v>
      </c>
      <c r="G911">
        <v>2.5</v>
      </c>
      <c r="H911" t="s">
        <v>27</v>
      </c>
      <c r="I911">
        <v>155</v>
      </c>
      <c r="J911">
        <v>73000</v>
      </c>
      <c r="K911" t="s">
        <v>377</v>
      </c>
      <c r="L911" t="s">
        <v>678</v>
      </c>
      <c r="M911" t="s">
        <v>568</v>
      </c>
      <c r="N911" t="s">
        <v>52</v>
      </c>
      <c r="O911">
        <v>2980</v>
      </c>
    </row>
    <row r="912" spans="1:15" x14ac:dyDescent="0.25">
      <c r="A912">
        <v>1416</v>
      </c>
      <c r="B912" t="s">
        <v>138</v>
      </c>
      <c r="C912" t="s">
        <v>761</v>
      </c>
      <c r="D912" t="s">
        <v>43</v>
      </c>
      <c r="E912">
        <v>2004</v>
      </c>
      <c r="F912">
        <v>11.63</v>
      </c>
      <c r="G912">
        <v>3.7</v>
      </c>
      <c r="H912" t="s">
        <v>27</v>
      </c>
      <c r="I912">
        <v>88</v>
      </c>
      <c r="J912">
        <v>73000</v>
      </c>
      <c r="K912" t="s">
        <v>33</v>
      </c>
      <c r="L912" t="s">
        <v>637</v>
      </c>
      <c r="M912" t="s">
        <v>568</v>
      </c>
      <c r="N912" t="s">
        <v>47</v>
      </c>
      <c r="O912">
        <v>116749</v>
      </c>
    </row>
    <row r="913" spans="1:15" x14ac:dyDescent="0.25">
      <c r="A913">
        <v>1417</v>
      </c>
      <c r="B913" t="s">
        <v>138</v>
      </c>
      <c r="C913" t="s">
        <v>761</v>
      </c>
      <c r="D913" t="s">
        <v>43</v>
      </c>
      <c r="E913">
        <v>2004</v>
      </c>
      <c r="F913">
        <v>11.63</v>
      </c>
      <c r="G913">
        <v>3.7</v>
      </c>
      <c r="H913" t="s">
        <v>27</v>
      </c>
      <c r="I913">
        <v>209</v>
      </c>
      <c r="J913">
        <v>73000</v>
      </c>
      <c r="K913" t="s">
        <v>33</v>
      </c>
      <c r="L913" t="s">
        <v>637</v>
      </c>
      <c r="M913" t="s">
        <v>568</v>
      </c>
      <c r="N913" t="s">
        <v>47</v>
      </c>
      <c r="O913">
        <v>116749</v>
      </c>
    </row>
    <row r="914" spans="1:15" x14ac:dyDescent="0.25">
      <c r="A914">
        <v>1418</v>
      </c>
      <c r="B914" t="s">
        <v>138</v>
      </c>
      <c r="C914" t="s">
        <v>188</v>
      </c>
      <c r="D914" t="s">
        <v>43</v>
      </c>
      <c r="E914">
        <v>2001</v>
      </c>
      <c r="F914">
        <v>11.25</v>
      </c>
      <c r="G914">
        <v>3.54</v>
      </c>
      <c r="H914" t="s">
        <v>27</v>
      </c>
      <c r="I914">
        <v>101</v>
      </c>
      <c r="J914">
        <v>72900</v>
      </c>
      <c r="K914" t="s">
        <v>300</v>
      </c>
      <c r="L914" t="s">
        <v>762</v>
      </c>
      <c r="M914" t="s">
        <v>568</v>
      </c>
      <c r="N914" t="s">
        <v>47</v>
      </c>
      <c r="O914">
        <v>7904</v>
      </c>
    </row>
    <row r="915" spans="1:15" x14ac:dyDescent="0.25">
      <c r="A915">
        <v>1419</v>
      </c>
      <c r="B915" t="s">
        <v>14</v>
      </c>
      <c r="C915" t="s">
        <v>42</v>
      </c>
      <c r="D915" t="s">
        <v>48</v>
      </c>
      <c r="E915">
        <v>2020</v>
      </c>
      <c r="F915">
        <v>7.09</v>
      </c>
      <c r="G915">
        <v>2.5</v>
      </c>
      <c r="H915" t="s">
        <v>44</v>
      </c>
      <c r="I915">
        <v>44</v>
      </c>
      <c r="J915">
        <v>72900</v>
      </c>
      <c r="K915" t="s">
        <v>45</v>
      </c>
      <c r="L915" t="s">
        <v>552</v>
      </c>
      <c r="M915" t="s">
        <v>568</v>
      </c>
      <c r="N915" t="s">
        <v>52</v>
      </c>
      <c r="O915">
        <v>79308</v>
      </c>
    </row>
    <row r="916" spans="1:15" x14ac:dyDescent="0.25">
      <c r="A916">
        <v>1420</v>
      </c>
      <c r="B916" t="s">
        <v>41</v>
      </c>
      <c r="C916" t="s">
        <v>42</v>
      </c>
      <c r="D916" t="s">
        <v>48</v>
      </c>
      <c r="E916">
        <v>2020</v>
      </c>
      <c r="F916">
        <v>8.23</v>
      </c>
      <c r="G916">
        <v>2.79</v>
      </c>
      <c r="H916" t="s">
        <v>27</v>
      </c>
      <c r="I916">
        <v>58</v>
      </c>
      <c r="J916">
        <v>72900</v>
      </c>
      <c r="K916" t="s">
        <v>18</v>
      </c>
      <c r="L916" t="s">
        <v>763</v>
      </c>
      <c r="M916" t="s">
        <v>568</v>
      </c>
      <c r="N916" t="s">
        <v>47</v>
      </c>
      <c r="O916">
        <v>203469</v>
      </c>
    </row>
    <row r="917" spans="1:15" x14ac:dyDescent="0.25">
      <c r="A917">
        <v>1421</v>
      </c>
      <c r="B917" t="s">
        <v>602</v>
      </c>
      <c r="C917" t="s">
        <v>641</v>
      </c>
      <c r="D917" t="s">
        <v>39</v>
      </c>
      <c r="E917">
        <v>2019</v>
      </c>
      <c r="F917">
        <v>6.22</v>
      </c>
      <c r="G917">
        <v>2.5499999999999998</v>
      </c>
      <c r="H917" t="s">
        <v>27</v>
      </c>
      <c r="I917">
        <v>434</v>
      </c>
      <c r="J917">
        <v>80376</v>
      </c>
      <c r="K917" t="s">
        <v>28</v>
      </c>
      <c r="L917" t="s">
        <v>95</v>
      </c>
      <c r="M917" t="s">
        <v>568</v>
      </c>
      <c r="N917" t="s">
        <v>52</v>
      </c>
      <c r="O917">
        <v>316879</v>
      </c>
    </row>
    <row r="918" spans="1:15" x14ac:dyDescent="0.25">
      <c r="A918">
        <v>1422</v>
      </c>
      <c r="B918" t="s">
        <v>60</v>
      </c>
      <c r="C918" t="s">
        <v>58</v>
      </c>
      <c r="D918" t="s">
        <v>48</v>
      </c>
      <c r="E918">
        <v>2020</v>
      </c>
      <c r="F918">
        <v>7.88</v>
      </c>
      <c r="G918">
        <v>2.5499999999999998</v>
      </c>
      <c r="H918" t="s">
        <v>27</v>
      </c>
      <c r="I918">
        <v>271</v>
      </c>
      <c r="J918">
        <v>80325</v>
      </c>
      <c r="K918" t="s">
        <v>28</v>
      </c>
      <c r="L918" t="s">
        <v>80</v>
      </c>
      <c r="M918" t="s">
        <v>568</v>
      </c>
      <c r="N918" t="s">
        <v>52</v>
      </c>
      <c r="O918">
        <v>316879</v>
      </c>
    </row>
    <row r="919" spans="1:15" x14ac:dyDescent="0.25">
      <c r="A919">
        <v>1423</v>
      </c>
      <c r="B919" t="s">
        <v>30</v>
      </c>
      <c r="C919" t="s">
        <v>361</v>
      </c>
      <c r="D919" t="s">
        <v>39</v>
      </c>
      <c r="E919">
        <v>2007</v>
      </c>
      <c r="F919">
        <v>10.49</v>
      </c>
      <c r="G919">
        <v>3.1</v>
      </c>
      <c r="H919" t="s">
        <v>27</v>
      </c>
      <c r="I919">
        <v>85</v>
      </c>
      <c r="J919">
        <v>72500</v>
      </c>
      <c r="K919" t="s">
        <v>71</v>
      </c>
      <c r="L919" t="s">
        <v>749</v>
      </c>
      <c r="M919" t="s">
        <v>568</v>
      </c>
      <c r="N919" t="s">
        <v>47</v>
      </c>
      <c r="O919">
        <v>60234</v>
      </c>
    </row>
    <row r="920" spans="1:15" x14ac:dyDescent="0.25">
      <c r="A920">
        <v>1424</v>
      </c>
      <c r="B920" t="s">
        <v>231</v>
      </c>
      <c r="C920" t="s">
        <v>506</v>
      </c>
      <c r="D920" t="s">
        <v>43</v>
      </c>
      <c r="E920">
        <v>1986</v>
      </c>
      <c r="F920">
        <v>13.58</v>
      </c>
      <c r="G920">
        <v>4.17</v>
      </c>
      <c r="H920" t="s">
        <v>27</v>
      </c>
      <c r="I920">
        <v>112</v>
      </c>
      <c r="J920">
        <v>72500</v>
      </c>
      <c r="K920" t="s">
        <v>216</v>
      </c>
      <c r="L920" t="s">
        <v>764</v>
      </c>
      <c r="M920" t="s">
        <v>568</v>
      </c>
      <c r="N920" t="s">
        <v>160</v>
      </c>
      <c r="O920">
        <v>13337</v>
      </c>
    </row>
    <row r="921" spans="1:15" x14ac:dyDescent="0.25">
      <c r="A921">
        <v>1425</v>
      </c>
      <c r="B921" t="s">
        <v>60</v>
      </c>
      <c r="C921" t="s">
        <v>765</v>
      </c>
      <c r="D921" t="s">
        <v>32</v>
      </c>
      <c r="E921">
        <v>2017</v>
      </c>
      <c r="F921">
        <v>7.7</v>
      </c>
      <c r="G921">
        <v>2.6</v>
      </c>
      <c r="H921" t="s">
        <v>147</v>
      </c>
      <c r="I921">
        <v>40</v>
      </c>
      <c r="J921">
        <v>72500</v>
      </c>
      <c r="K921" t="s">
        <v>130</v>
      </c>
      <c r="L921" t="s">
        <v>141</v>
      </c>
      <c r="M921" t="s">
        <v>568</v>
      </c>
      <c r="N921" t="s">
        <v>52</v>
      </c>
      <c r="O921">
        <v>50666</v>
      </c>
    </row>
    <row r="922" spans="1:15" x14ac:dyDescent="0.25">
      <c r="A922">
        <v>1426</v>
      </c>
      <c r="B922" t="s">
        <v>138</v>
      </c>
      <c r="C922" t="s">
        <v>264</v>
      </c>
      <c r="D922" t="s">
        <v>43</v>
      </c>
      <c r="E922">
        <v>2005</v>
      </c>
      <c r="F922">
        <v>9.75</v>
      </c>
      <c r="G922">
        <v>3.4</v>
      </c>
      <c r="H922" t="s">
        <v>27</v>
      </c>
      <c r="I922">
        <v>127</v>
      </c>
      <c r="J922">
        <v>72500</v>
      </c>
      <c r="K922" t="s">
        <v>18</v>
      </c>
      <c r="L922" t="s">
        <v>468</v>
      </c>
      <c r="M922" t="s">
        <v>568</v>
      </c>
      <c r="N922" t="s">
        <v>47</v>
      </c>
      <c r="O922">
        <v>203469</v>
      </c>
    </row>
    <row r="923" spans="1:15" x14ac:dyDescent="0.25">
      <c r="A923">
        <v>1427</v>
      </c>
      <c r="B923" t="s">
        <v>138</v>
      </c>
      <c r="C923" t="s">
        <v>458</v>
      </c>
      <c r="D923" t="s">
        <v>32</v>
      </c>
      <c r="E923">
        <v>2003</v>
      </c>
      <c r="F923">
        <v>11.28</v>
      </c>
      <c r="G923">
        <v>3.66</v>
      </c>
      <c r="H923" t="s">
        <v>27</v>
      </c>
      <c r="I923">
        <v>82</v>
      </c>
      <c r="J923">
        <v>72500</v>
      </c>
      <c r="K923" t="s">
        <v>130</v>
      </c>
      <c r="L923" t="s">
        <v>141</v>
      </c>
      <c r="M923" t="s">
        <v>568</v>
      </c>
      <c r="N923" t="s">
        <v>47</v>
      </c>
      <c r="O923">
        <v>50666</v>
      </c>
    </row>
    <row r="924" spans="1:15" x14ac:dyDescent="0.25">
      <c r="A924">
        <v>1429</v>
      </c>
      <c r="B924" t="s">
        <v>138</v>
      </c>
      <c r="C924" t="s">
        <v>494</v>
      </c>
      <c r="D924" t="s">
        <v>43</v>
      </c>
      <c r="E924">
        <v>2008</v>
      </c>
      <c r="F924">
        <v>9.6</v>
      </c>
      <c r="G924">
        <v>2.99</v>
      </c>
      <c r="H924" t="s">
        <v>44</v>
      </c>
      <c r="I924">
        <v>182</v>
      </c>
      <c r="J924">
        <v>74500</v>
      </c>
      <c r="K924" t="s">
        <v>130</v>
      </c>
      <c r="L924" t="s">
        <v>436</v>
      </c>
      <c r="M924" t="s">
        <v>568</v>
      </c>
      <c r="N924" t="s">
        <v>47</v>
      </c>
      <c r="O924">
        <v>50666</v>
      </c>
    </row>
    <row r="925" spans="1:15" x14ac:dyDescent="0.25">
      <c r="A925">
        <v>1435</v>
      </c>
      <c r="B925" t="s">
        <v>30</v>
      </c>
      <c r="C925" t="s">
        <v>609</v>
      </c>
      <c r="D925" t="s">
        <v>48</v>
      </c>
      <c r="E925">
        <v>2019</v>
      </c>
      <c r="F925">
        <v>8.0399999999999991</v>
      </c>
      <c r="G925">
        <v>2.6</v>
      </c>
      <c r="H925" t="s">
        <v>27</v>
      </c>
      <c r="I925">
        <v>75</v>
      </c>
      <c r="J925">
        <v>74245</v>
      </c>
      <c r="K925" t="s">
        <v>18</v>
      </c>
      <c r="L925" t="s">
        <v>766</v>
      </c>
      <c r="M925" t="s">
        <v>568</v>
      </c>
      <c r="N925" t="s">
        <v>47</v>
      </c>
      <c r="O925">
        <v>203469</v>
      </c>
    </row>
    <row r="926" spans="1:15" x14ac:dyDescent="0.25">
      <c r="A926">
        <v>1436</v>
      </c>
      <c r="B926" t="s">
        <v>41</v>
      </c>
      <c r="C926" t="s">
        <v>42</v>
      </c>
      <c r="D926" t="s">
        <v>48</v>
      </c>
      <c r="E926">
        <v>2020</v>
      </c>
      <c r="F926">
        <v>8.23</v>
      </c>
      <c r="G926">
        <v>2.79</v>
      </c>
      <c r="H926" t="s">
        <v>129</v>
      </c>
      <c r="I926">
        <v>36</v>
      </c>
      <c r="J926">
        <v>74229</v>
      </c>
      <c r="K926" t="s">
        <v>45</v>
      </c>
      <c r="L926" t="s">
        <v>478</v>
      </c>
      <c r="M926" t="s">
        <v>568</v>
      </c>
      <c r="N926" t="s">
        <v>47</v>
      </c>
      <c r="O926">
        <v>79308</v>
      </c>
    </row>
    <row r="927" spans="1:15" x14ac:dyDescent="0.25">
      <c r="A927">
        <v>1439</v>
      </c>
      <c r="B927" t="s">
        <v>41</v>
      </c>
      <c r="C927" t="s">
        <v>170</v>
      </c>
      <c r="D927" t="s">
        <v>39</v>
      </c>
      <c r="E927">
        <v>2000</v>
      </c>
      <c r="F927">
        <v>10.199999999999999</v>
      </c>
      <c r="G927">
        <v>3.48</v>
      </c>
      <c r="H927" t="s">
        <v>27</v>
      </c>
      <c r="I927">
        <v>200</v>
      </c>
      <c r="J927">
        <v>81600</v>
      </c>
      <c r="K927" t="s">
        <v>28</v>
      </c>
      <c r="L927" t="s">
        <v>767</v>
      </c>
      <c r="M927" t="s">
        <v>568</v>
      </c>
      <c r="N927" t="s">
        <v>47</v>
      </c>
      <c r="O927">
        <v>316879</v>
      </c>
    </row>
    <row r="928" spans="1:15" x14ac:dyDescent="0.25">
      <c r="A928">
        <v>1440</v>
      </c>
      <c r="B928" t="s">
        <v>30</v>
      </c>
      <c r="C928" t="s">
        <v>202</v>
      </c>
      <c r="D928" t="s">
        <v>32</v>
      </c>
      <c r="E928">
        <v>2000</v>
      </c>
      <c r="F928">
        <v>8.4</v>
      </c>
      <c r="G928">
        <v>2.6</v>
      </c>
      <c r="H928" t="s">
        <v>27</v>
      </c>
      <c r="I928">
        <v>455</v>
      </c>
      <c r="J928">
        <v>81600</v>
      </c>
      <c r="K928" t="s">
        <v>28</v>
      </c>
      <c r="L928" t="s">
        <v>97</v>
      </c>
      <c r="M928" t="s">
        <v>568</v>
      </c>
      <c r="N928" t="s">
        <v>47</v>
      </c>
      <c r="O928">
        <v>316879</v>
      </c>
    </row>
    <row r="929" spans="1:15" x14ac:dyDescent="0.25">
      <c r="A929">
        <v>1441</v>
      </c>
      <c r="B929" t="s">
        <v>768</v>
      </c>
      <c r="C929" t="s">
        <v>769</v>
      </c>
      <c r="D929" t="s">
        <v>43</v>
      </c>
      <c r="E929">
        <v>1988</v>
      </c>
      <c r="F929">
        <v>12</v>
      </c>
      <c r="G929">
        <v>3.55</v>
      </c>
      <c r="H929" t="s">
        <v>129</v>
      </c>
      <c r="I929">
        <v>422</v>
      </c>
      <c r="J929">
        <v>81600</v>
      </c>
      <c r="K929" t="s">
        <v>28</v>
      </c>
      <c r="L929" t="s">
        <v>57</v>
      </c>
      <c r="M929" t="s">
        <v>568</v>
      </c>
      <c r="N929" t="s">
        <v>47</v>
      </c>
      <c r="O929">
        <v>316879</v>
      </c>
    </row>
    <row r="930" spans="1:15" x14ac:dyDescent="0.25">
      <c r="A930">
        <v>1442</v>
      </c>
      <c r="B930" t="s">
        <v>138</v>
      </c>
      <c r="C930" t="s">
        <v>114</v>
      </c>
      <c r="D930" t="s">
        <v>39</v>
      </c>
      <c r="E930">
        <v>1999</v>
      </c>
      <c r="F930">
        <v>13.15</v>
      </c>
      <c r="G930">
        <v>3.3</v>
      </c>
      <c r="H930" t="s">
        <v>27</v>
      </c>
      <c r="I930">
        <v>331</v>
      </c>
      <c r="J930">
        <v>81600</v>
      </c>
      <c r="K930" t="s">
        <v>28</v>
      </c>
      <c r="L930" t="s">
        <v>248</v>
      </c>
      <c r="M930" t="s">
        <v>568</v>
      </c>
      <c r="N930" t="s">
        <v>160</v>
      </c>
      <c r="O930">
        <v>316879</v>
      </c>
    </row>
    <row r="931" spans="1:15" x14ac:dyDescent="0.25">
      <c r="A931">
        <v>1443</v>
      </c>
      <c r="B931" t="s">
        <v>138</v>
      </c>
      <c r="C931" t="s">
        <v>769</v>
      </c>
      <c r="D931" t="s">
        <v>43</v>
      </c>
      <c r="E931">
        <v>1992</v>
      </c>
      <c r="F931">
        <v>11.65</v>
      </c>
      <c r="G931">
        <v>3.65</v>
      </c>
      <c r="H931" t="s">
        <v>129</v>
      </c>
      <c r="I931">
        <v>88</v>
      </c>
      <c r="J931">
        <v>74000</v>
      </c>
      <c r="K931" t="s">
        <v>18</v>
      </c>
      <c r="L931" t="s">
        <v>734</v>
      </c>
      <c r="M931" t="s">
        <v>568</v>
      </c>
      <c r="N931" t="s">
        <v>47</v>
      </c>
      <c r="O931">
        <v>203469</v>
      </c>
    </row>
    <row r="932" spans="1:15" x14ac:dyDescent="0.25">
      <c r="A932">
        <v>1446</v>
      </c>
      <c r="B932" t="s">
        <v>138</v>
      </c>
      <c r="C932" t="s">
        <v>256</v>
      </c>
      <c r="D932" t="s">
        <v>43</v>
      </c>
      <c r="E932">
        <v>1996</v>
      </c>
      <c r="F932">
        <v>11.91</v>
      </c>
      <c r="G932">
        <v>3.66</v>
      </c>
      <c r="H932" t="s">
        <v>27</v>
      </c>
      <c r="I932">
        <v>73</v>
      </c>
      <c r="J932">
        <v>75000</v>
      </c>
      <c r="K932" t="s">
        <v>216</v>
      </c>
      <c r="L932" t="s">
        <v>266</v>
      </c>
      <c r="M932" t="s">
        <v>568</v>
      </c>
      <c r="N932" t="s">
        <v>47</v>
      </c>
      <c r="O932">
        <v>13337</v>
      </c>
    </row>
    <row r="933" spans="1:15" x14ac:dyDescent="0.25">
      <c r="A933">
        <v>1449</v>
      </c>
      <c r="B933" t="s">
        <v>138</v>
      </c>
      <c r="C933" t="s">
        <v>690</v>
      </c>
      <c r="D933" t="s">
        <v>32</v>
      </c>
      <c r="E933">
        <v>1971</v>
      </c>
      <c r="F933">
        <v>7.5</v>
      </c>
      <c r="G933">
        <v>2.8</v>
      </c>
      <c r="H933" t="s">
        <v>27</v>
      </c>
      <c r="I933">
        <v>68</v>
      </c>
      <c r="J933">
        <v>75000</v>
      </c>
      <c r="K933" t="s">
        <v>770</v>
      </c>
      <c r="L933" t="s">
        <v>771</v>
      </c>
      <c r="M933" t="s">
        <v>568</v>
      </c>
      <c r="N933" t="s">
        <v>52</v>
      </c>
      <c r="O933">
        <v>3160</v>
      </c>
    </row>
    <row r="934" spans="1:15" x14ac:dyDescent="0.25">
      <c r="A934">
        <v>1450</v>
      </c>
      <c r="B934" t="s">
        <v>138</v>
      </c>
      <c r="C934" t="s">
        <v>397</v>
      </c>
      <c r="D934" t="s">
        <v>43</v>
      </c>
      <c r="E934">
        <v>2004</v>
      </c>
      <c r="F934">
        <v>9.6</v>
      </c>
      <c r="G934">
        <v>3.3</v>
      </c>
      <c r="H934" t="s">
        <v>27</v>
      </c>
      <c r="I934">
        <v>434</v>
      </c>
      <c r="J934">
        <v>75000</v>
      </c>
      <c r="K934" t="s">
        <v>33</v>
      </c>
      <c r="L934" t="s">
        <v>772</v>
      </c>
      <c r="M934" t="s">
        <v>568</v>
      </c>
      <c r="N934" t="s">
        <v>47</v>
      </c>
      <c r="O934">
        <v>116749</v>
      </c>
    </row>
    <row r="935" spans="1:15" x14ac:dyDescent="0.25">
      <c r="A935">
        <v>1453</v>
      </c>
      <c r="B935" t="s">
        <v>201</v>
      </c>
      <c r="C935" t="s">
        <v>259</v>
      </c>
      <c r="D935" t="s">
        <v>43</v>
      </c>
      <c r="E935">
        <v>2002</v>
      </c>
      <c r="F935">
        <v>8.17</v>
      </c>
      <c r="G935">
        <v>2.6</v>
      </c>
      <c r="H935" t="s">
        <v>27</v>
      </c>
      <c r="I935">
        <v>186</v>
      </c>
      <c r="J935">
        <v>75000</v>
      </c>
      <c r="K935" t="s">
        <v>18</v>
      </c>
      <c r="L935" t="s">
        <v>243</v>
      </c>
      <c r="M935" t="s">
        <v>568</v>
      </c>
      <c r="N935" t="s">
        <v>47</v>
      </c>
      <c r="O935">
        <v>203469</v>
      </c>
    </row>
    <row r="936" spans="1:15" x14ac:dyDescent="0.25">
      <c r="A936">
        <v>1455</v>
      </c>
      <c r="B936" t="s">
        <v>231</v>
      </c>
      <c r="C936" t="s">
        <v>773</v>
      </c>
      <c r="D936" t="s">
        <v>43</v>
      </c>
      <c r="E936">
        <v>2001</v>
      </c>
      <c r="F936">
        <v>10</v>
      </c>
      <c r="G936">
        <v>3.5</v>
      </c>
      <c r="H936" t="s">
        <v>27</v>
      </c>
      <c r="I936">
        <v>253</v>
      </c>
      <c r="J936">
        <v>75000</v>
      </c>
      <c r="K936" t="s">
        <v>18</v>
      </c>
      <c r="L936" t="s">
        <v>395</v>
      </c>
      <c r="M936" t="s">
        <v>568</v>
      </c>
      <c r="N936" t="s">
        <v>47</v>
      </c>
      <c r="O936">
        <v>203469</v>
      </c>
    </row>
    <row r="937" spans="1:15" x14ac:dyDescent="0.25">
      <c r="A937">
        <v>1456</v>
      </c>
      <c r="B937" t="s">
        <v>305</v>
      </c>
      <c r="C937" t="s">
        <v>256</v>
      </c>
      <c r="D937" t="s">
        <v>43</v>
      </c>
      <c r="E937">
        <v>1996</v>
      </c>
      <c r="F937">
        <v>11.92</v>
      </c>
      <c r="G937">
        <v>3.54</v>
      </c>
      <c r="H937" t="s">
        <v>27</v>
      </c>
      <c r="I937">
        <v>138</v>
      </c>
      <c r="J937">
        <v>75000</v>
      </c>
      <c r="K937" t="s">
        <v>216</v>
      </c>
      <c r="L937" t="s">
        <v>266</v>
      </c>
      <c r="M937" t="s">
        <v>568</v>
      </c>
      <c r="N937" t="s">
        <v>47</v>
      </c>
      <c r="O937">
        <v>13337</v>
      </c>
    </row>
    <row r="938" spans="1:15" x14ac:dyDescent="0.25">
      <c r="A938">
        <v>1457</v>
      </c>
      <c r="B938" t="s">
        <v>14</v>
      </c>
      <c r="C938" t="s">
        <v>774</v>
      </c>
      <c r="D938" t="s">
        <v>32</v>
      </c>
      <c r="E938">
        <v>2004</v>
      </c>
      <c r="F938">
        <v>10.3</v>
      </c>
      <c r="G938">
        <v>3.5</v>
      </c>
      <c r="H938" t="s">
        <v>27</v>
      </c>
      <c r="I938">
        <v>103</v>
      </c>
      <c r="J938">
        <v>75000</v>
      </c>
      <c r="K938" t="s">
        <v>33</v>
      </c>
      <c r="L938" t="s">
        <v>587</v>
      </c>
      <c r="M938" t="s">
        <v>568</v>
      </c>
      <c r="N938" t="s">
        <v>47</v>
      </c>
      <c r="O938">
        <v>116749</v>
      </c>
    </row>
    <row r="939" spans="1:15" x14ac:dyDescent="0.25">
      <c r="A939">
        <v>1458</v>
      </c>
      <c r="B939" t="s">
        <v>138</v>
      </c>
      <c r="C939" t="s">
        <v>83</v>
      </c>
      <c r="D939" t="s">
        <v>43</v>
      </c>
      <c r="E939">
        <v>2003</v>
      </c>
      <c r="F939">
        <v>11.95</v>
      </c>
      <c r="G939">
        <v>3.5</v>
      </c>
      <c r="H939" t="s">
        <v>27</v>
      </c>
      <c r="I939">
        <v>236</v>
      </c>
      <c r="J939">
        <v>75000</v>
      </c>
      <c r="K939" t="s">
        <v>216</v>
      </c>
      <c r="L939" t="s">
        <v>266</v>
      </c>
      <c r="M939" t="s">
        <v>568</v>
      </c>
      <c r="N939" t="s">
        <v>47</v>
      </c>
      <c r="O939">
        <v>13337</v>
      </c>
    </row>
    <row r="940" spans="1:15" x14ac:dyDescent="0.25">
      <c r="A940">
        <v>1459</v>
      </c>
      <c r="B940" t="s">
        <v>41</v>
      </c>
      <c r="C940" t="s">
        <v>486</v>
      </c>
      <c r="D940" t="s">
        <v>43</v>
      </c>
      <c r="E940">
        <v>2003</v>
      </c>
      <c r="F940">
        <v>8</v>
      </c>
      <c r="G940">
        <v>2</v>
      </c>
      <c r="H940" t="s">
        <v>27</v>
      </c>
      <c r="I940">
        <v>175</v>
      </c>
      <c r="J940">
        <v>75000</v>
      </c>
      <c r="K940" t="s">
        <v>213</v>
      </c>
      <c r="L940" t="s">
        <v>522</v>
      </c>
      <c r="M940" t="s">
        <v>568</v>
      </c>
      <c r="N940" t="s">
        <v>47</v>
      </c>
      <c r="O940">
        <v>62671</v>
      </c>
    </row>
    <row r="941" spans="1:15" x14ac:dyDescent="0.25">
      <c r="A941">
        <v>1461</v>
      </c>
      <c r="B941" t="s">
        <v>231</v>
      </c>
      <c r="C941" t="s">
        <v>315</v>
      </c>
      <c r="D941" t="s">
        <v>32</v>
      </c>
      <c r="E941">
        <v>1996</v>
      </c>
      <c r="F941">
        <v>11.44</v>
      </c>
      <c r="G941">
        <v>3.96</v>
      </c>
      <c r="H941" t="s">
        <v>27</v>
      </c>
      <c r="I941">
        <v>91</v>
      </c>
      <c r="J941">
        <v>75000</v>
      </c>
      <c r="K941" t="s">
        <v>33</v>
      </c>
      <c r="L941" t="s">
        <v>155</v>
      </c>
      <c r="M941" t="s">
        <v>568</v>
      </c>
      <c r="N941" t="s">
        <v>47</v>
      </c>
      <c r="O941">
        <v>116749</v>
      </c>
    </row>
    <row r="942" spans="1:15" x14ac:dyDescent="0.25">
      <c r="A942">
        <v>1462</v>
      </c>
      <c r="B942" t="s">
        <v>127</v>
      </c>
      <c r="C942" t="s">
        <v>477</v>
      </c>
      <c r="D942" t="s">
        <v>43</v>
      </c>
      <c r="E942">
        <v>1978</v>
      </c>
      <c r="F942">
        <v>13.65</v>
      </c>
      <c r="G942">
        <v>4.05</v>
      </c>
      <c r="H942" t="s">
        <v>129</v>
      </c>
      <c r="I942">
        <v>162</v>
      </c>
      <c r="J942">
        <v>75000</v>
      </c>
      <c r="K942" t="s">
        <v>130</v>
      </c>
      <c r="L942" t="s">
        <v>775</v>
      </c>
      <c r="M942" t="s">
        <v>568</v>
      </c>
      <c r="N942" t="s">
        <v>160</v>
      </c>
      <c r="O942">
        <v>50666</v>
      </c>
    </row>
    <row r="943" spans="1:15" x14ac:dyDescent="0.25">
      <c r="A943">
        <v>1463</v>
      </c>
      <c r="B943" t="s">
        <v>231</v>
      </c>
      <c r="C943" t="s">
        <v>776</v>
      </c>
      <c r="D943" t="s">
        <v>32</v>
      </c>
      <c r="E943">
        <v>2000</v>
      </c>
      <c r="F943">
        <v>11.08</v>
      </c>
      <c r="G943">
        <v>3.74</v>
      </c>
      <c r="H943" t="s">
        <v>27</v>
      </c>
      <c r="I943">
        <v>66</v>
      </c>
      <c r="J943">
        <v>75000</v>
      </c>
      <c r="K943" t="s">
        <v>213</v>
      </c>
      <c r="L943" t="s">
        <v>371</v>
      </c>
      <c r="M943" t="s">
        <v>568</v>
      </c>
      <c r="N943" t="s">
        <v>47</v>
      </c>
      <c r="O943">
        <v>62671</v>
      </c>
    </row>
    <row r="944" spans="1:15" x14ac:dyDescent="0.25">
      <c r="A944">
        <v>1464</v>
      </c>
      <c r="B944" t="s">
        <v>138</v>
      </c>
      <c r="C944" t="s">
        <v>777</v>
      </c>
      <c r="D944" t="s">
        <v>43</v>
      </c>
      <c r="E944">
        <v>1990</v>
      </c>
      <c r="F944">
        <v>15.12</v>
      </c>
      <c r="G944">
        <v>4.38</v>
      </c>
      <c r="H944" t="s">
        <v>27</v>
      </c>
      <c r="I944">
        <v>113</v>
      </c>
      <c r="J944">
        <v>75000</v>
      </c>
      <c r="K944" t="s">
        <v>216</v>
      </c>
      <c r="L944" t="s">
        <v>764</v>
      </c>
      <c r="M944" t="s">
        <v>568</v>
      </c>
      <c r="N944" t="s">
        <v>160</v>
      </c>
      <c r="O944">
        <v>13337</v>
      </c>
    </row>
    <row r="945" spans="1:15" x14ac:dyDescent="0.25">
      <c r="A945">
        <v>1465</v>
      </c>
      <c r="B945" t="s">
        <v>231</v>
      </c>
      <c r="C945" t="s">
        <v>776</v>
      </c>
      <c r="D945" t="s">
        <v>43</v>
      </c>
      <c r="E945">
        <v>2000</v>
      </c>
      <c r="F945">
        <v>11.08</v>
      </c>
      <c r="G945">
        <v>3.73</v>
      </c>
      <c r="H945" t="s">
        <v>27</v>
      </c>
      <c r="I945">
        <v>77</v>
      </c>
      <c r="J945">
        <v>75000</v>
      </c>
      <c r="K945" t="s">
        <v>213</v>
      </c>
      <c r="L945" t="s">
        <v>630</v>
      </c>
      <c r="M945" t="s">
        <v>568</v>
      </c>
      <c r="N945" t="s">
        <v>47</v>
      </c>
      <c r="O945">
        <v>62671</v>
      </c>
    </row>
    <row r="946" spans="1:15" x14ac:dyDescent="0.25">
      <c r="A946">
        <v>1467</v>
      </c>
      <c r="B946" t="s">
        <v>138</v>
      </c>
      <c r="C946" t="s">
        <v>256</v>
      </c>
      <c r="D946" t="s">
        <v>43</v>
      </c>
      <c r="E946">
        <v>1991</v>
      </c>
      <c r="F946">
        <v>12.15</v>
      </c>
      <c r="G946">
        <v>4.2</v>
      </c>
      <c r="H946" t="s">
        <v>27</v>
      </c>
      <c r="I946">
        <v>124</v>
      </c>
      <c r="J946">
        <v>75000</v>
      </c>
      <c r="K946" t="s">
        <v>71</v>
      </c>
      <c r="L946" t="s">
        <v>778</v>
      </c>
      <c r="M946" t="s">
        <v>568</v>
      </c>
      <c r="N946" t="s">
        <v>47</v>
      </c>
      <c r="O946">
        <v>60234</v>
      </c>
    </row>
    <row r="947" spans="1:15" x14ac:dyDescent="0.25">
      <c r="A947">
        <v>1468</v>
      </c>
      <c r="B947" t="s">
        <v>41</v>
      </c>
      <c r="C947" t="s">
        <v>525</v>
      </c>
      <c r="D947" t="s">
        <v>43</v>
      </c>
      <c r="E947">
        <v>2008</v>
      </c>
      <c r="F947">
        <v>9.25</v>
      </c>
      <c r="G947">
        <v>3.1</v>
      </c>
      <c r="H947" t="s">
        <v>44</v>
      </c>
      <c r="I947">
        <v>158</v>
      </c>
      <c r="J947">
        <v>75000</v>
      </c>
      <c r="K947" t="s">
        <v>45</v>
      </c>
      <c r="L947" t="s">
        <v>779</v>
      </c>
      <c r="M947" t="s">
        <v>568</v>
      </c>
      <c r="N947" t="s">
        <v>47</v>
      </c>
      <c r="O947">
        <v>79308</v>
      </c>
    </row>
    <row r="948" spans="1:15" x14ac:dyDescent="0.25">
      <c r="A948">
        <v>1470</v>
      </c>
      <c r="B948" t="s">
        <v>30</v>
      </c>
      <c r="C948" t="s">
        <v>473</v>
      </c>
      <c r="D948" t="s">
        <v>43</v>
      </c>
      <c r="E948">
        <v>1998</v>
      </c>
      <c r="F948">
        <v>13.1</v>
      </c>
      <c r="G948">
        <v>4.0999999999999996</v>
      </c>
      <c r="H948" t="s">
        <v>27</v>
      </c>
      <c r="I948">
        <v>81</v>
      </c>
      <c r="J948">
        <v>75000</v>
      </c>
      <c r="K948" t="s">
        <v>71</v>
      </c>
      <c r="L948" t="s">
        <v>720</v>
      </c>
      <c r="M948" t="s">
        <v>568</v>
      </c>
      <c r="N948" t="s">
        <v>160</v>
      </c>
      <c r="O948">
        <v>60234</v>
      </c>
    </row>
    <row r="949" spans="1:15" x14ac:dyDescent="0.25">
      <c r="A949">
        <v>1474</v>
      </c>
      <c r="B949" t="s">
        <v>231</v>
      </c>
      <c r="C949" t="s">
        <v>42</v>
      </c>
      <c r="D949" t="s">
        <v>43</v>
      </c>
      <c r="E949">
        <v>2009</v>
      </c>
      <c r="F949">
        <v>9.9499999999999993</v>
      </c>
      <c r="G949">
        <v>3.36</v>
      </c>
      <c r="H949" t="s">
        <v>44</v>
      </c>
      <c r="I949">
        <v>105</v>
      </c>
      <c r="J949">
        <v>75000</v>
      </c>
      <c r="K949" t="s">
        <v>45</v>
      </c>
      <c r="L949" t="s">
        <v>780</v>
      </c>
      <c r="M949" t="s">
        <v>568</v>
      </c>
      <c r="N949" t="s">
        <v>47</v>
      </c>
      <c r="O949">
        <v>79308</v>
      </c>
    </row>
    <row r="950" spans="1:15" x14ac:dyDescent="0.25">
      <c r="A950">
        <v>1475</v>
      </c>
      <c r="B950" t="s">
        <v>507</v>
      </c>
      <c r="C950" t="s">
        <v>298</v>
      </c>
      <c r="D950" t="s">
        <v>32</v>
      </c>
      <c r="E950">
        <v>1990</v>
      </c>
      <c r="F950">
        <v>5.9</v>
      </c>
      <c r="G950">
        <v>2.12</v>
      </c>
      <c r="H950" t="s">
        <v>147</v>
      </c>
      <c r="I950">
        <v>370</v>
      </c>
      <c r="J950">
        <v>85170</v>
      </c>
      <c r="K950" t="s">
        <v>28</v>
      </c>
      <c r="L950" t="s">
        <v>57</v>
      </c>
      <c r="M950" t="s">
        <v>568</v>
      </c>
      <c r="N950" t="s">
        <v>52</v>
      </c>
      <c r="O950">
        <v>316879</v>
      </c>
    </row>
    <row r="951" spans="1:15" x14ac:dyDescent="0.25">
      <c r="A951">
        <v>1476</v>
      </c>
      <c r="B951" t="s">
        <v>41</v>
      </c>
      <c r="C951" t="s">
        <v>123</v>
      </c>
      <c r="D951" t="s">
        <v>116</v>
      </c>
      <c r="E951">
        <v>2020</v>
      </c>
      <c r="F951">
        <v>8.8000000000000007</v>
      </c>
      <c r="G951">
        <v>2.99</v>
      </c>
      <c r="H951" t="s">
        <v>27</v>
      </c>
      <c r="I951">
        <v>33</v>
      </c>
      <c r="J951">
        <v>77231</v>
      </c>
      <c r="K951" t="s">
        <v>18</v>
      </c>
      <c r="L951" t="s">
        <v>19</v>
      </c>
      <c r="M951" t="s">
        <v>568</v>
      </c>
      <c r="N951" t="s">
        <v>47</v>
      </c>
      <c r="O951">
        <v>203469</v>
      </c>
    </row>
    <row r="952" spans="1:15" x14ac:dyDescent="0.25">
      <c r="A952">
        <v>1478</v>
      </c>
      <c r="B952" t="s">
        <v>30</v>
      </c>
      <c r="C952" t="s">
        <v>249</v>
      </c>
      <c r="D952" t="s">
        <v>48</v>
      </c>
      <c r="E952">
        <v>2019</v>
      </c>
      <c r="F952">
        <v>6.8</v>
      </c>
      <c r="G952">
        <v>2.4</v>
      </c>
      <c r="H952" t="s">
        <v>27</v>
      </c>
      <c r="I952">
        <v>176</v>
      </c>
      <c r="J952">
        <v>85119</v>
      </c>
      <c r="K952" t="s">
        <v>28</v>
      </c>
      <c r="L952" t="s">
        <v>40</v>
      </c>
      <c r="M952" t="s">
        <v>568</v>
      </c>
      <c r="N952" t="s">
        <v>52</v>
      </c>
      <c r="O952">
        <v>316879</v>
      </c>
    </row>
    <row r="953" spans="1:15" x14ac:dyDescent="0.25">
      <c r="A953">
        <v>1480</v>
      </c>
      <c r="B953" t="s">
        <v>231</v>
      </c>
      <c r="C953" t="s">
        <v>506</v>
      </c>
      <c r="D953" t="s">
        <v>43</v>
      </c>
      <c r="E953">
        <v>1991</v>
      </c>
      <c r="F953">
        <v>14.43</v>
      </c>
      <c r="G953">
        <v>4.29</v>
      </c>
      <c r="H953" t="s">
        <v>64</v>
      </c>
      <c r="I953">
        <v>40</v>
      </c>
      <c r="J953">
        <v>77000</v>
      </c>
      <c r="K953" t="s">
        <v>33</v>
      </c>
      <c r="L953" t="s">
        <v>120</v>
      </c>
      <c r="M953" t="s">
        <v>568</v>
      </c>
      <c r="N953" t="s">
        <v>160</v>
      </c>
      <c r="O953">
        <v>116749</v>
      </c>
    </row>
    <row r="954" spans="1:15" x14ac:dyDescent="0.25">
      <c r="A954">
        <v>1481</v>
      </c>
      <c r="B954" t="s">
        <v>127</v>
      </c>
      <c r="C954" t="s">
        <v>781</v>
      </c>
      <c r="D954" t="s">
        <v>43</v>
      </c>
      <c r="E954">
        <v>1979</v>
      </c>
      <c r="F954">
        <v>14.7</v>
      </c>
      <c r="G954">
        <v>3.7</v>
      </c>
      <c r="H954" t="s">
        <v>129</v>
      </c>
      <c r="I954">
        <v>82</v>
      </c>
      <c r="J954">
        <v>77000</v>
      </c>
      <c r="K954" t="s">
        <v>45</v>
      </c>
      <c r="L954" t="s">
        <v>782</v>
      </c>
      <c r="M954" t="s">
        <v>568</v>
      </c>
      <c r="N954" t="s">
        <v>160</v>
      </c>
      <c r="O954">
        <v>79308</v>
      </c>
    </row>
    <row r="955" spans="1:15" x14ac:dyDescent="0.25">
      <c r="A955">
        <v>1482</v>
      </c>
      <c r="B955" t="s">
        <v>30</v>
      </c>
      <c r="C955" t="s">
        <v>302</v>
      </c>
      <c r="D955" t="s">
        <v>43</v>
      </c>
      <c r="E955">
        <v>2007</v>
      </c>
      <c r="F955">
        <v>11</v>
      </c>
      <c r="G955">
        <v>3.2</v>
      </c>
      <c r="H955" t="s">
        <v>44</v>
      </c>
      <c r="I955">
        <v>91</v>
      </c>
      <c r="J955">
        <v>77000</v>
      </c>
      <c r="K955" t="s">
        <v>45</v>
      </c>
      <c r="L955" t="s">
        <v>783</v>
      </c>
      <c r="M955" t="s">
        <v>568</v>
      </c>
      <c r="N955" t="s">
        <v>47</v>
      </c>
      <c r="O955">
        <v>79308</v>
      </c>
    </row>
    <row r="956" spans="1:15" x14ac:dyDescent="0.25">
      <c r="A956">
        <v>1483</v>
      </c>
      <c r="B956" t="s">
        <v>231</v>
      </c>
      <c r="C956" t="s">
        <v>42</v>
      </c>
      <c r="D956" t="s">
        <v>43</v>
      </c>
      <c r="E956">
        <v>2005</v>
      </c>
      <c r="F956">
        <v>10.8</v>
      </c>
      <c r="G956">
        <v>3.44</v>
      </c>
      <c r="H956" t="s">
        <v>44</v>
      </c>
      <c r="I956">
        <v>60</v>
      </c>
      <c r="J956">
        <v>77000</v>
      </c>
      <c r="K956" t="s">
        <v>45</v>
      </c>
      <c r="L956" t="s">
        <v>651</v>
      </c>
      <c r="M956" t="s">
        <v>568</v>
      </c>
      <c r="N956" t="s">
        <v>47</v>
      </c>
      <c r="O956">
        <v>79308</v>
      </c>
    </row>
    <row r="957" spans="1:15" x14ac:dyDescent="0.25">
      <c r="A957">
        <v>1486</v>
      </c>
      <c r="B957" t="s">
        <v>231</v>
      </c>
      <c r="C957" t="s">
        <v>42</v>
      </c>
      <c r="D957" t="s">
        <v>43</v>
      </c>
      <c r="E957">
        <v>2007</v>
      </c>
      <c r="F957">
        <v>9.9499999999999993</v>
      </c>
      <c r="G957">
        <v>3.36</v>
      </c>
      <c r="H957" t="s">
        <v>27</v>
      </c>
      <c r="I957">
        <v>93</v>
      </c>
      <c r="J957">
        <v>77000</v>
      </c>
      <c r="K957" t="s">
        <v>45</v>
      </c>
      <c r="L957" t="s">
        <v>109</v>
      </c>
      <c r="M957" t="s">
        <v>568</v>
      </c>
      <c r="N957" t="s">
        <v>47</v>
      </c>
      <c r="O957">
        <v>79308</v>
      </c>
    </row>
    <row r="958" spans="1:15" x14ac:dyDescent="0.25">
      <c r="A958">
        <v>1487</v>
      </c>
      <c r="B958" t="s">
        <v>231</v>
      </c>
      <c r="C958" t="s">
        <v>784</v>
      </c>
      <c r="D958" t="s">
        <v>43</v>
      </c>
      <c r="E958">
        <v>1993</v>
      </c>
      <c r="F958">
        <v>12</v>
      </c>
      <c r="G958">
        <v>4.5</v>
      </c>
      <c r="H958" t="s">
        <v>27</v>
      </c>
      <c r="I958">
        <v>81</v>
      </c>
      <c r="J958">
        <v>77000</v>
      </c>
      <c r="K958" t="s">
        <v>33</v>
      </c>
      <c r="L958" t="s">
        <v>366</v>
      </c>
      <c r="M958" t="s">
        <v>568</v>
      </c>
      <c r="N958" t="s">
        <v>47</v>
      </c>
      <c r="O958">
        <v>116749</v>
      </c>
    </row>
    <row r="959" spans="1:15" x14ac:dyDescent="0.25">
      <c r="A959">
        <v>1488</v>
      </c>
      <c r="B959" t="s">
        <v>41</v>
      </c>
      <c r="C959" t="s">
        <v>123</v>
      </c>
      <c r="D959" t="s">
        <v>32</v>
      </c>
      <c r="E959">
        <v>2013</v>
      </c>
      <c r="F959">
        <v>8.7100000000000009</v>
      </c>
      <c r="G959">
        <v>3.02</v>
      </c>
      <c r="H959" t="s">
        <v>44</v>
      </c>
      <c r="I959">
        <v>116</v>
      </c>
      <c r="J959">
        <v>69950</v>
      </c>
      <c r="K959" t="s">
        <v>429</v>
      </c>
      <c r="L959" t="s">
        <v>524</v>
      </c>
      <c r="M959" t="s">
        <v>568</v>
      </c>
      <c r="N959" t="s">
        <v>47</v>
      </c>
      <c r="O959">
        <v>12005</v>
      </c>
    </row>
    <row r="960" spans="1:15" x14ac:dyDescent="0.25">
      <c r="A960">
        <v>1489</v>
      </c>
      <c r="B960" t="s">
        <v>127</v>
      </c>
      <c r="C960" t="s">
        <v>785</v>
      </c>
      <c r="D960" t="s">
        <v>43</v>
      </c>
      <c r="E960">
        <v>1985</v>
      </c>
      <c r="F960">
        <v>11.6</v>
      </c>
      <c r="G960">
        <v>3.62</v>
      </c>
      <c r="H960" t="s">
        <v>129</v>
      </c>
      <c r="I960">
        <v>47</v>
      </c>
      <c r="J960">
        <v>78900</v>
      </c>
      <c r="K960" t="s">
        <v>18</v>
      </c>
      <c r="L960" t="s">
        <v>51</v>
      </c>
      <c r="M960" t="s">
        <v>568</v>
      </c>
      <c r="N960" t="s">
        <v>47</v>
      </c>
      <c r="O960">
        <v>203469</v>
      </c>
    </row>
    <row r="961" spans="1:15" x14ac:dyDescent="0.25">
      <c r="A961">
        <v>1490</v>
      </c>
      <c r="B961" t="s">
        <v>60</v>
      </c>
      <c r="C961" t="s">
        <v>123</v>
      </c>
      <c r="D961" t="s">
        <v>48</v>
      </c>
      <c r="E961">
        <v>2020</v>
      </c>
      <c r="F961">
        <v>7.9</v>
      </c>
      <c r="G961">
        <v>2.81</v>
      </c>
      <c r="H961" t="s">
        <v>27</v>
      </c>
      <c r="I961">
        <v>62</v>
      </c>
      <c r="J961">
        <v>78900</v>
      </c>
      <c r="K961" t="s">
        <v>18</v>
      </c>
      <c r="L961" t="s">
        <v>25</v>
      </c>
      <c r="M961" t="s">
        <v>568</v>
      </c>
      <c r="N961" t="s">
        <v>52</v>
      </c>
      <c r="O961">
        <v>203469</v>
      </c>
    </row>
    <row r="962" spans="1:15" x14ac:dyDescent="0.25">
      <c r="A962">
        <v>1493</v>
      </c>
      <c r="B962" t="s">
        <v>41</v>
      </c>
      <c r="C962" t="s">
        <v>123</v>
      </c>
      <c r="D962" t="s">
        <v>48</v>
      </c>
      <c r="E962">
        <v>2018</v>
      </c>
      <c r="F962">
        <v>7.7</v>
      </c>
      <c r="G962">
        <v>2.54</v>
      </c>
      <c r="H962" t="s">
        <v>27</v>
      </c>
      <c r="I962">
        <v>183</v>
      </c>
      <c r="J962">
        <v>86700</v>
      </c>
      <c r="K962" t="s">
        <v>28</v>
      </c>
      <c r="L962" t="s">
        <v>62</v>
      </c>
      <c r="M962" t="s">
        <v>568</v>
      </c>
      <c r="N962" t="s">
        <v>52</v>
      </c>
      <c r="O962">
        <v>316879</v>
      </c>
    </row>
    <row r="963" spans="1:15" x14ac:dyDescent="0.25">
      <c r="A963">
        <v>1494</v>
      </c>
      <c r="B963" t="s">
        <v>60</v>
      </c>
      <c r="C963" t="s">
        <v>786</v>
      </c>
      <c r="D963" t="s">
        <v>43</v>
      </c>
      <c r="E963">
        <v>1992</v>
      </c>
      <c r="F963">
        <v>10.199999999999999</v>
      </c>
      <c r="G963">
        <v>3.3</v>
      </c>
      <c r="H963" t="s">
        <v>129</v>
      </c>
      <c r="I963">
        <v>336</v>
      </c>
      <c r="J963">
        <v>86700</v>
      </c>
      <c r="K963" t="s">
        <v>28</v>
      </c>
      <c r="L963" t="s">
        <v>80</v>
      </c>
      <c r="M963" t="s">
        <v>568</v>
      </c>
      <c r="N963" t="s">
        <v>47</v>
      </c>
      <c r="O963">
        <v>316879</v>
      </c>
    </row>
    <row r="964" spans="1:15" x14ac:dyDescent="0.25">
      <c r="A964">
        <v>1495</v>
      </c>
      <c r="B964" t="s">
        <v>41</v>
      </c>
      <c r="C964" t="s">
        <v>123</v>
      </c>
      <c r="D964" t="s">
        <v>16</v>
      </c>
      <c r="E964">
        <v>2020</v>
      </c>
      <c r="F964">
        <v>8.9</v>
      </c>
      <c r="G964">
        <v>2.99</v>
      </c>
      <c r="H964" t="s">
        <v>27</v>
      </c>
      <c r="I964">
        <v>90</v>
      </c>
      <c r="J964">
        <v>78540</v>
      </c>
      <c r="K964" t="s">
        <v>18</v>
      </c>
      <c r="L964" t="s">
        <v>19</v>
      </c>
      <c r="M964" t="s">
        <v>568</v>
      </c>
      <c r="N964" t="s">
        <v>47</v>
      </c>
      <c r="O964">
        <v>203469</v>
      </c>
    </row>
    <row r="965" spans="1:15" x14ac:dyDescent="0.25">
      <c r="A965">
        <v>1497</v>
      </c>
      <c r="B965" t="s">
        <v>85</v>
      </c>
      <c r="C965" t="s">
        <v>307</v>
      </c>
      <c r="D965" t="s">
        <v>48</v>
      </c>
      <c r="E965">
        <v>2020</v>
      </c>
      <c r="F965">
        <v>8</v>
      </c>
      <c r="G965">
        <v>2.64</v>
      </c>
      <c r="H965" t="s">
        <v>27</v>
      </c>
      <c r="I965">
        <v>145</v>
      </c>
      <c r="J965">
        <v>78500</v>
      </c>
      <c r="K965" t="s">
        <v>33</v>
      </c>
      <c r="L965" t="s">
        <v>155</v>
      </c>
      <c r="M965" t="s">
        <v>568</v>
      </c>
      <c r="N965" t="s">
        <v>47</v>
      </c>
      <c r="O965">
        <v>116749</v>
      </c>
    </row>
    <row r="966" spans="1:15" x14ac:dyDescent="0.25">
      <c r="A966">
        <v>1498</v>
      </c>
      <c r="B966" t="s">
        <v>85</v>
      </c>
      <c r="C966" t="s">
        <v>42</v>
      </c>
      <c r="D966" t="s">
        <v>48</v>
      </c>
      <c r="E966">
        <v>2020</v>
      </c>
      <c r="F966">
        <v>6.96</v>
      </c>
      <c r="G966">
        <v>2.5299999999999998</v>
      </c>
      <c r="H966" t="s">
        <v>44</v>
      </c>
      <c r="I966">
        <v>62</v>
      </c>
      <c r="J966">
        <v>78500</v>
      </c>
      <c r="K966" t="s">
        <v>45</v>
      </c>
      <c r="L966" t="s">
        <v>787</v>
      </c>
      <c r="M966" t="s">
        <v>568</v>
      </c>
      <c r="N966" t="s">
        <v>52</v>
      </c>
      <c r="O966">
        <v>79308</v>
      </c>
    </row>
    <row r="967" spans="1:15" x14ac:dyDescent="0.25">
      <c r="A967">
        <v>1499</v>
      </c>
      <c r="B967" t="s">
        <v>30</v>
      </c>
      <c r="C967" t="s">
        <v>788</v>
      </c>
      <c r="D967" t="s">
        <v>43</v>
      </c>
      <c r="E967">
        <v>2018</v>
      </c>
      <c r="F967">
        <v>9</v>
      </c>
      <c r="G967">
        <v>3</v>
      </c>
      <c r="H967" t="s">
        <v>27</v>
      </c>
      <c r="I967">
        <v>201</v>
      </c>
      <c r="J967">
        <v>78500</v>
      </c>
      <c r="K967" t="s">
        <v>213</v>
      </c>
      <c r="L967" t="s">
        <v>443</v>
      </c>
      <c r="M967" t="s">
        <v>568</v>
      </c>
      <c r="N967" t="s">
        <v>47</v>
      </c>
      <c r="O967">
        <v>62671</v>
      </c>
    </row>
    <row r="968" spans="1:15" x14ac:dyDescent="0.25">
      <c r="A968">
        <v>1500</v>
      </c>
      <c r="B968" t="s">
        <v>507</v>
      </c>
      <c r="C968" t="s">
        <v>298</v>
      </c>
      <c r="D968" t="s">
        <v>39</v>
      </c>
      <c r="E968">
        <v>1969</v>
      </c>
      <c r="F968">
        <v>6.4</v>
      </c>
      <c r="G968">
        <v>2.25</v>
      </c>
      <c r="H968" t="s">
        <v>147</v>
      </c>
      <c r="I968">
        <v>360</v>
      </c>
      <c r="J968">
        <v>86190</v>
      </c>
      <c r="K968" t="s">
        <v>28</v>
      </c>
      <c r="L968" t="s">
        <v>57</v>
      </c>
      <c r="M968" t="s">
        <v>568</v>
      </c>
      <c r="N968" t="s">
        <v>52</v>
      </c>
      <c r="O968">
        <v>316879</v>
      </c>
    </row>
    <row r="969" spans="1:15" x14ac:dyDescent="0.25">
      <c r="A969">
        <v>1501</v>
      </c>
      <c r="B969" t="s">
        <v>30</v>
      </c>
      <c r="C969" t="s">
        <v>334</v>
      </c>
      <c r="D969" t="s">
        <v>48</v>
      </c>
      <c r="E969">
        <v>2021</v>
      </c>
      <c r="F969">
        <v>6.4</v>
      </c>
      <c r="G969">
        <v>2.5</v>
      </c>
      <c r="H969" t="s">
        <v>27</v>
      </c>
      <c r="I969">
        <v>128</v>
      </c>
      <c r="J969">
        <v>86015.58</v>
      </c>
      <c r="K969" t="s">
        <v>28</v>
      </c>
      <c r="L969" t="s">
        <v>57</v>
      </c>
      <c r="M969" t="s">
        <v>568</v>
      </c>
      <c r="N969" t="s">
        <v>52</v>
      </c>
      <c r="O969">
        <v>316879</v>
      </c>
    </row>
    <row r="970" spans="1:15" x14ac:dyDescent="0.25">
      <c r="A970">
        <v>1507</v>
      </c>
      <c r="B970" t="s">
        <v>692</v>
      </c>
      <c r="C970" t="s">
        <v>789</v>
      </c>
      <c r="D970" t="s">
        <v>43</v>
      </c>
      <c r="E970">
        <v>1986</v>
      </c>
      <c r="F970">
        <v>13.5</v>
      </c>
      <c r="G970">
        <v>4.4000000000000004</v>
      </c>
      <c r="H970" t="s">
        <v>147</v>
      </c>
      <c r="I970">
        <v>74</v>
      </c>
      <c r="J970">
        <v>79000</v>
      </c>
      <c r="K970" t="s">
        <v>33</v>
      </c>
      <c r="L970" t="s">
        <v>163</v>
      </c>
      <c r="M970" t="s">
        <v>568</v>
      </c>
      <c r="N970" t="s">
        <v>160</v>
      </c>
      <c r="O970">
        <v>116749</v>
      </c>
    </row>
    <row r="971" spans="1:15" x14ac:dyDescent="0.25">
      <c r="A971">
        <v>1508</v>
      </c>
      <c r="B971" t="s">
        <v>231</v>
      </c>
      <c r="C971" t="s">
        <v>506</v>
      </c>
      <c r="D971" t="s">
        <v>43</v>
      </c>
      <c r="E971">
        <v>2000</v>
      </c>
      <c r="F971">
        <v>12.67</v>
      </c>
      <c r="G971">
        <v>3.96</v>
      </c>
      <c r="H971" t="s">
        <v>44</v>
      </c>
      <c r="I971">
        <v>145</v>
      </c>
      <c r="J971">
        <v>79000</v>
      </c>
      <c r="K971" t="s">
        <v>45</v>
      </c>
      <c r="L971" t="s">
        <v>790</v>
      </c>
      <c r="M971" t="s">
        <v>568</v>
      </c>
      <c r="N971" t="s">
        <v>160</v>
      </c>
      <c r="O971">
        <v>79308</v>
      </c>
    </row>
    <row r="972" spans="1:15" x14ac:dyDescent="0.25">
      <c r="A972">
        <v>1509</v>
      </c>
      <c r="B972" t="s">
        <v>98</v>
      </c>
      <c r="C972" t="s">
        <v>61</v>
      </c>
      <c r="D972" t="s">
        <v>39</v>
      </c>
      <c r="E972">
        <v>2015</v>
      </c>
      <c r="F972">
        <v>8.31</v>
      </c>
      <c r="G972">
        <v>2.4900000000000002</v>
      </c>
      <c r="H972" t="s">
        <v>27</v>
      </c>
      <c r="I972">
        <v>40</v>
      </c>
      <c r="J972">
        <v>79000</v>
      </c>
      <c r="K972" t="s">
        <v>18</v>
      </c>
      <c r="L972" t="s">
        <v>791</v>
      </c>
      <c r="M972" t="s">
        <v>568</v>
      </c>
      <c r="N972" t="s">
        <v>47</v>
      </c>
      <c r="O972">
        <v>203469</v>
      </c>
    </row>
    <row r="973" spans="1:15" x14ac:dyDescent="0.25">
      <c r="A973">
        <v>1510</v>
      </c>
      <c r="B973" t="s">
        <v>127</v>
      </c>
      <c r="C973" t="s">
        <v>792</v>
      </c>
      <c r="D973" t="s">
        <v>43</v>
      </c>
      <c r="E973">
        <v>1978</v>
      </c>
      <c r="F973">
        <v>10.8</v>
      </c>
      <c r="G973">
        <v>3.9</v>
      </c>
      <c r="H973" t="s">
        <v>27</v>
      </c>
      <c r="I973">
        <v>65</v>
      </c>
      <c r="J973">
        <v>79000</v>
      </c>
      <c r="K973" t="s">
        <v>130</v>
      </c>
      <c r="L973" t="s">
        <v>793</v>
      </c>
      <c r="M973" t="s">
        <v>568</v>
      </c>
      <c r="N973" t="s">
        <v>47</v>
      </c>
      <c r="O973">
        <v>50666</v>
      </c>
    </row>
    <row r="974" spans="1:15" x14ac:dyDescent="0.25">
      <c r="A974">
        <v>1511</v>
      </c>
      <c r="B974" t="s">
        <v>138</v>
      </c>
      <c r="C974" t="s">
        <v>83</v>
      </c>
      <c r="D974" t="s">
        <v>43</v>
      </c>
      <c r="E974">
        <v>2004</v>
      </c>
      <c r="F974">
        <v>10.34</v>
      </c>
      <c r="G974">
        <v>3.5</v>
      </c>
      <c r="H974" t="s">
        <v>27</v>
      </c>
      <c r="I974">
        <v>229</v>
      </c>
      <c r="J974">
        <v>79000</v>
      </c>
      <c r="K974" t="s">
        <v>33</v>
      </c>
      <c r="L974" t="s">
        <v>573</v>
      </c>
      <c r="M974" t="s">
        <v>568</v>
      </c>
      <c r="N974" t="s">
        <v>47</v>
      </c>
      <c r="O974">
        <v>116749</v>
      </c>
    </row>
    <row r="975" spans="1:15" x14ac:dyDescent="0.25">
      <c r="A975">
        <v>1513</v>
      </c>
      <c r="B975" t="s">
        <v>98</v>
      </c>
      <c r="C975" t="s">
        <v>123</v>
      </c>
      <c r="D975" t="s">
        <v>48</v>
      </c>
      <c r="E975">
        <v>2020</v>
      </c>
      <c r="F975">
        <v>7.35</v>
      </c>
      <c r="G975">
        <v>2.54</v>
      </c>
      <c r="H975" t="s">
        <v>44</v>
      </c>
      <c r="I975">
        <v>55</v>
      </c>
      <c r="J975">
        <v>79000</v>
      </c>
      <c r="K975" t="s">
        <v>45</v>
      </c>
      <c r="L975" t="s">
        <v>794</v>
      </c>
      <c r="M975" t="s">
        <v>568</v>
      </c>
      <c r="N975" t="s">
        <v>52</v>
      </c>
      <c r="O975">
        <v>79308</v>
      </c>
    </row>
    <row r="976" spans="1:15" x14ac:dyDescent="0.25">
      <c r="A976">
        <v>1514</v>
      </c>
      <c r="B976" t="s">
        <v>41</v>
      </c>
      <c r="C976" t="s">
        <v>42</v>
      </c>
      <c r="D976" t="s">
        <v>39</v>
      </c>
      <c r="E976">
        <v>2016</v>
      </c>
      <c r="F976">
        <v>7.98</v>
      </c>
      <c r="G976">
        <v>2.93</v>
      </c>
      <c r="H976" t="s">
        <v>44</v>
      </c>
      <c r="I976">
        <v>29</v>
      </c>
      <c r="J976">
        <v>79000</v>
      </c>
      <c r="K976" t="s">
        <v>45</v>
      </c>
      <c r="L976" t="s">
        <v>795</v>
      </c>
      <c r="M976" t="s">
        <v>568</v>
      </c>
      <c r="N976" t="s">
        <v>47</v>
      </c>
      <c r="O976">
        <v>79308</v>
      </c>
    </row>
    <row r="977" spans="1:15" x14ac:dyDescent="0.25">
      <c r="A977">
        <v>1517</v>
      </c>
      <c r="B977" t="s">
        <v>138</v>
      </c>
      <c r="C977" t="s">
        <v>590</v>
      </c>
      <c r="D977" t="s">
        <v>43</v>
      </c>
      <c r="E977">
        <v>2003</v>
      </c>
      <c r="F977">
        <v>9.3000000000000007</v>
      </c>
      <c r="G977">
        <v>3.15</v>
      </c>
      <c r="H977" t="s">
        <v>27</v>
      </c>
      <c r="I977">
        <v>252</v>
      </c>
      <c r="J977">
        <v>79000</v>
      </c>
      <c r="K977" t="s">
        <v>18</v>
      </c>
      <c r="L977" t="s">
        <v>145</v>
      </c>
      <c r="M977" t="s">
        <v>568</v>
      </c>
      <c r="N977" t="s">
        <v>47</v>
      </c>
      <c r="O977">
        <v>203469</v>
      </c>
    </row>
    <row r="978" spans="1:15" x14ac:dyDescent="0.25">
      <c r="A978">
        <v>1518</v>
      </c>
      <c r="B978" t="s">
        <v>41</v>
      </c>
      <c r="C978" t="s">
        <v>123</v>
      </c>
      <c r="D978" t="s">
        <v>39</v>
      </c>
      <c r="E978">
        <v>2015</v>
      </c>
      <c r="F978">
        <v>8.94</v>
      </c>
      <c r="G978">
        <v>2.97</v>
      </c>
      <c r="H978" t="s">
        <v>44</v>
      </c>
      <c r="I978">
        <v>47</v>
      </c>
      <c r="J978">
        <v>79000</v>
      </c>
      <c r="K978" t="s">
        <v>45</v>
      </c>
      <c r="L978" t="s">
        <v>796</v>
      </c>
      <c r="M978" t="s">
        <v>568</v>
      </c>
      <c r="N978" t="s">
        <v>47</v>
      </c>
      <c r="O978">
        <v>79308</v>
      </c>
    </row>
    <row r="979" spans="1:15" x14ac:dyDescent="0.25">
      <c r="A979">
        <v>1519</v>
      </c>
      <c r="B979" t="s">
        <v>231</v>
      </c>
      <c r="C979" t="s">
        <v>374</v>
      </c>
      <c r="D979" t="s">
        <v>43</v>
      </c>
      <c r="E979">
        <v>1993</v>
      </c>
      <c r="F979">
        <v>11.4</v>
      </c>
      <c r="G979">
        <v>3.64</v>
      </c>
      <c r="H979" t="s">
        <v>27</v>
      </c>
      <c r="I979">
        <v>47</v>
      </c>
      <c r="J979">
        <v>79000</v>
      </c>
      <c r="K979" t="s">
        <v>33</v>
      </c>
      <c r="L979" t="s">
        <v>637</v>
      </c>
      <c r="M979" t="s">
        <v>568</v>
      </c>
      <c r="N979" t="s">
        <v>47</v>
      </c>
      <c r="O979">
        <v>116749</v>
      </c>
    </row>
    <row r="980" spans="1:15" x14ac:dyDescent="0.25">
      <c r="A980">
        <v>1520</v>
      </c>
      <c r="B980" t="s">
        <v>30</v>
      </c>
      <c r="C980" t="s">
        <v>361</v>
      </c>
      <c r="D980" t="s">
        <v>39</v>
      </c>
      <c r="E980">
        <v>2007</v>
      </c>
      <c r="F980">
        <v>9.4499999999999993</v>
      </c>
      <c r="G980">
        <v>2.9</v>
      </c>
      <c r="H980" t="s">
        <v>27</v>
      </c>
      <c r="I980">
        <v>226</v>
      </c>
      <c r="J980">
        <v>79900</v>
      </c>
      <c r="K980" t="s">
        <v>770</v>
      </c>
      <c r="L980" t="s">
        <v>182</v>
      </c>
      <c r="M980" t="s">
        <v>568</v>
      </c>
      <c r="N980" t="s">
        <v>47</v>
      </c>
      <c r="O980">
        <v>3160</v>
      </c>
    </row>
    <row r="981" spans="1:15" x14ac:dyDescent="0.25">
      <c r="A981">
        <v>1521</v>
      </c>
      <c r="B981" t="s">
        <v>41</v>
      </c>
      <c r="C981" t="s">
        <v>797</v>
      </c>
      <c r="D981" t="s">
        <v>32</v>
      </c>
      <c r="E981">
        <v>2004</v>
      </c>
      <c r="F981">
        <v>8.51</v>
      </c>
      <c r="G981">
        <v>2.97</v>
      </c>
      <c r="H981" t="s">
        <v>27</v>
      </c>
      <c r="I981">
        <v>79</v>
      </c>
      <c r="J981">
        <v>79900</v>
      </c>
      <c r="K981" t="s">
        <v>130</v>
      </c>
      <c r="L981" t="s">
        <v>141</v>
      </c>
      <c r="M981" t="s">
        <v>568</v>
      </c>
      <c r="N981" t="s">
        <v>47</v>
      </c>
      <c r="O981">
        <v>50666</v>
      </c>
    </row>
    <row r="982" spans="1:15" x14ac:dyDescent="0.25">
      <c r="A982">
        <v>1522</v>
      </c>
      <c r="B982" t="s">
        <v>138</v>
      </c>
      <c r="C982" t="s">
        <v>798</v>
      </c>
      <c r="D982" t="s">
        <v>43</v>
      </c>
      <c r="E982">
        <v>1978</v>
      </c>
      <c r="F982">
        <v>13.5</v>
      </c>
      <c r="G982">
        <v>4.25</v>
      </c>
      <c r="H982" t="s">
        <v>129</v>
      </c>
      <c r="I982">
        <v>189</v>
      </c>
      <c r="J982">
        <v>79900</v>
      </c>
      <c r="K982" t="s">
        <v>130</v>
      </c>
      <c r="L982" t="s">
        <v>799</v>
      </c>
      <c r="M982" t="s">
        <v>568</v>
      </c>
      <c r="N982" t="s">
        <v>160</v>
      </c>
      <c r="O982">
        <v>50666</v>
      </c>
    </row>
    <row r="983" spans="1:15" x14ac:dyDescent="0.25">
      <c r="A983">
        <v>1523</v>
      </c>
      <c r="B983" t="s">
        <v>30</v>
      </c>
      <c r="C983" t="s">
        <v>282</v>
      </c>
      <c r="D983" t="s">
        <v>16</v>
      </c>
      <c r="E983">
        <v>2016</v>
      </c>
      <c r="F983">
        <v>8.1</v>
      </c>
      <c r="G983">
        <v>2.7</v>
      </c>
      <c r="H983" t="s">
        <v>44</v>
      </c>
      <c r="I983">
        <v>81</v>
      </c>
      <c r="J983">
        <v>79900</v>
      </c>
      <c r="K983" t="s">
        <v>45</v>
      </c>
      <c r="L983" t="s">
        <v>800</v>
      </c>
      <c r="M983" t="s">
        <v>568</v>
      </c>
      <c r="N983" t="s">
        <v>47</v>
      </c>
      <c r="O983">
        <v>79308</v>
      </c>
    </row>
    <row r="984" spans="1:15" x14ac:dyDescent="0.25">
      <c r="A984">
        <v>1524</v>
      </c>
      <c r="B984" t="s">
        <v>30</v>
      </c>
      <c r="C984" t="s">
        <v>282</v>
      </c>
      <c r="D984" t="s">
        <v>48</v>
      </c>
      <c r="E984">
        <v>2016</v>
      </c>
      <c r="F984">
        <v>8.1</v>
      </c>
      <c r="G984">
        <v>2.7</v>
      </c>
      <c r="H984" t="s">
        <v>44</v>
      </c>
      <c r="I984">
        <v>89</v>
      </c>
      <c r="J984">
        <v>79900</v>
      </c>
      <c r="K984" t="s">
        <v>45</v>
      </c>
      <c r="L984" t="s">
        <v>801</v>
      </c>
      <c r="M984" t="s">
        <v>568</v>
      </c>
      <c r="N984" t="s">
        <v>47</v>
      </c>
      <c r="O984">
        <v>79308</v>
      </c>
    </row>
    <row r="985" spans="1:15" x14ac:dyDescent="0.25">
      <c r="A985">
        <v>1525</v>
      </c>
      <c r="B985" t="s">
        <v>41</v>
      </c>
      <c r="C985" t="s">
        <v>123</v>
      </c>
      <c r="D985" t="s">
        <v>48</v>
      </c>
      <c r="E985">
        <v>2020</v>
      </c>
      <c r="F985">
        <v>7.93</v>
      </c>
      <c r="G985">
        <v>2.8</v>
      </c>
      <c r="H985" t="s">
        <v>27</v>
      </c>
      <c r="I985">
        <v>73</v>
      </c>
      <c r="J985">
        <v>79900</v>
      </c>
      <c r="K985" t="s">
        <v>18</v>
      </c>
      <c r="L985" t="s">
        <v>19</v>
      </c>
      <c r="M985" t="s">
        <v>568</v>
      </c>
      <c r="N985" t="s">
        <v>47</v>
      </c>
      <c r="O985">
        <v>203469</v>
      </c>
    </row>
    <row r="986" spans="1:15" x14ac:dyDescent="0.25">
      <c r="A986">
        <v>1526</v>
      </c>
      <c r="B986" t="s">
        <v>41</v>
      </c>
      <c r="C986" t="s">
        <v>208</v>
      </c>
      <c r="D986" t="s">
        <v>43</v>
      </c>
      <c r="E986">
        <v>2012</v>
      </c>
      <c r="F986">
        <v>8.6</v>
      </c>
      <c r="G986">
        <v>2.96</v>
      </c>
      <c r="H986" t="s">
        <v>27</v>
      </c>
      <c r="I986">
        <v>221</v>
      </c>
      <c r="J986">
        <v>79900</v>
      </c>
      <c r="K986" t="s">
        <v>802</v>
      </c>
      <c r="L986" t="s">
        <v>803</v>
      </c>
      <c r="M986" t="s">
        <v>568</v>
      </c>
      <c r="N986" t="s">
        <v>47</v>
      </c>
      <c r="O986">
        <v>2644</v>
      </c>
    </row>
    <row r="987" spans="1:15" x14ac:dyDescent="0.25">
      <c r="A987">
        <v>1527</v>
      </c>
      <c r="B987" t="s">
        <v>30</v>
      </c>
      <c r="C987" t="s">
        <v>170</v>
      </c>
      <c r="D987" t="s">
        <v>48</v>
      </c>
      <c r="E987">
        <v>2020</v>
      </c>
      <c r="F987">
        <v>7.15</v>
      </c>
      <c r="G987">
        <v>2.54</v>
      </c>
      <c r="H987" t="s">
        <v>27</v>
      </c>
      <c r="I987">
        <v>76</v>
      </c>
      <c r="J987">
        <v>79800</v>
      </c>
      <c r="K987" t="s">
        <v>90</v>
      </c>
      <c r="L987" t="s">
        <v>238</v>
      </c>
      <c r="M987" t="s">
        <v>568</v>
      </c>
      <c r="N987" t="s">
        <v>52</v>
      </c>
      <c r="O987">
        <v>12666</v>
      </c>
    </row>
    <row r="988" spans="1:15" x14ac:dyDescent="0.25">
      <c r="A988">
        <v>1528</v>
      </c>
      <c r="B988" t="s">
        <v>30</v>
      </c>
      <c r="C988" t="s">
        <v>282</v>
      </c>
      <c r="D988" t="s">
        <v>195</v>
      </c>
      <c r="E988">
        <v>2019</v>
      </c>
      <c r="F988">
        <v>7.45</v>
      </c>
      <c r="G988">
        <v>2.5</v>
      </c>
      <c r="H988" t="s">
        <v>27</v>
      </c>
      <c r="I988">
        <v>206</v>
      </c>
      <c r="J988">
        <v>79800</v>
      </c>
      <c r="K988" t="s">
        <v>28</v>
      </c>
      <c r="L988" t="s">
        <v>133</v>
      </c>
      <c r="M988" t="s">
        <v>568</v>
      </c>
      <c r="N988" t="s">
        <v>52</v>
      </c>
      <c r="O988">
        <v>316879</v>
      </c>
    </row>
    <row r="989" spans="1:15" x14ac:dyDescent="0.25">
      <c r="A989">
        <v>1529</v>
      </c>
      <c r="B989" t="s">
        <v>41</v>
      </c>
      <c r="C989" t="s">
        <v>123</v>
      </c>
      <c r="D989" t="s">
        <v>48</v>
      </c>
      <c r="E989">
        <v>2020</v>
      </c>
      <c r="F989">
        <v>7.42</v>
      </c>
      <c r="G989">
        <v>2.79</v>
      </c>
      <c r="H989" t="s">
        <v>44</v>
      </c>
      <c r="I989">
        <v>39</v>
      </c>
      <c r="J989">
        <v>72695</v>
      </c>
      <c r="K989" t="s">
        <v>429</v>
      </c>
      <c r="L989" t="s">
        <v>804</v>
      </c>
      <c r="M989" t="s">
        <v>568</v>
      </c>
      <c r="N989" t="s">
        <v>52</v>
      </c>
      <c r="O989">
        <v>12005</v>
      </c>
    </row>
    <row r="990" spans="1:15" x14ac:dyDescent="0.25">
      <c r="A990">
        <v>1531</v>
      </c>
      <c r="B990" t="s">
        <v>30</v>
      </c>
      <c r="C990" t="s">
        <v>170</v>
      </c>
      <c r="D990" t="s">
        <v>43</v>
      </c>
      <c r="E990">
        <v>1999</v>
      </c>
      <c r="F990">
        <v>10.19</v>
      </c>
      <c r="G990">
        <v>3.4</v>
      </c>
      <c r="H990" t="s">
        <v>27</v>
      </c>
      <c r="I990">
        <v>87</v>
      </c>
      <c r="J990">
        <v>79600</v>
      </c>
      <c r="K990" t="s">
        <v>18</v>
      </c>
      <c r="L990" t="s">
        <v>103</v>
      </c>
      <c r="M990" t="s">
        <v>568</v>
      </c>
      <c r="N990" t="s">
        <v>47</v>
      </c>
      <c r="O990">
        <v>203469</v>
      </c>
    </row>
    <row r="991" spans="1:15" x14ac:dyDescent="0.25">
      <c r="A991">
        <v>1532</v>
      </c>
      <c r="B991" t="s">
        <v>30</v>
      </c>
      <c r="C991" t="s">
        <v>618</v>
      </c>
      <c r="D991" t="s">
        <v>195</v>
      </c>
      <c r="E991">
        <v>2019</v>
      </c>
      <c r="F991">
        <v>6.7</v>
      </c>
      <c r="G991">
        <v>2.48</v>
      </c>
      <c r="H991" t="s">
        <v>27</v>
      </c>
      <c r="I991">
        <v>180</v>
      </c>
      <c r="J991">
        <v>87720</v>
      </c>
      <c r="K991" t="s">
        <v>28</v>
      </c>
      <c r="L991" t="s">
        <v>40</v>
      </c>
      <c r="M991" t="s">
        <v>568</v>
      </c>
      <c r="N991" t="s">
        <v>52</v>
      </c>
      <c r="O991">
        <v>316879</v>
      </c>
    </row>
    <row r="992" spans="1:15" x14ac:dyDescent="0.25">
      <c r="A992">
        <v>1533</v>
      </c>
      <c r="B992" t="s">
        <v>60</v>
      </c>
      <c r="C992" t="s">
        <v>70</v>
      </c>
      <c r="D992" t="s">
        <v>48</v>
      </c>
      <c r="E992">
        <v>2020</v>
      </c>
      <c r="F992">
        <v>7.75</v>
      </c>
      <c r="G992">
        <v>2.5499999999999998</v>
      </c>
      <c r="H992" t="s">
        <v>27</v>
      </c>
      <c r="I992">
        <v>109</v>
      </c>
      <c r="J992">
        <v>79550</v>
      </c>
      <c r="K992" t="s">
        <v>18</v>
      </c>
      <c r="L992" t="s">
        <v>25</v>
      </c>
      <c r="M992" t="s">
        <v>568</v>
      </c>
      <c r="N992" t="s">
        <v>52</v>
      </c>
      <c r="O992">
        <v>203469</v>
      </c>
    </row>
    <row r="993" spans="1:15" x14ac:dyDescent="0.25">
      <c r="A993">
        <v>1534</v>
      </c>
      <c r="B993" t="s">
        <v>328</v>
      </c>
      <c r="C993" t="s">
        <v>114</v>
      </c>
      <c r="D993" t="s">
        <v>43</v>
      </c>
      <c r="E993">
        <v>1998</v>
      </c>
      <c r="F993">
        <v>10.36</v>
      </c>
      <c r="G993">
        <v>3.1</v>
      </c>
      <c r="H993" t="s">
        <v>27</v>
      </c>
      <c r="I993">
        <v>127</v>
      </c>
      <c r="J993">
        <v>72495</v>
      </c>
      <c r="K993" t="s">
        <v>429</v>
      </c>
      <c r="L993" t="s">
        <v>805</v>
      </c>
      <c r="M993" t="s">
        <v>568</v>
      </c>
      <c r="N993" t="s">
        <v>47</v>
      </c>
      <c r="O993">
        <v>12005</v>
      </c>
    </row>
    <row r="994" spans="1:15" x14ac:dyDescent="0.25">
      <c r="A994">
        <v>1535</v>
      </c>
      <c r="B994" t="s">
        <v>138</v>
      </c>
      <c r="C994" t="s">
        <v>746</v>
      </c>
      <c r="D994" t="s">
        <v>43</v>
      </c>
      <c r="E994">
        <v>2008</v>
      </c>
      <c r="F994">
        <v>9</v>
      </c>
      <c r="G994">
        <v>3</v>
      </c>
      <c r="H994" t="s">
        <v>27</v>
      </c>
      <c r="I994">
        <v>44</v>
      </c>
      <c r="J994">
        <v>79500</v>
      </c>
      <c r="K994" t="s">
        <v>213</v>
      </c>
      <c r="L994" t="s">
        <v>522</v>
      </c>
      <c r="M994" t="s">
        <v>568</v>
      </c>
      <c r="N994" t="s">
        <v>47</v>
      </c>
      <c r="O994">
        <v>62671</v>
      </c>
    </row>
    <row r="995" spans="1:15" x14ac:dyDescent="0.25">
      <c r="A995">
        <v>1537</v>
      </c>
      <c r="B995" t="s">
        <v>231</v>
      </c>
      <c r="C995" t="s">
        <v>806</v>
      </c>
      <c r="D995" t="s">
        <v>43</v>
      </c>
      <c r="E995">
        <v>1990</v>
      </c>
      <c r="F995">
        <v>14.51</v>
      </c>
      <c r="G995">
        <v>4.3499999999999996</v>
      </c>
      <c r="H995" t="s">
        <v>27</v>
      </c>
      <c r="I995">
        <v>193</v>
      </c>
      <c r="J995">
        <v>80000</v>
      </c>
      <c r="K995" t="s">
        <v>71</v>
      </c>
      <c r="L995" t="s">
        <v>373</v>
      </c>
      <c r="M995" t="s">
        <v>568</v>
      </c>
      <c r="N995" t="s">
        <v>160</v>
      </c>
      <c r="O995">
        <v>60234</v>
      </c>
    </row>
    <row r="996" spans="1:15" x14ac:dyDescent="0.25">
      <c r="A996">
        <v>1540</v>
      </c>
      <c r="B996" t="s">
        <v>14</v>
      </c>
      <c r="C996" t="s">
        <v>83</v>
      </c>
      <c r="D996" t="s">
        <v>32</v>
      </c>
      <c r="E996">
        <v>2006</v>
      </c>
      <c r="F996">
        <v>12.2</v>
      </c>
      <c r="G996">
        <v>3.84</v>
      </c>
      <c r="H996" t="s">
        <v>27</v>
      </c>
      <c r="I996">
        <v>120</v>
      </c>
      <c r="J996">
        <v>80000</v>
      </c>
      <c r="K996" t="s">
        <v>33</v>
      </c>
      <c r="L996" t="s">
        <v>587</v>
      </c>
      <c r="M996" t="s">
        <v>568</v>
      </c>
      <c r="N996" t="s">
        <v>160</v>
      </c>
      <c r="O996">
        <v>116749</v>
      </c>
    </row>
    <row r="997" spans="1:15" x14ac:dyDescent="0.25">
      <c r="A997">
        <v>1542</v>
      </c>
      <c r="B997" t="s">
        <v>138</v>
      </c>
      <c r="C997" t="s">
        <v>455</v>
      </c>
      <c r="D997" t="s">
        <v>43</v>
      </c>
      <c r="E997">
        <v>2005</v>
      </c>
      <c r="F997">
        <v>10.67</v>
      </c>
      <c r="G997">
        <v>3.71</v>
      </c>
      <c r="H997" t="s">
        <v>27</v>
      </c>
      <c r="I997">
        <v>113</v>
      </c>
      <c r="J997">
        <v>80000</v>
      </c>
      <c r="K997" t="s">
        <v>253</v>
      </c>
      <c r="L997" t="s">
        <v>807</v>
      </c>
      <c r="M997" t="s">
        <v>568</v>
      </c>
      <c r="N997" t="s">
        <v>47</v>
      </c>
      <c r="O997">
        <v>834</v>
      </c>
    </row>
    <row r="998" spans="1:15" x14ac:dyDescent="0.25">
      <c r="A998">
        <v>1543</v>
      </c>
      <c r="B998" t="s">
        <v>30</v>
      </c>
      <c r="C998" t="s">
        <v>83</v>
      </c>
      <c r="D998" t="s">
        <v>43</v>
      </c>
      <c r="E998">
        <v>2006</v>
      </c>
      <c r="F998">
        <v>10.35</v>
      </c>
      <c r="G998">
        <v>3.49</v>
      </c>
      <c r="H998" t="s">
        <v>27</v>
      </c>
      <c r="I998">
        <v>81</v>
      </c>
      <c r="J998">
        <v>80000</v>
      </c>
      <c r="K998" t="s">
        <v>33</v>
      </c>
      <c r="L998" t="s">
        <v>155</v>
      </c>
      <c r="M998" t="s">
        <v>568</v>
      </c>
      <c r="N998" t="s">
        <v>47</v>
      </c>
      <c r="O998">
        <v>116749</v>
      </c>
    </row>
    <row r="999" spans="1:15" x14ac:dyDescent="0.25">
      <c r="A999">
        <v>1544</v>
      </c>
      <c r="B999" t="s">
        <v>305</v>
      </c>
      <c r="C999" t="s">
        <v>494</v>
      </c>
      <c r="D999" t="s">
        <v>39</v>
      </c>
      <c r="E999">
        <v>2007</v>
      </c>
      <c r="F999">
        <v>10.199999999999999</v>
      </c>
      <c r="G999">
        <v>3.2</v>
      </c>
      <c r="H999" t="s">
        <v>27</v>
      </c>
      <c r="I999">
        <v>148</v>
      </c>
      <c r="J999">
        <v>80000</v>
      </c>
      <c r="K999" t="s">
        <v>33</v>
      </c>
      <c r="L999" t="s">
        <v>757</v>
      </c>
      <c r="M999" t="s">
        <v>568</v>
      </c>
      <c r="N999" t="s">
        <v>47</v>
      </c>
      <c r="O999">
        <v>116749</v>
      </c>
    </row>
    <row r="1000" spans="1:15" x14ac:dyDescent="0.25">
      <c r="A1000">
        <v>1546</v>
      </c>
      <c r="B1000" t="s">
        <v>138</v>
      </c>
      <c r="C1000" t="s">
        <v>473</v>
      </c>
      <c r="D1000" t="s">
        <v>43</v>
      </c>
      <c r="E1000">
        <v>2007</v>
      </c>
      <c r="F1000">
        <v>9.5</v>
      </c>
      <c r="G1000">
        <v>3</v>
      </c>
      <c r="H1000" t="s">
        <v>27</v>
      </c>
      <c r="I1000">
        <v>74</v>
      </c>
      <c r="J1000">
        <v>80000</v>
      </c>
      <c r="K1000" t="s">
        <v>130</v>
      </c>
      <c r="L1000" t="s">
        <v>808</v>
      </c>
      <c r="M1000" t="s">
        <v>568</v>
      </c>
      <c r="N1000" t="s">
        <v>47</v>
      </c>
      <c r="O1000">
        <v>50666</v>
      </c>
    </row>
    <row r="1001" spans="1:15" x14ac:dyDescent="0.25">
      <c r="A1001">
        <v>1547</v>
      </c>
      <c r="B1001" t="s">
        <v>41</v>
      </c>
      <c r="C1001" t="s">
        <v>42</v>
      </c>
      <c r="D1001" t="s">
        <v>43</v>
      </c>
      <c r="E1001">
        <v>2018</v>
      </c>
      <c r="F1001">
        <v>7.74</v>
      </c>
      <c r="G1001">
        <v>2.95</v>
      </c>
      <c r="H1001" t="s">
        <v>129</v>
      </c>
      <c r="I1001">
        <v>59</v>
      </c>
      <c r="J1001">
        <v>80000</v>
      </c>
      <c r="K1001" t="s">
        <v>45</v>
      </c>
      <c r="L1001" t="s">
        <v>215</v>
      </c>
      <c r="M1001" t="s">
        <v>568</v>
      </c>
      <c r="N1001" t="s">
        <v>52</v>
      </c>
      <c r="O1001">
        <v>79308</v>
      </c>
    </row>
    <row r="1002" spans="1:15" x14ac:dyDescent="0.25">
      <c r="A1002">
        <v>1548</v>
      </c>
      <c r="B1002" t="s">
        <v>138</v>
      </c>
      <c r="C1002" t="s">
        <v>401</v>
      </c>
      <c r="D1002" t="s">
        <v>39</v>
      </c>
      <c r="E1002">
        <v>2007</v>
      </c>
      <c r="F1002">
        <v>9.77</v>
      </c>
      <c r="G1002">
        <v>3.22</v>
      </c>
      <c r="H1002" t="s">
        <v>27</v>
      </c>
      <c r="I1002">
        <v>29</v>
      </c>
      <c r="J1002">
        <v>80000</v>
      </c>
      <c r="K1002" t="s">
        <v>33</v>
      </c>
      <c r="L1002" t="s">
        <v>352</v>
      </c>
      <c r="M1002" t="s">
        <v>568</v>
      </c>
      <c r="N1002" t="s">
        <v>47</v>
      </c>
      <c r="O1002">
        <v>116749</v>
      </c>
    </row>
    <row r="1003" spans="1:15" x14ac:dyDescent="0.25">
      <c r="A1003">
        <v>1550</v>
      </c>
      <c r="B1003" t="s">
        <v>60</v>
      </c>
      <c r="C1003" t="s">
        <v>307</v>
      </c>
      <c r="D1003" t="s">
        <v>39</v>
      </c>
      <c r="E1003">
        <v>2006</v>
      </c>
      <c r="F1003">
        <v>10.6</v>
      </c>
      <c r="G1003">
        <v>3.53</v>
      </c>
      <c r="H1003" t="s">
        <v>27</v>
      </c>
      <c r="I1003">
        <v>225</v>
      </c>
      <c r="J1003">
        <v>80000</v>
      </c>
      <c r="K1003" t="s">
        <v>33</v>
      </c>
      <c r="L1003" t="s">
        <v>120</v>
      </c>
      <c r="M1003" t="s">
        <v>568</v>
      </c>
      <c r="N1003" t="s">
        <v>47</v>
      </c>
      <c r="O1003">
        <v>116749</v>
      </c>
    </row>
    <row r="1004" spans="1:15" x14ac:dyDescent="0.25">
      <c r="A1004">
        <v>1551</v>
      </c>
      <c r="B1004" t="s">
        <v>138</v>
      </c>
      <c r="C1004" t="s">
        <v>114</v>
      </c>
      <c r="D1004" t="s">
        <v>43</v>
      </c>
      <c r="E1004">
        <v>2002</v>
      </c>
      <c r="F1004">
        <v>12.19</v>
      </c>
      <c r="G1004">
        <v>3.05</v>
      </c>
      <c r="H1004" t="s">
        <v>27</v>
      </c>
      <c r="I1004">
        <v>120</v>
      </c>
      <c r="J1004">
        <v>80000</v>
      </c>
      <c r="K1004" t="s">
        <v>809</v>
      </c>
      <c r="L1004" t="s">
        <v>810</v>
      </c>
      <c r="M1004" t="s">
        <v>568</v>
      </c>
      <c r="N1004" t="s">
        <v>160</v>
      </c>
      <c r="O1004">
        <v>2266</v>
      </c>
    </row>
    <row r="1005" spans="1:15" x14ac:dyDescent="0.25">
      <c r="A1005">
        <v>1552</v>
      </c>
      <c r="B1005" t="s">
        <v>30</v>
      </c>
      <c r="C1005" t="s">
        <v>202</v>
      </c>
      <c r="D1005" t="s">
        <v>39</v>
      </c>
      <c r="E1005">
        <v>2003</v>
      </c>
      <c r="F1005">
        <v>9.39</v>
      </c>
      <c r="G1005">
        <v>2.95</v>
      </c>
      <c r="H1005" t="s">
        <v>27</v>
      </c>
      <c r="I1005">
        <v>363</v>
      </c>
      <c r="J1005">
        <v>91290</v>
      </c>
      <c r="K1005" t="s">
        <v>28</v>
      </c>
      <c r="L1005" t="s">
        <v>133</v>
      </c>
      <c r="M1005" t="s">
        <v>568</v>
      </c>
      <c r="N1005" t="s">
        <v>47</v>
      </c>
      <c r="O1005">
        <v>316879</v>
      </c>
    </row>
    <row r="1006" spans="1:15" x14ac:dyDescent="0.25">
      <c r="A1006">
        <v>1554</v>
      </c>
      <c r="B1006" t="s">
        <v>127</v>
      </c>
      <c r="C1006" t="s">
        <v>811</v>
      </c>
      <c r="D1006" t="s">
        <v>32</v>
      </c>
      <c r="E1006">
        <v>1972</v>
      </c>
      <c r="F1006">
        <v>13.85</v>
      </c>
      <c r="G1006">
        <v>3.68</v>
      </c>
      <c r="H1006" t="s">
        <v>129</v>
      </c>
      <c r="I1006">
        <v>146</v>
      </c>
      <c r="J1006">
        <v>82500</v>
      </c>
      <c r="K1006" t="s">
        <v>130</v>
      </c>
      <c r="L1006" t="s">
        <v>371</v>
      </c>
      <c r="M1006" t="s">
        <v>568</v>
      </c>
      <c r="N1006" t="s">
        <v>160</v>
      </c>
      <c r="O1006">
        <v>50666</v>
      </c>
    </row>
    <row r="1007" spans="1:15" x14ac:dyDescent="0.25">
      <c r="A1007">
        <v>1555</v>
      </c>
      <c r="B1007" t="s">
        <v>330</v>
      </c>
      <c r="C1007" t="s">
        <v>811</v>
      </c>
      <c r="D1007" t="s">
        <v>32</v>
      </c>
      <c r="E1007">
        <v>1965</v>
      </c>
      <c r="F1007">
        <v>14.35</v>
      </c>
      <c r="G1007">
        <v>4.1500000000000004</v>
      </c>
      <c r="H1007" t="s">
        <v>129</v>
      </c>
      <c r="I1007">
        <v>179</v>
      </c>
      <c r="J1007">
        <v>82500</v>
      </c>
      <c r="K1007" t="s">
        <v>130</v>
      </c>
      <c r="L1007" t="s">
        <v>812</v>
      </c>
      <c r="M1007" t="s">
        <v>568</v>
      </c>
      <c r="N1007" t="s">
        <v>160</v>
      </c>
      <c r="O1007">
        <v>50666</v>
      </c>
    </row>
    <row r="1008" spans="1:15" x14ac:dyDescent="0.25">
      <c r="A1008">
        <v>1556</v>
      </c>
      <c r="B1008" t="s">
        <v>372</v>
      </c>
      <c r="C1008" t="s">
        <v>813</v>
      </c>
      <c r="D1008" t="s">
        <v>32</v>
      </c>
      <c r="E1008">
        <v>2005</v>
      </c>
      <c r="F1008">
        <v>10.35</v>
      </c>
      <c r="G1008">
        <v>3.3</v>
      </c>
      <c r="H1008" t="s">
        <v>27</v>
      </c>
      <c r="I1008">
        <v>82</v>
      </c>
      <c r="J1008">
        <v>82500</v>
      </c>
      <c r="K1008" t="s">
        <v>130</v>
      </c>
      <c r="L1008" t="s">
        <v>814</v>
      </c>
      <c r="M1008" t="s">
        <v>568</v>
      </c>
      <c r="N1008" t="s">
        <v>47</v>
      </c>
      <c r="O1008">
        <v>50666</v>
      </c>
    </row>
    <row r="1009" spans="1:15" x14ac:dyDescent="0.25">
      <c r="A1009">
        <v>1558</v>
      </c>
      <c r="B1009" t="s">
        <v>127</v>
      </c>
      <c r="C1009" t="s">
        <v>675</v>
      </c>
      <c r="D1009" t="s">
        <v>43</v>
      </c>
      <c r="E1009">
        <v>1990</v>
      </c>
      <c r="F1009">
        <v>9.6999999999999993</v>
      </c>
      <c r="G1009">
        <v>3.2</v>
      </c>
      <c r="H1009" t="s">
        <v>129</v>
      </c>
      <c r="I1009">
        <v>351</v>
      </c>
      <c r="J1009">
        <v>90780</v>
      </c>
      <c r="K1009" t="s">
        <v>28</v>
      </c>
      <c r="L1009" t="s">
        <v>304</v>
      </c>
      <c r="M1009" t="s">
        <v>568</v>
      </c>
      <c r="N1009" t="s">
        <v>47</v>
      </c>
      <c r="O1009">
        <v>316879</v>
      </c>
    </row>
    <row r="1010" spans="1:15" x14ac:dyDescent="0.25">
      <c r="A1010">
        <v>1559</v>
      </c>
      <c r="B1010" t="s">
        <v>507</v>
      </c>
      <c r="C1010" t="s">
        <v>298</v>
      </c>
      <c r="D1010" t="s">
        <v>39</v>
      </c>
      <c r="E1010">
        <v>1989</v>
      </c>
      <c r="F1010">
        <v>6.8</v>
      </c>
      <c r="G1010">
        <v>2.35</v>
      </c>
      <c r="H1010" t="s">
        <v>147</v>
      </c>
      <c r="I1010">
        <v>297</v>
      </c>
      <c r="J1010">
        <v>90780</v>
      </c>
      <c r="K1010" t="s">
        <v>28</v>
      </c>
      <c r="L1010" t="s">
        <v>62</v>
      </c>
      <c r="M1010" t="s">
        <v>568</v>
      </c>
      <c r="N1010" t="s">
        <v>52</v>
      </c>
      <c r="O1010">
        <v>316879</v>
      </c>
    </row>
    <row r="1011" spans="1:15" x14ac:dyDescent="0.25">
      <c r="A1011">
        <v>1560</v>
      </c>
      <c r="B1011" t="s">
        <v>602</v>
      </c>
      <c r="C1011" t="s">
        <v>448</v>
      </c>
      <c r="D1011" t="s">
        <v>39</v>
      </c>
      <c r="E1011">
        <v>2015</v>
      </c>
      <c r="F1011">
        <v>6.93</v>
      </c>
      <c r="G1011">
        <v>2.59</v>
      </c>
      <c r="H1011" t="s">
        <v>27</v>
      </c>
      <c r="I1011">
        <v>728</v>
      </c>
      <c r="J1011">
        <v>90780</v>
      </c>
      <c r="K1011" t="s">
        <v>489</v>
      </c>
      <c r="L1011" t="s">
        <v>815</v>
      </c>
      <c r="M1011" t="s">
        <v>568</v>
      </c>
      <c r="N1011" t="s">
        <v>52</v>
      </c>
      <c r="O1011">
        <v>3171</v>
      </c>
    </row>
    <row r="1012" spans="1:15" x14ac:dyDescent="0.25">
      <c r="A1012">
        <v>1563</v>
      </c>
      <c r="B1012" t="s">
        <v>22</v>
      </c>
      <c r="C1012" t="s">
        <v>579</v>
      </c>
      <c r="D1012" t="s">
        <v>43</v>
      </c>
      <c r="E1012">
        <v>1999</v>
      </c>
      <c r="F1012">
        <v>11.1</v>
      </c>
      <c r="G1012">
        <v>3.89</v>
      </c>
      <c r="H1012" t="s">
        <v>27</v>
      </c>
      <c r="I1012">
        <v>45</v>
      </c>
      <c r="J1012">
        <v>82000</v>
      </c>
      <c r="K1012" t="s">
        <v>33</v>
      </c>
      <c r="L1012" t="s">
        <v>366</v>
      </c>
      <c r="M1012" t="s">
        <v>568</v>
      </c>
      <c r="N1012" t="s">
        <v>47</v>
      </c>
      <c r="O1012">
        <v>116749</v>
      </c>
    </row>
    <row r="1013" spans="1:15" x14ac:dyDescent="0.25">
      <c r="A1013">
        <v>1564</v>
      </c>
      <c r="B1013" t="s">
        <v>138</v>
      </c>
      <c r="C1013" t="s">
        <v>382</v>
      </c>
      <c r="D1013" t="s">
        <v>43</v>
      </c>
      <c r="E1013">
        <v>2007</v>
      </c>
      <c r="F1013">
        <v>11.2</v>
      </c>
      <c r="G1013">
        <v>3.61</v>
      </c>
      <c r="H1013" t="s">
        <v>27</v>
      </c>
      <c r="I1013">
        <v>106</v>
      </c>
      <c r="J1013">
        <v>82000</v>
      </c>
      <c r="K1013" t="s">
        <v>71</v>
      </c>
      <c r="L1013" t="s">
        <v>816</v>
      </c>
      <c r="M1013" t="s">
        <v>568</v>
      </c>
      <c r="N1013" t="s">
        <v>47</v>
      </c>
      <c r="O1013">
        <v>60234</v>
      </c>
    </row>
    <row r="1014" spans="1:15" x14ac:dyDescent="0.25">
      <c r="A1014">
        <v>1567</v>
      </c>
      <c r="B1014" t="s">
        <v>60</v>
      </c>
      <c r="C1014" t="s">
        <v>154</v>
      </c>
      <c r="D1014" t="s">
        <v>48</v>
      </c>
      <c r="E1014">
        <v>2020</v>
      </c>
      <c r="F1014">
        <v>6.84</v>
      </c>
      <c r="G1014">
        <v>2.4500000000000002</v>
      </c>
      <c r="H1014" t="s">
        <v>27</v>
      </c>
      <c r="I1014">
        <v>304</v>
      </c>
      <c r="J1014">
        <v>84950</v>
      </c>
      <c r="K1014" t="s">
        <v>18</v>
      </c>
      <c r="L1014" t="s">
        <v>101</v>
      </c>
      <c r="M1014" t="s">
        <v>568</v>
      </c>
      <c r="N1014" t="s">
        <v>52</v>
      </c>
      <c r="O1014">
        <v>203469</v>
      </c>
    </row>
    <row r="1015" spans="1:15" x14ac:dyDescent="0.25">
      <c r="A1015">
        <v>1569</v>
      </c>
      <c r="B1015" t="s">
        <v>138</v>
      </c>
      <c r="C1015" t="s">
        <v>401</v>
      </c>
      <c r="D1015" t="s">
        <v>39</v>
      </c>
      <c r="E1015">
        <v>2009</v>
      </c>
      <c r="F1015">
        <v>9</v>
      </c>
      <c r="G1015">
        <v>3</v>
      </c>
      <c r="H1015" t="s">
        <v>27</v>
      </c>
      <c r="I1015">
        <v>140</v>
      </c>
      <c r="J1015">
        <v>84900</v>
      </c>
      <c r="K1015" t="s">
        <v>213</v>
      </c>
      <c r="L1015" t="s">
        <v>443</v>
      </c>
      <c r="M1015" t="s">
        <v>568</v>
      </c>
      <c r="N1015" t="s">
        <v>47</v>
      </c>
      <c r="O1015">
        <v>62671</v>
      </c>
    </row>
    <row r="1016" spans="1:15" x14ac:dyDescent="0.25">
      <c r="A1016">
        <v>1570</v>
      </c>
      <c r="B1016" t="s">
        <v>127</v>
      </c>
      <c r="C1016" t="s">
        <v>817</v>
      </c>
      <c r="D1016" t="s">
        <v>32</v>
      </c>
      <c r="E1016">
        <v>1995</v>
      </c>
      <c r="F1016">
        <v>13</v>
      </c>
      <c r="G1016">
        <v>4</v>
      </c>
      <c r="H1016" t="s">
        <v>129</v>
      </c>
      <c r="I1016">
        <v>183</v>
      </c>
      <c r="J1016">
        <v>84900</v>
      </c>
      <c r="K1016" t="s">
        <v>130</v>
      </c>
      <c r="L1016" t="s">
        <v>141</v>
      </c>
      <c r="M1016" t="s">
        <v>568</v>
      </c>
      <c r="N1016" t="s">
        <v>160</v>
      </c>
      <c r="O1016">
        <v>50666</v>
      </c>
    </row>
    <row r="1017" spans="1:15" x14ac:dyDescent="0.25">
      <c r="A1017">
        <v>1571</v>
      </c>
      <c r="B1017" t="s">
        <v>14</v>
      </c>
      <c r="C1017" t="s">
        <v>42</v>
      </c>
      <c r="D1017" t="s">
        <v>48</v>
      </c>
      <c r="E1017">
        <v>2020</v>
      </c>
      <c r="F1017">
        <v>8.1</v>
      </c>
      <c r="G1017">
        <v>2.5299999999999998</v>
      </c>
      <c r="H1017" t="s">
        <v>44</v>
      </c>
      <c r="I1017">
        <v>30</v>
      </c>
      <c r="J1017">
        <v>84900</v>
      </c>
      <c r="K1017" t="s">
        <v>45</v>
      </c>
      <c r="L1017" t="s">
        <v>651</v>
      </c>
      <c r="M1017" t="s">
        <v>568</v>
      </c>
      <c r="N1017" t="s">
        <v>47</v>
      </c>
      <c r="O1017">
        <v>79308</v>
      </c>
    </row>
    <row r="1018" spans="1:15" x14ac:dyDescent="0.25">
      <c r="A1018">
        <v>1572</v>
      </c>
      <c r="B1018" t="s">
        <v>30</v>
      </c>
      <c r="C1018" t="s">
        <v>123</v>
      </c>
      <c r="D1018" t="s">
        <v>39</v>
      </c>
      <c r="E1018">
        <v>2016</v>
      </c>
      <c r="F1018">
        <v>7.95</v>
      </c>
      <c r="G1018">
        <v>2.92</v>
      </c>
      <c r="H1018" t="s">
        <v>27</v>
      </c>
      <c r="I1018">
        <v>170</v>
      </c>
      <c r="J1018">
        <v>84900</v>
      </c>
      <c r="K1018" t="s">
        <v>18</v>
      </c>
      <c r="L1018" t="s">
        <v>363</v>
      </c>
      <c r="M1018" t="s">
        <v>568</v>
      </c>
      <c r="N1018" t="s">
        <v>47</v>
      </c>
      <c r="O1018">
        <v>203469</v>
      </c>
    </row>
    <row r="1019" spans="1:15" x14ac:dyDescent="0.25">
      <c r="A1019">
        <v>1573</v>
      </c>
      <c r="B1019" t="s">
        <v>41</v>
      </c>
      <c r="C1019" t="s">
        <v>123</v>
      </c>
      <c r="D1019" t="s">
        <v>48</v>
      </c>
      <c r="E1019">
        <v>2020</v>
      </c>
      <c r="F1019">
        <v>7.93</v>
      </c>
      <c r="G1019">
        <v>2.8</v>
      </c>
      <c r="H1019" t="s">
        <v>27</v>
      </c>
      <c r="I1019">
        <v>95</v>
      </c>
      <c r="J1019">
        <v>84900</v>
      </c>
      <c r="K1019" t="s">
        <v>18</v>
      </c>
      <c r="L1019" t="s">
        <v>19</v>
      </c>
      <c r="M1019" t="s">
        <v>568</v>
      </c>
      <c r="N1019" t="s">
        <v>47</v>
      </c>
      <c r="O1019">
        <v>203469</v>
      </c>
    </row>
    <row r="1020" spans="1:15" x14ac:dyDescent="0.25">
      <c r="A1020">
        <v>1575</v>
      </c>
      <c r="B1020" t="s">
        <v>138</v>
      </c>
      <c r="C1020" t="s">
        <v>114</v>
      </c>
      <c r="D1020" t="s">
        <v>43</v>
      </c>
      <c r="E1020">
        <v>1994</v>
      </c>
      <c r="F1020">
        <v>13.72</v>
      </c>
      <c r="G1020">
        <v>1.01</v>
      </c>
      <c r="H1020" t="s">
        <v>27</v>
      </c>
      <c r="I1020">
        <v>152</v>
      </c>
      <c r="J1020">
        <v>84500</v>
      </c>
      <c r="K1020" t="s">
        <v>71</v>
      </c>
      <c r="L1020" t="s">
        <v>818</v>
      </c>
      <c r="M1020" t="s">
        <v>568</v>
      </c>
      <c r="N1020" t="s">
        <v>160</v>
      </c>
      <c r="O1020">
        <v>60234</v>
      </c>
    </row>
    <row r="1021" spans="1:15" x14ac:dyDescent="0.25">
      <c r="A1021">
        <v>1578</v>
      </c>
      <c r="B1021" t="s">
        <v>127</v>
      </c>
      <c r="C1021" t="s">
        <v>267</v>
      </c>
      <c r="D1021" t="s">
        <v>32</v>
      </c>
      <c r="E1021">
        <v>1998</v>
      </c>
      <c r="F1021">
        <v>11.2</v>
      </c>
      <c r="G1021">
        <v>3.4</v>
      </c>
      <c r="H1021" t="s">
        <v>129</v>
      </c>
      <c r="I1021">
        <v>103</v>
      </c>
      <c r="J1021">
        <v>84500</v>
      </c>
      <c r="K1021" t="s">
        <v>130</v>
      </c>
      <c r="L1021" t="s">
        <v>141</v>
      </c>
      <c r="M1021" t="s">
        <v>568</v>
      </c>
      <c r="N1021" t="s">
        <v>47</v>
      </c>
      <c r="O1021">
        <v>50666</v>
      </c>
    </row>
    <row r="1022" spans="1:15" ht="45" x14ac:dyDescent="0.25">
      <c r="A1022">
        <v>1579</v>
      </c>
      <c r="B1022" t="s">
        <v>372</v>
      </c>
      <c r="C1022" t="s">
        <v>819</v>
      </c>
      <c r="D1022" t="s">
        <v>43</v>
      </c>
      <c r="E1022">
        <v>2003</v>
      </c>
      <c r="F1022">
        <v>9.3000000000000007</v>
      </c>
      <c r="G1022">
        <v>3.3</v>
      </c>
      <c r="H1022" t="s">
        <v>27</v>
      </c>
      <c r="I1022">
        <v>110</v>
      </c>
      <c r="J1022">
        <v>84500</v>
      </c>
      <c r="K1022" t="s">
        <v>130</v>
      </c>
      <c r="L1022" s="1" t="s">
        <v>820</v>
      </c>
      <c r="M1022" t="s">
        <v>568</v>
      </c>
      <c r="N1022" t="s">
        <v>47</v>
      </c>
      <c r="O1022">
        <v>50666</v>
      </c>
    </row>
    <row r="1023" spans="1:15" x14ac:dyDescent="0.25">
      <c r="A1023">
        <v>1580</v>
      </c>
      <c r="B1023" t="s">
        <v>30</v>
      </c>
      <c r="C1023" t="s">
        <v>554</v>
      </c>
      <c r="D1023" t="s">
        <v>48</v>
      </c>
      <c r="E1023">
        <v>2020</v>
      </c>
      <c r="F1023">
        <v>8.1</v>
      </c>
      <c r="G1023">
        <v>2.5499999999999998</v>
      </c>
      <c r="H1023" t="s">
        <v>27</v>
      </c>
      <c r="I1023">
        <v>336</v>
      </c>
      <c r="J1023">
        <v>92727.18</v>
      </c>
      <c r="K1023" t="s">
        <v>28</v>
      </c>
      <c r="L1023" t="s">
        <v>821</v>
      </c>
      <c r="M1023" t="s">
        <v>568</v>
      </c>
      <c r="N1023" t="s">
        <v>47</v>
      </c>
      <c r="O1023">
        <v>316879</v>
      </c>
    </row>
    <row r="1024" spans="1:15" x14ac:dyDescent="0.25">
      <c r="A1024">
        <v>1581</v>
      </c>
      <c r="B1024" t="s">
        <v>41</v>
      </c>
      <c r="C1024" t="s">
        <v>797</v>
      </c>
      <c r="D1024" t="s">
        <v>32</v>
      </c>
      <c r="E1024">
        <v>2005</v>
      </c>
      <c r="F1024">
        <v>8.52</v>
      </c>
      <c r="G1024">
        <v>2.97</v>
      </c>
      <c r="H1024" t="s">
        <v>27</v>
      </c>
      <c r="I1024">
        <v>138</v>
      </c>
      <c r="J1024">
        <v>81250</v>
      </c>
      <c r="K1024" t="s">
        <v>406</v>
      </c>
      <c r="L1024" t="s">
        <v>822</v>
      </c>
      <c r="M1024" t="s">
        <v>568</v>
      </c>
      <c r="N1024" t="s">
        <v>47</v>
      </c>
      <c r="O1024">
        <v>10235</v>
      </c>
    </row>
    <row r="1025" spans="1:15" x14ac:dyDescent="0.25">
      <c r="A1025">
        <v>1582</v>
      </c>
      <c r="B1025" t="s">
        <v>231</v>
      </c>
      <c r="C1025" t="s">
        <v>823</v>
      </c>
      <c r="D1025" t="s">
        <v>43</v>
      </c>
      <c r="E1025">
        <v>2000</v>
      </c>
      <c r="F1025">
        <v>9.4499999999999993</v>
      </c>
      <c r="G1025">
        <v>3.2</v>
      </c>
      <c r="H1025" t="s">
        <v>27</v>
      </c>
      <c r="I1025">
        <v>290</v>
      </c>
      <c r="J1025">
        <v>81250</v>
      </c>
      <c r="K1025" t="s">
        <v>406</v>
      </c>
      <c r="L1025" t="s">
        <v>824</v>
      </c>
      <c r="M1025" t="s">
        <v>568</v>
      </c>
      <c r="N1025" t="s">
        <v>47</v>
      </c>
      <c r="O1025">
        <v>10235</v>
      </c>
    </row>
    <row r="1026" spans="1:15" x14ac:dyDescent="0.25">
      <c r="A1026">
        <v>1583</v>
      </c>
      <c r="B1026" t="s">
        <v>30</v>
      </c>
      <c r="C1026" t="s">
        <v>369</v>
      </c>
      <c r="D1026" t="s">
        <v>16</v>
      </c>
      <c r="E1026">
        <v>2019</v>
      </c>
      <c r="F1026">
        <v>7.75</v>
      </c>
      <c r="G1026">
        <v>2.4500000000000002</v>
      </c>
      <c r="H1026" t="s">
        <v>27</v>
      </c>
      <c r="I1026">
        <v>81</v>
      </c>
      <c r="J1026">
        <v>85000</v>
      </c>
      <c r="K1026" t="s">
        <v>33</v>
      </c>
      <c r="L1026" t="s">
        <v>34</v>
      </c>
      <c r="M1026" t="s">
        <v>568</v>
      </c>
      <c r="N1026" t="s">
        <v>52</v>
      </c>
      <c r="O1026">
        <v>116749</v>
      </c>
    </row>
    <row r="1027" spans="1:15" x14ac:dyDescent="0.25">
      <c r="A1027">
        <v>1584</v>
      </c>
      <c r="B1027" t="s">
        <v>14</v>
      </c>
      <c r="C1027" t="s">
        <v>774</v>
      </c>
      <c r="D1027" t="s">
        <v>43</v>
      </c>
      <c r="E1027">
        <v>2005</v>
      </c>
      <c r="F1027">
        <v>10.3</v>
      </c>
      <c r="G1027">
        <v>3.5</v>
      </c>
      <c r="H1027" t="s">
        <v>27</v>
      </c>
      <c r="I1027">
        <v>31</v>
      </c>
      <c r="J1027">
        <v>85000</v>
      </c>
      <c r="K1027" t="s">
        <v>33</v>
      </c>
      <c r="L1027" t="s">
        <v>580</v>
      </c>
      <c r="M1027" t="s">
        <v>568</v>
      </c>
      <c r="N1027" t="s">
        <v>47</v>
      </c>
      <c r="O1027">
        <v>116749</v>
      </c>
    </row>
    <row r="1028" spans="1:15" x14ac:dyDescent="0.25">
      <c r="A1028">
        <v>1586</v>
      </c>
      <c r="B1028" t="s">
        <v>231</v>
      </c>
      <c r="C1028" t="s">
        <v>369</v>
      </c>
      <c r="D1028" t="s">
        <v>32</v>
      </c>
      <c r="E1028">
        <v>2004</v>
      </c>
      <c r="F1028">
        <v>11.3</v>
      </c>
      <c r="G1028">
        <v>3.5</v>
      </c>
      <c r="H1028" t="s">
        <v>27</v>
      </c>
      <c r="I1028">
        <v>62</v>
      </c>
      <c r="J1028">
        <v>85000</v>
      </c>
      <c r="K1028" t="s">
        <v>33</v>
      </c>
      <c r="L1028" t="s">
        <v>587</v>
      </c>
      <c r="M1028" t="s">
        <v>568</v>
      </c>
      <c r="N1028" t="s">
        <v>47</v>
      </c>
      <c r="O1028">
        <v>116749</v>
      </c>
    </row>
    <row r="1029" spans="1:15" x14ac:dyDescent="0.25">
      <c r="A1029">
        <v>1588</v>
      </c>
      <c r="B1029" t="s">
        <v>138</v>
      </c>
      <c r="C1029" t="s">
        <v>557</v>
      </c>
      <c r="D1029" t="s">
        <v>32</v>
      </c>
      <c r="E1029">
        <v>1997</v>
      </c>
      <c r="F1029">
        <v>12.5</v>
      </c>
      <c r="G1029">
        <v>4.2</v>
      </c>
      <c r="H1029" t="s">
        <v>27</v>
      </c>
      <c r="I1029">
        <v>39</v>
      </c>
      <c r="J1029">
        <v>85000</v>
      </c>
      <c r="K1029" t="s">
        <v>71</v>
      </c>
      <c r="L1029" t="s">
        <v>608</v>
      </c>
      <c r="M1029" t="s">
        <v>568</v>
      </c>
      <c r="N1029" t="s">
        <v>160</v>
      </c>
      <c r="O1029">
        <v>60234</v>
      </c>
    </row>
    <row r="1030" spans="1:15" x14ac:dyDescent="0.25">
      <c r="A1030">
        <v>1589</v>
      </c>
      <c r="B1030" t="s">
        <v>138</v>
      </c>
      <c r="C1030" t="s">
        <v>825</v>
      </c>
      <c r="D1030" t="s">
        <v>43</v>
      </c>
      <c r="E1030">
        <v>1990</v>
      </c>
      <c r="F1030">
        <v>14</v>
      </c>
      <c r="G1030">
        <v>4.04</v>
      </c>
      <c r="H1030" t="s">
        <v>27</v>
      </c>
      <c r="I1030">
        <v>89</v>
      </c>
      <c r="J1030">
        <v>85000</v>
      </c>
      <c r="K1030" t="s">
        <v>71</v>
      </c>
      <c r="L1030" t="s">
        <v>373</v>
      </c>
      <c r="M1030" t="s">
        <v>568</v>
      </c>
      <c r="N1030" t="s">
        <v>160</v>
      </c>
      <c r="O1030">
        <v>60234</v>
      </c>
    </row>
    <row r="1031" spans="1:15" x14ac:dyDescent="0.25">
      <c r="A1031">
        <v>1590</v>
      </c>
      <c r="B1031" t="s">
        <v>138</v>
      </c>
      <c r="C1031" t="s">
        <v>83</v>
      </c>
      <c r="D1031" t="s">
        <v>32</v>
      </c>
      <c r="E1031">
        <v>1999</v>
      </c>
      <c r="F1031">
        <v>10.35</v>
      </c>
      <c r="G1031">
        <v>3.49</v>
      </c>
      <c r="H1031" t="s">
        <v>27</v>
      </c>
      <c r="I1031">
        <v>55</v>
      </c>
      <c r="J1031">
        <v>85000</v>
      </c>
      <c r="K1031" t="s">
        <v>71</v>
      </c>
      <c r="L1031" t="s">
        <v>373</v>
      </c>
      <c r="M1031" t="s">
        <v>568</v>
      </c>
      <c r="N1031" t="s">
        <v>47</v>
      </c>
      <c r="O1031">
        <v>60234</v>
      </c>
    </row>
    <row r="1032" spans="1:15" x14ac:dyDescent="0.25">
      <c r="A1032">
        <v>1591</v>
      </c>
      <c r="B1032" t="s">
        <v>231</v>
      </c>
      <c r="C1032" t="s">
        <v>656</v>
      </c>
      <c r="D1032" t="s">
        <v>43</v>
      </c>
      <c r="E1032">
        <v>1993</v>
      </c>
      <c r="F1032">
        <v>16.3</v>
      </c>
      <c r="G1032">
        <v>5.08</v>
      </c>
      <c r="H1032" t="s">
        <v>27</v>
      </c>
      <c r="I1032">
        <v>82</v>
      </c>
      <c r="J1032">
        <v>85000</v>
      </c>
      <c r="K1032" t="s">
        <v>33</v>
      </c>
      <c r="L1032" t="s">
        <v>826</v>
      </c>
      <c r="M1032" t="s">
        <v>568</v>
      </c>
      <c r="N1032" t="s">
        <v>160</v>
      </c>
      <c r="O1032">
        <v>116749</v>
      </c>
    </row>
    <row r="1033" spans="1:15" x14ac:dyDescent="0.25">
      <c r="A1033">
        <v>1593</v>
      </c>
      <c r="B1033" t="s">
        <v>138</v>
      </c>
      <c r="C1033" t="s">
        <v>223</v>
      </c>
      <c r="D1033" t="s">
        <v>43</v>
      </c>
      <c r="E1033">
        <v>2006</v>
      </c>
      <c r="F1033">
        <v>10</v>
      </c>
      <c r="G1033">
        <v>2</v>
      </c>
      <c r="H1033" t="s">
        <v>27</v>
      </c>
      <c r="I1033">
        <v>112</v>
      </c>
      <c r="J1033">
        <v>85000</v>
      </c>
      <c r="K1033" t="s">
        <v>213</v>
      </c>
      <c r="L1033" t="s">
        <v>443</v>
      </c>
      <c r="M1033" t="s">
        <v>568</v>
      </c>
      <c r="N1033" t="s">
        <v>47</v>
      </c>
      <c r="O1033">
        <v>62671</v>
      </c>
    </row>
    <row r="1034" spans="1:15" x14ac:dyDescent="0.25">
      <c r="A1034">
        <v>1595</v>
      </c>
      <c r="B1034" t="s">
        <v>127</v>
      </c>
      <c r="C1034" t="s">
        <v>827</v>
      </c>
      <c r="D1034" t="s">
        <v>43</v>
      </c>
      <c r="E1034">
        <v>2000</v>
      </c>
      <c r="F1034">
        <v>10.6</v>
      </c>
      <c r="G1034">
        <v>3.66</v>
      </c>
      <c r="H1034" t="s">
        <v>44</v>
      </c>
      <c r="I1034">
        <v>57</v>
      </c>
      <c r="J1034">
        <v>85000</v>
      </c>
      <c r="K1034" t="s">
        <v>45</v>
      </c>
      <c r="L1034" t="s">
        <v>828</v>
      </c>
      <c r="M1034" t="s">
        <v>568</v>
      </c>
      <c r="N1034" t="s">
        <v>47</v>
      </c>
      <c r="O1034">
        <v>79308</v>
      </c>
    </row>
    <row r="1035" spans="1:15" x14ac:dyDescent="0.25">
      <c r="A1035">
        <v>1597</v>
      </c>
      <c r="B1035" t="s">
        <v>138</v>
      </c>
      <c r="C1035" t="s">
        <v>664</v>
      </c>
      <c r="D1035" t="s">
        <v>32</v>
      </c>
      <c r="E1035">
        <v>2004</v>
      </c>
      <c r="F1035">
        <v>11.9</v>
      </c>
      <c r="G1035">
        <v>3.9</v>
      </c>
      <c r="H1035" t="s">
        <v>27</v>
      </c>
      <c r="I1035">
        <v>162</v>
      </c>
      <c r="J1035">
        <v>85000</v>
      </c>
      <c r="K1035" t="s">
        <v>33</v>
      </c>
      <c r="L1035" t="s">
        <v>829</v>
      </c>
      <c r="M1035" t="s">
        <v>568</v>
      </c>
      <c r="N1035" t="s">
        <v>47</v>
      </c>
      <c r="O1035">
        <v>116749</v>
      </c>
    </row>
    <row r="1036" spans="1:15" x14ac:dyDescent="0.25">
      <c r="A1036">
        <v>1598</v>
      </c>
      <c r="B1036" t="s">
        <v>138</v>
      </c>
      <c r="C1036" t="s">
        <v>527</v>
      </c>
      <c r="D1036" t="s">
        <v>43</v>
      </c>
      <c r="E1036">
        <v>2002</v>
      </c>
      <c r="F1036">
        <v>10.5</v>
      </c>
      <c r="G1036">
        <v>3.35</v>
      </c>
      <c r="H1036" t="s">
        <v>27</v>
      </c>
      <c r="I1036">
        <v>50</v>
      </c>
      <c r="J1036">
        <v>85000</v>
      </c>
      <c r="K1036" t="s">
        <v>33</v>
      </c>
      <c r="L1036" t="s">
        <v>163</v>
      </c>
      <c r="M1036" t="s">
        <v>568</v>
      </c>
      <c r="N1036" t="s">
        <v>47</v>
      </c>
      <c r="O1036">
        <v>116749</v>
      </c>
    </row>
    <row r="1037" spans="1:15" x14ac:dyDescent="0.25">
      <c r="A1037">
        <v>1599</v>
      </c>
      <c r="B1037" t="s">
        <v>372</v>
      </c>
      <c r="C1037" t="s">
        <v>819</v>
      </c>
      <c r="D1037" t="s">
        <v>32</v>
      </c>
      <c r="E1037">
        <v>2008</v>
      </c>
      <c r="F1037">
        <v>10.5</v>
      </c>
      <c r="G1037">
        <v>3.35</v>
      </c>
      <c r="H1037" t="s">
        <v>27</v>
      </c>
      <c r="I1037">
        <v>105</v>
      </c>
      <c r="J1037">
        <v>87000</v>
      </c>
      <c r="K1037" t="s">
        <v>130</v>
      </c>
      <c r="L1037" t="s">
        <v>371</v>
      </c>
      <c r="M1037" t="s">
        <v>568</v>
      </c>
      <c r="N1037" t="s">
        <v>47</v>
      </c>
      <c r="O1037">
        <v>50666</v>
      </c>
    </row>
    <row r="1038" spans="1:15" x14ac:dyDescent="0.25">
      <c r="A1038">
        <v>1600</v>
      </c>
      <c r="B1038" t="s">
        <v>30</v>
      </c>
      <c r="C1038" t="s">
        <v>42</v>
      </c>
      <c r="D1038" t="s">
        <v>16</v>
      </c>
      <c r="E1038">
        <v>2020</v>
      </c>
      <c r="F1038">
        <v>9</v>
      </c>
      <c r="G1038">
        <v>2.94</v>
      </c>
      <c r="H1038" t="s">
        <v>27</v>
      </c>
      <c r="I1038">
        <v>106</v>
      </c>
      <c r="J1038">
        <v>86990</v>
      </c>
      <c r="K1038" t="s">
        <v>45</v>
      </c>
      <c r="L1038" t="s">
        <v>830</v>
      </c>
      <c r="M1038" t="s">
        <v>568</v>
      </c>
      <c r="N1038" t="s">
        <v>47</v>
      </c>
      <c r="O1038">
        <v>79308</v>
      </c>
    </row>
    <row r="1039" spans="1:15" x14ac:dyDescent="0.25">
      <c r="A1039">
        <v>1601</v>
      </c>
      <c r="B1039" t="s">
        <v>41</v>
      </c>
      <c r="C1039" t="s">
        <v>42</v>
      </c>
      <c r="D1039" t="s">
        <v>48</v>
      </c>
      <c r="E1039">
        <v>2019</v>
      </c>
      <c r="F1039">
        <v>6.98</v>
      </c>
      <c r="G1039">
        <v>2.98</v>
      </c>
      <c r="H1039" t="s">
        <v>44</v>
      </c>
      <c r="I1039">
        <v>69</v>
      </c>
      <c r="J1039">
        <v>86990</v>
      </c>
      <c r="K1039" t="s">
        <v>71</v>
      </c>
      <c r="L1039" t="s">
        <v>816</v>
      </c>
      <c r="M1039" t="s">
        <v>568</v>
      </c>
      <c r="N1039" t="s">
        <v>52</v>
      </c>
      <c r="O1039">
        <v>60234</v>
      </c>
    </row>
    <row r="1040" spans="1:15" x14ac:dyDescent="0.25">
      <c r="A1040">
        <v>1603</v>
      </c>
      <c r="B1040" t="s">
        <v>41</v>
      </c>
      <c r="C1040" t="s">
        <v>42</v>
      </c>
      <c r="D1040" t="s">
        <v>48</v>
      </c>
      <c r="E1040">
        <v>2019</v>
      </c>
      <c r="F1040">
        <v>8.0299999999999994</v>
      </c>
      <c r="G1040">
        <v>2.82</v>
      </c>
      <c r="H1040" t="s">
        <v>44</v>
      </c>
      <c r="I1040">
        <v>47</v>
      </c>
      <c r="J1040">
        <v>86900</v>
      </c>
      <c r="K1040" t="s">
        <v>45</v>
      </c>
      <c r="L1040" t="s">
        <v>459</v>
      </c>
      <c r="M1040" t="s">
        <v>568</v>
      </c>
      <c r="N1040" t="s">
        <v>47</v>
      </c>
      <c r="O1040">
        <v>79308</v>
      </c>
    </row>
    <row r="1041" spans="1:15" x14ac:dyDescent="0.25">
      <c r="A1041">
        <v>1604</v>
      </c>
      <c r="B1041" t="s">
        <v>30</v>
      </c>
      <c r="C1041" t="s">
        <v>334</v>
      </c>
      <c r="D1041" t="s">
        <v>48</v>
      </c>
      <c r="E1041">
        <v>2020</v>
      </c>
      <c r="F1041">
        <v>6.8</v>
      </c>
      <c r="G1041">
        <v>2.5</v>
      </c>
      <c r="H1041" t="s">
        <v>27</v>
      </c>
      <c r="I1041">
        <v>143</v>
      </c>
      <c r="J1041">
        <v>86790</v>
      </c>
      <c r="K1041" t="s">
        <v>18</v>
      </c>
      <c r="L1041" t="s">
        <v>101</v>
      </c>
      <c r="M1041" t="s">
        <v>568</v>
      </c>
      <c r="N1041" t="s">
        <v>52</v>
      </c>
      <c r="O1041">
        <v>203469</v>
      </c>
    </row>
    <row r="1042" spans="1:15" x14ac:dyDescent="0.25">
      <c r="A1042">
        <v>1605</v>
      </c>
      <c r="B1042" t="s">
        <v>138</v>
      </c>
      <c r="C1042" t="s">
        <v>42</v>
      </c>
      <c r="D1042" t="s">
        <v>43</v>
      </c>
      <c r="E1042">
        <v>2008</v>
      </c>
      <c r="F1042">
        <v>9.9499999999999993</v>
      </c>
      <c r="G1042">
        <v>3.42</v>
      </c>
      <c r="H1042" t="s">
        <v>44</v>
      </c>
      <c r="I1042">
        <v>67</v>
      </c>
      <c r="J1042">
        <v>79000</v>
      </c>
      <c r="K1042" t="s">
        <v>429</v>
      </c>
      <c r="L1042" t="s">
        <v>831</v>
      </c>
      <c r="M1042" t="s">
        <v>568</v>
      </c>
      <c r="N1042" t="s">
        <v>47</v>
      </c>
      <c r="O1042">
        <v>12005</v>
      </c>
    </row>
    <row r="1043" spans="1:15" x14ac:dyDescent="0.25">
      <c r="A1043">
        <v>1607</v>
      </c>
      <c r="B1043" t="s">
        <v>272</v>
      </c>
      <c r="C1043" t="s">
        <v>383</v>
      </c>
      <c r="D1043" t="s">
        <v>116</v>
      </c>
      <c r="E1043">
        <v>2020</v>
      </c>
      <c r="F1043">
        <v>6.65</v>
      </c>
      <c r="G1043">
        <v>2.41</v>
      </c>
      <c r="H1043" t="s">
        <v>27</v>
      </c>
      <c r="I1043">
        <v>123</v>
      </c>
      <c r="J1043">
        <v>86500</v>
      </c>
      <c r="K1043" t="s">
        <v>18</v>
      </c>
      <c r="L1043" t="s">
        <v>428</v>
      </c>
      <c r="M1043" t="s">
        <v>568</v>
      </c>
      <c r="N1043" t="s">
        <v>52</v>
      </c>
      <c r="O1043">
        <v>203469</v>
      </c>
    </row>
    <row r="1044" spans="1:15" x14ac:dyDescent="0.25">
      <c r="A1044">
        <v>1608</v>
      </c>
      <c r="B1044" t="s">
        <v>138</v>
      </c>
      <c r="C1044" t="s">
        <v>417</v>
      </c>
      <c r="D1044" t="s">
        <v>48</v>
      </c>
      <c r="E1044">
        <v>2019</v>
      </c>
      <c r="F1044">
        <v>8.3000000000000007</v>
      </c>
      <c r="G1044">
        <v>2.8</v>
      </c>
      <c r="H1044" t="s">
        <v>27</v>
      </c>
      <c r="I1044">
        <v>138</v>
      </c>
      <c r="J1044">
        <v>86449</v>
      </c>
      <c r="K1044" t="s">
        <v>18</v>
      </c>
      <c r="L1044" t="s">
        <v>49</v>
      </c>
      <c r="M1044" t="s">
        <v>568</v>
      </c>
      <c r="N1044" t="s">
        <v>47</v>
      </c>
      <c r="O1044">
        <v>203469</v>
      </c>
    </row>
    <row r="1045" spans="1:15" x14ac:dyDescent="0.25">
      <c r="A1045">
        <v>1609</v>
      </c>
      <c r="B1045" t="s">
        <v>41</v>
      </c>
      <c r="C1045" t="s">
        <v>154</v>
      </c>
      <c r="D1045" t="s">
        <v>48</v>
      </c>
      <c r="E1045">
        <v>2020</v>
      </c>
      <c r="F1045">
        <v>7.49</v>
      </c>
      <c r="G1045">
        <v>2.5499999999999998</v>
      </c>
      <c r="H1045" t="s">
        <v>27</v>
      </c>
      <c r="I1045">
        <v>327</v>
      </c>
      <c r="J1045">
        <v>95074.2</v>
      </c>
      <c r="K1045" t="s">
        <v>28</v>
      </c>
      <c r="L1045" t="s">
        <v>97</v>
      </c>
      <c r="M1045" t="s">
        <v>568</v>
      </c>
      <c r="N1045" t="s">
        <v>52</v>
      </c>
      <c r="O1045">
        <v>316879</v>
      </c>
    </row>
    <row r="1046" spans="1:15" x14ac:dyDescent="0.25">
      <c r="A1046">
        <v>1610</v>
      </c>
      <c r="B1046" t="s">
        <v>507</v>
      </c>
      <c r="C1046" t="s">
        <v>298</v>
      </c>
      <c r="D1046" t="s">
        <v>39</v>
      </c>
      <c r="E1046">
        <v>2007</v>
      </c>
      <c r="F1046">
        <v>5.99</v>
      </c>
      <c r="G1046">
        <v>2.1800000000000002</v>
      </c>
      <c r="H1046" t="s">
        <v>147</v>
      </c>
      <c r="I1046">
        <v>230</v>
      </c>
      <c r="J1046">
        <v>94350</v>
      </c>
      <c r="K1046" t="s">
        <v>28</v>
      </c>
      <c r="L1046" t="s">
        <v>832</v>
      </c>
      <c r="M1046" t="s">
        <v>568</v>
      </c>
      <c r="N1046" t="s">
        <v>52</v>
      </c>
      <c r="O1046">
        <v>316879</v>
      </c>
    </row>
    <row r="1047" spans="1:15" x14ac:dyDescent="0.25">
      <c r="A1047">
        <v>1611</v>
      </c>
      <c r="B1047" t="s">
        <v>30</v>
      </c>
      <c r="C1047" t="s">
        <v>285</v>
      </c>
      <c r="D1047" t="s">
        <v>39</v>
      </c>
      <c r="E1047">
        <v>2006</v>
      </c>
      <c r="F1047">
        <v>9</v>
      </c>
      <c r="G1047">
        <v>3.05</v>
      </c>
      <c r="H1047" t="s">
        <v>27</v>
      </c>
      <c r="I1047">
        <v>485</v>
      </c>
      <c r="J1047">
        <v>94350</v>
      </c>
      <c r="K1047" t="s">
        <v>28</v>
      </c>
      <c r="L1047" t="s">
        <v>57</v>
      </c>
      <c r="M1047" t="s">
        <v>568</v>
      </c>
      <c r="N1047" t="s">
        <v>47</v>
      </c>
      <c r="O1047">
        <v>316879</v>
      </c>
    </row>
    <row r="1048" spans="1:15" x14ac:dyDescent="0.25">
      <c r="A1048">
        <v>1612</v>
      </c>
      <c r="B1048" t="s">
        <v>30</v>
      </c>
      <c r="C1048" t="s">
        <v>746</v>
      </c>
      <c r="D1048" t="s">
        <v>116</v>
      </c>
      <c r="E1048">
        <v>2020</v>
      </c>
      <c r="F1048">
        <v>7.65</v>
      </c>
      <c r="G1048">
        <v>2.54</v>
      </c>
      <c r="H1048" t="s">
        <v>27</v>
      </c>
      <c r="I1048">
        <v>256</v>
      </c>
      <c r="J1048">
        <v>94860</v>
      </c>
      <c r="K1048" t="s">
        <v>28</v>
      </c>
      <c r="L1048" t="s">
        <v>101</v>
      </c>
      <c r="M1048" t="s">
        <v>568</v>
      </c>
      <c r="N1048" t="s">
        <v>52</v>
      </c>
      <c r="O1048">
        <v>316879</v>
      </c>
    </row>
    <row r="1049" spans="1:15" x14ac:dyDescent="0.25">
      <c r="A1049">
        <v>1613</v>
      </c>
      <c r="B1049" t="s">
        <v>98</v>
      </c>
      <c r="C1049" t="s">
        <v>322</v>
      </c>
      <c r="D1049" t="s">
        <v>48</v>
      </c>
      <c r="E1049">
        <v>2019</v>
      </c>
      <c r="F1049">
        <v>2.36</v>
      </c>
      <c r="G1049">
        <v>7.55</v>
      </c>
      <c r="H1049" t="s">
        <v>27</v>
      </c>
      <c r="I1049">
        <v>220</v>
      </c>
      <c r="J1049">
        <v>94860</v>
      </c>
      <c r="K1049" t="s">
        <v>28</v>
      </c>
      <c r="L1049" t="s">
        <v>40</v>
      </c>
      <c r="M1049" t="s">
        <v>568</v>
      </c>
      <c r="N1049" t="s">
        <v>21</v>
      </c>
      <c r="O1049">
        <v>316879</v>
      </c>
    </row>
    <row r="1050" spans="1:15" x14ac:dyDescent="0.25">
      <c r="A1050">
        <v>1614</v>
      </c>
      <c r="B1050" t="s">
        <v>30</v>
      </c>
      <c r="C1050" t="s">
        <v>746</v>
      </c>
      <c r="D1050" t="s">
        <v>16</v>
      </c>
      <c r="E1050">
        <v>2018</v>
      </c>
      <c r="F1050">
        <v>7.6</v>
      </c>
      <c r="G1050">
        <v>2.5299999999999998</v>
      </c>
      <c r="H1050" t="s">
        <v>27</v>
      </c>
      <c r="I1050">
        <v>197</v>
      </c>
      <c r="J1050">
        <v>94860</v>
      </c>
      <c r="K1050" t="s">
        <v>28</v>
      </c>
      <c r="L1050" t="s">
        <v>40</v>
      </c>
      <c r="M1050" t="s">
        <v>568</v>
      </c>
      <c r="N1050" t="s">
        <v>52</v>
      </c>
      <c r="O1050">
        <v>316879</v>
      </c>
    </row>
    <row r="1051" spans="1:15" x14ac:dyDescent="0.25">
      <c r="A1051">
        <v>1615</v>
      </c>
      <c r="B1051" t="s">
        <v>231</v>
      </c>
      <c r="C1051" t="s">
        <v>42</v>
      </c>
      <c r="D1051" t="s">
        <v>43</v>
      </c>
      <c r="E1051">
        <v>2004</v>
      </c>
      <c r="F1051">
        <v>10</v>
      </c>
      <c r="G1051">
        <v>3</v>
      </c>
      <c r="H1051" t="s">
        <v>27</v>
      </c>
      <c r="I1051">
        <v>111</v>
      </c>
      <c r="J1051">
        <v>88900</v>
      </c>
      <c r="K1051" t="s">
        <v>213</v>
      </c>
      <c r="L1051" t="s">
        <v>443</v>
      </c>
      <c r="M1051" t="s">
        <v>568</v>
      </c>
      <c r="N1051" t="s">
        <v>47</v>
      </c>
      <c r="O1051">
        <v>62671</v>
      </c>
    </row>
    <row r="1052" spans="1:15" x14ac:dyDescent="0.25">
      <c r="A1052">
        <v>1616</v>
      </c>
      <c r="B1052" t="s">
        <v>35</v>
      </c>
      <c r="C1052" t="s">
        <v>833</v>
      </c>
      <c r="D1052" t="s">
        <v>195</v>
      </c>
      <c r="E1052">
        <v>2019</v>
      </c>
      <c r="F1052">
        <v>6.8</v>
      </c>
      <c r="G1052">
        <v>2.35</v>
      </c>
      <c r="H1052" t="s">
        <v>27</v>
      </c>
      <c r="I1052">
        <v>173</v>
      </c>
      <c r="J1052">
        <v>97920</v>
      </c>
      <c r="K1052" t="s">
        <v>28</v>
      </c>
      <c r="L1052" t="s">
        <v>57</v>
      </c>
      <c r="M1052" t="s">
        <v>568</v>
      </c>
      <c r="N1052" t="s">
        <v>52</v>
      </c>
      <c r="O1052">
        <v>316879</v>
      </c>
    </row>
    <row r="1053" spans="1:15" x14ac:dyDescent="0.25">
      <c r="A1053">
        <v>1617</v>
      </c>
      <c r="B1053" t="s">
        <v>410</v>
      </c>
      <c r="C1053" t="s">
        <v>834</v>
      </c>
      <c r="D1053" t="s">
        <v>32</v>
      </c>
      <c r="E1053">
        <v>2010</v>
      </c>
      <c r="F1053">
        <v>7.57</v>
      </c>
      <c r="G1053">
        <v>2.25</v>
      </c>
      <c r="H1053" t="s">
        <v>27</v>
      </c>
      <c r="I1053">
        <v>369</v>
      </c>
      <c r="J1053">
        <v>97920</v>
      </c>
      <c r="K1053" t="s">
        <v>28</v>
      </c>
      <c r="L1053" t="s">
        <v>59</v>
      </c>
      <c r="M1053" t="s">
        <v>568</v>
      </c>
      <c r="N1053" t="s">
        <v>52</v>
      </c>
      <c r="O1053">
        <v>316879</v>
      </c>
    </row>
    <row r="1054" spans="1:15" x14ac:dyDescent="0.25">
      <c r="A1054">
        <v>1618</v>
      </c>
      <c r="B1054" t="s">
        <v>30</v>
      </c>
      <c r="C1054" t="s">
        <v>202</v>
      </c>
      <c r="D1054" t="s">
        <v>43</v>
      </c>
      <c r="E1054">
        <v>2003</v>
      </c>
      <c r="F1054">
        <v>8.42</v>
      </c>
      <c r="G1054">
        <v>2.62</v>
      </c>
      <c r="H1054" t="s">
        <v>27</v>
      </c>
      <c r="I1054">
        <v>457</v>
      </c>
      <c r="J1054">
        <v>97920</v>
      </c>
      <c r="K1054" t="s">
        <v>28</v>
      </c>
      <c r="L1054" t="s">
        <v>654</v>
      </c>
      <c r="M1054" t="s">
        <v>568</v>
      </c>
      <c r="N1054" t="s">
        <v>47</v>
      </c>
      <c r="O1054">
        <v>316879</v>
      </c>
    </row>
    <row r="1055" spans="1:15" x14ac:dyDescent="0.25">
      <c r="A1055">
        <v>1619</v>
      </c>
      <c r="B1055" t="s">
        <v>30</v>
      </c>
      <c r="C1055" t="s">
        <v>202</v>
      </c>
      <c r="D1055" t="s">
        <v>39</v>
      </c>
      <c r="E1055">
        <v>2002</v>
      </c>
      <c r="F1055">
        <v>9.39</v>
      </c>
      <c r="G1055">
        <v>2.95</v>
      </c>
      <c r="H1055" t="s">
        <v>27</v>
      </c>
      <c r="I1055">
        <v>383</v>
      </c>
      <c r="J1055">
        <v>97920</v>
      </c>
      <c r="K1055" t="s">
        <v>28</v>
      </c>
      <c r="L1055" t="s">
        <v>654</v>
      </c>
      <c r="M1055" t="s">
        <v>568</v>
      </c>
      <c r="N1055" t="s">
        <v>47</v>
      </c>
      <c r="O1055">
        <v>316879</v>
      </c>
    </row>
    <row r="1056" spans="1:15" x14ac:dyDescent="0.25">
      <c r="A1056">
        <v>1620</v>
      </c>
      <c r="B1056" t="s">
        <v>138</v>
      </c>
      <c r="C1056" t="s">
        <v>835</v>
      </c>
      <c r="D1056" t="s">
        <v>32</v>
      </c>
      <c r="E1056">
        <v>2010</v>
      </c>
      <c r="F1056">
        <v>8.6999999999999993</v>
      </c>
      <c r="G1056">
        <v>2.5</v>
      </c>
      <c r="H1056" t="s">
        <v>27</v>
      </c>
      <c r="I1056">
        <v>108</v>
      </c>
      <c r="J1056">
        <v>88750</v>
      </c>
      <c r="K1056" t="s">
        <v>130</v>
      </c>
      <c r="L1056" t="s">
        <v>141</v>
      </c>
      <c r="M1056" t="s">
        <v>568</v>
      </c>
      <c r="N1056" t="s">
        <v>47</v>
      </c>
      <c r="O1056">
        <v>50666</v>
      </c>
    </row>
    <row r="1057" spans="1:15" x14ac:dyDescent="0.25">
      <c r="A1057">
        <v>1621</v>
      </c>
      <c r="B1057" t="s">
        <v>41</v>
      </c>
      <c r="C1057" t="s">
        <v>58</v>
      </c>
      <c r="D1057" t="s">
        <v>48</v>
      </c>
      <c r="E1057">
        <v>2019</v>
      </c>
      <c r="F1057">
        <v>6.99</v>
      </c>
      <c r="G1057">
        <v>2.72</v>
      </c>
      <c r="H1057" t="s">
        <v>27</v>
      </c>
      <c r="I1057">
        <v>191</v>
      </c>
      <c r="J1057">
        <v>97858.8</v>
      </c>
      <c r="K1057" t="s">
        <v>28</v>
      </c>
      <c r="L1057" t="s">
        <v>59</v>
      </c>
      <c r="M1057" t="s">
        <v>568</v>
      </c>
      <c r="N1057" t="s">
        <v>52</v>
      </c>
      <c r="O1057">
        <v>316879</v>
      </c>
    </row>
    <row r="1058" spans="1:15" x14ac:dyDescent="0.25">
      <c r="A1058">
        <v>1623</v>
      </c>
      <c r="B1058" t="s">
        <v>30</v>
      </c>
      <c r="C1058" t="s">
        <v>307</v>
      </c>
      <c r="D1058" t="s">
        <v>48</v>
      </c>
      <c r="E1058">
        <v>2019</v>
      </c>
      <c r="F1058">
        <v>7.67</v>
      </c>
      <c r="G1058">
        <v>2.4300000000000002</v>
      </c>
      <c r="H1058" t="s">
        <v>27</v>
      </c>
      <c r="I1058">
        <v>193</v>
      </c>
      <c r="J1058">
        <v>88658</v>
      </c>
      <c r="K1058" t="s">
        <v>28</v>
      </c>
      <c r="L1058" t="s">
        <v>40</v>
      </c>
      <c r="M1058" t="s">
        <v>568</v>
      </c>
      <c r="N1058" t="s">
        <v>52</v>
      </c>
      <c r="O1058">
        <v>316879</v>
      </c>
    </row>
    <row r="1059" spans="1:15" x14ac:dyDescent="0.25">
      <c r="A1059">
        <v>1624</v>
      </c>
      <c r="B1059" t="s">
        <v>138</v>
      </c>
      <c r="C1059" t="s">
        <v>255</v>
      </c>
      <c r="D1059" t="s">
        <v>39</v>
      </c>
      <c r="E1059">
        <v>2003</v>
      </c>
      <c r="F1059">
        <v>9.5</v>
      </c>
      <c r="G1059">
        <v>3.2</v>
      </c>
      <c r="H1059" t="s">
        <v>27</v>
      </c>
      <c r="I1059">
        <v>471</v>
      </c>
      <c r="J1059">
        <v>96900</v>
      </c>
      <c r="K1059" t="s">
        <v>28</v>
      </c>
      <c r="L1059" t="s">
        <v>304</v>
      </c>
      <c r="M1059" t="s">
        <v>568</v>
      </c>
      <c r="N1059" t="s">
        <v>47</v>
      </c>
      <c r="O1059">
        <v>316879</v>
      </c>
    </row>
    <row r="1060" spans="1:15" x14ac:dyDescent="0.25">
      <c r="A1060">
        <v>1625</v>
      </c>
      <c r="B1060" t="s">
        <v>138</v>
      </c>
      <c r="C1060" t="s">
        <v>202</v>
      </c>
      <c r="D1060" t="s">
        <v>39</v>
      </c>
      <c r="E1060">
        <v>1994</v>
      </c>
      <c r="F1060">
        <v>9.9</v>
      </c>
      <c r="G1060">
        <v>3.45</v>
      </c>
      <c r="H1060" t="s">
        <v>27</v>
      </c>
      <c r="I1060">
        <v>1319</v>
      </c>
      <c r="J1060">
        <v>96900</v>
      </c>
      <c r="K1060" t="s">
        <v>28</v>
      </c>
      <c r="L1060" t="s">
        <v>836</v>
      </c>
      <c r="M1060" t="s">
        <v>568</v>
      </c>
      <c r="N1060" t="s">
        <v>47</v>
      </c>
      <c r="O1060">
        <v>316879</v>
      </c>
    </row>
    <row r="1061" spans="1:15" x14ac:dyDescent="0.25">
      <c r="A1061">
        <v>1627</v>
      </c>
      <c r="B1061" t="s">
        <v>138</v>
      </c>
      <c r="C1061" t="s">
        <v>368</v>
      </c>
      <c r="D1061" t="s">
        <v>39</v>
      </c>
      <c r="E1061">
        <v>2016</v>
      </c>
      <c r="F1061">
        <v>7.67</v>
      </c>
      <c r="G1061">
        <v>2.5499999999999998</v>
      </c>
      <c r="H1061" t="s">
        <v>27</v>
      </c>
      <c r="I1061">
        <v>711</v>
      </c>
      <c r="J1061">
        <v>97410</v>
      </c>
      <c r="K1061" t="s">
        <v>28</v>
      </c>
      <c r="L1061" t="s">
        <v>101</v>
      </c>
      <c r="M1061" t="s">
        <v>568</v>
      </c>
      <c r="N1061" t="s">
        <v>52</v>
      </c>
      <c r="O1061">
        <v>316879</v>
      </c>
    </row>
    <row r="1062" spans="1:15" x14ac:dyDescent="0.25">
      <c r="A1062">
        <v>1628</v>
      </c>
      <c r="B1062" t="s">
        <v>30</v>
      </c>
      <c r="C1062" t="s">
        <v>255</v>
      </c>
      <c r="D1062" t="s">
        <v>16</v>
      </c>
      <c r="E1062">
        <v>2019</v>
      </c>
      <c r="F1062">
        <v>6.58</v>
      </c>
      <c r="G1062">
        <v>2.5499999999999998</v>
      </c>
      <c r="H1062" t="s">
        <v>27</v>
      </c>
      <c r="I1062">
        <v>199</v>
      </c>
      <c r="J1062">
        <v>97213.14</v>
      </c>
      <c r="K1062" t="s">
        <v>28</v>
      </c>
      <c r="L1062" t="s">
        <v>40</v>
      </c>
      <c r="M1062" t="s">
        <v>568</v>
      </c>
      <c r="N1062" t="s">
        <v>52</v>
      </c>
      <c r="O1062">
        <v>316879</v>
      </c>
    </row>
    <row r="1063" spans="1:15" x14ac:dyDescent="0.25">
      <c r="A1063">
        <v>1629</v>
      </c>
      <c r="B1063" t="s">
        <v>138</v>
      </c>
      <c r="C1063" t="s">
        <v>172</v>
      </c>
      <c r="D1063" t="s">
        <v>43</v>
      </c>
      <c r="E1063">
        <v>1996</v>
      </c>
      <c r="F1063">
        <v>14.27</v>
      </c>
      <c r="G1063">
        <v>4.25</v>
      </c>
      <c r="H1063" t="s">
        <v>27</v>
      </c>
      <c r="I1063">
        <v>103</v>
      </c>
      <c r="J1063">
        <v>88000</v>
      </c>
      <c r="K1063" t="s">
        <v>33</v>
      </c>
      <c r="L1063" t="s">
        <v>163</v>
      </c>
      <c r="M1063" t="s">
        <v>568</v>
      </c>
      <c r="N1063" t="s">
        <v>160</v>
      </c>
      <c r="O1063">
        <v>116749</v>
      </c>
    </row>
    <row r="1064" spans="1:15" x14ac:dyDescent="0.25">
      <c r="A1064">
        <v>1630</v>
      </c>
      <c r="B1064" t="s">
        <v>41</v>
      </c>
      <c r="C1064" t="s">
        <v>42</v>
      </c>
      <c r="D1064" t="s">
        <v>740</v>
      </c>
      <c r="E1064">
        <v>2010</v>
      </c>
      <c r="F1064">
        <v>8.36</v>
      </c>
      <c r="G1064">
        <v>2.95</v>
      </c>
      <c r="H1064" t="s">
        <v>44</v>
      </c>
      <c r="I1064">
        <v>124</v>
      </c>
      <c r="J1064">
        <v>88000</v>
      </c>
      <c r="K1064" t="s">
        <v>721</v>
      </c>
      <c r="L1064" t="s">
        <v>837</v>
      </c>
      <c r="M1064" t="s">
        <v>568</v>
      </c>
      <c r="N1064" t="s">
        <v>47</v>
      </c>
      <c r="O1064">
        <v>405</v>
      </c>
    </row>
    <row r="1065" spans="1:15" x14ac:dyDescent="0.25">
      <c r="A1065">
        <v>1636</v>
      </c>
      <c r="B1065" t="s">
        <v>41</v>
      </c>
      <c r="C1065" t="s">
        <v>525</v>
      </c>
      <c r="D1065" t="s">
        <v>43</v>
      </c>
      <c r="E1065">
        <v>2004</v>
      </c>
      <c r="F1065">
        <v>10.25</v>
      </c>
      <c r="G1065">
        <v>3.5</v>
      </c>
      <c r="H1065" t="s">
        <v>44</v>
      </c>
      <c r="I1065">
        <v>145</v>
      </c>
      <c r="J1065">
        <v>89000</v>
      </c>
      <c r="K1065" t="s">
        <v>45</v>
      </c>
      <c r="L1065" t="s">
        <v>496</v>
      </c>
      <c r="M1065" t="s">
        <v>568</v>
      </c>
      <c r="N1065" t="s">
        <v>47</v>
      </c>
      <c r="O1065">
        <v>79308</v>
      </c>
    </row>
    <row r="1066" spans="1:15" x14ac:dyDescent="0.25">
      <c r="A1066">
        <v>1638</v>
      </c>
      <c r="B1066" t="s">
        <v>138</v>
      </c>
      <c r="C1066" t="s">
        <v>114</v>
      </c>
      <c r="D1066" t="s">
        <v>43</v>
      </c>
      <c r="E1066">
        <v>1993</v>
      </c>
      <c r="F1066">
        <v>12</v>
      </c>
      <c r="G1066">
        <v>3</v>
      </c>
      <c r="H1066" t="s">
        <v>27</v>
      </c>
      <c r="I1066">
        <v>80</v>
      </c>
      <c r="J1066">
        <v>89000</v>
      </c>
      <c r="K1066" t="s">
        <v>213</v>
      </c>
      <c r="L1066" t="s">
        <v>165</v>
      </c>
      <c r="M1066" t="s">
        <v>568</v>
      </c>
      <c r="N1066" t="s">
        <v>47</v>
      </c>
      <c r="O1066">
        <v>62671</v>
      </c>
    </row>
    <row r="1067" spans="1:15" x14ac:dyDescent="0.25">
      <c r="A1067">
        <v>1639</v>
      </c>
      <c r="B1067" t="s">
        <v>138</v>
      </c>
      <c r="C1067" t="s">
        <v>838</v>
      </c>
      <c r="D1067" t="s">
        <v>43</v>
      </c>
      <c r="E1067">
        <v>1991</v>
      </c>
      <c r="F1067">
        <v>12.5</v>
      </c>
      <c r="G1067">
        <v>4</v>
      </c>
      <c r="H1067" t="s">
        <v>129</v>
      </c>
      <c r="I1067">
        <v>122</v>
      </c>
      <c r="J1067">
        <v>89000</v>
      </c>
      <c r="K1067" t="s">
        <v>130</v>
      </c>
      <c r="L1067" t="s">
        <v>839</v>
      </c>
      <c r="M1067" t="s">
        <v>568</v>
      </c>
      <c r="N1067" t="s">
        <v>160</v>
      </c>
      <c r="O1067">
        <v>50666</v>
      </c>
    </row>
    <row r="1068" spans="1:15" x14ac:dyDescent="0.25">
      <c r="A1068">
        <v>1640</v>
      </c>
      <c r="B1068" t="s">
        <v>30</v>
      </c>
      <c r="C1068" t="s">
        <v>312</v>
      </c>
      <c r="D1068" t="s">
        <v>39</v>
      </c>
      <c r="E1068">
        <v>2006</v>
      </c>
      <c r="F1068">
        <v>10.78</v>
      </c>
      <c r="G1068">
        <v>2.9</v>
      </c>
      <c r="H1068" t="s">
        <v>27</v>
      </c>
      <c r="I1068">
        <v>57</v>
      </c>
      <c r="J1068">
        <v>89000</v>
      </c>
      <c r="K1068" t="s">
        <v>213</v>
      </c>
      <c r="L1068" t="s">
        <v>840</v>
      </c>
      <c r="M1068" t="s">
        <v>568</v>
      </c>
      <c r="N1068" t="s">
        <v>47</v>
      </c>
      <c r="O1068">
        <v>62671</v>
      </c>
    </row>
    <row r="1069" spans="1:15" x14ac:dyDescent="0.25">
      <c r="A1069">
        <v>1641</v>
      </c>
      <c r="B1069" t="s">
        <v>231</v>
      </c>
      <c r="C1069" t="s">
        <v>369</v>
      </c>
      <c r="D1069" t="s">
        <v>43</v>
      </c>
      <c r="E1069">
        <v>2003</v>
      </c>
      <c r="F1069">
        <v>11.3</v>
      </c>
      <c r="G1069">
        <v>3.5</v>
      </c>
      <c r="H1069" t="s">
        <v>27</v>
      </c>
      <c r="I1069">
        <v>63</v>
      </c>
      <c r="J1069">
        <v>89000</v>
      </c>
      <c r="K1069" t="s">
        <v>33</v>
      </c>
      <c r="L1069" t="s">
        <v>366</v>
      </c>
      <c r="M1069" t="s">
        <v>568</v>
      </c>
      <c r="N1069" t="s">
        <v>47</v>
      </c>
      <c r="O1069">
        <v>116749</v>
      </c>
    </row>
    <row r="1070" spans="1:15" x14ac:dyDescent="0.25">
      <c r="A1070">
        <v>1643</v>
      </c>
      <c r="B1070" t="s">
        <v>127</v>
      </c>
      <c r="C1070" t="s">
        <v>841</v>
      </c>
      <c r="D1070" t="s">
        <v>32</v>
      </c>
      <c r="E1070">
        <v>1998</v>
      </c>
      <c r="F1070">
        <v>11.2</v>
      </c>
      <c r="G1070">
        <v>3.6</v>
      </c>
      <c r="H1070" t="s">
        <v>129</v>
      </c>
      <c r="I1070">
        <v>65</v>
      </c>
      <c r="J1070">
        <v>89000</v>
      </c>
      <c r="K1070" t="s">
        <v>130</v>
      </c>
      <c r="L1070" t="s">
        <v>141</v>
      </c>
      <c r="M1070" t="s">
        <v>568</v>
      </c>
      <c r="N1070" t="s">
        <v>47</v>
      </c>
      <c r="O1070">
        <v>50666</v>
      </c>
    </row>
    <row r="1071" spans="1:15" x14ac:dyDescent="0.25">
      <c r="A1071">
        <v>1645</v>
      </c>
      <c r="B1071" t="s">
        <v>41</v>
      </c>
      <c r="C1071" t="s">
        <v>672</v>
      </c>
      <c r="D1071" t="s">
        <v>32</v>
      </c>
      <c r="E1071">
        <v>2009</v>
      </c>
      <c r="F1071">
        <v>8.8000000000000007</v>
      </c>
      <c r="G1071">
        <v>3.1</v>
      </c>
      <c r="H1071" t="s">
        <v>27</v>
      </c>
      <c r="I1071">
        <v>135</v>
      </c>
      <c r="J1071">
        <v>89000</v>
      </c>
      <c r="K1071" t="s">
        <v>130</v>
      </c>
      <c r="L1071" t="s">
        <v>842</v>
      </c>
      <c r="M1071" t="s">
        <v>568</v>
      </c>
      <c r="N1071" t="s">
        <v>47</v>
      </c>
      <c r="O1071">
        <v>50666</v>
      </c>
    </row>
    <row r="1072" spans="1:15" x14ac:dyDescent="0.25">
      <c r="A1072">
        <v>1646</v>
      </c>
      <c r="B1072" t="s">
        <v>231</v>
      </c>
      <c r="C1072" t="s">
        <v>351</v>
      </c>
      <c r="D1072" t="s">
        <v>43</v>
      </c>
      <c r="E1072">
        <v>2003</v>
      </c>
      <c r="F1072">
        <v>10.61</v>
      </c>
      <c r="G1072">
        <v>3.3</v>
      </c>
      <c r="H1072" t="s">
        <v>27</v>
      </c>
      <c r="I1072">
        <v>124</v>
      </c>
      <c r="J1072">
        <v>89000</v>
      </c>
      <c r="K1072" t="s">
        <v>33</v>
      </c>
      <c r="L1072" t="s">
        <v>843</v>
      </c>
      <c r="M1072" t="s">
        <v>568</v>
      </c>
      <c r="N1072" t="s">
        <v>47</v>
      </c>
      <c r="O1072">
        <v>116749</v>
      </c>
    </row>
    <row r="1073" spans="1:15" x14ac:dyDescent="0.25">
      <c r="A1073">
        <v>1647</v>
      </c>
      <c r="B1073" t="s">
        <v>138</v>
      </c>
      <c r="C1073" t="s">
        <v>83</v>
      </c>
      <c r="D1073" t="s">
        <v>43</v>
      </c>
      <c r="E1073">
        <v>2007</v>
      </c>
      <c r="F1073">
        <v>12</v>
      </c>
      <c r="G1073">
        <v>3</v>
      </c>
      <c r="H1073" t="s">
        <v>27</v>
      </c>
      <c r="I1073">
        <v>186</v>
      </c>
      <c r="J1073">
        <v>89900</v>
      </c>
      <c r="K1073" t="s">
        <v>213</v>
      </c>
      <c r="L1073" t="s">
        <v>443</v>
      </c>
      <c r="M1073" t="s">
        <v>568</v>
      </c>
      <c r="N1073" t="s">
        <v>47</v>
      </c>
      <c r="O1073">
        <v>62671</v>
      </c>
    </row>
    <row r="1074" spans="1:15" x14ac:dyDescent="0.25">
      <c r="A1074">
        <v>1649</v>
      </c>
      <c r="B1074" t="s">
        <v>330</v>
      </c>
      <c r="C1074" t="s">
        <v>811</v>
      </c>
      <c r="D1074" t="s">
        <v>43</v>
      </c>
      <c r="E1074">
        <v>1974</v>
      </c>
      <c r="F1074">
        <v>11.55</v>
      </c>
      <c r="G1074">
        <v>3.5</v>
      </c>
      <c r="H1074" t="s">
        <v>129</v>
      </c>
      <c r="I1074">
        <v>93</v>
      </c>
      <c r="J1074">
        <v>89900</v>
      </c>
      <c r="K1074" t="s">
        <v>130</v>
      </c>
      <c r="L1074" t="s">
        <v>844</v>
      </c>
      <c r="M1074" t="s">
        <v>568</v>
      </c>
      <c r="N1074" t="s">
        <v>47</v>
      </c>
      <c r="O1074">
        <v>50666</v>
      </c>
    </row>
    <row r="1075" spans="1:15" x14ac:dyDescent="0.25">
      <c r="A1075">
        <v>1650</v>
      </c>
      <c r="B1075" t="s">
        <v>138</v>
      </c>
      <c r="C1075" t="s">
        <v>83</v>
      </c>
      <c r="D1075" t="s">
        <v>43</v>
      </c>
      <c r="E1075">
        <v>2001</v>
      </c>
      <c r="F1075">
        <v>12.5</v>
      </c>
      <c r="G1075">
        <v>3.5</v>
      </c>
      <c r="H1075" t="s">
        <v>27</v>
      </c>
      <c r="I1075">
        <v>232</v>
      </c>
      <c r="J1075">
        <v>89900</v>
      </c>
      <c r="K1075" t="s">
        <v>130</v>
      </c>
      <c r="L1075" t="s">
        <v>845</v>
      </c>
      <c r="M1075" t="s">
        <v>568</v>
      </c>
      <c r="N1075" t="s">
        <v>160</v>
      </c>
      <c r="O1075">
        <v>50666</v>
      </c>
    </row>
    <row r="1076" spans="1:15" x14ac:dyDescent="0.25">
      <c r="A1076">
        <v>1652</v>
      </c>
      <c r="B1076" t="s">
        <v>98</v>
      </c>
      <c r="C1076" t="s">
        <v>312</v>
      </c>
      <c r="D1076" t="s">
        <v>48</v>
      </c>
      <c r="E1076">
        <v>2020</v>
      </c>
      <c r="F1076">
        <v>6.96</v>
      </c>
      <c r="G1076">
        <v>2.59</v>
      </c>
      <c r="H1076" t="s">
        <v>27</v>
      </c>
      <c r="I1076">
        <v>87</v>
      </c>
      <c r="J1076">
        <v>89900</v>
      </c>
      <c r="K1076" t="s">
        <v>18</v>
      </c>
      <c r="L1076" t="s">
        <v>25</v>
      </c>
      <c r="M1076" t="s">
        <v>568</v>
      </c>
      <c r="N1076" t="s">
        <v>52</v>
      </c>
      <c r="O1076">
        <v>203469</v>
      </c>
    </row>
    <row r="1077" spans="1:15" x14ac:dyDescent="0.25">
      <c r="A1077">
        <v>1653</v>
      </c>
      <c r="B1077" t="s">
        <v>305</v>
      </c>
      <c r="C1077" t="s">
        <v>494</v>
      </c>
      <c r="D1077" t="s">
        <v>39</v>
      </c>
      <c r="E1077">
        <v>2007</v>
      </c>
      <c r="F1077">
        <v>10.199999999999999</v>
      </c>
      <c r="G1077">
        <v>3.2</v>
      </c>
      <c r="H1077" t="s">
        <v>27</v>
      </c>
      <c r="I1077">
        <v>222</v>
      </c>
      <c r="J1077">
        <v>89900</v>
      </c>
      <c r="K1077" t="s">
        <v>18</v>
      </c>
      <c r="L1077" t="s">
        <v>846</v>
      </c>
      <c r="M1077" t="s">
        <v>568</v>
      </c>
      <c r="N1077" t="s">
        <v>47</v>
      </c>
      <c r="O1077">
        <v>203469</v>
      </c>
    </row>
    <row r="1078" spans="1:15" x14ac:dyDescent="0.25">
      <c r="A1078">
        <v>1655</v>
      </c>
      <c r="B1078" t="s">
        <v>231</v>
      </c>
      <c r="C1078" t="s">
        <v>847</v>
      </c>
      <c r="D1078" t="s">
        <v>43</v>
      </c>
      <c r="E1078">
        <v>1990</v>
      </c>
      <c r="F1078">
        <v>13.8</v>
      </c>
      <c r="G1078">
        <v>4.4000000000000004</v>
      </c>
      <c r="H1078" t="s">
        <v>44</v>
      </c>
      <c r="I1078">
        <v>156</v>
      </c>
      <c r="J1078">
        <v>89900</v>
      </c>
      <c r="K1078" t="s">
        <v>130</v>
      </c>
      <c r="L1078" t="s">
        <v>436</v>
      </c>
      <c r="M1078" t="s">
        <v>568</v>
      </c>
      <c r="N1078" t="s">
        <v>160</v>
      </c>
      <c r="O1078">
        <v>50666</v>
      </c>
    </row>
    <row r="1079" spans="1:15" x14ac:dyDescent="0.25">
      <c r="A1079">
        <v>1656</v>
      </c>
      <c r="B1079" t="s">
        <v>30</v>
      </c>
      <c r="C1079" t="s">
        <v>170</v>
      </c>
      <c r="D1079" t="s">
        <v>48</v>
      </c>
      <c r="E1079">
        <v>2019</v>
      </c>
      <c r="F1079">
        <v>7.2</v>
      </c>
      <c r="G1079">
        <v>2.5499999999999998</v>
      </c>
      <c r="H1079" t="s">
        <v>27</v>
      </c>
      <c r="I1079">
        <v>77</v>
      </c>
      <c r="J1079">
        <v>89650</v>
      </c>
      <c r="K1079" t="s">
        <v>90</v>
      </c>
      <c r="L1079" t="s">
        <v>848</v>
      </c>
      <c r="M1079" t="s">
        <v>568</v>
      </c>
      <c r="N1079" t="s">
        <v>52</v>
      </c>
      <c r="O1079">
        <v>12666</v>
      </c>
    </row>
    <row r="1080" spans="1:15" x14ac:dyDescent="0.25">
      <c r="A1080">
        <v>1657</v>
      </c>
      <c r="B1080" t="s">
        <v>41</v>
      </c>
      <c r="C1080" t="s">
        <v>731</v>
      </c>
      <c r="D1080" t="s">
        <v>485</v>
      </c>
      <c r="E1080">
        <v>2020</v>
      </c>
      <c r="F1080">
        <v>7.3</v>
      </c>
      <c r="G1080">
        <v>2.2999999999999998</v>
      </c>
      <c r="H1080" t="s">
        <v>27</v>
      </c>
      <c r="I1080">
        <v>104</v>
      </c>
      <c r="J1080">
        <v>89650</v>
      </c>
      <c r="K1080" t="s">
        <v>18</v>
      </c>
      <c r="L1080" t="s">
        <v>25</v>
      </c>
      <c r="M1080" t="s">
        <v>568</v>
      </c>
      <c r="N1080" t="s">
        <v>52</v>
      </c>
      <c r="O1080">
        <v>203469</v>
      </c>
    </row>
    <row r="1081" spans="1:15" x14ac:dyDescent="0.25">
      <c r="A1081">
        <v>1658</v>
      </c>
      <c r="B1081" t="s">
        <v>30</v>
      </c>
      <c r="C1081" t="s">
        <v>314</v>
      </c>
      <c r="D1081" t="s">
        <v>48</v>
      </c>
      <c r="E1081">
        <v>2017</v>
      </c>
      <c r="F1081">
        <v>7.04</v>
      </c>
      <c r="G1081">
        <v>2.6</v>
      </c>
      <c r="H1081" t="s">
        <v>27</v>
      </c>
      <c r="I1081">
        <v>77</v>
      </c>
      <c r="J1081">
        <v>98838</v>
      </c>
      <c r="K1081" t="s">
        <v>28</v>
      </c>
      <c r="L1081" t="s">
        <v>304</v>
      </c>
      <c r="M1081" t="s">
        <v>568</v>
      </c>
      <c r="N1081" t="s">
        <v>52</v>
      </c>
      <c r="O1081">
        <v>316879</v>
      </c>
    </row>
    <row r="1082" spans="1:15" x14ac:dyDescent="0.25">
      <c r="A1082">
        <v>1659</v>
      </c>
      <c r="B1082" t="s">
        <v>602</v>
      </c>
      <c r="C1082" t="s">
        <v>849</v>
      </c>
      <c r="D1082" t="s">
        <v>39</v>
      </c>
      <c r="E1082">
        <v>2018</v>
      </c>
      <c r="F1082">
        <v>6.4</v>
      </c>
      <c r="G1082">
        <v>2.59</v>
      </c>
      <c r="H1082" t="s">
        <v>27</v>
      </c>
      <c r="I1082">
        <v>316</v>
      </c>
      <c r="J1082">
        <v>98838</v>
      </c>
      <c r="K1082" t="s">
        <v>28</v>
      </c>
      <c r="L1082" t="s">
        <v>80</v>
      </c>
      <c r="M1082" t="s">
        <v>568</v>
      </c>
      <c r="N1082" t="s">
        <v>52</v>
      </c>
      <c r="O1082">
        <v>316879</v>
      </c>
    </row>
    <row r="1083" spans="1:15" x14ac:dyDescent="0.25">
      <c r="A1083">
        <v>1660</v>
      </c>
      <c r="B1083" t="s">
        <v>30</v>
      </c>
      <c r="C1083" t="s">
        <v>334</v>
      </c>
      <c r="D1083" t="s">
        <v>48</v>
      </c>
      <c r="E1083">
        <v>2021</v>
      </c>
      <c r="F1083">
        <v>6.25</v>
      </c>
      <c r="G1083">
        <v>2.5</v>
      </c>
      <c r="H1083" t="s">
        <v>27</v>
      </c>
      <c r="I1083">
        <v>218</v>
      </c>
      <c r="J1083">
        <v>98793.12</v>
      </c>
      <c r="K1083" t="s">
        <v>28</v>
      </c>
      <c r="L1083" t="s">
        <v>57</v>
      </c>
      <c r="M1083" t="s">
        <v>568</v>
      </c>
      <c r="N1083" t="s">
        <v>52</v>
      </c>
      <c r="O1083">
        <v>316879</v>
      </c>
    </row>
    <row r="1084" spans="1:15" x14ac:dyDescent="0.25">
      <c r="A1084">
        <v>1663</v>
      </c>
      <c r="B1084" t="s">
        <v>41</v>
      </c>
      <c r="C1084" t="s">
        <v>259</v>
      </c>
      <c r="D1084" t="s">
        <v>48</v>
      </c>
      <c r="E1084">
        <v>2019</v>
      </c>
      <c r="F1084">
        <v>6.65</v>
      </c>
      <c r="G1084">
        <v>2.6</v>
      </c>
      <c r="H1084" t="s">
        <v>27</v>
      </c>
      <c r="I1084">
        <v>163</v>
      </c>
      <c r="J1084">
        <v>100980</v>
      </c>
      <c r="K1084" t="s">
        <v>28</v>
      </c>
      <c r="L1084" t="s">
        <v>40</v>
      </c>
      <c r="M1084" t="s">
        <v>850</v>
      </c>
      <c r="N1084" t="s">
        <v>52</v>
      </c>
      <c r="O1084">
        <v>316879</v>
      </c>
    </row>
    <row r="1085" spans="1:15" x14ac:dyDescent="0.25">
      <c r="A1085">
        <v>1665</v>
      </c>
      <c r="B1085" t="s">
        <v>349</v>
      </c>
      <c r="C1085" t="s">
        <v>851</v>
      </c>
      <c r="D1085" t="s">
        <v>39</v>
      </c>
      <c r="E1085">
        <v>1993</v>
      </c>
      <c r="F1085">
        <v>7.56</v>
      </c>
      <c r="G1085">
        <v>2.31</v>
      </c>
      <c r="H1085" t="s">
        <v>27</v>
      </c>
      <c r="I1085">
        <v>164</v>
      </c>
      <c r="J1085">
        <v>99960</v>
      </c>
      <c r="K1085" t="s">
        <v>28</v>
      </c>
      <c r="L1085" t="s">
        <v>59</v>
      </c>
      <c r="M1085" t="s">
        <v>568</v>
      </c>
      <c r="N1085" t="s">
        <v>52</v>
      </c>
      <c r="O1085">
        <v>316879</v>
      </c>
    </row>
    <row r="1086" spans="1:15" x14ac:dyDescent="0.25">
      <c r="A1086">
        <v>1666</v>
      </c>
      <c r="B1086" t="s">
        <v>852</v>
      </c>
      <c r="C1086" t="s">
        <v>851</v>
      </c>
      <c r="D1086" t="s">
        <v>39</v>
      </c>
      <c r="E1086">
        <v>1993</v>
      </c>
      <c r="F1086">
        <v>7.56</v>
      </c>
      <c r="G1086">
        <v>2</v>
      </c>
      <c r="H1086" t="s">
        <v>27</v>
      </c>
      <c r="I1086">
        <v>282</v>
      </c>
      <c r="J1086">
        <v>99960</v>
      </c>
      <c r="K1086" t="s">
        <v>28</v>
      </c>
      <c r="L1086" t="s">
        <v>59</v>
      </c>
      <c r="M1086" t="s">
        <v>568</v>
      </c>
      <c r="N1086" t="s">
        <v>52</v>
      </c>
      <c r="O1086">
        <v>316879</v>
      </c>
    </row>
    <row r="1087" spans="1:15" x14ac:dyDescent="0.25">
      <c r="A1087">
        <v>1668</v>
      </c>
      <c r="B1087" t="s">
        <v>127</v>
      </c>
      <c r="C1087" t="s">
        <v>667</v>
      </c>
      <c r="D1087" t="s">
        <v>43</v>
      </c>
      <c r="E1087">
        <v>1991</v>
      </c>
      <c r="F1087">
        <v>9.4</v>
      </c>
      <c r="G1087">
        <v>3.4</v>
      </c>
      <c r="H1087" t="s">
        <v>129</v>
      </c>
      <c r="I1087">
        <v>200</v>
      </c>
      <c r="J1087">
        <v>100470</v>
      </c>
      <c r="K1087" t="s">
        <v>28</v>
      </c>
      <c r="L1087" t="s">
        <v>304</v>
      </c>
      <c r="M1087" t="s">
        <v>850</v>
      </c>
      <c r="N1087" t="s">
        <v>47</v>
      </c>
      <c r="O1087">
        <v>316879</v>
      </c>
    </row>
    <row r="1088" spans="1:15" x14ac:dyDescent="0.25">
      <c r="A1088">
        <v>1672</v>
      </c>
      <c r="B1088" t="s">
        <v>602</v>
      </c>
      <c r="C1088" t="s">
        <v>641</v>
      </c>
      <c r="D1088" t="s">
        <v>195</v>
      </c>
      <c r="E1088">
        <v>2020</v>
      </c>
      <c r="F1088">
        <v>6.53</v>
      </c>
      <c r="G1088">
        <v>2.59</v>
      </c>
      <c r="H1088" t="s">
        <v>27</v>
      </c>
      <c r="I1088">
        <v>267</v>
      </c>
      <c r="J1088">
        <v>99756</v>
      </c>
      <c r="K1088" t="s">
        <v>28</v>
      </c>
      <c r="L1088" t="s">
        <v>95</v>
      </c>
      <c r="M1088" t="s">
        <v>568</v>
      </c>
      <c r="N1088" t="s">
        <v>52</v>
      </c>
      <c r="O1088">
        <v>316879</v>
      </c>
    </row>
    <row r="1089" spans="1:15" x14ac:dyDescent="0.25">
      <c r="A1089">
        <v>1673</v>
      </c>
      <c r="B1089" t="s">
        <v>30</v>
      </c>
      <c r="C1089" t="s">
        <v>83</v>
      </c>
      <c r="D1089" t="s">
        <v>48</v>
      </c>
      <c r="E1089">
        <v>2019</v>
      </c>
      <c r="F1089">
        <v>7.8</v>
      </c>
      <c r="G1089">
        <v>2.4900000000000002</v>
      </c>
      <c r="H1089" t="s">
        <v>44</v>
      </c>
      <c r="I1089">
        <v>180</v>
      </c>
      <c r="J1089">
        <v>90282</v>
      </c>
      <c r="K1089" t="s">
        <v>216</v>
      </c>
      <c r="L1089" t="s">
        <v>326</v>
      </c>
      <c r="M1089" t="s">
        <v>568</v>
      </c>
      <c r="N1089" t="s">
        <v>52</v>
      </c>
      <c r="O1089">
        <v>13337</v>
      </c>
    </row>
    <row r="1090" spans="1:15" x14ac:dyDescent="0.25">
      <c r="A1090">
        <v>1674</v>
      </c>
      <c r="B1090" t="s">
        <v>138</v>
      </c>
      <c r="C1090" t="s">
        <v>853</v>
      </c>
      <c r="D1090" t="s">
        <v>32</v>
      </c>
      <c r="E1090">
        <v>1989</v>
      </c>
      <c r="F1090">
        <v>13.98</v>
      </c>
      <c r="G1090">
        <v>4.12</v>
      </c>
      <c r="H1090" t="s">
        <v>129</v>
      </c>
      <c r="I1090">
        <v>55</v>
      </c>
      <c r="J1090">
        <v>90000</v>
      </c>
      <c r="K1090" t="s">
        <v>130</v>
      </c>
      <c r="L1090" t="s">
        <v>854</v>
      </c>
      <c r="M1090" t="s">
        <v>568</v>
      </c>
      <c r="N1090" t="s">
        <v>160</v>
      </c>
      <c r="O1090">
        <v>50666</v>
      </c>
    </row>
    <row r="1091" spans="1:15" x14ac:dyDescent="0.25">
      <c r="A1091">
        <v>1675</v>
      </c>
      <c r="B1091" t="s">
        <v>305</v>
      </c>
      <c r="C1091" t="s">
        <v>255</v>
      </c>
      <c r="D1091" t="s">
        <v>39</v>
      </c>
      <c r="E1091">
        <v>2008</v>
      </c>
      <c r="F1091">
        <v>10.67</v>
      </c>
      <c r="G1091">
        <v>3</v>
      </c>
      <c r="H1091" t="s">
        <v>27</v>
      </c>
      <c r="I1091">
        <v>68</v>
      </c>
      <c r="J1091">
        <v>90000</v>
      </c>
      <c r="K1091" t="s">
        <v>33</v>
      </c>
      <c r="L1091" t="s">
        <v>197</v>
      </c>
      <c r="M1091" t="s">
        <v>568</v>
      </c>
      <c r="N1091" t="s">
        <v>47</v>
      </c>
      <c r="O1091">
        <v>116749</v>
      </c>
    </row>
    <row r="1092" spans="1:15" x14ac:dyDescent="0.25">
      <c r="A1092">
        <v>1678</v>
      </c>
      <c r="B1092" t="s">
        <v>138</v>
      </c>
      <c r="C1092" t="s">
        <v>83</v>
      </c>
      <c r="D1092" t="s">
        <v>32</v>
      </c>
      <c r="E1092">
        <v>1998</v>
      </c>
      <c r="F1092">
        <v>10.6</v>
      </c>
      <c r="G1092">
        <v>3.6</v>
      </c>
      <c r="H1092" t="s">
        <v>27</v>
      </c>
      <c r="I1092">
        <v>94</v>
      </c>
      <c r="J1092">
        <v>90000</v>
      </c>
      <c r="K1092" t="s">
        <v>130</v>
      </c>
      <c r="L1092" t="s">
        <v>855</v>
      </c>
      <c r="M1092" t="s">
        <v>568</v>
      </c>
      <c r="N1092" t="s">
        <v>47</v>
      </c>
      <c r="O1092">
        <v>50666</v>
      </c>
    </row>
    <row r="1093" spans="1:15" x14ac:dyDescent="0.25">
      <c r="A1093">
        <v>1679</v>
      </c>
      <c r="B1093" t="s">
        <v>856</v>
      </c>
      <c r="C1093" t="s">
        <v>857</v>
      </c>
      <c r="D1093" t="s">
        <v>39</v>
      </c>
      <c r="E1093">
        <v>2011</v>
      </c>
      <c r="F1093">
        <v>8.25</v>
      </c>
      <c r="G1093">
        <v>2.56</v>
      </c>
      <c r="H1093" t="s">
        <v>27</v>
      </c>
      <c r="I1093">
        <v>801</v>
      </c>
      <c r="J1093">
        <v>95000</v>
      </c>
      <c r="K1093" t="s">
        <v>18</v>
      </c>
      <c r="L1093" t="s">
        <v>25</v>
      </c>
      <c r="M1093" t="s">
        <v>568</v>
      </c>
      <c r="N1093" t="s">
        <v>47</v>
      </c>
      <c r="O1093">
        <v>203469</v>
      </c>
    </row>
    <row r="1094" spans="1:15" x14ac:dyDescent="0.25">
      <c r="A1094">
        <v>1680</v>
      </c>
      <c r="B1094" t="s">
        <v>138</v>
      </c>
      <c r="C1094" t="s">
        <v>123</v>
      </c>
      <c r="D1094" t="s">
        <v>39</v>
      </c>
      <c r="E1094">
        <v>2017</v>
      </c>
      <c r="F1094">
        <v>8.7200000000000006</v>
      </c>
      <c r="G1094">
        <v>2.99</v>
      </c>
      <c r="H1094" t="s">
        <v>27</v>
      </c>
      <c r="I1094">
        <v>107</v>
      </c>
      <c r="J1094">
        <v>94900</v>
      </c>
      <c r="K1094" t="s">
        <v>71</v>
      </c>
      <c r="L1094" t="s">
        <v>373</v>
      </c>
      <c r="M1094" t="s">
        <v>568</v>
      </c>
      <c r="N1094" t="s">
        <v>47</v>
      </c>
      <c r="O1094">
        <v>60234</v>
      </c>
    </row>
    <row r="1095" spans="1:15" x14ac:dyDescent="0.25">
      <c r="A1095">
        <v>1681</v>
      </c>
      <c r="B1095" t="s">
        <v>231</v>
      </c>
      <c r="C1095" t="s">
        <v>123</v>
      </c>
      <c r="D1095" t="s">
        <v>43</v>
      </c>
      <c r="E1095">
        <v>2011</v>
      </c>
      <c r="F1095">
        <v>10.220000000000001</v>
      </c>
      <c r="G1095">
        <v>3.33</v>
      </c>
      <c r="H1095" t="s">
        <v>44</v>
      </c>
      <c r="I1095">
        <v>50</v>
      </c>
      <c r="J1095">
        <v>94900</v>
      </c>
      <c r="K1095" t="s">
        <v>45</v>
      </c>
      <c r="L1095" t="s">
        <v>858</v>
      </c>
      <c r="M1095" t="s">
        <v>568</v>
      </c>
      <c r="N1095" t="s">
        <v>47</v>
      </c>
      <c r="O1095">
        <v>79308</v>
      </c>
    </row>
    <row r="1096" spans="1:15" x14ac:dyDescent="0.25">
      <c r="A1096">
        <v>1682</v>
      </c>
      <c r="B1096" t="s">
        <v>127</v>
      </c>
      <c r="C1096" t="s">
        <v>859</v>
      </c>
      <c r="D1096" t="s">
        <v>43</v>
      </c>
      <c r="E1096">
        <v>1976</v>
      </c>
      <c r="F1096">
        <v>12.9</v>
      </c>
      <c r="G1096">
        <v>3.8</v>
      </c>
      <c r="H1096" t="s">
        <v>27</v>
      </c>
      <c r="I1096">
        <v>198</v>
      </c>
      <c r="J1096">
        <v>94800</v>
      </c>
      <c r="K1096" t="s">
        <v>18</v>
      </c>
      <c r="L1096" t="s">
        <v>182</v>
      </c>
      <c r="M1096" t="s">
        <v>568</v>
      </c>
      <c r="N1096" t="s">
        <v>160</v>
      </c>
      <c r="O1096">
        <v>203469</v>
      </c>
    </row>
    <row r="1097" spans="1:15" x14ac:dyDescent="0.25">
      <c r="A1097">
        <v>1683</v>
      </c>
      <c r="B1097" t="s">
        <v>127</v>
      </c>
      <c r="C1097" t="s">
        <v>675</v>
      </c>
      <c r="D1097" t="s">
        <v>43</v>
      </c>
      <c r="E1097">
        <v>1991</v>
      </c>
      <c r="F1097">
        <v>10.3</v>
      </c>
      <c r="G1097">
        <v>3.55</v>
      </c>
      <c r="H1097" t="s">
        <v>129</v>
      </c>
      <c r="I1097">
        <v>128</v>
      </c>
      <c r="J1097">
        <v>94750</v>
      </c>
      <c r="K1097" t="s">
        <v>130</v>
      </c>
      <c r="L1097" t="s">
        <v>860</v>
      </c>
      <c r="M1097" t="s">
        <v>568</v>
      </c>
      <c r="N1097" t="s">
        <v>47</v>
      </c>
      <c r="O1097">
        <v>50666</v>
      </c>
    </row>
    <row r="1098" spans="1:15" x14ac:dyDescent="0.25">
      <c r="A1098">
        <v>1684</v>
      </c>
      <c r="B1098" t="s">
        <v>98</v>
      </c>
      <c r="C1098" t="s">
        <v>382</v>
      </c>
      <c r="D1098" t="s">
        <v>116</v>
      </c>
      <c r="E1098">
        <v>2021</v>
      </c>
      <c r="F1098">
        <v>7.01</v>
      </c>
      <c r="G1098">
        <v>2.59</v>
      </c>
      <c r="H1098" t="s">
        <v>27</v>
      </c>
      <c r="I1098">
        <v>312</v>
      </c>
      <c r="J1098">
        <v>104211.36</v>
      </c>
      <c r="K1098" t="s">
        <v>28</v>
      </c>
      <c r="L1098" t="s">
        <v>101</v>
      </c>
      <c r="M1098" t="s">
        <v>850</v>
      </c>
      <c r="N1098" t="s">
        <v>52</v>
      </c>
      <c r="O1098">
        <v>316879</v>
      </c>
    </row>
    <row r="1099" spans="1:15" x14ac:dyDescent="0.25">
      <c r="A1099">
        <v>1689</v>
      </c>
      <c r="B1099" t="s">
        <v>138</v>
      </c>
      <c r="C1099" t="s">
        <v>83</v>
      </c>
      <c r="D1099" t="s">
        <v>43</v>
      </c>
      <c r="E1099">
        <v>2003</v>
      </c>
      <c r="F1099">
        <v>11.95</v>
      </c>
      <c r="G1099">
        <v>3.5</v>
      </c>
      <c r="H1099" t="s">
        <v>27</v>
      </c>
      <c r="I1099">
        <v>128</v>
      </c>
      <c r="J1099">
        <v>94000</v>
      </c>
      <c r="K1099" t="s">
        <v>18</v>
      </c>
      <c r="L1099" t="s">
        <v>734</v>
      </c>
      <c r="M1099" t="s">
        <v>568</v>
      </c>
      <c r="N1099" t="s">
        <v>47</v>
      </c>
      <c r="O1099">
        <v>203469</v>
      </c>
    </row>
    <row r="1100" spans="1:15" x14ac:dyDescent="0.25">
      <c r="A1100">
        <v>1690</v>
      </c>
      <c r="B1100" t="s">
        <v>138</v>
      </c>
      <c r="C1100" t="s">
        <v>675</v>
      </c>
      <c r="D1100" t="s">
        <v>43</v>
      </c>
      <c r="E1100">
        <v>1993</v>
      </c>
      <c r="F1100">
        <v>11.5</v>
      </c>
      <c r="G1100">
        <v>3.6</v>
      </c>
      <c r="H1100" t="s">
        <v>129</v>
      </c>
      <c r="I1100">
        <v>150</v>
      </c>
      <c r="J1100">
        <v>94000</v>
      </c>
      <c r="K1100" t="s">
        <v>18</v>
      </c>
      <c r="L1100" t="s">
        <v>861</v>
      </c>
      <c r="M1100" t="s">
        <v>568</v>
      </c>
      <c r="N1100" t="s">
        <v>47</v>
      </c>
      <c r="O1100">
        <v>203469</v>
      </c>
    </row>
    <row r="1101" spans="1:15" x14ac:dyDescent="0.25">
      <c r="A1101">
        <v>1693</v>
      </c>
      <c r="B1101" t="s">
        <v>231</v>
      </c>
      <c r="C1101" t="s">
        <v>495</v>
      </c>
      <c r="D1101" t="s">
        <v>43</v>
      </c>
      <c r="E1101">
        <v>2010</v>
      </c>
      <c r="F1101">
        <v>9.5</v>
      </c>
      <c r="G1101">
        <v>3.25</v>
      </c>
      <c r="H1101" t="s">
        <v>27</v>
      </c>
      <c r="I1101">
        <v>63</v>
      </c>
      <c r="J1101">
        <v>95000</v>
      </c>
      <c r="K1101" t="s">
        <v>216</v>
      </c>
      <c r="L1101" t="s">
        <v>862</v>
      </c>
      <c r="M1101" t="s">
        <v>568</v>
      </c>
      <c r="N1101" t="s">
        <v>47</v>
      </c>
      <c r="O1101">
        <v>13337</v>
      </c>
    </row>
    <row r="1102" spans="1:15" x14ac:dyDescent="0.25">
      <c r="A1102">
        <v>1695</v>
      </c>
      <c r="B1102" t="s">
        <v>30</v>
      </c>
      <c r="C1102" t="s">
        <v>586</v>
      </c>
      <c r="D1102" t="s">
        <v>43</v>
      </c>
      <c r="E1102">
        <v>2000</v>
      </c>
      <c r="F1102">
        <v>11.98</v>
      </c>
      <c r="G1102">
        <v>3.5</v>
      </c>
      <c r="H1102" t="s">
        <v>27</v>
      </c>
      <c r="I1102">
        <v>76</v>
      </c>
      <c r="J1102">
        <v>95000</v>
      </c>
      <c r="K1102" t="s">
        <v>33</v>
      </c>
      <c r="L1102" t="s">
        <v>587</v>
      </c>
      <c r="M1102" t="s">
        <v>568</v>
      </c>
      <c r="N1102" t="s">
        <v>47</v>
      </c>
      <c r="O1102">
        <v>116749</v>
      </c>
    </row>
    <row r="1103" spans="1:15" x14ac:dyDescent="0.25">
      <c r="A1103">
        <v>1698</v>
      </c>
      <c r="B1103" t="s">
        <v>138</v>
      </c>
      <c r="C1103" t="s">
        <v>495</v>
      </c>
      <c r="D1103" t="s">
        <v>43</v>
      </c>
      <c r="E1103">
        <v>2006</v>
      </c>
      <c r="F1103">
        <v>11.2</v>
      </c>
      <c r="G1103">
        <v>3.54</v>
      </c>
      <c r="H1103" t="s">
        <v>27</v>
      </c>
      <c r="I1103">
        <v>56</v>
      </c>
      <c r="J1103">
        <v>95000</v>
      </c>
      <c r="K1103" t="s">
        <v>71</v>
      </c>
      <c r="L1103" t="s">
        <v>276</v>
      </c>
      <c r="M1103" t="s">
        <v>568</v>
      </c>
      <c r="N1103" t="s">
        <v>47</v>
      </c>
      <c r="O1103">
        <v>60234</v>
      </c>
    </row>
    <row r="1104" spans="1:15" x14ac:dyDescent="0.25">
      <c r="A1104">
        <v>1700</v>
      </c>
      <c r="B1104" t="s">
        <v>138</v>
      </c>
      <c r="C1104" t="s">
        <v>255</v>
      </c>
      <c r="D1104" t="s">
        <v>39</v>
      </c>
      <c r="E1104">
        <v>2009</v>
      </c>
      <c r="F1104">
        <v>10.050000000000001</v>
      </c>
      <c r="G1104">
        <v>3.27</v>
      </c>
      <c r="H1104" t="s">
        <v>27</v>
      </c>
      <c r="I1104">
        <v>92</v>
      </c>
      <c r="J1104">
        <v>95000</v>
      </c>
      <c r="K1104" t="s">
        <v>213</v>
      </c>
      <c r="L1104" t="s">
        <v>863</v>
      </c>
      <c r="M1104" t="s">
        <v>568</v>
      </c>
      <c r="N1104" t="s">
        <v>47</v>
      </c>
      <c r="O1104">
        <v>62671</v>
      </c>
    </row>
    <row r="1105" spans="1:15" x14ac:dyDescent="0.25">
      <c r="A1105">
        <v>1703</v>
      </c>
      <c r="B1105" t="s">
        <v>231</v>
      </c>
      <c r="C1105" t="s">
        <v>776</v>
      </c>
      <c r="D1105" t="s">
        <v>43</v>
      </c>
      <c r="E1105">
        <v>2002</v>
      </c>
      <c r="F1105">
        <v>12</v>
      </c>
      <c r="G1105">
        <v>3.75</v>
      </c>
      <c r="H1105" t="s">
        <v>27</v>
      </c>
      <c r="I1105">
        <v>78</v>
      </c>
      <c r="J1105">
        <v>95000</v>
      </c>
      <c r="K1105" t="s">
        <v>33</v>
      </c>
      <c r="L1105" t="s">
        <v>189</v>
      </c>
      <c r="M1105" t="s">
        <v>568</v>
      </c>
      <c r="N1105" t="s">
        <v>47</v>
      </c>
      <c r="O1105">
        <v>116749</v>
      </c>
    </row>
    <row r="1106" spans="1:15" x14ac:dyDescent="0.25">
      <c r="A1106">
        <v>1704</v>
      </c>
      <c r="B1106" t="s">
        <v>231</v>
      </c>
      <c r="C1106" t="s">
        <v>42</v>
      </c>
      <c r="D1106" t="s">
        <v>43</v>
      </c>
      <c r="E1106">
        <v>2010</v>
      </c>
      <c r="F1106">
        <v>10.220000000000001</v>
      </c>
      <c r="G1106">
        <v>3.33</v>
      </c>
      <c r="H1106" t="s">
        <v>44</v>
      </c>
      <c r="I1106">
        <v>85</v>
      </c>
      <c r="J1106">
        <v>95000</v>
      </c>
      <c r="K1106" t="s">
        <v>45</v>
      </c>
      <c r="L1106" t="s">
        <v>582</v>
      </c>
      <c r="M1106" t="s">
        <v>568</v>
      </c>
      <c r="N1106" t="s">
        <v>47</v>
      </c>
      <c r="O1106">
        <v>79308</v>
      </c>
    </row>
    <row r="1107" spans="1:15" x14ac:dyDescent="0.25">
      <c r="A1107">
        <v>1705</v>
      </c>
      <c r="B1107" t="s">
        <v>231</v>
      </c>
      <c r="C1107" t="s">
        <v>387</v>
      </c>
      <c r="D1107" t="s">
        <v>43</v>
      </c>
      <c r="E1107">
        <v>1992</v>
      </c>
      <c r="F1107">
        <v>10.1</v>
      </c>
      <c r="G1107">
        <v>3.92</v>
      </c>
      <c r="H1107" t="s">
        <v>27</v>
      </c>
      <c r="I1107">
        <v>107</v>
      </c>
      <c r="J1107">
        <v>95000</v>
      </c>
      <c r="K1107" t="s">
        <v>71</v>
      </c>
      <c r="L1107" t="s">
        <v>608</v>
      </c>
      <c r="M1107" t="s">
        <v>568</v>
      </c>
      <c r="N1107" t="s">
        <v>47</v>
      </c>
      <c r="O1107">
        <v>60234</v>
      </c>
    </row>
    <row r="1108" spans="1:15" x14ac:dyDescent="0.25">
      <c r="A1108">
        <v>1707</v>
      </c>
      <c r="B1108" t="s">
        <v>138</v>
      </c>
      <c r="C1108" t="s">
        <v>387</v>
      </c>
      <c r="D1108" t="s">
        <v>43</v>
      </c>
      <c r="E1108">
        <v>1999</v>
      </c>
      <c r="F1108">
        <v>13.41</v>
      </c>
      <c r="G1108">
        <v>4.24</v>
      </c>
      <c r="H1108" t="s">
        <v>27</v>
      </c>
      <c r="I1108">
        <v>85</v>
      </c>
      <c r="J1108">
        <v>95000</v>
      </c>
      <c r="K1108" t="s">
        <v>33</v>
      </c>
      <c r="L1108" t="s">
        <v>573</v>
      </c>
      <c r="M1108" t="s">
        <v>568</v>
      </c>
      <c r="N1108" t="s">
        <v>160</v>
      </c>
      <c r="O1108">
        <v>116749</v>
      </c>
    </row>
    <row r="1109" spans="1:15" x14ac:dyDescent="0.25">
      <c r="A1109">
        <v>1708</v>
      </c>
      <c r="B1109" t="s">
        <v>305</v>
      </c>
      <c r="C1109" t="s">
        <v>864</v>
      </c>
      <c r="D1109" t="s">
        <v>43</v>
      </c>
      <c r="E1109">
        <v>2006</v>
      </c>
      <c r="F1109">
        <v>11.99</v>
      </c>
      <c r="G1109">
        <v>3.6</v>
      </c>
      <c r="H1109" t="s">
        <v>27</v>
      </c>
      <c r="I1109">
        <v>150</v>
      </c>
      <c r="J1109">
        <v>95000</v>
      </c>
      <c r="K1109" t="s">
        <v>33</v>
      </c>
      <c r="L1109" t="s">
        <v>573</v>
      </c>
      <c r="M1109" t="s">
        <v>568</v>
      </c>
      <c r="N1109" t="s">
        <v>47</v>
      </c>
      <c r="O1109">
        <v>116749</v>
      </c>
    </row>
    <row r="1110" spans="1:15" x14ac:dyDescent="0.25">
      <c r="A1110">
        <v>1709</v>
      </c>
      <c r="B1110" t="s">
        <v>98</v>
      </c>
      <c r="C1110" t="s">
        <v>368</v>
      </c>
      <c r="D1110" t="s">
        <v>48</v>
      </c>
      <c r="E1110">
        <v>2019</v>
      </c>
      <c r="F1110">
        <v>8</v>
      </c>
      <c r="G1110">
        <v>2.54</v>
      </c>
      <c r="H1110" t="s">
        <v>27</v>
      </c>
      <c r="I1110">
        <v>273</v>
      </c>
      <c r="J1110">
        <v>97733</v>
      </c>
      <c r="K1110" t="s">
        <v>28</v>
      </c>
      <c r="L1110" t="s">
        <v>101</v>
      </c>
      <c r="M1110" t="s">
        <v>568</v>
      </c>
      <c r="N1110" t="s">
        <v>47</v>
      </c>
      <c r="O1110">
        <v>316879</v>
      </c>
    </row>
    <row r="1111" spans="1:15" x14ac:dyDescent="0.25">
      <c r="A1111">
        <v>1710</v>
      </c>
      <c r="B1111" t="s">
        <v>30</v>
      </c>
      <c r="C1111" t="s">
        <v>735</v>
      </c>
      <c r="D1111" t="s">
        <v>48</v>
      </c>
      <c r="E1111">
        <v>2019</v>
      </c>
      <c r="F1111">
        <v>7.11</v>
      </c>
      <c r="G1111">
        <v>2.27</v>
      </c>
      <c r="H1111" t="s">
        <v>27</v>
      </c>
      <c r="I1111">
        <v>227</v>
      </c>
      <c r="J1111">
        <v>97650</v>
      </c>
      <c r="K1111" t="s">
        <v>28</v>
      </c>
      <c r="L1111" t="s">
        <v>101</v>
      </c>
      <c r="M1111" t="s">
        <v>568</v>
      </c>
      <c r="N1111" t="s">
        <v>52</v>
      </c>
      <c r="O1111">
        <v>316879</v>
      </c>
    </row>
    <row r="1112" spans="1:15" x14ac:dyDescent="0.25">
      <c r="A1112">
        <v>1711</v>
      </c>
      <c r="B1112" t="s">
        <v>60</v>
      </c>
      <c r="C1112" t="s">
        <v>166</v>
      </c>
      <c r="D1112" t="s">
        <v>48</v>
      </c>
      <c r="E1112">
        <v>2019</v>
      </c>
      <c r="F1112">
        <v>7.6</v>
      </c>
      <c r="G1112">
        <v>2.56</v>
      </c>
      <c r="H1112" t="s">
        <v>27</v>
      </c>
      <c r="I1112">
        <v>258</v>
      </c>
      <c r="J1112">
        <v>97631</v>
      </c>
      <c r="K1112" t="s">
        <v>18</v>
      </c>
      <c r="L1112" t="s">
        <v>101</v>
      </c>
      <c r="M1112" t="s">
        <v>568</v>
      </c>
      <c r="N1112" t="s">
        <v>52</v>
      </c>
      <c r="O1112">
        <v>203469</v>
      </c>
    </row>
    <row r="1113" spans="1:15" x14ac:dyDescent="0.25">
      <c r="A1113">
        <v>1712</v>
      </c>
      <c r="B1113" t="s">
        <v>98</v>
      </c>
      <c r="C1113" t="s">
        <v>334</v>
      </c>
      <c r="D1113" t="s">
        <v>48</v>
      </c>
      <c r="E1113">
        <v>2020</v>
      </c>
      <c r="F1113">
        <v>7.3</v>
      </c>
      <c r="G1113">
        <v>2.5</v>
      </c>
      <c r="H1113" t="s">
        <v>27</v>
      </c>
      <c r="I1113">
        <v>163</v>
      </c>
      <c r="J1113">
        <v>97625</v>
      </c>
      <c r="K1113" t="s">
        <v>18</v>
      </c>
      <c r="L1113" t="s">
        <v>101</v>
      </c>
      <c r="M1113" t="s">
        <v>568</v>
      </c>
      <c r="N1113" t="s">
        <v>52</v>
      </c>
      <c r="O1113">
        <v>203469</v>
      </c>
    </row>
    <row r="1114" spans="1:15" x14ac:dyDescent="0.25">
      <c r="A1114">
        <v>1713</v>
      </c>
      <c r="B1114" t="s">
        <v>138</v>
      </c>
      <c r="C1114" t="s">
        <v>588</v>
      </c>
      <c r="D1114" t="s">
        <v>32</v>
      </c>
      <c r="E1114">
        <v>1997</v>
      </c>
      <c r="F1114">
        <v>12.1</v>
      </c>
      <c r="G1114">
        <v>3.8</v>
      </c>
      <c r="H1114" t="s">
        <v>129</v>
      </c>
      <c r="I1114">
        <v>76</v>
      </c>
      <c r="J1114">
        <v>97500</v>
      </c>
      <c r="K1114" t="s">
        <v>130</v>
      </c>
      <c r="L1114" t="s">
        <v>865</v>
      </c>
      <c r="M1114" t="s">
        <v>568</v>
      </c>
      <c r="N1114" t="s">
        <v>47</v>
      </c>
      <c r="O1114">
        <v>50666</v>
      </c>
    </row>
    <row r="1115" spans="1:15" x14ac:dyDescent="0.25">
      <c r="A1115">
        <v>1717</v>
      </c>
      <c r="B1115" t="s">
        <v>602</v>
      </c>
      <c r="C1115" t="s">
        <v>562</v>
      </c>
      <c r="D1115" t="s">
        <v>39</v>
      </c>
      <c r="E1115">
        <v>2020</v>
      </c>
      <c r="F1115">
        <v>7.16</v>
      </c>
      <c r="G1115">
        <v>2.59</v>
      </c>
      <c r="H1115" t="s">
        <v>27</v>
      </c>
      <c r="I1115">
        <v>899</v>
      </c>
      <c r="J1115">
        <v>107100</v>
      </c>
      <c r="K1115" t="s">
        <v>28</v>
      </c>
      <c r="L1115" t="s">
        <v>57</v>
      </c>
      <c r="M1115" t="s">
        <v>850</v>
      </c>
      <c r="N1115" t="s">
        <v>52</v>
      </c>
      <c r="O1115">
        <v>316879</v>
      </c>
    </row>
    <row r="1116" spans="1:15" x14ac:dyDescent="0.25">
      <c r="A1116">
        <v>1719</v>
      </c>
      <c r="B1116" t="s">
        <v>30</v>
      </c>
      <c r="C1116" t="s">
        <v>314</v>
      </c>
      <c r="D1116" t="s">
        <v>48</v>
      </c>
      <c r="E1116">
        <v>2017</v>
      </c>
      <c r="F1116">
        <v>7.9</v>
      </c>
      <c r="G1116">
        <v>2.6</v>
      </c>
      <c r="H1116" t="s">
        <v>27</v>
      </c>
      <c r="I1116">
        <v>100</v>
      </c>
      <c r="J1116">
        <v>106998</v>
      </c>
      <c r="K1116" t="s">
        <v>28</v>
      </c>
      <c r="L1116" t="s">
        <v>304</v>
      </c>
      <c r="M1116" t="s">
        <v>850</v>
      </c>
      <c r="N1116" t="s">
        <v>52</v>
      </c>
      <c r="O1116">
        <v>316879</v>
      </c>
    </row>
    <row r="1117" spans="1:15" x14ac:dyDescent="0.25">
      <c r="A1117">
        <v>1720</v>
      </c>
      <c r="B1117" t="s">
        <v>30</v>
      </c>
      <c r="C1117" t="s">
        <v>249</v>
      </c>
      <c r="D1117" t="s">
        <v>195</v>
      </c>
      <c r="E1117">
        <v>2018</v>
      </c>
      <c r="F1117">
        <v>6.9</v>
      </c>
      <c r="G1117">
        <v>2.6</v>
      </c>
      <c r="H1117" t="s">
        <v>27</v>
      </c>
      <c r="I1117">
        <v>118</v>
      </c>
      <c r="J1117">
        <v>106998</v>
      </c>
      <c r="K1117" t="s">
        <v>28</v>
      </c>
      <c r="L1117" t="s">
        <v>40</v>
      </c>
      <c r="M1117" t="s">
        <v>850</v>
      </c>
      <c r="N1117" t="s">
        <v>52</v>
      </c>
      <c r="O1117">
        <v>316879</v>
      </c>
    </row>
    <row r="1118" spans="1:15" x14ac:dyDescent="0.25">
      <c r="A1118">
        <v>1721</v>
      </c>
      <c r="B1118" t="s">
        <v>138</v>
      </c>
      <c r="C1118" t="s">
        <v>494</v>
      </c>
      <c r="D1118" t="s">
        <v>43</v>
      </c>
      <c r="E1118">
        <v>2002</v>
      </c>
      <c r="F1118">
        <v>12.5</v>
      </c>
      <c r="G1118">
        <v>3.7</v>
      </c>
      <c r="H1118" t="s">
        <v>27</v>
      </c>
      <c r="I1118">
        <v>329</v>
      </c>
      <c r="J1118">
        <v>97000</v>
      </c>
      <c r="K1118" t="s">
        <v>18</v>
      </c>
      <c r="L1118" t="s">
        <v>113</v>
      </c>
      <c r="M1118" t="s">
        <v>568</v>
      </c>
      <c r="N1118" t="s">
        <v>160</v>
      </c>
      <c r="O1118">
        <v>203469</v>
      </c>
    </row>
    <row r="1119" spans="1:15" x14ac:dyDescent="0.25">
      <c r="A1119">
        <v>1722</v>
      </c>
      <c r="B1119" t="s">
        <v>30</v>
      </c>
      <c r="C1119" t="s">
        <v>307</v>
      </c>
      <c r="D1119" t="s">
        <v>43</v>
      </c>
      <c r="E1119">
        <v>2007</v>
      </c>
      <c r="F1119">
        <v>10.59</v>
      </c>
      <c r="G1119">
        <v>3.53</v>
      </c>
      <c r="H1119" t="s">
        <v>27</v>
      </c>
      <c r="I1119">
        <v>49</v>
      </c>
      <c r="J1119">
        <v>97000</v>
      </c>
      <c r="K1119" t="s">
        <v>71</v>
      </c>
      <c r="L1119" t="s">
        <v>276</v>
      </c>
      <c r="M1119" t="s">
        <v>568</v>
      </c>
      <c r="N1119" t="s">
        <v>47</v>
      </c>
      <c r="O1119">
        <v>60234</v>
      </c>
    </row>
    <row r="1120" spans="1:15" x14ac:dyDescent="0.25">
      <c r="A1120">
        <v>1724</v>
      </c>
      <c r="B1120" t="s">
        <v>138</v>
      </c>
      <c r="C1120" t="s">
        <v>761</v>
      </c>
      <c r="D1120" t="s">
        <v>43</v>
      </c>
      <c r="E1120">
        <v>2009</v>
      </c>
      <c r="F1120">
        <v>10.6</v>
      </c>
      <c r="G1120">
        <v>3.54</v>
      </c>
      <c r="H1120" t="s">
        <v>27</v>
      </c>
      <c r="I1120">
        <v>88</v>
      </c>
      <c r="J1120">
        <v>97000</v>
      </c>
      <c r="K1120" t="s">
        <v>33</v>
      </c>
      <c r="L1120" t="s">
        <v>163</v>
      </c>
      <c r="M1120" t="s">
        <v>568</v>
      </c>
      <c r="N1120" t="s">
        <v>47</v>
      </c>
      <c r="O1120">
        <v>116749</v>
      </c>
    </row>
    <row r="1121" spans="1:15" x14ac:dyDescent="0.25">
      <c r="A1121">
        <v>1725</v>
      </c>
      <c r="B1121" t="s">
        <v>138</v>
      </c>
      <c r="C1121" t="s">
        <v>114</v>
      </c>
      <c r="D1121" t="s">
        <v>43</v>
      </c>
      <c r="E1121">
        <v>1995</v>
      </c>
      <c r="F1121">
        <v>12.8</v>
      </c>
      <c r="G1121">
        <v>3.3</v>
      </c>
      <c r="H1121" t="s">
        <v>27</v>
      </c>
      <c r="I1121">
        <v>76</v>
      </c>
      <c r="J1121">
        <v>89950</v>
      </c>
      <c r="K1121" t="s">
        <v>429</v>
      </c>
      <c r="L1121" t="s">
        <v>866</v>
      </c>
      <c r="M1121" t="s">
        <v>568</v>
      </c>
      <c r="N1121" t="s">
        <v>160</v>
      </c>
      <c r="O1121">
        <v>12005</v>
      </c>
    </row>
    <row r="1122" spans="1:15" x14ac:dyDescent="0.25">
      <c r="A1122">
        <v>1726</v>
      </c>
      <c r="B1122" t="s">
        <v>328</v>
      </c>
      <c r="C1122" t="s">
        <v>114</v>
      </c>
      <c r="D1122" t="s">
        <v>43</v>
      </c>
      <c r="E1122">
        <v>1999</v>
      </c>
      <c r="F1122">
        <v>11.34</v>
      </c>
      <c r="G1122">
        <v>3.11</v>
      </c>
      <c r="H1122" t="s">
        <v>27</v>
      </c>
      <c r="I1122">
        <v>89</v>
      </c>
      <c r="J1122">
        <v>89950</v>
      </c>
      <c r="K1122" t="s">
        <v>429</v>
      </c>
      <c r="L1122" t="s">
        <v>867</v>
      </c>
      <c r="M1122" t="s">
        <v>568</v>
      </c>
      <c r="N1122" t="s">
        <v>47</v>
      </c>
      <c r="O1122">
        <v>12005</v>
      </c>
    </row>
    <row r="1123" spans="1:15" x14ac:dyDescent="0.25">
      <c r="A1123">
        <v>1727</v>
      </c>
      <c r="B1123" t="s">
        <v>30</v>
      </c>
      <c r="C1123" t="s">
        <v>256</v>
      </c>
      <c r="D1123" t="s">
        <v>43</v>
      </c>
      <c r="E1123">
        <v>2001</v>
      </c>
      <c r="F1123">
        <v>10.67</v>
      </c>
      <c r="G1123">
        <v>3.35</v>
      </c>
      <c r="H1123" t="s">
        <v>44</v>
      </c>
      <c r="I1123">
        <v>126</v>
      </c>
      <c r="J1123">
        <v>89950</v>
      </c>
      <c r="K1123" t="s">
        <v>429</v>
      </c>
      <c r="L1123" t="s">
        <v>868</v>
      </c>
      <c r="M1123" t="s">
        <v>568</v>
      </c>
      <c r="N1123" t="s">
        <v>47</v>
      </c>
      <c r="O1123">
        <v>12005</v>
      </c>
    </row>
    <row r="1124" spans="1:15" x14ac:dyDescent="0.25">
      <c r="A1124">
        <v>1728</v>
      </c>
      <c r="B1124" t="s">
        <v>138</v>
      </c>
      <c r="C1124" t="s">
        <v>494</v>
      </c>
      <c r="D1124" t="s">
        <v>43</v>
      </c>
      <c r="E1124">
        <v>2004</v>
      </c>
      <c r="F1124">
        <v>11</v>
      </c>
      <c r="G1124">
        <v>3</v>
      </c>
      <c r="H1124" t="s">
        <v>27</v>
      </c>
      <c r="I1124">
        <v>181</v>
      </c>
      <c r="J1124">
        <v>98500</v>
      </c>
      <c r="K1124" t="s">
        <v>213</v>
      </c>
      <c r="L1124" t="s">
        <v>522</v>
      </c>
      <c r="M1124" t="s">
        <v>568</v>
      </c>
      <c r="N1124" t="s">
        <v>47</v>
      </c>
      <c r="O1124">
        <v>62671</v>
      </c>
    </row>
    <row r="1125" spans="1:15" x14ac:dyDescent="0.25">
      <c r="A1125">
        <v>1730</v>
      </c>
      <c r="B1125" t="s">
        <v>138</v>
      </c>
      <c r="C1125" t="s">
        <v>588</v>
      </c>
      <c r="D1125" t="s">
        <v>43</v>
      </c>
      <c r="E1125">
        <v>1996</v>
      </c>
      <c r="F1125">
        <v>11.2</v>
      </c>
      <c r="G1125">
        <v>3.8</v>
      </c>
      <c r="H1125" t="s">
        <v>129</v>
      </c>
      <c r="I1125">
        <v>78</v>
      </c>
      <c r="J1125">
        <v>98500</v>
      </c>
      <c r="K1125" t="s">
        <v>130</v>
      </c>
      <c r="L1125" t="s">
        <v>869</v>
      </c>
      <c r="M1125" t="s">
        <v>568</v>
      </c>
      <c r="N1125" t="s">
        <v>47</v>
      </c>
      <c r="O1125">
        <v>50666</v>
      </c>
    </row>
    <row r="1126" spans="1:15" x14ac:dyDescent="0.25">
      <c r="A1126">
        <v>1731</v>
      </c>
      <c r="B1126" t="s">
        <v>85</v>
      </c>
      <c r="C1126" t="s">
        <v>139</v>
      </c>
      <c r="D1126" t="s">
        <v>16</v>
      </c>
      <c r="E1126">
        <v>2019</v>
      </c>
      <c r="F1126">
        <v>10.6</v>
      </c>
      <c r="G1126">
        <v>3.3</v>
      </c>
      <c r="H1126" t="s">
        <v>27</v>
      </c>
      <c r="I1126">
        <v>60</v>
      </c>
      <c r="J1126">
        <v>98500</v>
      </c>
      <c r="K1126" t="s">
        <v>130</v>
      </c>
      <c r="L1126" t="s">
        <v>140</v>
      </c>
      <c r="M1126" t="s">
        <v>568</v>
      </c>
      <c r="N1126" t="s">
        <v>47</v>
      </c>
      <c r="O1126">
        <v>50666</v>
      </c>
    </row>
    <row r="1127" spans="1:15" x14ac:dyDescent="0.25">
      <c r="A1127">
        <v>1732</v>
      </c>
      <c r="B1127" t="s">
        <v>60</v>
      </c>
      <c r="C1127" t="s">
        <v>342</v>
      </c>
      <c r="D1127" t="s">
        <v>39</v>
      </c>
      <c r="E1127">
        <v>1999</v>
      </c>
      <c r="F1127">
        <v>11.14</v>
      </c>
      <c r="G1127">
        <v>3.38</v>
      </c>
      <c r="H1127" t="s">
        <v>27</v>
      </c>
      <c r="I1127">
        <v>112</v>
      </c>
      <c r="J1127">
        <v>98500</v>
      </c>
      <c r="K1127" t="s">
        <v>18</v>
      </c>
      <c r="L1127" t="s">
        <v>870</v>
      </c>
      <c r="M1127" t="s">
        <v>568</v>
      </c>
      <c r="N1127" t="s">
        <v>47</v>
      </c>
      <c r="O1127">
        <v>203469</v>
      </c>
    </row>
    <row r="1128" spans="1:15" x14ac:dyDescent="0.25">
      <c r="A1128">
        <v>1735</v>
      </c>
      <c r="B1128" t="s">
        <v>138</v>
      </c>
      <c r="C1128" t="s">
        <v>871</v>
      </c>
      <c r="D1128" t="s">
        <v>43</v>
      </c>
      <c r="E1128">
        <v>2004</v>
      </c>
      <c r="F1128">
        <v>11</v>
      </c>
      <c r="G1128">
        <v>3.55</v>
      </c>
      <c r="H1128" t="s">
        <v>129</v>
      </c>
      <c r="I1128">
        <v>71</v>
      </c>
      <c r="J1128">
        <v>98500</v>
      </c>
      <c r="K1128" t="s">
        <v>130</v>
      </c>
      <c r="L1128" t="s">
        <v>869</v>
      </c>
      <c r="M1128" t="s">
        <v>568</v>
      </c>
      <c r="N1128" t="s">
        <v>47</v>
      </c>
      <c r="O1128">
        <v>50666</v>
      </c>
    </row>
    <row r="1129" spans="1:15" x14ac:dyDescent="0.25">
      <c r="A1129">
        <v>1736</v>
      </c>
      <c r="B1129" t="s">
        <v>60</v>
      </c>
      <c r="C1129" t="s">
        <v>617</v>
      </c>
      <c r="D1129" t="s">
        <v>16</v>
      </c>
      <c r="E1129">
        <v>2020</v>
      </c>
      <c r="F1129">
        <v>8.3000000000000007</v>
      </c>
      <c r="G1129">
        <v>2.5499999999999998</v>
      </c>
      <c r="H1129" t="s">
        <v>27</v>
      </c>
      <c r="I1129">
        <v>150</v>
      </c>
      <c r="J1129">
        <v>98300</v>
      </c>
      <c r="K1129" t="s">
        <v>18</v>
      </c>
      <c r="L1129" t="s">
        <v>113</v>
      </c>
      <c r="M1129" t="s">
        <v>568</v>
      </c>
      <c r="N1129" t="s">
        <v>47</v>
      </c>
      <c r="O1129">
        <v>203469</v>
      </c>
    </row>
    <row r="1130" spans="1:15" x14ac:dyDescent="0.25">
      <c r="A1130">
        <v>1737</v>
      </c>
      <c r="B1130" t="s">
        <v>85</v>
      </c>
      <c r="C1130" t="s">
        <v>42</v>
      </c>
      <c r="D1130" t="s">
        <v>48</v>
      </c>
      <c r="E1130">
        <v>2019</v>
      </c>
      <c r="F1130">
        <v>9</v>
      </c>
      <c r="G1130">
        <v>2</v>
      </c>
      <c r="H1130" t="s">
        <v>44</v>
      </c>
      <c r="I1130">
        <v>46</v>
      </c>
      <c r="J1130">
        <v>98190</v>
      </c>
      <c r="K1130" t="s">
        <v>71</v>
      </c>
      <c r="L1130" t="s">
        <v>533</v>
      </c>
      <c r="M1130" t="s">
        <v>568</v>
      </c>
      <c r="N1130" t="s">
        <v>47</v>
      </c>
      <c r="O1130">
        <v>60234</v>
      </c>
    </row>
    <row r="1131" spans="1:15" x14ac:dyDescent="0.25">
      <c r="A1131">
        <v>1738</v>
      </c>
      <c r="B1131" t="s">
        <v>138</v>
      </c>
      <c r="C1131" t="s">
        <v>374</v>
      </c>
      <c r="D1131" t="s">
        <v>43</v>
      </c>
      <c r="E1131">
        <v>1995</v>
      </c>
      <c r="F1131">
        <v>12.45</v>
      </c>
      <c r="G1131">
        <v>4.4000000000000004</v>
      </c>
      <c r="H1131" t="s">
        <v>27</v>
      </c>
      <c r="I1131">
        <v>30</v>
      </c>
      <c r="J1131">
        <v>98000</v>
      </c>
      <c r="K1131" t="s">
        <v>33</v>
      </c>
      <c r="L1131" t="s">
        <v>163</v>
      </c>
      <c r="M1131" t="s">
        <v>568</v>
      </c>
      <c r="N1131" t="s">
        <v>160</v>
      </c>
      <c r="O1131">
        <v>116749</v>
      </c>
    </row>
    <row r="1132" spans="1:15" x14ac:dyDescent="0.25">
      <c r="A1132">
        <v>1739</v>
      </c>
      <c r="B1132" t="s">
        <v>692</v>
      </c>
      <c r="C1132" t="s">
        <v>789</v>
      </c>
      <c r="D1132" t="s">
        <v>32</v>
      </c>
      <c r="E1132">
        <v>1981</v>
      </c>
      <c r="F1132">
        <v>14.9</v>
      </c>
      <c r="G1132">
        <v>4.4000000000000004</v>
      </c>
      <c r="H1132" t="s">
        <v>147</v>
      </c>
      <c r="I1132">
        <v>49</v>
      </c>
      <c r="J1132">
        <v>98000</v>
      </c>
      <c r="K1132" t="s">
        <v>33</v>
      </c>
      <c r="L1132" t="s">
        <v>189</v>
      </c>
      <c r="M1132" t="s">
        <v>568</v>
      </c>
      <c r="N1132" t="s">
        <v>160</v>
      </c>
      <c r="O1132">
        <v>116749</v>
      </c>
    </row>
    <row r="1133" spans="1:15" x14ac:dyDescent="0.25">
      <c r="A1133">
        <v>1741</v>
      </c>
      <c r="B1133" t="s">
        <v>138</v>
      </c>
      <c r="C1133" t="s">
        <v>506</v>
      </c>
      <c r="D1133" t="s">
        <v>43</v>
      </c>
      <c r="E1133">
        <v>2000</v>
      </c>
      <c r="F1133">
        <v>13.15</v>
      </c>
      <c r="G1133">
        <v>3.73</v>
      </c>
      <c r="H1133" t="s">
        <v>27</v>
      </c>
      <c r="I1133">
        <v>138</v>
      </c>
      <c r="J1133">
        <v>99000</v>
      </c>
      <c r="K1133" t="s">
        <v>213</v>
      </c>
      <c r="L1133" t="s">
        <v>165</v>
      </c>
      <c r="M1133" t="s">
        <v>568</v>
      </c>
      <c r="N1133" t="s">
        <v>160</v>
      </c>
      <c r="O1133">
        <v>62671</v>
      </c>
    </row>
    <row r="1134" spans="1:15" x14ac:dyDescent="0.25">
      <c r="A1134">
        <v>1743</v>
      </c>
      <c r="B1134" t="s">
        <v>41</v>
      </c>
      <c r="C1134" t="s">
        <v>42</v>
      </c>
      <c r="D1134" t="s">
        <v>39</v>
      </c>
      <c r="E1134">
        <v>2019</v>
      </c>
      <c r="F1134">
        <v>8.91</v>
      </c>
      <c r="G1134">
        <v>2.95</v>
      </c>
      <c r="H1134" t="s">
        <v>44</v>
      </c>
      <c r="I1134">
        <v>54</v>
      </c>
      <c r="J1134">
        <v>99000</v>
      </c>
      <c r="K1134" t="s">
        <v>45</v>
      </c>
      <c r="L1134" t="s">
        <v>872</v>
      </c>
      <c r="M1134" t="s">
        <v>568</v>
      </c>
      <c r="N1134" t="s">
        <v>47</v>
      </c>
      <c r="O1134">
        <v>79308</v>
      </c>
    </row>
    <row r="1135" spans="1:15" x14ac:dyDescent="0.25">
      <c r="A1135">
        <v>1745</v>
      </c>
      <c r="B1135" t="s">
        <v>138</v>
      </c>
      <c r="C1135" t="s">
        <v>525</v>
      </c>
      <c r="D1135" t="s">
        <v>43</v>
      </c>
      <c r="E1135">
        <v>2006</v>
      </c>
      <c r="F1135">
        <v>9.3000000000000007</v>
      </c>
      <c r="G1135">
        <v>3.3</v>
      </c>
      <c r="H1135" t="s">
        <v>44</v>
      </c>
      <c r="I1135">
        <v>97</v>
      </c>
      <c r="J1135">
        <v>99000</v>
      </c>
      <c r="K1135" t="s">
        <v>45</v>
      </c>
      <c r="L1135" t="s">
        <v>345</v>
      </c>
      <c r="M1135" t="s">
        <v>568</v>
      </c>
      <c r="N1135" t="s">
        <v>47</v>
      </c>
      <c r="O1135">
        <v>79308</v>
      </c>
    </row>
    <row r="1136" spans="1:15" x14ac:dyDescent="0.25">
      <c r="A1136">
        <v>1746</v>
      </c>
      <c r="B1136" t="s">
        <v>60</v>
      </c>
      <c r="C1136" t="s">
        <v>494</v>
      </c>
      <c r="D1136" t="s">
        <v>39</v>
      </c>
      <c r="E1136">
        <v>2010</v>
      </c>
      <c r="F1136">
        <v>10.4</v>
      </c>
      <c r="G1136">
        <v>3.45</v>
      </c>
      <c r="H1136" t="s">
        <v>27</v>
      </c>
      <c r="I1136">
        <v>184</v>
      </c>
      <c r="J1136">
        <v>99000</v>
      </c>
      <c r="K1136" t="s">
        <v>71</v>
      </c>
      <c r="L1136" t="s">
        <v>276</v>
      </c>
      <c r="M1136" t="s">
        <v>568</v>
      </c>
      <c r="N1136" t="s">
        <v>47</v>
      </c>
      <c r="O1136">
        <v>60234</v>
      </c>
    </row>
    <row r="1137" spans="1:15" x14ac:dyDescent="0.25">
      <c r="A1137">
        <v>1747</v>
      </c>
      <c r="B1137" t="s">
        <v>138</v>
      </c>
      <c r="C1137" t="s">
        <v>525</v>
      </c>
      <c r="D1137" t="s">
        <v>43</v>
      </c>
      <c r="E1137">
        <v>2006</v>
      </c>
      <c r="F1137">
        <v>9.3000000000000007</v>
      </c>
      <c r="G1137">
        <v>3.3</v>
      </c>
      <c r="H1137" t="s">
        <v>44</v>
      </c>
      <c r="I1137">
        <v>135</v>
      </c>
      <c r="J1137">
        <v>99000</v>
      </c>
      <c r="K1137" t="s">
        <v>45</v>
      </c>
      <c r="L1137" t="s">
        <v>545</v>
      </c>
      <c r="M1137" t="s">
        <v>568</v>
      </c>
      <c r="N1137" t="s">
        <v>47</v>
      </c>
      <c r="O1137">
        <v>79308</v>
      </c>
    </row>
    <row r="1138" spans="1:15" x14ac:dyDescent="0.25">
      <c r="A1138">
        <v>1748</v>
      </c>
      <c r="B1138" t="s">
        <v>14</v>
      </c>
      <c r="C1138" t="s">
        <v>42</v>
      </c>
      <c r="D1138" t="s">
        <v>39</v>
      </c>
      <c r="E1138">
        <v>2019</v>
      </c>
      <c r="F1138">
        <v>9</v>
      </c>
      <c r="G1138">
        <v>2.94</v>
      </c>
      <c r="H1138" t="s">
        <v>44</v>
      </c>
      <c r="I1138">
        <v>58</v>
      </c>
      <c r="J1138">
        <v>99000</v>
      </c>
      <c r="K1138" t="s">
        <v>45</v>
      </c>
      <c r="L1138" t="s">
        <v>345</v>
      </c>
      <c r="M1138" t="s">
        <v>568</v>
      </c>
      <c r="N1138" t="s">
        <v>47</v>
      </c>
      <c r="O1138">
        <v>79308</v>
      </c>
    </row>
    <row r="1139" spans="1:15" x14ac:dyDescent="0.25">
      <c r="A1139">
        <v>1749</v>
      </c>
      <c r="B1139" t="s">
        <v>231</v>
      </c>
      <c r="C1139" t="s">
        <v>873</v>
      </c>
      <c r="D1139" t="s">
        <v>43</v>
      </c>
      <c r="E1139">
        <v>1991</v>
      </c>
      <c r="F1139">
        <v>15</v>
      </c>
      <c r="G1139">
        <v>4.8</v>
      </c>
      <c r="H1139" t="s">
        <v>27</v>
      </c>
      <c r="I1139">
        <v>88</v>
      </c>
      <c r="J1139">
        <v>99000</v>
      </c>
      <c r="K1139" t="s">
        <v>213</v>
      </c>
      <c r="L1139" t="s">
        <v>874</v>
      </c>
      <c r="M1139" t="s">
        <v>568</v>
      </c>
      <c r="N1139" t="s">
        <v>160</v>
      </c>
      <c r="O1139">
        <v>62671</v>
      </c>
    </row>
    <row r="1140" spans="1:15" x14ac:dyDescent="0.25">
      <c r="A1140">
        <v>1751</v>
      </c>
      <c r="B1140" t="s">
        <v>875</v>
      </c>
      <c r="C1140" t="s">
        <v>876</v>
      </c>
      <c r="D1140" t="s">
        <v>43</v>
      </c>
      <c r="E1140">
        <v>1972</v>
      </c>
      <c r="F1140">
        <v>14.64</v>
      </c>
      <c r="G1140">
        <v>4</v>
      </c>
      <c r="H1140" t="s">
        <v>147</v>
      </c>
      <c r="I1140">
        <v>261</v>
      </c>
      <c r="J1140">
        <v>99000</v>
      </c>
      <c r="K1140" t="s">
        <v>71</v>
      </c>
      <c r="L1140" t="s">
        <v>533</v>
      </c>
      <c r="M1140" t="s">
        <v>568</v>
      </c>
      <c r="N1140" t="s">
        <v>160</v>
      </c>
      <c r="O1140">
        <v>60234</v>
      </c>
    </row>
    <row r="1141" spans="1:15" x14ac:dyDescent="0.25">
      <c r="A1141">
        <v>1754</v>
      </c>
      <c r="B1141" t="s">
        <v>138</v>
      </c>
      <c r="C1141" t="s">
        <v>154</v>
      </c>
      <c r="D1141" t="s">
        <v>39</v>
      </c>
      <c r="E1141">
        <v>2017</v>
      </c>
      <c r="F1141">
        <v>8.18</v>
      </c>
      <c r="G1141">
        <v>2.6</v>
      </c>
      <c r="H1141" t="s">
        <v>27</v>
      </c>
      <c r="I1141">
        <v>229</v>
      </c>
      <c r="J1141">
        <v>99000</v>
      </c>
      <c r="K1141" t="s">
        <v>18</v>
      </c>
      <c r="L1141" t="s">
        <v>323</v>
      </c>
      <c r="M1141" t="s">
        <v>568</v>
      </c>
      <c r="N1141" t="s">
        <v>47</v>
      </c>
      <c r="O1141">
        <v>203469</v>
      </c>
    </row>
    <row r="1142" spans="1:15" x14ac:dyDescent="0.25">
      <c r="A1142">
        <v>1756</v>
      </c>
      <c r="B1142" t="s">
        <v>41</v>
      </c>
      <c r="C1142" t="s">
        <v>525</v>
      </c>
      <c r="D1142" t="s">
        <v>32</v>
      </c>
      <c r="E1142">
        <v>2008</v>
      </c>
      <c r="F1142">
        <v>8</v>
      </c>
      <c r="G1142">
        <v>3.1</v>
      </c>
      <c r="H1142" t="s">
        <v>27</v>
      </c>
      <c r="I1142">
        <v>135</v>
      </c>
      <c r="J1142">
        <v>99000</v>
      </c>
      <c r="K1142" t="s">
        <v>45</v>
      </c>
      <c r="L1142" t="s">
        <v>371</v>
      </c>
      <c r="M1142" t="s">
        <v>568</v>
      </c>
      <c r="N1142" t="s">
        <v>47</v>
      </c>
      <c r="O1142">
        <v>79308</v>
      </c>
    </row>
    <row r="1143" spans="1:15" x14ac:dyDescent="0.25">
      <c r="A1143">
        <v>1759</v>
      </c>
      <c r="B1143" t="s">
        <v>127</v>
      </c>
      <c r="C1143" t="s">
        <v>675</v>
      </c>
      <c r="D1143" t="s">
        <v>43</v>
      </c>
      <c r="E1143">
        <v>1993</v>
      </c>
      <c r="F1143">
        <v>12.35</v>
      </c>
      <c r="G1143">
        <v>3.85</v>
      </c>
      <c r="H1143" t="s">
        <v>129</v>
      </c>
      <c r="I1143">
        <v>128</v>
      </c>
      <c r="J1143">
        <v>99900</v>
      </c>
      <c r="K1143" t="s">
        <v>18</v>
      </c>
      <c r="L1143" t="s">
        <v>877</v>
      </c>
      <c r="M1143" t="s">
        <v>568</v>
      </c>
      <c r="N1143" t="s">
        <v>160</v>
      </c>
      <c r="O1143">
        <v>203469</v>
      </c>
    </row>
    <row r="1144" spans="1:15" x14ac:dyDescent="0.25">
      <c r="A1144">
        <v>1760</v>
      </c>
      <c r="B1144" t="s">
        <v>60</v>
      </c>
      <c r="C1144" t="s">
        <v>618</v>
      </c>
      <c r="D1144" t="s">
        <v>116</v>
      </c>
      <c r="E1144">
        <v>2020</v>
      </c>
      <c r="F1144">
        <v>8.08</v>
      </c>
      <c r="G1144">
        <v>2.54</v>
      </c>
      <c r="H1144" t="s">
        <v>27</v>
      </c>
      <c r="I1144">
        <v>79</v>
      </c>
      <c r="J1144">
        <v>99900</v>
      </c>
      <c r="K1144" t="s">
        <v>71</v>
      </c>
      <c r="L1144" t="s">
        <v>276</v>
      </c>
      <c r="M1144" t="s">
        <v>568</v>
      </c>
      <c r="N1144" t="s">
        <v>47</v>
      </c>
      <c r="O1144">
        <v>60234</v>
      </c>
    </row>
    <row r="1145" spans="1:15" x14ac:dyDescent="0.25">
      <c r="A1145">
        <v>1764</v>
      </c>
      <c r="B1145" t="s">
        <v>14</v>
      </c>
      <c r="C1145" t="s">
        <v>42</v>
      </c>
      <c r="D1145" t="s">
        <v>43</v>
      </c>
      <c r="E1145">
        <v>2008</v>
      </c>
      <c r="F1145">
        <v>12.15</v>
      </c>
      <c r="G1145">
        <v>3.91</v>
      </c>
      <c r="H1145" t="s">
        <v>44</v>
      </c>
      <c r="I1145">
        <v>32</v>
      </c>
      <c r="J1145">
        <v>99900</v>
      </c>
      <c r="K1145" t="s">
        <v>45</v>
      </c>
      <c r="L1145" t="s">
        <v>878</v>
      </c>
      <c r="M1145" t="s">
        <v>568</v>
      </c>
      <c r="N1145" t="s">
        <v>47</v>
      </c>
      <c r="O1145">
        <v>79308</v>
      </c>
    </row>
    <row r="1146" spans="1:15" x14ac:dyDescent="0.25">
      <c r="A1146">
        <v>1765</v>
      </c>
      <c r="B1146" t="s">
        <v>14</v>
      </c>
      <c r="C1146" t="s">
        <v>42</v>
      </c>
      <c r="D1146" t="s">
        <v>43</v>
      </c>
      <c r="E1146">
        <v>2008</v>
      </c>
      <c r="F1146">
        <v>12.15</v>
      </c>
      <c r="G1146">
        <v>3.91</v>
      </c>
      <c r="H1146" t="s">
        <v>44</v>
      </c>
      <c r="I1146">
        <v>80</v>
      </c>
      <c r="J1146">
        <v>99900</v>
      </c>
      <c r="K1146" t="s">
        <v>45</v>
      </c>
      <c r="L1146" t="s">
        <v>878</v>
      </c>
      <c r="M1146" t="s">
        <v>568</v>
      </c>
      <c r="N1146" t="s">
        <v>47</v>
      </c>
      <c r="O1146">
        <v>79308</v>
      </c>
    </row>
    <row r="1147" spans="1:15" x14ac:dyDescent="0.25">
      <c r="A1147">
        <v>1766</v>
      </c>
      <c r="B1147" t="s">
        <v>41</v>
      </c>
      <c r="C1147" t="s">
        <v>42</v>
      </c>
      <c r="D1147" t="s">
        <v>116</v>
      </c>
      <c r="E1147">
        <v>2020</v>
      </c>
      <c r="F1147">
        <v>8.25</v>
      </c>
      <c r="G1147">
        <v>2.95</v>
      </c>
      <c r="H1147" t="s">
        <v>27</v>
      </c>
      <c r="I1147">
        <v>148</v>
      </c>
      <c r="J1147">
        <v>99890</v>
      </c>
      <c r="K1147" t="s">
        <v>18</v>
      </c>
      <c r="L1147" t="s">
        <v>404</v>
      </c>
      <c r="M1147" t="s">
        <v>568</v>
      </c>
      <c r="N1147" t="s">
        <v>47</v>
      </c>
      <c r="O1147">
        <v>203469</v>
      </c>
    </row>
    <row r="1148" spans="1:15" x14ac:dyDescent="0.25">
      <c r="A1148">
        <v>1767</v>
      </c>
      <c r="B1148" t="s">
        <v>138</v>
      </c>
      <c r="C1148" t="s">
        <v>879</v>
      </c>
      <c r="D1148" t="s">
        <v>43</v>
      </c>
      <c r="E1148">
        <v>2014</v>
      </c>
      <c r="F1148">
        <v>9.0500000000000007</v>
      </c>
      <c r="G1148">
        <v>2.5499999999999998</v>
      </c>
      <c r="H1148" t="s">
        <v>27</v>
      </c>
      <c r="I1148">
        <v>244</v>
      </c>
      <c r="J1148">
        <v>99800</v>
      </c>
      <c r="K1148" t="s">
        <v>18</v>
      </c>
      <c r="L1148" t="s">
        <v>175</v>
      </c>
      <c r="M1148" t="s">
        <v>568</v>
      </c>
      <c r="N1148" t="s">
        <v>47</v>
      </c>
      <c r="O1148">
        <v>203469</v>
      </c>
    </row>
    <row r="1149" spans="1:15" x14ac:dyDescent="0.25">
      <c r="A1149">
        <v>1768</v>
      </c>
      <c r="B1149" t="s">
        <v>30</v>
      </c>
      <c r="C1149" t="s">
        <v>255</v>
      </c>
      <c r="D1149" t="s">
        <v>32</v>
      </c>
      <c r="E1149">
        <v>2016</v>
      </c>
      <c r="F1149">
        <v>8</v>
      </c>
      <c r="G1149">
        <v>2.54</v>
      </c>
      <c r="H1149" t="s">
        <v>27</v>
      </c>
      <c r="I1149">
        <v>154</v>
      </c>
      <c r="J1149">
        <v>99800</v>
      </c>
      <c r="K1149" t="s">
        <v>18</v>
      </c>
      <c r="L1149" t="s">
        <v>880</v>
      </c>
      <c r="M1149" t="s">
        <v>568</v>
      </c>
      <c r="N1149" t="s">
        <v>47</v>
      </c>
      <c r="O1149">
        <v>203469</v>
      </c>
    </row>
    <row r="1150" spans="1:15" x14ac:dyDescent="0.25">
      <c r="A1150">
        <v>1773</v>
      </c>
      <c r="B1150" t="s">
        <v>30</v>
      </c>
      <c r="C1150" t="s">
        <v>42</v>
      </c>
      <c r="D1150" t="s">
        <v>48</v>
      </c>
      <c r="E1150">
        <v>2020</v>
      </c>
      <c r="F1150">
        <v>9</v>
      </c>
      <c r="G1150">
        <v>2.97</v>
      </c>
      <c r="H1150" t="s">
        <v>44</v>
      </c>
      <c r="I1150">
        <v>46</v>
      </c>
      <c r="J1150">
        <v>101000</v>
      </c>
      <c r="K1150" t="s">
        <v>45</v>
      </c>
      <c r="L1150" t="s">
        <v>881</v>
      </c>
      <c r="M1150" t="s">
        <v>850</v>
      </c>
      <c r="N1150" t="s">
        <v>47</v>
      </c>
      <c r="O1150">
        <v>79308</v>
      </c>
    </row>
    <row r="1151" spans="1:15" x14ac:dyDescent="0.25">
      <c r="A1151">
        <v>1774</v>
      </c>
      <c r="B1151" t="s">
        <v>138</v>
      </c>
      <c r="C1151" t="s">
        <v>170</v>
      </c>
      <c r="D1151" t="s">
        <v>32</v>
      </c>
      <c r="E1151">
        <v>1998</v>
      </c>
      <c r="F1151">
        <v>15</v>
      </c>
      <c r="G1151">
        <v>4.08</v>
      </c>
      <c r="H1151" t="s">
        <v>27</v>
      </c>
      <c r="I1151">
        <v>130</v>
      </c>
      <c r="J1151">
        <v>97500</v>
      </c>
      <c r="K1151" t="s">
        <v>406</v>
      </c>
      <c r="L1151" t="s">
        <v>758</v>
      </c>
      <c r="M1151" t="s">
        <v>568</v>
      </c>
      <c r="N1151" t="s">
        <v>160</v>
      </c>
      <c r="O1151">
        <v>10235</v>
      </c>
    </row>
    <row r="1152" spans="1:15" x14ac:dyDescent="0.25">
      <c r="A1152">
        <v>1776</v>
      </c>
      <c r="B1152" t="s">
        <v>35</v>
      </c>
      <c r="C1152" t="s">
        <v>206</v>
      </c>
      <c r="D1152" t="s">
        <v>16</v>
      </c>
      <c r="E1152">
        <v>2020</v>
      </c>
      <c r="F1152">
        <v>8.8000000000000007</v>
      </c>
      <c r="G1152">
        <v>2.95</v>
      </c>
      <c r="H1152" t="s">
        <v>27</v>
      </c>
      <c r="I1152">
        <v>142</v>
      </c>
      <c r="J1152">
        <v>100185</v>
      </c>
      <c r="K1152" t="s">
        <v>18</v>
      </c>
      <c r="L1152" t="s">
        <v>250</v>
      </c>
      <c r="M1152" t="s">
        <v>850</v>
      </c>
      <c r="N1152" t="s">
        <v>47</v>
      </c>
      <c r="O1152">
        <v>203469</v>
      </c>
    </row>
    <row r="1153" spans="1:15" x14ac:dyDescent="0.25">
      <c r="A1153">
        <v>1777</v>
      </c>
      <c r="B1153" t="s">
        <v>138</v>
      </c>
      <c r="C1153" t="s">
        <v>370</v>
      </c>
      <c r="D1153" t="s">
        <v>43</v>
      </c>
      <c r="E1153">
        <v>2001</v>
      </c>
      <c r="F1153">
        <v>12.7</v>
      </c>
      <c r="G1153">
        <v>3.93</v>
      </c>
      <c r="H1153" t="s">
        <v>27</v>
      </c>
      <c r="I1153">
        <v>76</v>
      </c>
      <c r="J1153">
        <v>100000</v>
      </c>
      <c r="K1153" t="s">
        <v>33</v>
      </c>
      <c r="L1153" t="s">
        <v>366</v>
      </c>
      <c r="M1153" t="s">
        <v>568</v>
      </c>
      <c r="N1153" t="s">
        <v>160</v>
      </c>
      <c r="O1153">
        <v>116749</v>
      </c>
    </row>
    <row r="1154" spans="1:15" x14ac:dyDescent="0.25">
      <c r="A1154">
        <v>1778</v>
      </c>
      <c r="B1154" t="s">
        <v>410</v>
      </c>
      <c r="C1154" t="s">
        <v>882</v>
      </c>
      <c r="D1154" t="s">
        <v>39</v>
      </c>
      <c r="E1154">
        <v>1968</v>
      </c>
      <c r="F1154">
        <v>8.5</v>
      </c>
      <c r="G1154">
        <v>2.65</v>
      </c>
      <c r="H1154" t="s">
        <v>147</v>
      </c>
      <c r="I1154">
        <v>70</v>
      </c>
      <c r="J1154">
        <v>100000</v>
      </c>
      <c r="K1154" t="s">
        <v>90</v>
      </c>
      <c r="L1154" t="s">
        <v>101</v>
      </c>
      <c r="M1154" t="s">
        <v>568</v>
      </c>
      <c r="N1154" t="s">
        <v>47</v>
      </c>
      <c r="O1154">
        <v>12666</v>
      </c>
    </row>
    <row r="1155" spans="1:15" x14ac:dyDescent="0.25">
      <c r="A1155">
        <v>1779</v>
      </c>
      <c r="B1155" t="s">
        <v>305</v>
      </c>
      <c r="C1155" t="s">
        <v>883</v>
      </c>
      <c r="D1155" t="s">
        <v>43</v>
      </c>
      <c r="E1155">
        <v>1988</v>
      </c>
      <c r="F1155">
        <v>14.67</v>
      </c>
      <c r="G1155">
        <v>4.25</v>
      </c>
      <c r="H1155" t="s">
        <v>27</v>
      </c>
      <c r="I1155">
        <v>107</v>
      </c>
      <c r="J1155">
        <v>100000</v>
      </c>
      <c r="K1155" t="s">
        <v>33</v>
      </c>
      <c r="L1155" t="s">
        <v>580</v>
      </c>
      <c r="M1155" t="s">
        <v>568</v>
      </c>
      <c r="N1155" t="s">
        <v>160</v>
      </c>
      <c r="O1155">
        <v>116749</v>
      </c>
    </row>
    <row r="1156" spans="1:15" x14ac:dyDescent="0.25">
      <c r="A1156">
        <v>1780</v>
      </c>
      <c r="B1156" t="s">
        <v>14</v>
      </c>
      <c r="C1156" t="s">
        <v>774</v>
      </c>
      <c r="D1156" t="s">
        <v>43</v>
      </c>
      <c r="E1156">
        <v>2004</v>
      </c>
      <c r="F1156">
        <v>10.5</v>
      </c>
      <c r="G1156">
        <v>3.5</v>
      </c>
      <c r="H1156" t="s">
        <v>27</v>
      </c>
      <c r="I1156">
        <v>47</v>
      </c>
      <c r="J1156">
        <v>100000</v>
      </c>
      <c r="K1156" t="s">
        <v>33</v>
      </c>
      <c r="L1156" t="s">
        <v>155</v>
      </c>
      <c r="M1156" t="s">
        <v>568</v>
      </c>
      <c r="N1156" t="s">
        <v>47</v>
      </c>
      <c r="O1156">
        <v>116749</v>
      </c>
    </row>
    <row r="1157" spans="1:15" x14ac:dyDescent="0.25">
      <c r="A1157">
        <v>1783</v>
      </c>
      <c r="B1157" t="s">
        <v>231</v>
      </c>
      <c r="C1157" t="s">
        <v>315</v>
      </c>
      <c r="D1157" t="s">
        <v>43</v>
      </c>
      <c r="E1157">
        <v>1993</v>
      </c>
      <c r="F1157">
        <v>12.74</v>
      </c>
      <c r="G1157">
        <v>4.4000000000000004</v>
      </c>
      <c r="H1157" t="s">
        <v>27</v>
      </c>
      <c r="I1157">
        <v>135</v>
      </c>
      <c r="J1157">
        <v>100000</v>
      </c>
      <c r="K1157" t="s">
        <v>33</v>
      </c>
      <c r="L1157" t="s">
        <v>155</v>
      </c>
      <c r="M1157" t="s">
        <v>568</v>
      </c>
      <c r="N1157" t="s">
        <v>160</v>
      </c>
      <c r="O1157">
        <v>116749</v>
      </c>
    </row>
    <row r="1158" spans="1:15" x14ac:dyDescent="0.25">
      <c r="A1158">
        <v>1787</v>
      </c>
      <c r="B1158" t="s">
        <v>138</v>
      </c>
      <c r="C1158" t="s">
        <v>693</v>
      </c>
      <c r="D1158" t="s">
        <v>43</v>
      </c>
      <c r="E1158">
        <v>1991</v>
      </c>
      <c r="F1158">
        <v>17.16</v>
      </c>
      <c r="G1158">
        <v>5.21</v>
      </c>
      <c r="H1158" t="s">
        <v>27</v>
      </c>
      <c r="I1158">
        <v>121</v>
      </c>
      <c r="J1158">
        <v>100000</v>
      </c>
      <c r="K1158" t="s">
        <v>33</v>
      </c>
      <c r="L1158" t="s">
        <v>320</v>
      </c>
      <c r="M1158" t="s">
        <v>568</v>
      </c>
      <c r="N1158" t="s">
        <v>160</v>
      </c>
      <c r="O1158">
        <v>116749</v>
      </c>
    </row>
    <row r="1159" spans="1:15" x14ac:dyDescent="0.25">
      <c r="A1159">
        <v>1789</v>
      </c>
      <c r="B1159" t="s">
        <v>41</v>
      </c>
      <c r="C1159" t="s">
        <v>123</v>
      </c>
      <c r="D1159" t="s">
        <v>39</v>
      </c>
      <c r="E1159">
        <v>2018</v>
      </c>
      <c r="F1159">
        <v>8.9</v>
      </c>
      <c r="G1159">
        <v>2.93</v>
      </c>
      <c r="H1159" t="s">
        <v>44</v>
      </c>
      <c r="I1159">
        <v>90</v>
      </c>
      <c r="J1159">
        <v>105000</v>
      </c>
      <c r="K1159" t="s">
        <v>45</v>
      </c>
      <c r="L1159" t="s">
        <v>548</v>
      </c>
      <c r="M1159" t="s">
        <v>850</v>
      </c>
      <c r="N1159" t="s">
        <v>47</v>
      </c>
      <c r="O1159">
        <v>79308</v>
      </c>
    </row>
    <row r="1160" spans="1:15" x14ac:dyDescent="0.25">
      <c r="A1160">
        <v>1790</v>
      </c>
      <c r="B1160" t="s">
        <v>138</v>
      </c>
      <c r="C1160" t="s">
        <v>83</v>
      </c>
      <c r="D1160" t="s">
        <v>43</v>
      </c>
      <c r="E1160">
        <v>2004</v>
      </c>
      <c r="F1160">
        <v>11.93</v>
      </c>
      <c r="G1160">
        <v>3.45</v>
      </c>
      <c r="H1160" t="s">
        <v>27</v>
      </c>
      <c r="I1160">
        <v>58</v>
      </c>
      <c r="J1160">
        <v>105000</v>
      </c>
      <c r="K1160" t="s">
        <v>33</v>
      </c>
      <c r="L1160" t="s">
        <v>163</v>
      </c>
      <c r="M1160" t="s">
        <v>850</v>
      </c>
      <c r="N1160" t="s">
        <v>47</v>
      </c>
      <c r="O1160">
        <v>116749</v>
      </c>
    </row>
    <row r="1161" spans="1:15" x14ac:dyDescent="0.25">
      <c r="A1161">
        <v>1791</v>
      </c>
      <c r="B1161" t="s">
        <v>14</v>
      </c>
      <c r="C1161" t="s">
        <v>761</v>
      </c>
      <c r="D1161" t="s">
        <v>43</v>
      </c>
      <c r="E1161">
        <v>2004</v>
      </c>
      <c r="F1161">
        <v>12.66</v>
      </c>
      <c r="G1161">
        <v>4.1500000000000004</v>
      </c>
      <c r="H1161" t="s">
        <v>27</v>
      </c>
      <c r="I1161">
        <v>38</v>
      </c>
      <c r="J1161">
        <v>105000</v>
      </c>
      <c r="K1161" t="s">
        <v>33</v>
      </c>
      <c r="L1161" t="s">
        <v>155</v>
      </c>
      <c r="M1161" t="s">
        <v>850</v>
      </c>
      <c r="N1161" t="s">
        <v>160</v>
      </c>
      <c r="O1161">
        <v>116749</v>
      </c>
    </row>
    <row r="1162" spans="1:15" x14ac:dyDescent="0.25">
      <c r="A1162">
        <v>1792</v>
      </c>
      <c r="B1162" t="s">
        <v>138</v>
      </c>
      <c r="C1162" t="s">
        <v>884</v>
      </c>
      <c r="D1162" t="s">
        <v>43</v>
      </c>
      <c r="E1162">
        <v>1994</v>
      </c>
      <c r="F1162">
        <v>11.5</v>
      </c>
      <c r="G1162">
        <v>3.75</v>
      </c>
      <c r="H1162" t="s">
        <v>129</v>
      </c>
      <c r="I1162">
        <v>89</v>
      </c>
      <c r="J1162">
        <v>105000</v>
      </c>
      <c r="K1162" t="s">
        <v>18</v>
      </c>
      <c r="L1162" t="s">
        <v>145</v>
      </c>
      <c r="M1162" t="s">
        <v>850</v>
      </c>
      <c r="N1162" t="s">
        <v>47</v>
      </c>
      <c r="O1162">
        <v>203469</v>
      </c>
    </row>
    <row r="1163" spans="1:15" x14ac:dyDescent="0.25">
      <c r="A1163">
        <v>1794</v>
      </c>
      <c r="B1163" t="s">
        <v>30</v>
      </c>
      <c r="C1163" t="s">
        <v>672</v>
      </c>
      <c r="D1163" t="s">
        <v>43</v>
      </c>
      <c r="E1163">
        <v>2012</v>
      </c>
      <c r="F1163">
        <v>8.8800000000000008</v>
      </c>
      <c r="G1163">
        <v>3.1</v>
      </c>
      <c r="H1163" t="s">
        <v>27</v>
      </c>
      <c r="I1163">
        <v>178</v>
      </c>
      <c r="J1163">
        <v>105000</v>
      </c>
      <c r="K1163" t="s">
        <v>213</v>
      </c>
      <c r="L1163" t="s">
        <v>885</v>
      </c>
      <c r="M1163" t="s">
        <v>850</v>
      </c>
      <c r="N1163" t="s">
        <v>47</v>
      </c>
      <c r="O1163">
        <v>62671</v>
      </c>
    </row>
    <row r="1164" spans="1:15" x14ac:dyDescent="0.25">
      <c r="A1164">
        <v>1795</v>
      </c>
      <c r="B1164" t="s">
        <v>30</v>
      </c>
      <c r="C1164" t="s">
        <v>42</v>
      </c>
      <c r="D1164" t="s">
        <v>39</v>
      </c>
      <c r="E1164">
        <v>2018</v>
      </c>
      <c r="F1164">
        <v>7.98</v>
      </c>
      <c r="G1164">
        <v>2.94</v>
      </c>
      <c r="H1164" t="s">
        <v>44</v>
      </c>
      <c r="I1164">
        <v>31</v>
      </c>
      <c r="J1164">
        <v>105000</v>
      </c>
      <c r="K1164" t="s">
        <v>45</v>
      </c>
      <c r="L1164" t="s">
        <v>405</v>
      </c>
      <c r="M1164" t="s">
        <v>850</v>
      </c>
      <c r="N1164" t="s">
        <v>47</v>
      </c>
      <c r="O1164">
        <v>79308</v>
      </c>
    </row>
    <row r="1165" spans="1:15" x14ac:dyDescent="0.25">
      <c r="A1165">
        <v>1797</v>
      </c>
      <c r="B1165" t="s">
        <v>30</v>
      </c>
      <c r="C1165" t="s">
        <v>886</v>
      </c>
      <c r="D1165" t="s">
        <v>32</v>
      </c>
      <c r="E1165">
        <v>1994</v>
      </c>
      <c r="F1165">
        <v>16.72</v>
      </c>
      <c r="G1165">
        <v>4.4000000000000004</v>
      </c>
      <c r="H1165" t="s">
        <v>27</v>
      </c>
      <c r="I1165">
        <v>94</v>
      </c>
      <c r="J1165">
        <v>105000</v>
      </c>
      <c r="K1165" t="s">
        <v>33</v>
      </c>
      <c r="L1165" t="s">
        <v>155</v>
      </c>
      <c r="M1165" t="s">
        <v>850</v>
      </c>
      <c r="N1165" t="s">
        <v>160</v>
      </c>
      <c r="O1165">
        <v>116749</v>
      </c>
    </row>
    <row r="1166" spans="1:15" x14ac:dyDescent="0.25">
      <c r="A1166">
        <v>1799</v>
      </c>
      <c r="B1166" t="s">
        <v>30</v>
      </c>
      <c r="C1166" t="s">
        <v>887</v>
      </c>
      <c r="D1166" t="s">
        <v>39</v>
      </c>
      <c r="E1166">
        <v>2019</v>
      </c>
      <c r="F1166">
        <v>9.1999999999999993</v>
      </c>
      <c r="G1166">
        <v>2.95</v>
      </c>
      <c r="H1166" t="s">
        <v>27</v>
      </c>
      <c r="I1166">
        <v>255</v>
      </c>
      <c r="J1166">
        <v>105000</v>
      </c>
      <c r="K1166" t="s">
        <v>18</v>
      </c>
      <c r="L1166" t="s">
        <v>888</v>
      </c>
      <c r="M1166" t="s">
        <v>850</v>
      </c>
      <c r="N1166" t="s">
        <v>47</v>
      </c>
      <c r="O1166">
        <v>203469</v>
      </c>
    </row>
    <row r="1167" spans="1:15" x14ac:dyDescent="0.25">
      <c r="A1167">
        <v>1800</v>
      </c>
      <c r="B1167" t="s">
        <v>138</v>
      </c>
      <c r="C1167" t="s">
        <v>332</v>
      </c>
      <c r="D1167" t="s">
        <v>43</v>
      </c>
      <c r="E1167">
        <v>2006</v>
      </c>
      <c r="F1167">
        <v>10.210000000000001</v>
      </c>
      <c r="G1167">
        <v>3.46</v>
      </c>
      <c r="H1167" t="s">
        <v>27</v>
      </c>
      <c r="I1167">
        <v>330</v>
      </c>
      <c r="J1167">
        <v>105000</v>
      </c>
      <c r="K1167" t="s">
        <v>18</v>
      </c>
      <c r="L1167" t="s">
        <v>182</v>
      </c>
      <c r="M1167" t="s">
        <v>850</v>
      </c>
      <c r="N1167" t="s">
        <v>47</v>
      </c>
      <c r="O1167">
        <v>203469</v>
      </c>
    </row>
    <row r="1168" spans="1:15" x14ac:dyDescent="0.25">
      <c r="A1168">
        <v>1802</v>
      </c>
      <c r="B1168" t="s">
        <v>138</v>
      </c>
      <c r="C1168" t="s">
        <v>42</v>
      </c>
      <c r="D1168" t="s">
        <v>43</v>
      </c>
      <c r="E1168">
        <v>2014</v>
      </c>
      <c r="F1168">
        <v>10.220000000000001</v>
      </c>
      <c r="G1168">
        <v>3.35</v>
      </c>
      <c r="H1168" t="s">
        <v>44</v>
      </c>
      <c r="I1168">
        <v>105</v>
      </c>
      <c r="J1168">
        <v>105000</v>
      </c>
      <c r="K1168" t="s">
        <v>45</v>
      </c>
      <c r="L1168" t="s">
        <v>625</v>
      </c>
      <c r="M1168" t="s">
        <v>850</v>
      </c>
      <c r="N1168" t="s">
        <v>47</v>
      </c>
      <c r="O1168">
        <v>79308</v>
      </c>
    </row>
    <row r="1169" spans="1:15" x14ac:dyDescent="0.25">
      <c r="A1169">
        <v>1805</v>
      </c>
      <c r="B1169" t="s">
        <v>30</v>
      </c>
      <c r="C1169" t="s">
        <v>889</v>
      </c>
      <c r="D1169" t="s">
        <v>43</v>
      </c>
      <c r="E1169">
        <v>2013</v>
      </c>
      <c r="F1169">
        <v>9.9499999999999993</v>
      </c>
      <c r="G1169">
        <v>2.96</v>
      </c>
      <c r="H1169" t="s">
        <v>27</v>
      </c>
      <c r="I1169">
        <v>133</v>
      </c>
      <c r="J1169">
        <v>109000</v>
      </c>
      <c r="K1169" t="s">
        <v>33</v>
      </c>
      <c r="L1169" t="s">
        <v>366</v>
      </c>
      <c r="M1169" t="s">
        <v>850</v>
      </c>
      <c r="N1169" t="s">
        <v>47</v>
      </c>
      <c r="O1169">
        <v>116749</v>
      </c>
    </row>
    <row r="1170" spans="1:15" x14ac:dyDescent="0.25">
      <c r="A1170">
        <v>1806</v>
      </c>
      <c r="B1170" t="s">
        <v>30</v>
      </c>
      <c r="C1170" t="s">
        <v>746</v>
      </c>
      <c r="D1170" t="s">
        <v>116</v>
      </c>
      <c r="E1170">
        <v>2020</v>
      </c>
      <c r="F1170">
        <v>7.62</v>
      </c>
      <c r="G1170">
        <v>2.54</v>
      </c>
      <c r="H1170" t="s">
        <v>27</v>
      </c>
      <c r="I1170">
        <v>153</v>
      </c>
      <c r="J1170">
        <v>108992</v>
      </c>
      <c r="K1170" t="s">
        <v>28</v>
      </c>
      <c r="L1170" t="s">
        <v>101</v>
      </c>
      <c r="M1170" t="s">
        <v>850</v>
      </c>
      <c r="N1170" t="s">
        <v>52</v>
      </c>
      <c r="O1170">
        <v>316879</v>
      </c>
    </row>
    <row r="1171" spans="1:15" x14ac:dyDescent="0.25">
      <c r="A1171">
        <v>1807</v>
      </c>
      <c r="B1171" t="s">
        <v>30</v>
      </c>
      <c r="C1171" t="s">
        <v>890</v>
      </c>
      <c r="D1171" t="s">
        <v>48</v>
      </c>
      <c r="E1171">
        <v>2020</v>
      </c>
      <c r="F1171">
        <v>6.4</v>
      </c>
      <c r="G1171">
        <v>2.54</v>
      </c>
      <c r="H1171" t="s">
        <v>27</v>
      </c>
      <c r="I1171">
        <v>110</v>
      </c>
      <c r="J1171">
        <v>108900</v>
      </c>
      <c r="K1171" t="s">
        <v>18</v>
      </c>
      <c r="L1171" t="s">
        <v>25</v>
      </c>
      <c r="M1171" t="s">
        <v>850</v>
      </c>
      <c r="N1171" t="s">
        <v>52</v>
      </c>
      <c r="O1171">
        <v>203469</v>
      </c>
    </row>
    <row r="1172" spans="1:15" x14ac:dyDescent="0.25">
      <c r="A1172">
        <v>1808</v>
      </c>
      <c r="B1172" t="s">
        <v>602</v>
      </c>
      <c r="C1172" t="s">
        <v>622</v>
      </c>
      <c r="D1172" t="s">
        <v>48</v>
      </c>
      <c r="E1172">
        <v>2018</v>
      </c>
      <c r="F1172">
        <v>6.6</v>
      </c>
      <c r="G1172">
        <v>2.59</v>
      </c>
      <c r="H1172" t="s">
        <v>27</v>
      </c>
      <c r="I1172">
        <v>158</v>
      </c>
      <c r="J1172">
        <v>119936.7</v>
      </c>
      <c r="K1172" t="s">
        <v>28</v>
      </c>
      <c r="L1172" t="s">
        <v>40</v>
      </c>
      <c r="M1172" t="s">
        <v>850</v>
      </c>
      <c r="N1172" t="s">
        <v>52</v>
      </c>
      <c r="O1172">
        <v>316879</v>
      </c>
    </row>
    <row r="1173" spans="1:15" x14ac:dyDescent="0.25">
      <c r="A1173">
        <v>1809</v>
      </c>
      <c r="B1173" t="s">
        <v>602</v>
      </c>
      <c r="C1173" t="s">
        <v>383</v>
      </c>
      <c r="D1173" t="s">
        <v>116</v>
      </c>
      <c r="E1173">
        <v>2020</v>
      </c>
      <c r="F1173">
        <v>7.1</v>
      </c>
      <c r="G1173">
        <v>2.4900000000000002</v>
      </c>
      <c r="H1173" t="s">
        <v>27</v>
      </c>
      <c r="I1173">
        <v>95</v>
      </c>
      <c r="J1173">
        <v>108000</v>
      </c>
      <c r="K1173" t="s">
        <v>18</v>
      </c>
      <c r="L1173" t="s">
        <v>428</v>
      </c>
      <c r="M1173" t="s">
        <v>850</v>
      </c>
      <c r="N1173" t="s">
        <v>52</v>
      </c>
      <c r="O1173">
        <v>203469</v>
      </c>
    </row>
    <row r="1174" spans="1:15" x14ac:dyDescent="0.25">
      <c r="A1174">
        <v>1812</v>
      </c>
      <c r="B1174" t="s">
        <v>231</v>
      </c>
      <c r="C1174" t="s">
        <v>495</v>
      </c>
      <c r="D1174" t="s">
        <v>43</v>
      </c>
      <c r="E1174">
        <v>2002</v>
      </c>
      <c r="F1174">
        <v>12.9</v>
      </c>
      <c r="G1174">
        <v>4.21</v>
      </c>
      <c r="H1174" t="s">
        <v>44</v>
      </c>
      <c r="I1174">
        <v>33</v>
      </c>
      <c r="J1174">
        <v>108000</v>
      </c>
      <c r="K1174" t="s">
        <v>71</v>
      </c>
      <c r="L1174" t="s">
        <v>891</v>
      </c>
      <c r="M1174" t="s">
        <v>850</v>
      </c>
      <c r="N1174" t="s">
        <v>160</v>
      </c>
      <c r="O1174">
        <v>60234</v>
      </c>
    </row>
    <row r="1175" spans="1:15" x14ac:dyDescent="0.25">
      <c r="A1175">
        <v>1813</v>
      </c>
      <c r="B1175" t="s">
        <v>892</v>
      </c>
      <c r="C1175" t="s">
        <v>893</v>
      </c>
      <c r="D1175" t="s">
        <v>43</v>
      </c>
      <c r="E1175">
        <v>2012</v>
      </c>
      <c r="F1175">
        <v>11.9</v>
      </c>
      <c r="G1175">
        <v>4</v>
      </c>
      <c r="H1175" t="s">
        <v>27</v>
      </c>
      <c r="I1175">
        <v>145</v>
      </c>
      <c r="J1175">
        <v>108000</v>
      </c>
      <c r="K1175" t="s">
        <v>45</v>
      </c>
      <c r="L1175" t="s">
        <v>894</v>
      </c>
      <c r="M1175" t="s">
        <v>850</v>
      </c>
      <c r="N1175" t="s">
        <v>47</v>
      </c>
      <c r="O1175">
        <v>79308</v>
      </c>
    </row>
    <row r="1176" spans="1:15" x14ac:dyDescent="0.25">
      <c r="A1176">
        <v>1815</v>
      </c>
      <c r="B1176" t="s">
        <v>231</v>
      </c>
      <c r="C1176" t="s">
        <v>895</v>
      </c>
      <c r="D1176" t="s">
        <v>32</v>
      </c>
      <c r="E1176">
        <v>1997</v>
      </c>
      <c r="F1176">
        <v>13.4</v>
      </c>
      <c r="G1176">
        <v>4.2</v>
      </c>
      <c r="H1176" t="s">
        <v>129</v>
      </c>
      <c r="I1176">
        <v>102</v>
      </c>
      <c r="J1176">
        <v>107500</v>
      </c>
      <c r="K1176" t="s">
        <v>130</v>
      </c>
      <c r="L1176" t="s">
        <v>896</v>
      </c>
      <c r="M1176" t="s">
        <v>850</v>
      </c>
      <c r="N1176" t="s">
        <v>160</v>
      </c>
      <c r="O1176">
        <v>50666</v>
      </c>
    </row>
    <row r="1177" spans="1:15" x14ac:dyDescent="0.25">
      <c r="A1177">
        <v>1817</v>
      </c>
      <c r="B1177" t="s">
        <v>507</v>
      </c>
      <c r="C1177" t="s">
        <v>319</v>
      </c>
      <c r="D1177" t="s">
        <v>39</v>
      </c>
      <c r="E1177">
        <v>1977</v>
      </c>
      <c r="F1177">
        <v>6.55</v>
      </c>
      <c r="G1177">
        <v>2.25</v>
      </c>
      <c r="H1177" t="s">
        <v>147</v>
      </c>
      <c r="I1177">
        <v>188</v>
      </c>
      <c r="J1177">
        <v>103740</v>
      </c>
      <c r="K1177" t="s">
        <v>406</v>
      </c>
      <c r="L1177" t="s">
        <v>897</v>
      </c>
      <c r="M1177" t="s">
        <v>850</v>
      </c>
      <c r="N1177" t="s">
        <v>52</v>
      </c>
      <c r="O1177">
        <v>10235</v>
      </c>
    </row>
    <row r="1178" spans="1:15" x14ac:dyDescent="0.25">
      <c r="A1178">
        <v>1818</v>
      </c>
      <c r="B1178" t="s">
        <v>507</v>
      </c>
      <c r="C1178" t="s">
        <v>298</v>
      </c>
      <c r="D1178" t="s">
        <v>39</v>
      </c>
      <c r="E1178">
        <v>1990</v>
      </c>
      <c r="F1178">
        <v>6.8</v>
      </c>
      <c r="G1178">
        <v>2.35</v>
      </c>
      <c r="H1178" t="s">
        <v>147</v>
      </c>
      <c r="I1178">
        <v>411</v>
      </c>
      <c r="J1178">
        <v>117300</v>
      </c>
      <c r="K1178" t="s">
        <v>28</v>
      </c>
      <c r="L1178" t="s">
        <v>40</v>
      </c>
      <c r="M1178" t="s">
        <v>850</v>
      </c>
      <c r="N1178" t="s">
        <v>52</v>
      </c>
      <c r="O1178">
        <v>316879</v>
      </c>
    </row>
    <row r="1179" spans="1:15" x14ac:dyDescent="0.25">
      <c r="A1179">
        <v>1819</v>
      </c>
      <c r="B1179" t="s">
        <v>60</v>
      </c>
      <c r="C1179" t="s">
        <v>898</v>
      </c>
      <c r="D1179" t="s">
        <v>48</v>
      </c>
      <c r="E1179">
        <v>2020</v>
      </c>
      <c r="F1179">
        <v>8.1199999999999992</v>
      </c>
      <c r="G1179">
        <v>2.5499999999999998</v>
      </c>
      <c r="H1179" t="s">
        <v>27</v>
      </c>
      <c r="I1179">
        <v>129</v>
      </c>
      <c r="J1179">
        <v>118014</v>
      </c>
      <c r="K1179" t="s">
        <v>28</v>
      </c>
      <c r="L1179" t="s">
        <v>101</v>
      </c>
      <c r="M1179" t="s">
        <v>850</v>
      </c>
      <c r="N1179" t="s">
        <v>47</v>
      </c>
      <c r="O1179">
        <v>316879</v>
      </c>
    </row>
    <row r="1180" spans="1:15" x14ac:dyDescent="0.25">
      <c r="A1180">
        <v>1820</v>
      </c>
      <c r="B1180" t="s">
        <v>305</v>
      </c>
      <c r="C1180" t="s">
        <v>527</v>
      </c>
      <c r="D1180" t="s">
        <v>43</v>
      </c>
      <c r="E1180">
        <v>2008</v>
      </c>
      <c r="F1180">
        <v>11.87</v>
      </c>
      <c r="G1180">
        <v>3.74</v>
      </c>
      <c r="H1180" t="s">
        <v>44</v>
      </c>
      <c r="I1180">
        <v>260</v>
      </c>
      <c r="J1180">
        <v>110000</v>
      </c>
      <c r="K1180" t="s">
        <v>45</v>
      </c>
      <c r="L1180" t="s">
        <v>899</v>
      </c>
      <c r="M1180" t="s">
        <v>850</v>
      </c>
      <c r="N1180" t="s">
        <v>47</v>
      </c>
      <c r="O1180">
        <v>79308</v>
      </c>
    </row>
    <row r="1181" spans="1:15" x14ac:dyDescent="0.25">
      <c r="A1181">
        <v>1821</v>
      </c>
      <c r="B1181" t="s">
        <v>231</v>
      </c>
      <c r="C1181" t="s">
        <v>256</v>
      </c>
      <c r="D1181" t="s">
        <v>43</v>
      </c>
      <c r="E1181">
        <v>1995</v>
      </c>
      <c r="F1181">
        <v>11.71</v>
      </c>
      <c r="G1181">
        <v>3.76</v>
      </c>
      <c r="H1181" t="s">
        <v>27</v>
      </c>
      <c r="I1181">
        <v>59</v>
      </c>
      <c r="J1181">
        <v>109990</v>
      </c>
      <c r="K1181" t="s">
        <v>18</v>
      </c>
      <c r="L1181" t="s">
        <v>900</v>
      </c>
      <c r="M1181" t="s">
        <v>850</v>
      </c>
      <c r="N1181" t="s">
        <v>47</v>
      </c>
      <c r="O1181">
        <v>203469</v>
      </c>
    </row>
    <row r="1182" spans="1:15" x14ac:dyDescent="0.25">
      <c r="A1182">
        <v>1825</v>
      </c>
      <c r="B1182" t="s">
        <v>98</v>
      </c>
      <c r="C1182" t="s">
        <v>312</v>
      </c>
      <c r="D1182" t="s">
        <v>195</v>
      </c>
      <c r="E1182">
        <v>2020</v>
      </c>
      <c r="F1182">
        <v>7.54</v>
      </c>
      <c r="G1182">
        <v>2.59</v>
      </c>
      <c r="H1182" t="s">
        <v>27</v>
      </c>
      <c r="I1182">
        <v>77</v>
      </c>
      <c r="J1182">
        <v>109900</v>
      </c>
      <c r="K1182" t="s">
        <v>901</v>
      </c>
      <c r="L1182" t="s">
        <v>902</v>
      </c>
      <c r="M1182" t="s">
        <v>850</v>
      </c>
      <c r="N1182" t="s">
        <v>52</v>
      </c>
      <c r="O1182">
        <v>300</v>
      </c>
    </row>
    <row r="1183" spans="1:15" x14ac:dyDescent="0.25">
      <c r="A1183">
        <v>1827</v>
      </c>
      <c r="B1183" t="s">
        <v>85</v>
      </c>
      <c r="C1183" t="s">
        <v>123</v>
      </c>
      <c r="D1183" t="s">
        <v>39</v>
      </c>
      <c r="E1183">
        <v>2018</v>
      </c>
      <c r="F1183">
        <v>9.1199999999999992</v>
      </c>
      <c r="G1183">
        <v>2.98</v>
      </c>
      <c r="H1183" t="s">
        <v>44</v>
      </c>
      <c r="I1183">
        <v>75</v>
      </c>
      <c r="J1183">
        <v>109900</v>
      </c>
      <c r="K1183" t="s">
        <v>45</v>
      </c>
      <c r="L1183" t="s">
        <v>381</v>
      </c>
      <c r="M1183" t="s">
        <v>850</v>
      </c>
      <c r="N1183" t="s">
        <v>47</v>
      </c>
      <c r="O1183">
        <v>79308</v>
      </c>
    </row>
    <row r="1184" spans="1:15" x14ac:dyDescent="0.25">
      <c r="A1184">
        <v>1828</v>
      </c>
      <c r="B1184" t="s">
        <v>892</v>
      </c>
      <c r="C1184" t="s">
        <v>677</v>
      </c>
      <c r="D1184" t="s">
        <v>43</v>
      </c>
      <c r="E1184">
        <v>1986</v>
      </c>
      <c r="F1184">
        <v>11.6</v>
      </c>
      <c r="G1184">
        <v>3.7</v>
      </c>
      <c r="H1184" t="s">
        <v>129</v>
      </c>
      <c r="I1184">
        <v>273</v>
      </c>
      <c r="J1184">
        <v>121176</v>
      </c>
      <c r="K1184" t="s">
        <v>28</v>
      </c>
      <c r="L1184" t="s">
        <v>133</v>
      </c>
      <c r="M1184" t="s">
        <v>850</v>
      </c>
      <c r="N1184" t="s">
        <v>47</v>
      </c>
      <c r="O1184">
        <v>316879</v>
      </c>
    </row>
    <row r="1185" spans="1:15" x14ac:dyDescent="0.25">
      <c r="A1185">
        <v>1830</v>
      </c>
      <c r="B1185" t="s">
        <v>138</v>
      </c>
      <c r="C1185" t="s">
        <v>202</v>
      </c>
      <c r="D1185" t="s">
        <v>43</v>
      </c>
      <c r="E1185">
        <v>2004</v>
      </c>
      <c r="F1185">
        <v>10.94</v>
      </c>
      <c r="G1185">
        <v>3.17</v>
      </c>
      <c r="H1185" t="s">
        <v>27</v>
      </c>
      <c r="I1185">
        <v>102</v>
      </c>
      <c r="J1185">
        <v>99999</v>
      </c>
      <c r="K1185" t="s">
        <v>429</v>
      </c>
      <c r="L1185" t="s">
        <v>867</v>
      </c>
      <c r="M1185" t="s">
        <v>568</v>
      </c>
      <c r="N1185" t="s">
        <v>47</v>
      </c>
      <c r="O1185">
        <v>12005</v>
      </c>
    </row>
    <row r="1186" spans="1:15" x14ac:dyDescent="0.25">
      <c r="A1186">
        <v>1831</v>
      </c>
      <c r="B1186" t="s">
        <v>138</v>
      </c>
      <c r="C1186" t="s">
        <v>486</v>
      </c>
      <c r="D1186" t="s">
        <v>43</v>
      </c>
      <c r="E1186">
        <v>2007</v>
      </c>
      <c r="F1186">
        <v>9.8000000000000007</v>
      </c>
      <c r="G1186">
        <v>3.18</v>
      </c>
      <c r="H1186" t="s">
        <v>44</v>
      </c>
      <c r="I1186">
        <v>257</v>
      </c>
      <c r="J1186">
        <v>99950</v>
      </c>
      <c r="K1186" t="s">
        <v>429</v>
      </c>
      <c r="L1186" t="s">
        <v>628</v>
      </c>
      <c r="M1186" t="s">
        <v>568</v>
      </c>
      <c r="N1186" t="s">
        <v>47</v>
      </c>
      <c r="O1186">
        <v>12005</v>
      </c>
    </row>
    <row r="1187" spans="1:15" x14ac:dyDescent="0.25">
      <c r="A1187">
        <v>1832</v>
      </c>
      <c r="B1187" t="s">
        <v>138</v>
      </c>
      <c r="C1187" t="s">
        <v>256</v>
      </c>
      <c r="D1187" t="s">
        <v>43</v>
      </c>
      <c r="E1187">
        <v>1990</v>
      </c>
      <c r="F1187">
        <v>15.79</v>
      </c>
      <c r="G1187">
        <v>4.49</v>
      </c>
      <c r="H1187" t="s">
        <v>44</v>
      </c>
      <c r="I1187">
        <v>112</v>
      </c>
      <c r="J1187">
        <v>99950</v>
      </c>
      <c r="K1187" t="s">
        <v>429</v>
      </c>
      <c r="L1187" t="s">
        <v>903</v>
      </c>
      <c r="M1187" t="s">
        <v>568</v>
      </c>
      <c r="N1187" t="s">
        <v>160</v>
      </c>
      <c r="O1187">
        <v>12005</v>
      </c>
    </row>
    <row r="1188" spans="1:15" x14ac:dyDescent="0.25">
      <c r="A1188">
        <v>1833</v>
      </c>
      <c r="B1188" t="s">
        <v>138</v>
      </c>
      <c r="C1188" t="s">
        <v>473</v>
      </c>
      <c r="D1188" t="s">
        <v>43</v>
      </c>
      <c r="E1188">
        <v>2007</v>
      </c>
      <c r="F1188">
        <v>12.19</v>
      </c>
      <c r="G1188">
        <v>3.96</v>
      </c>
      <c r="H1188" t="s">
        <v>44</v>
      </c>
      <c r="I1188">
        <v>26</v>
      </c>
      <c r="J1188">
        <v>99950</v>
      </c>
      <c r="K1188" t="s">
        <v>429</v>
      </c>
      <c r="L1188" t="s">
        <v>904</v>
      </c>
      <c r="M1188" t="s">
        <v>568</v>
      </c>
      <c r="N1188" t="s">
        <v>160</v>
      </c>
      <c r="O1188">
        <v>12005</v>
      </c>
    </row>
    <row r="1189" spans="1:15" x14ac:dyDescent="0.25">
      <c r="A1189">
        <v>1835</v>
      </c>
      <c r="B1189" t="s">
        <v>30</v>
      </c>
      <c r="C1189" t="s">
        <v>295</v>
      </c>
      <c r="D1189" t="s">
        <v>48</v>
      </c>
      <c r="E1189">
        <v>2019</v>
      </c>
      <c r="F1189">
        <v>8</v>
      </c>
      <c r="G1189">
        <v>2.59</v>
      </c>
      <c r="H1189" t="s">
        <v>27</v>
      </c>
      <c r="I1189">
        <v>119</v>
      </c>
      <c r="J1189">
        <v>111950</v>
      </c>
      <c r="K1189" t="s">
        <v>18</v>
      </c>
      <c r="L1189" t="s">
        <v>905</v>
      </c>
      <c r="M1189" t="s">
        <v>850</v>
      </c>
      <c r="N1189" t="s">
        <v>47</v>
      </c>
      <c r="O1189">
        <v>203469</v>
      </c>
    </row>
    <row r="1190" spans="1:15" x14ac:dyDescent="0.25">
      <c r="A1190">
        <v>1838</v>
      </c>
      <c r="B1190" t="s">
        <v>30</v>
      </c>
      <c r="C1190" t="s">
        <v>295</v>
      </c>
      <c r="D1190" t="s">
        <v>48</v>
      </c>
      <c r="E1190">
        <v>2019</v>
      </c>
      <c r="F1190">
        <v>8.74</v>
      </c>
      <c r="G1190">
        <v>2.59</v>
      </c>
      <c r="H1190" t="s">
        <v>27</v>
      </c>
      <c r="I1190">
        <v>69</v>
      </c>
      <c r="J1190">
        <v>111600</v>
      </c>
      <c r="K1190" t="s">
        <v>18</v>
      </c>
      <c r="L1190" t="s">
        <v>497</v>
      </c>
      <c r="M1190" t="s">
        <v>850</v>
      </c>
      <c r="N1190" t="s">
        <v>47</v>
      </c>
      <c r="O1190">
        <v>203469</v>
      </c>
    </row>
    <row r="1191" spans="1:15" x14ac:dyDescent="0.25">
      <c r="A1191">
        <v>1839</v>
      </c>
      <c r="B1191" t="s">
        <v>60</v>
      </c>
      <c r="C1191" t="s">
        <v>282</v>
      </c>
      <c r="D1191" t="s">
        <v>48</v>
      </c>
      <c r="E1191">
        <v>2020</v>
      </c>
      <c r="F1191">
        <v>8.9</v>
      </c>
      <c r="G1191">
        <v>2.84</v>
      </c>
      <c r="H1191" t="s">
        <v>27</v>
      </c>
      <c r="I1191">
        <v>256</v>
      </c>
      <c r="J1191">
        <v>111350</v>
      </c>
      <c r="K1191" t="s">
        <v>28</v>
      </c>
      <c r="L1191" t="s">
        <v>97</v>
      </c>
      <c r="M1191" t="s">
        <v>850</v>
      </c>
      <c r="N1191" t="s">
        <v>47</v>
      </c>
      <c r="O1191">
        <v>316879</v>
      </c>
    </row>
    <row r="1192" spans="1:15" x14ac:dyDescent="0.25">
      <c r="A1192">
        <v>1840</v>
      </c>
      <c r="B1192" t="s">
        <v>30</v>
      </c>
      <c r="C1192" t="s">
        <v>282</v>
      </c>
      <c r="D1192" t="s">
        <v>116</v>
      </c>
      <c r="E1192">
        <v>2020</v>
      </c>
      <c r="F1192">
        <v>8.9</v>
      </c>
      <c r="G1192">
        <v>2.84</v>
      </c>
      <c r="H1192" t="s">
        <v>27</v>
      </c>
      <c r="I1192">
        <v>171</v>
      </c>
      <c r="J1192">
        <v>111350</v>
      </c>
      <c r="K1192" t="s">
        <v>28</v>
      </c>
      <c r="L1192" t="s">
        <v>101</v>
      </c>
      <c r="M1192" t="s">
        <v>850</v>
      </c>
      <c r="N1192" t="s">
        <v>47</v>
      </c>
      <c r="O1192">
        <v>316879</v>
      </c>
    </row>
    <row r="1193" spans="1:15" x14ac:dyDescent="0.25">
      <c r="A1193">
        <v>1841</v>
      </c>
      <c r="B1193" t="s">
        <v>602</v>
      </c>
      <c r="C1193" t="s">
        <v>146</v>
      </c>
      <c r="D1193" t="s">
        <v>195</v>
      </c>
      <c r="E1193">
        <v>2019</v>
      </c>
      <c r="F1193">
        <v>6.93</v>
      </c>
      <c r="G1193">
        <v>2.58</v>
      </c>
      <c r="H1193" t="s">
        <v>27</v>
      </c>
      <c r="I1193">
        <v>248</v>
      </c>
      <c r="J1193">
        <v>122400</v>
      </c>
      <c r="K1193" t="s">
        <v>28</v>
      </c>
      <c r="L1193" t="s">
        <v>95</v>
      </c>
      <c r="M1193" t="s">
        <v>850</v>
      </c>
      <c r="N1193" t="s">
        <v>52</v>
      </c>
      <c r="O1193">
        <v>316879</v>
      </c>
    </row>
    <row r="1194" spans="1:15" x14ac:dyDescent="0.25">
      <c r="A1194">
        <v>1842</v>
      </c>
      <c r="B1194" t="s">
        <v>138</v>
      </c>
      <c r="C1194" t="s">
        <v>42</v>
      </c>
      <c r="D1194" t="s">
        <v>48</v>
      </c>
      <c r="E1194">
        <v>2019</v>
      </c>
      <c r="F1194">
        <v>9.9499999999999993</v>
      </c>
      <c r="G1194">
        <v>3.35</v>
      </c>
      <c r="H1194" t="s">
        <v>44</v>
      </c>
      <c r="I1194">
        <v>53</v>
      </c>
      <c r="J1194">
        <v>111000</v>
      </c>
      <c r="K1194" t="s">
        <v>45</v>
      </c>
      <c r="L1194" t="s">
        <v>391</v>
      </c>
      <c r="M1194" t="s">
        <v>850</v>
      </c>
      <c r="N1194" t="s">
        <v>47</v>
      </c>
      <c r="O1194">
        <v>79308</v>
      </c>
    </row>
    <row r="1195" spans="1:15" x14ac:dyDescent="0.25">
      <c r="A1195">
        <v>1843</v>
      </c>
      <c r="B1195" t="s">
        <v>138</v>
      </c>
      <c r="C1195" t="s">
        <v>161</v>
      </c>
      <c r="D1195" t="s">
        <v>195</v>
      </c>
      <c r="E1195">
        <v>2020</v>
      </c>
      <c r="F1195">
        <v>7.6</v>
      </c>
      <c r="G1195">
        <v>2.4500000000000002</v>
      </c>
      <c r="H1195" t="s">
        <v>27</v>
      </c>
      <c r="I1195">
        <v>279</v>
      </c>
      <c r="J1195">
        <v>122298</v>
      </c>
      <c r="K1195" t="s">
        <v>28</v>
      </c>
      <c r="L1195" t="s">
        <v>57</v>
      </c>
      <c r="M1195" t="s">
        <v>850</v>
      </c>
      <c r="N1195" t="s">
        <v>52</v>
      </c>
      <c r="O1195">
        <v>316879</v>
      </c>
    </row>
    <row r="1196" spans="1:15" x14ac:dyDescent="0.25">
      <c r="A1196">
        <v>1844</v>
      </c>
      <c r="B1196" t="s">
        <v>231</v>
      </c>
      <c r="C1196" t="s">
        <v>506</v>
      </c>
      <c r="D1196" t="s">
        <v>43</v>
      </c>
      <c r="E1196">
        <v>1996</v>
      </c>
      <c r="F1196">
        <v>14.95</v>
      </c>
      <c r="G1196">
        <v>4.3</v>
      </c>
      <c r="H1196" t="s">
        <v>27</v>
      </c>
      <c r="I1196">
        <v>961</v>
      </c>
      <c r="J1196">
        <v>107250</v>
      </c>
      <c r="K1196" t="s">
        <v>406</v>
      </c>
      <c r="L1196" t="s">
        <v>578</v>
      </c>
      <c r="M1196" t="s">
        <v>850</v>
      </c>
      <c r="N1196" t="s">
        <v>160</v>
      </c>
      <c r="O1196">
        <v>10235</v>
      </c>
    </row>
    <row r="1197" spans="1:15" x14ac:dyDescent="0.25">
      <c r="A1197">
        <v>1845</v>
      </c>
      <c r="B1197" t="s">
        <v>30</v>
      </c>
      <c r="C1197" t="s">
        <v>906</v>
      </c>
      <c r="D1197" t="s">
        <v>48</v>
      </c>
      <c r="E1197">
        <v>2018</v>
      </c>
      <c r="F1197">
        <v>6.2</v>
      </c>
      <c r="G1197">
        <v>2.0299999999999998</v>
      </c>
      <c r="H1197" t="s">
        <v>147</v>
      </c>
      <c r="I1197">
        <v>146</v>
      </c>
      <c r="J1197">
        <v>121785.96</v>
      </c>
      <c r="K1197" t="s">
        <v>28</v>
      </c>
      <c r="L1197" t="s">
        <v>304</v>
      </c>
      <c r="M1197" t="s">
        <v>850</v>
      </c>
      <c r="N1197" t="s">
        <v>52</v>
      </c>
      <c r="O1197">
        <v>316879</v>
      </c>
    </row>
    <row r="1198" spans="1:15" x14ac:dyDescent="0.25">
      <c r="A1198">
        <v>1846</v>
      </c>
      <c r="B1198" t="s">
        <v>30</v>
      </c>
      <c r="C1198" t="s">
        <v>295</v>
      </c>
      <c r="D1198" t="s">
        <v>48</v>
      </c>
      <c r="E1198">
        <v>2019</v>
      </c>
      <c r="F1198">
        <v>8</v>
      </c>
      <c r="G1198">
        <v>2.59</v>
      </c>
      <c r="H1198" t="s">
        <v>27</v>
      </c>
      <c r="I1198">
        <v>145</v>
      </c>
      <c r="J1198">
        <v>110200</v>
      </c>
      <c r="K1198" t="s">
        <v>18</v>
      </c>
      <c r="L1198" t="s">
        <v>907</v>
      </c>
      <c r="M1198" t="s">
        <v>850</v>
      </c>
      <c r="N1198" t="s">
        <v>47</v>
      </c>
      <c r="O1198">
        <v>203469</v>
      </c>
    </row>
    <row r="1199" spans="1:15" x14ac:dyDescent="0.25">
      <c r="A1199">
        <v>1847</v>
      </c>
      <c r="B1199" t="s">
        <v>507</v>
      </c>
      <c r="C1199" t="s">
        <v>298</v>
      </c>
      <c r="D1199" t="s">
        <v>39</v>
      </c>
      <c r="E1199">
        <v>1996</v>
      </c>
      <c r="F1199">
        <v>6.65</v>
      </c>
      <c r="G1199">
        <v>2.2000000000000002</v>
      </c>
      <c r="H1199" t="s">
        <v>147</v>
      </c>
      <c r="I1199">
        <v>573</v>
      </c>
      <c r="J1199">
        <v>121380</v>
      </c>
      <c r="K1199" t="s">
        <v>28</v>
      </c>
      <c r="L1199" t="s">
        <v>57</v>
      </c>
      <c r="M1199" t="s">
        <v>850</v>
      </c>
      <c r="N1199" t="s">
        <v>52</v>
      </c>
      <c r="O1199">
        <v>316879</v>
      </c>
    </row>
    <row r="1200" spans="1:15" x14ac:dyDescent="0.25">
      <c r="A1200">
        <v>1848</v>
      </c>
      <c r="B1200" t="s">
        <v>60</v>
      </c>
      <c r="C1200" t="s">
        <v>864</v>
      </c>
      <c r="D1200" t="s">
        <v>43</v>
      </c>
      <c r="E1200">
        <v>2009</v>
      </c>
      <c r="F1200">
        <v>12</v>
      </c>
      <c r="G1200">
        <v>3.6</v>
      </c>
      <c r="H1200" t="s">
        <v>64</v>
      </c>
      <c r="I1200">
        <v>1414</v>
      </c>
      <c r="J1200">
        <v>121380</v>
      </c>
      <c r="K1200" t="s">
        <v>28</v>
      </c>
      <c r="L1200" t="s">
        <v>95</v>
      </c>
      <c r="M1200" t="s">
        <v>850</v>
      </c>
      <c r="N1200" t="s">
        <v>47</v>
      </c>
      <c r="O1200">
        <v>316879</v>
      </c>
    </row>
    <row r="1201" spans="1:15" x14ac:dyDescent="0.25">
      <c r="A1201">
        <v>1849</v>
      </c>
      <c r="B1201" t="s">
        <v>231</v>
      </c>
      <c r="C1201" t="s">
        <v>908</v>
      </c>
      <c r="D1201" t="s">
        <v>32</v>
      </c>
      <c r="E1201">
        <v>2010</v>
      </c>
      <c r="F1201">
        <v>11.66</v>
      </c>
      <c r="G1201">
        <v>3.85</v>
      </c>
      <c r="H1201" t="s">
        <v>27</v>
      </c>
      <c r="I1201">
        <v>146</v>
      </c>
      <c r="J1201">
        <v>110000</v>
      </c>
      <c r="K1201" t="s">
        <v>33</v>
      </c>
      <c r="L1201" t="s">
        <v>320</v>
      </c>
      <c r="M1201" t="s">
        <v>850</v>
      </c>
      <c r="N1201" t="s">
        <v>47</v>
      </c>
      <c r="O1201">
        <v>116749</v>
      </c>
    </row>
    <row r="1202" spans="1:15" x14ac:dyDescent="0.25">
      <c r="A1202">
        <v>1852</v>
      </c>
      <c r="B1202" t="s">
        <v>231</v>
      </c>
      <c r="C1202" t="s">
        <v>42</v>
      </c>
      <c r="D1202" t="s">
        <v>43</v>
      </c>
      <c r="E1202">
        <v>2009</v>
      </c>
      <c r="F1202">
        <v>11.37</v>
      </c>
      <c r="G1202">
        <v>3.8</v>
      </c>
      <c r="H1202" t="s">
        <v>44</v>
      </c>
      <c r="I1202">
        <v>82</v>
      </c>
      <c r="J1202">
        <v>115000</v>
      </c>
      <c r="K1202" t="s">
        <v>45</v>
      </c>
      <c r="L1202" t="s">
        <v>459</v>
      </c>
      <c r="M1202" t="s">
        <v>850</v>
      </c>
      <c r="N1202" t="s">
        <v>47</v>
      </c>
      <c r="O1202">
        <v>79308</v>
      </c>
    </row>
    <row r="1203" spans="1:15" x14ac:dyDescent="0.25">
      <c r="A1203">
        <v>1853</v>
      </c>
      <c r="B1203" t="s">
        <v>138</v>
      </c>
      <c r="C1203" t="s">
        <v>667</v>
      </c>
      <c r="D1203" t="s">
        <v>43</v>
      </c>
      <c r="E1203">
        <v>1995</v>
      </c>
      <c r="F1203">
        <v>10.8</v>
      </c>
      <c r="G1203">
        <v>3.8</v>
      </c>
      <c r="H1203" t="s">
        <v>129</v>
      </c>
      <c r="I1203">
        <v>127</v>
      </c>
      <c r="J1203">
        <v>115000</v>
      </c>
      <c r="K1203" t="s">
        <v>18</v>
      </c>
      <c r="L1203" t="s">
        <v>69</v>
      </c>
      <c r="M1203" t="s">
        <v>850</v>
      </c>
      <c r="N1203" t="s">
        <v>47</v>
      </c>
      <c r="O1203">
        <v>203469</v>
      </c>
    </row>
    <row r="1204" spans="1:15" x14ac:dyDescent="0.25">
      <c r="A1204">
        <v>1854</v>
      </c>
      <c r="B1204" t="s">
        <v>138</v>
      </c>
      <c r="C1204" t="s">
        <v>494</v>
      </c>
      <c r="D1204" t="s">
        <v>43</v>
      </c>
      <c r="E1204">
        <v>2006</v>
      </c>
      <c r="F1204">
        <v>10.85</v>
      </c>
      <c r="G1204">
        <v>3.68</v>
      </c>
      <c r="H1204" t="s">
        <v>27</v>
      </c>
      <c r="I1204">
        <v>146</v>
      </c>
      <c r="J1204">
        <v>115000</v>
      </c>
      <c r="K1204" t="s">
        <v>213</v>
      </c>
      <c r="L1204" t="s">
        <v>165</v>
      </c>
      <c r="M1204" t="s">
        <v>850</v>
      </c>
      <c r="N1204" t="s">
        <v>47</v>
      </c>
      <c r="O1204">
        <v>62671</v>
      </c>
    </row>
    <row r="1205" spans="1:15" x14ac:dyDescent="0.25">
      <c r="A1205">
        <v>1856</v>
      </c>
      <c r="B1205" t="s">
        <v>138</v>
      </c>
      <c r="C1205" t="s">
        <v>677</v>
      </c>
      <c r="D1205" t="s">
        <v>43</v>
      </c>
      <c r="E1205">
        <v>2005</v>
      </c>
      <c r="F1205">
        <v>10.5</v>
      </c>
      <c r="G1205">
        <v>3.75</v>
      </c>
      <c r="H1205" t="s">
        <v>129</v>
      </c>
      <c r="I1205">
        <v>207</v>
      </c>
      <c r="J1205">
        <v>115000</v>
      </c>
      <c r="K1205" t="s">
        <v>18</v>
      </c>
      <c r="L1205" t="s">
        <v>491</v>
      </c>
      <c r="M1205" t="s">
        <v>850</v>
      </c>
      <c r="N1205" t="s">
        <v>47</v>
      </c>
      <c r="O1205">
        <v>203469</v>
      </c>
    </row>
    <row r="1206" spans="1:15" x14ac:dyDescent="0.25">
      <c r="A1206">
        <v>1858</v>
      </c>
      <c r="B1206" t="s">
        <v>305</v>
      </c>
      <c r="C1206" t="s">
        <v>42</v>
      </c>
      <c r="D1206" t="s">
        <v>43</v>
      </c>
      <c r="E1206">
        <v>2011</v>
      </c>
      <c r="F1206">
        <v>10</v>
      </c>
      <c r="G1206">
        <v>3.35</v>
      </c>
      <c r="H1206" t="s">
        <v>44</v>
      </c>
      <c r="I1206">
        <v>96</v>
      </c>
      <c r="J1206">
        <v>115000</v>
      </c>
      <c r="K1206" t="s">
        <v>45</v>
      </c>
      <c r="L1206" t="s">
        <v>909</v>
      </c>
      <c r="M1206" t="s">
        <v>850</v>
      </c>
      <c r="N1206" t="s">
        <v>47</v>
      </c>
      <c r="O1206">
        <v>79308</v>
      </c>
    </row>
    <row r="1207" spans="1:15" x14ac:dyDescent="0.25">
      <c r="A1207">
        <v>1861</v>
      </c>
      <c r="B1207" t="s">
        <v>231</v>
      </c>
      <c r="C1207" t="s">
        <v>784</v>
      </c>
      <c r="D1207" t="s">
        <v>43</v>
      </c>
      <c r="E1207">
        <v>1993</v>
      </c>
      <c r="F1207">
        <v>15</v>
      </c>
      <c r="G1207">
        <v>4.5</v>
      </c>
      <c r="H1207" t="s">
        <v>27</v>
      </c>
      <c r="I1207">
        <v>60</v>
      </c>
      <c r="J1207">
        <v>115000</v>
      </c>
      <c r="K1207" t="s">
        <v>33</v>
      </c>
      <c r="L1207" t="s">
        <v>366</v>
      </c>
      <c r="M1207" t="s">
        <v>850</v>
      </c>
      <c r="N1207" t="s">
        <v>160</v>
      </c>
      <c r="O1207">
        <v>116749</v>
      </c>
    </row>
    <row r="1208" spans="1:15" x14ac:dyDescent="0.25">
      <c r="A1208">
        <v>1862</v>
      </c>
      <c r="B1208" t="s">
        <v>60</v>
      </c>
      <c r="C1208" t="s">
        <v>188</v>
      </c>
      <c r="D1208" t="s">
        <v>43</v>
      </c>
      <c r="E1208">
        <v>2001</v>
      </c>
      <c r="F1208">
        <v>11.7</v>
      </c>
      <c r="G1208">
        <v>3.86</v>
      </c>
      <c r="H1208" t="s">
        <v>27</v>
      </c>
      <c r="I1208">
        <v>478</v>
      </c>
      <c r="J1208">
        <v>115000</v>
      </c>
      <c r="K1208" t="s">
        <v>18</v>
      </c>
      <c r="L1208" t="s">
        <v>101</v>
      </c>
      <c r="M1208" t="s">
        <v>850</v>
      </c>
      <c r="N1208" t="s">
        <v>47</v>
      </c>
      <c r="O1208">
        <v>203469</v>
      </c>
    </row>
    <row r="1209" spans="1:15" x14ac:dyDescent="0.25">
      <c r="A1209">
        <v>1863</v>
      </c>
      <c r="B1209" t="s">
        <v>30</v>
      </c>
      <c r="C1209" t="s">
        <v>334</v>
      </c>
      <c r="D1209" t="s">
        <v>116</v>
      </c>
      <c r="E1209">
        <v>2020</v>
      </c>
      <c r="F1209">
        <v>7.9</v>
      </c>
      <c r="G1209">
        <v>2.5</v>
      </c>
      <c r="H1209" t="s">
        <v>27</v>
      </c>
      <c r="I1209">
        <v>122</v>
      </c>
      <c r="J1209">
        <v>114990</v>
      </c>
      <c r="K1209" t="s">
        <v>18</v>
      </c>
      <c r="L1209" t="s">
        <v>910</v>
      </c>
      <c r="M1209" t="s">
        <v>850</v>
      </c>
      <c r="N1209" t="s">
        <v>52</v>
      </c>
      <c r="O1209">
        <v>203469</v>
      </c>
    </row>
    <row r="1210" spans="1:15" x14ac:dyDescent="0.25">
      <c r="A1210">
        <v>1864</v>
      </c>
      <c r="B1210" t="s">
        <v>138</v>
      </c>
      <c r="C1210" t="s">
        <v>911</v>
      </c>
      <c r="D1210" t="s">
        <v>740</v>
      </c>
      <c r="E1210">
        <v>2019</v>
      </c>
      <c r="F1210">
        <v>9.5</v>
      </c>
      <c r="G1210">
        <v>3</v>
      </c>
      <c r="H1210" t="s">
        <v>27</v>
      </c>
      <c r="I1210">
        <v>123</v>
      </c>
      <c r="J1210">
        <v>114969</v>
      </c>
      <c r="K1210" t="s">
        <v>449</v>
      </c>
      <c r="L1210" t="s">
        <v>912</v>
      </c>
      <c r="M1210" t="s">
        <v>850</v>
      </c>
      <c r="N1210" t="s">
        <v>47</v>
      </c>
      <c r="O1210">
        <v>5204</v>
      </c>
    </row>
    <row r="1211" spans="1:15" x14ac:dyDescent="0.25">
      <c r="A1211">
        <v>1865</v>
      </c>
      <c r="B1211" t="s">
        <v>138</v>
      </c>
      <c r="C1211" t="s">
        <v>506</v>
      </c>
      <c r="D1211" t="s">
        <v>43</v>
      </c>
      <c r="E1211">
        <v>2000</v>
      </c>
      <c r="F1211">
        <v>13</v>
      </c>
      <c r="G1211">
        <v>3</v>
      </c>
      <c r="H1211" t="s">
        <v>27</v>
      </c>
      <c r="I1211">
        <v>421</v>
      </c>
      <c r="J1211">
        <v>114900</v>
      </c>
      <c r="K1211" t="s">
        <v>213</v>
      </c>
      <c r="L1211" t="s">
        <v>522</v>
      </c>
      <c r="M1211" t="s">
        <v>850</v>
      </c>
      <c r="N1211" t="s">
        <v>160</v>
      </c>
      <c r="O1211">
        <v>62671</v>
      </c>
    </row>
    <row r="1212" spans="1:15" x14ac:dyDescent="0.25">
      <c r="A1212">
        <v>1867</v>
      </c>
      <c r="B1212" t="s">
        <v>85</v>
      </c>
      <c r="C1212" t="s">
        <v>123</v>
      </c>
      <c r="D1212" t="s">
        <v>48</v>
      </c>
      <c r="E1212">
        <v>2020</v>
      </c>
      <c r="F1212">
        <v>8.6</v>
      </c>
      <c r="G1212">
        <v>2.98</v>
      </c>
      <c r="H1212" t="s">
        <v>44</v>
      </c>
      <c r="I1212">
        <v>40</v>
      </c>
      <c r="J1212">
        <v>116537</v>
      </c>
      <c r="K1212" t="s">
        <v>71</v>
      </c>
      <c r="L1212" t="s">
        <v>699</v>
      </c>
      <c r="M1212" t="s">
        <v>850</v>
      </c>
      <c r="N1212" t="s">
        <v>47</v>
      </c>
      <c r="O1212">
        <v>60234</v>
      </c>
    </row>
    <row r="1213" spans="1:15" x14ac:dyDescent="0.25">
      <c r="A1213">
        <v>1871</v>
      </c>
      <c r="B1213" t="s">
        <v>305</v>
      </c>
      <c r="C1213" t="s">
        <v>123</v>
      </c>
      <c r="D1213" t="s">
        <v>43</v>
      </c>
      <c r="E1213">
        <v>2012</v>
      </c>
      <c r="F1213">
        <v>9.43</v>
      </c>
      <c r="G1213">
        <v>3.3</v>
      </c>
      <c r="H1213" t="s">
        <v>27</v>
      </c>
      <c r="I1213">
        <v>94</v>
      </c>
      <c r="J1213">
        <v>116000</v>
      </c>
      <c r="K1213" t="s">
        <v>213</v>
      </c>
      <c r="L1213" t="s">
        <v>165</v>
      </c>
      <c r="M1213" t="s">
        <v>850</v>
      </c>
      <c r="N1213" t="s">
        <v>47</v>
      </c>
      <c r="O1213">
        <v>62671</v>
      </c>
    </row>
    <row r="1214" spans="1:15" x14ac:dyDescent="0.25">
      <c r="A1214">
        <v>1872</v>
      </c>
      <c r="B1214" t="s">
        <v>138</v>
      </c>
      <c r="C1214" t="s">
        <v>527</v>
      </c>
      <c r="D1214" t="s">
        <v>43</v>
      </c>
      <c r="E1214">
        <v>1996</v>
      </c>
      <c r="F1214">
        <v>13.4</v>
      </c>
      <c r="G1214">
        <v>4.16</v>
      </c>
      <c r="H1214" t="s">
        <v>27</v>
      </c>
      <c r="I1214">
        <v>142</v>
      </c>
      <c r="J1214">
        <v>116000</v>
      </c>
      <c r="K1214" t="s">
        <v>18</v>
      </c>
      <c r="L1214" t="s">
        <v>913</v>
      </c>
      <c r="M1214" t="s">
        <v>850</v>
      </c>
      <c r="N1214" t="s">
        <v>160</v>
      </c>
      <c r="O1214">
        <v>203469</v>
      </c>
    </row>
    <row r="1215" spans="1:15" x14ac:dyDescent="0.25">
      <c r="A1215">
        <v>1873</v>
      </c>
      <c r="B1215" t="s">
        <v>231</v>
      </c>
      <c r="C1215" t="s">
        <v>527</v>
      </c>
      <c r="D1215" t="s">
        <v>43</v>
      </c>
      <c r="E1215">
        <v>1996</v>
      </c>
      <c r="F1215">
        <v>13.5</v>
      </c>
      <c r="G1215">
        <v>4.26</v>
      </c>
      <c r="H1215" t="s">
        <v>27</v>
      </c>
      <c r="I1215">
        <v>80</v>
      </c>
      <c r="J1215">
        <v>116000</v>
      </c>
      <c r="K1215" t="s">
        <v>18</v>
      </c>
      <c r="L1215" t="s">
        <v>165</v>
      </c>
      <c r="M1215" t="s">
        <v>850</v>
      </c>
      <c r="N1215" t="s">
        <v>160</v>
      </c>
      <c r="O1215">
        <v>203469</v>
      </c>
    </row>
    <row r="1216" spans="1:15" x14ac:dyDescent="0.25">
      <c r="A1216">
        <v>1874</v>
      </c>
      <c r="B1216" t="s">
        <v>138</v>
      </c>
      <c r="C1216" t="s">
        <v>494</v>
      </c>
      <c r="D1216" t="s">
        <v>43</v>
      </c>
      <c r="E1216">
        <v>2007</v>
      </c>
      <c r="F1216">
        <v>11</v>
      </c>
      <c r="G1216">
        <v>3</v>
      </c>
      <c r="H1216" t="s">
        <v>27</v>
      </c>
      <c r="I1216">
        <v>94</v>
      </c>
      <c r="J1216">
        <v>115900</v>
      </c>
      <c r="K1216" t="s">
        <v>213</v>
      </c>
      <c r="L1216" t="s">
        <v>522</v>
      </c>
      <c r="M1216" t="s">
        <v>850</v>
      </c>
      <c r="N1216" t="s">
        <v>47</v>
      </c>
      <c r="O1216">
        <v>62671</v>
      </c>
    </row>
    <row r="1217" spans="1:15" x14ac:dyDescent="0.25">
      <c r="A1217">
        <v>1875</v>
      </c>
      <c r="B1217" t="s">
        <v>98</v>
      </c>
      <c r="C1217" t="s">
        <v>170</v>
      </c>
      <c r="D1217" t="s">
        <v>195</v>
      </c>
      <c r="E1217">
        <v>2020</v>
      </c>
      <c r="F1217">
        <v>7.89</v>
      </c>
      <c r="G1217">
        <v>2.59</v>
      </c>
      <c r="H1217" t="s">
        <v>27</v>
      </c>
      <c r="I1217">
        <v>176</v>
      </c>
      <c r="J1217">
        <v>115900</v>
      </c>
      <c r="K1217" t="s">
        <v>18</v>
      </c>
      <c r="L1217" t="s">
        <v>25</v>
      </c>
      <c r="M1217" t="s">
        <v>850</v>
      </c>
      <c r="N1217" t="s">
        <v>52</v>
      </c>
      <c r="O1217">
        <v>203469</v>
      </c>
    </row>
    <row r="1218" spans="1:15" x14ac:dyDescent="0.25">
      <c r="A1218">
        <v>1876</v>
      </c>
      <c r="B1218" t="s">
        <v>30</v>
      </c>
      <c r="C1218" t="s">
        <v>255</v>
      </c>
      <c r="D1218" t="s">
        <v>48</v>
      </c>
      <c r="E1218">
        <v>2020</v>
      </c>
      <c r="F1218">
        <v>6.73</v>
      </c>
      <c r="G1218">
        <v>2.57</v>
      </c>
      <c r="H1218" t="s">
        <v>27</v>
      </c>
      <c r="I1218">
        <v>198</v>
      </c>
      <c r="J1218">
        <v>127594.86</v>
      </c>
      <c r="K1218" t="s">
        <v>28</v>
      </c>
      <c r="L1218" t="s">
        <v>40</v>
      </c>
      <c r="M1218" t="s">
        <v>850</v>
      </c>
      <c r="N1218" t="s">
        <v>52</v>
      </c>
      <c r="O1218">
        <v>316879</v>
      </c>
    </row>
    <row r="1219" spans="1:15" x14ac:dyDescent="0.25">
      <c r="A1219">
        <v>1878</v>
      </c>
      <c r="B1219" t="s">
        <v>30</v>
      </c>
      <c r="C1219" t="s">
        <v>914</v>
      </c>
      <c r="D1219" t="s">
        <v>195</v>
      </c>
      <c r="E1219">
        <v>2019</v>
      </c>
      <c r="F1219">
        <v>8.4</v>
      </c>
      <c r="G1219">
        <v>2.5499999999999998</v>
      </c>
      <c r="H1219" t="s">
        <v>24</v>
      </c>
      <c r="I1219">
        <v>200</v>
      </c>
      <c r="J1219">
        <v>127500</v>
      </c>
      <c r="K1219" t="s">
        <v>28</v>
      </c>
      <c r="L1219" t="s">
        <v>37</v>
      </c>
      <c r="M1219" t="s">
        <v>850</v>
      </c>
      <c r="N1219" t="s">
        <v>47</v>
      </c>
      <c r="O1219">
        <v>316879</v>
      </c>
    </row>
    <row r="1220" spans="1:15" x14ac:dyDescent="0.25">
      <c r="A1220">
        <v>1879</v>
      </c>
      <c r="B1220" t="s">
        <v>41</v>
      </c>
      <c r="C1220" t="s">
        <v>223</v>
      </c>
      <c r="D1220" t="s">
        <v>43</v>
      </c>
      <c r="E1220">
        <v>2000</v>
      </c>
      <c r="F1220">
        <v>9.14</v>
      </c>
      <c r="G1220">
        <v>3.33</v>
      </c>
      <c r="H1220" t="s">
        <v>27</v>
      </c>
      <c r="I1220">
        <v>77</v>
      </c>
      <c r="J1220">
        <v>115500</v>
      </c>
      <c r="K1220" t="s">
        <v>213</v>
      </c>
      <c r="L1220" t="s">
        <v>224</v>
      </c>
      <c r="M1220" t="s">
        <v>850</v>
      </c>
      <c r="N1220" t="s">
        <v>47</v>
      </c>
      <c r="O1220">
        <v>62671</v>
      </c>
    </row>
    <row r="1221" spans="1:15" x14ac:dyDescent="0.25">
      <c r="A1221">
        <v>1881</v>
      </c>
      <c r="B1221" t="s">
        <v>231</v>
      </c>
      <c r="C1221" t="s">
        <v>915</v>
      </c>
      <c r="D1221" t="s">
        <v>43</v>
      </c>
      <c r="E1221">
        <v>1992</v>
      </c>
      <c r="F1221">
        <v>15.36</v>
      </c>
      <c r="G1221">
        <v>4.78</v>
      </c>
      <c r="H1221" t="s">
        <v>44</v>
      </c>
      <c r="I1221">
        <v>106</v>
      </c>
      <c r="J1221">
        <v>119000</v>
      </c>
      <c r="K1221" t="s">
        <v>71</v>
      </c>
      <c r="L1221" t="s">
        <v>211</v>
      </c>
      <c r="M1221" t="s">
        <v>850</v>
      </c>
      <c r="N1221" t="s">
        <v>160</v>
      </c>
      <c r="O1221">
        <v>60234</v>
      </c>
    </row>
    <row r="1222" spans="1:15" x14ac:dyDescent="0.25">
      <c r="A1222">
        <v>1882</v>
      </c>
      <c r="B1222" t="s">
        <v>305</v>
      </c>
      <c r="C1222" t="s">
        <v>494</v>
      </c>
      <c r="D1222" t="s">
        <v>43</v>
      </c>
      <c r="E1222">
        <v>2007</v>
      </c>
      <c r="F1222">
        <v>11.8</v>
      </c>
      <c r="G1222">
        <v>3.84</v>
      </c>
      <c r="H1222" t="s">
        <v>27</v>
      </c>
      <c r="I1222">
        <v>203</v>
      </c>
      <c r="J1222">
        <v>119000</v>
      </c>
      <c r="K1222" t="s">
        <v>213</v>
      </c>
      <c r="L1222" t="s">
        <v>165</v>
      </c>
      <c r="M1222" t="s">
        <v>850</v>
      </c>
      <c r="N1222" t="s">
        <v>47</v>
      </c>
      <c r="O1222">
        <v>62671</v>
      </c>
    </row>
    <row r="1223" spans="1:15" x14ac:dyDescent="0.25">
      <c r="A1223">
        <v>1885</v>
      </c>
      <c r="B1223" t="s">
        <v>127</v>
      </c>
      <c r="C1223" t="s">
        <v>675</v>
      </c>
      <c r="D1223" t="s">
        <v>43</v>
      </c>
      <c r="E1223">
        <v>1999</v>
      </c>
      <c r="F1223">
        <v>10.1</v>
      </c>
      <c r="G1223">
        <v>3.45</v>
      </c>
      <c r="H1223" t="s">
        <v>129</v>
      </c>
      <c r="I1223">
        <v>106</v>
      </c>
      <c r="J1223">
        <v>119000</v>
      </c>
      <c r="K1223" t="s">
        <v>130</v>
      </c>
      <c r="L1223" t="s">
        <v>869</v>
      </c>
      <c r="M1223" t="s">
        <v>850</v>
      </c>
      <c r="N1223" t="s">
        <v>47</v>
      </c>
      <c r="O1223">
        <v>50666</v>
      </c>
    </row>
    <row r="1224" spans="1:15" x14ac:dyDescent="0.25">
      <c r="A1224">
        <v>1886</v>
      </c>
      <c r="B1224" t="s">
        <v>231</v>
      </c>
      <c r="C1224" t="s">
        <v>332</v>
      </c>
      <c r="D1224" t="s">
        <v>32</v>
      </c>
      <c r="E1224">
        <v>2008</v>
      </c>
      <c r="F1224">
        <v>10.08</v>
      </c>
      <c r="G1224">
        <v>3.42</v>
      </c>
      <c r="H1224" t="s">
        <v>27</v>
      </c>
      <c r="I1224">
        <v>107</v>
      </c>
      <c r="J1224">
        <v>119000</v>
      </c>
      <c r="K1224" t="s">
        <v>213</v>
      </c>
      <c r="L1224" t="s">
        <v>916</v>
      </c>
      <c r="M1224" t="s">
        <v>850</v>
      </c>
      <c r="N1224" t="s">
        <v>47</v>
      </c>
      <c r="O1224">
        <v>62671</v>
      </c>
    </row>
    <row r="1225" spans="1:15" x14ac:dyDescent="0.25">
      <c r="A1225">
        <v>1891</v>
      </c>
      <c r="B1225" t="s">
        <v>138</v>
      </c>
      <c r="C1225" t="s">
        <v>494</v>
      </c>
      <c r="D1225" t="s">
        <v>43</v>
      </c>
      <c r="E1225">
        <v>2005</v>
      </c>
      <c r="F1225">
        <v>11.95</v>
      </c>
      <c r="G1225">
        <v>3.99</v>
      </c>
      <c r="H1225" t="s">
        <v>27</v>
      </c>
      <c r="I1225">
        <v>193</v>
      </c>
      <c r="J1225">
        <v>119000</v>
      </c>
      <c r="K1225" t="s">
        <v>213</v>
      </c>
      <c r="L1225" t="s">
        <v>917</v>
      </c>
      <c r="M1225" t="s">
        <v>850</v>
      </c>
      <c r="N1225" t="s">
        <v>47</v>
      </c>
      <c r="O1225">
        <v>62671</v>
      </c>
    </row>
    <row r="1226" spans="1:15" x14ac:dyDescent="0.25">
      <c r="A1226">
        <v>1893</v>
      </c>
      <c r="B1226" t="s">
        <v>30</v>
      </c>
      <c r="C1226" t="s">
        <v>401</v>
      </c>
      <c r="D1226" t="s">
        <v>39</v>
      </c>
      <c r="E1226">
        <v>2017</v>
      </c>
      <c r="F1226">
        <v>7.01</v>
      </c>
      <c r="G1226">
        <v>2.44</v>
      </c>
      <c r="H1226" t="s">
        <v>27</v>
      </c>
      <c r="I1226">
        <v>81</v>
      </c>
      <c r="J1226">
        <v>119000</v>
      </c>
      <c r="K1226" t="s">
        <v>71</v>
      </c>
      <c r="L1226" t="s">
        <v>173</v>
      </c>
      <c r="M1226" t="s">
        <v>850</v>
      </c>
      <c r="N1226" t="s">
        <v>52</v>
      </c>
      <c r="O1226">
        <v>60234</v>
      </c>
    </row>
    <row r="1227" spans="1:15" x14ac:dyDescent="0.25">
      <c r="A1227">
        <v>1894</v>
      </c>
      <c r="B1227" t="s">
        <v>602</v>
      </c>
      <c r="C1227" t="s">
        <v>383</v>
      </c>
      <c r="D1227" t="s">
        <v>116</v>
      </c>
      <c r="E1227">
        <v>2020</v>
      </c>
      <c r="F1227">
        <v>6.7</v>
      </c>
      <c r="G1227">
        <v>2.54</v>
      </c>
      <c r="H1227" t="s">
        <v>27</v>
      </c>
      <c r="I1227">
        <v>72</v>
      </c>
      <c r="J1227">
        <v>119000</v>
      </c>
      <c r="K1227" t="s">
        <v>18</v>
      </c>
      <c r="L1227" t="s">
        <v>175</v>
      </c>
      <c r="M1227" t="s">
        <v>850</v>
      </c>
      <c r="N1227" t="s">
        <v>52</v>
      </c>
      <c r="O1227">
        <v>203469</v>
      </c>
    </row>
    <row r="1228" spans="1:15" x14ac:dyDescent="0.25">
      <c r="A1228">
        <v>1895</v>
      </c>
      <c r="B1228" t="s">
        <v>60</v>
      </c>
      <c r="C1228" t="s">
        <v>672</v>
      </c>
      <c r="D1228" t="s">
        <v>48</v>
      </c>
      <c r="E1228">
        <v>2019</v>
      </c>
      <c r="F1228">
        <v>7.48</v>
      </c>
      <c r="G1228">
        <v>2.56</v>
      </c>
      <c r="H1228" t="s">
        <v>27</v>
      </c>
      <c r="I1228">
        <v>161</v>
      </c>
      <c r="J1228">
        <v>119000</v>
      </c>
      <c r="K1228" t="s">
        <v>18</v>
      </c>
      <c r="L1228" t="s">
        <v>918</v>
      </c>
      <c r="M1228" t="s">
        <v>850</v>
      </c>
      <c r="N1228" t="s">
        <v>52</v>
      </c>
      <c r="O1228">
        <v>203469</v>
      </c>
    </row>
    <row r="1229" spans="1:15" x14ac:dyDescent="0.25">
      <c r="A1229">
        <v>1896</v>
      </c>
      <c r="B1229" t="s">
        <v>919</v>
      </c>
      <c r="C1229" t="s">
        <v>298</v>
      </c>
      <c r="D1229" t="s">
        <v>39</v>
      </c>
      <c r="E1229">
        <v>2006</v>
      </c>
      <c r="F1229">
        <v>6.5</v>
      </c>
      <c r="G1229">
        <v>2.15</v>
      </c>
      <c r="H1229" t="s">
        <v>147</v>
      </c>
      <c r="I1229">
        <v>166</v>
      </c>
      <c r="J1229">
        <v>120000</v>
      </c>
      <c r="K1229" t="s">
        <v>18</v>
      </c>
      <c r="L1229" t="s">
        <v>25</v>
      </c>
      <c r="M1229" t="s">
        <v>850</v>
      </c>
      <c r="N1229" t="s">
        <v>52</v>
      </c>
      <c r="O1229">
        <v>203469</v>
      </c>
    </row>
    <row r="1230" spans="1:15" x14ac:dyDescent="0.25">
      <c r="A1230">
        <v>1898</v>
      </c>
      <c r="B1230" t="s">
        <v>231</v>
      </c>
      <c r="C1230" t="s">
        <v>369</v>
      </c>
      <c r="D1230" t="s">
        <v>32</v>
      </c>
      <c r="E1230">
        <v>2006</v>
      </c>
      <c r="F1230">
        <v>11.3</v>
      </c>
      <c r="G1230">
        <v>3.5</v>
      </c>
      <c r="H1230" t="s">
        <v>27</v>
      </c>
      <c r="I1230">
        <v>93</v>
      </c>
      <c r="J1230">
        <v>120000</v>
      </c>
      <c r="K1230" t="s">
        <v>33</v>
      </c>
      <c r="L1230" t="s">
        <v>580</v>
      </c>
      <c r="M1230" t="s">
        <v>850</v>
      </c>
      <c r="N1230" t="s">
        <v>47</v>
      </c>
      <c r="O1230">
        <v>116749</v>
      </c>
    </row>
    <row r="1231" spans="1:15" x14ac:dyDescent="0.25">
      <c r="A1231">
        <v>1899</v>
      </c>
      <c r="B1231" t="s">
        <v>138</v>
      </c>
      <c r="C1231" t="s">
        <v>825</v>
      </c>
      <c r="D1231" t="s">
        <v>32</v>
      </c>
      <c r="E1231">
        <v>2006</v>
      </c>
      <c r="F1231">
        <v>11.78</v>
      </c>
      <c r="G1231">
        <v>3.25</v>
      </c>
      <c r="H1231" t="s">
        <v>27</v>
      </c>
      <c r="I1231">
        <v>128</v>
      </c>
      <c r="J1231">
        <v>120000</v>
      </c>
      <c r="K1231" t="s">
        <v>71</v>
      </c>
      <c r="L1231" t="s">
        <v>920</v>
      </c>
      <c r="M1231" t="s">
        <v>850</v>
      </c>
      <c r="N1231" t="s">
        <v>47</v>
      </c>
      <c r="O1231">
        <v>60234</v>
      </c>
    </row>
    <row r="1232" spans="1:15" x14ac:dyDescent="0.25">
      <c r="A1232">
        <v>1900</v>
      </c>
      <c r="B1232" t="s">
        <v>127</v>
      </c>
      <c r="C1232" t="s">
        <v>921</v>
      </c>
      <c r="D1232" t="s">
        <v>26</v>
      </c>
      <c r="E1232">
        <v>2019</v>
      </c>
      <c r="F1232">
        <v>9.14</v>
      </c>
      <c r="G1232">
        <v>2.4</v>
      </c>
      <c r="H1232" t="s">
        <v>27</v>
      </c>
      <c r="I1232">
        <v>149</v>
      </c>
      <c r="J1232">
        <v>120000</v>
      </c>
      <c r="K1232" t="s">
        <v>33</v>
      </c>
      <c r="L1232" t="s">
        <v>120</v>
      </c>
      <c r="M1232" t="s">
        <v>850</v>
      </c>
      <c r="N1232" t="s">
        <v>47</v>
      </c>
      <c r="O1232">
        <v>116749</v>
      </c>
    </row>
    <row r="1233" spans="1:15" x14ac:dyDescent="0.25">
      <c r="A1233">
        <v>1901</v>
      </c>
      <c r="B1233" t="s">
        <v>231</v>
      </c>
      <c r="C1233" t="s">
        <v>922</v>
      </c>
      <c r="D1233" t="s">
        <v>43</v>
      </c>
      <c r="E1233">
        <v>2001</v>
      </c>
      <c r="F1233">
        <v>15.34</v>
      </c>
      <c r="G1233">
        <v>4.25</v>
      </c>
      <c r="H1233" t="s">
        <v>27</v>
      </c>
      <c r="I1233">
        <v>102</v>
      </c>
      <c r="J1233">
        <v>120000</v>
      </c>
      <c r="K1233" t="s">
        <v>33</v>
      </c>
      <c r="L1233" t="s">
        <v>366</v>
      </c>
      <c r="M1233" t="s">
        <v>850</v>
      </c>
      <c r="N1233" t="s">
        <v>160</v>
      </c>
      <c r="O1233">
        <v>116749</v>
      </c>
    </row>
    <row r="1234" spans="1:15" x14ac:dyDescent="0.25">
      <c r="A1234">
        <v>1902</v>
      </c>
      <c r="B1234" t="s">
        <v>231</v>
      </c>
      <c r="C1234" t="s">
        <v>506</v>
      </c>
      <c r="D1234" t="s">
        <v>43</v>
      </c>
      <c r="E1234">
        <v>1993</v>
      </c>
      <c r="F1234">
        <v>11.7</v>
      </c>
      <c r="G1234">
        <v>3.89</v>
      </c>
      <c r="H1234" t="s">
        <v>27</v>
      </c>
      <c r="I1234">
        <v>84</v>
      </c>
      <c r="J1234">
        <v>120000</v>
      </c>
      <c r="K1234" t="s">
        <v>130</v>
      </c>
      <c r="L1234" t="s">
        <v>923</v>
      </c>
      <c r="M1234" t="s">
        <v>850</v>
      </c>
      <c r="N1234" t="s">
        <v>47</v>
      </c>
      <c r="O1234">
        <v>50666</v>
      </c>
    </row>
    <row r="1235" spans="1:15" x14ac:dyDescent="0.25">
      <c r="A1235">
        <v>1903</v>
      </c>
      <c r="B1235" t="s">
        <v>231</v>
      </c>
      <c r="C1235" t="s">
        <v>42</v>
      </c>
      <c r="D1235" t="s">
        <v>43</v>
      </c>
      <c r="E1235">
        <v>2003</v>
      </c>
      <c r="F1235">
        <v>13.68</v>
      </c>
      <c r="G1235">
        <v>4.3</v>
      </c>
      <c r="H1235" t="s">
        <v>27</v>
      </c>
      <c r="I1235">
        <v>170</v>
      </c>
      <c r="J1235">
        <v>120000</v>
      </c>
      <c r="K1235" t="s">
        <v>45</v>
      </c>
      <c r="L1235" t="s">
        <v>924</v>
      </c>
      <c r="M1235" t="s">
        <v>850</v>
      </c>
      <c r="N1235" t="s">
        <v>160</v>
      </c>
      <c r="O1235">
        <v>79308</v>
      </c>
    </row>
    <row r="1236" spans="1:15" x14ac:dyDescent="0.25">
      <c r="A1236">
        <v>1904</v>
      </c>
      <c r="B1236" t="s">
        <v>138</v>
      </c>
      <c r="C1236" t="s">
        <v>397</v>
      </c>
      <c r="D1236" t="s">
        <v>43</v>
      </c>
      <c r="E1236">
        <v>2003</v>
      </c>
      <c r="F1236">
        <v>10.75</v>
      </c>
      <c r="G1236">
        <v>4.05</v>
      </c>
      <c r="H1236" t="s">
        <v>27</v>
      </c>
      <c r="I1236">
        <v>68</v>
      </c>
      <c r="J1236">
        <v>120000</v>
      </c>
      <c r="K1236" t="s">
        <v>33</v>
      </c>
      <c r="L1236" t="s">
        <v>587</v>
      </c>
      <c r="M1236" t="s">
        <v>850</v>
      </c>
      <c r="N1236" t="s">
        <v>47</v>
      </c>
      <c r="O1236">
        <v>116749</v>
      </c>
    </row>
    <row r="1237" spans="1:15" x14ac:dyDescent="0.25">
      <c r="A1237">
        <v>1906</v>
      </c>
      <c r="B1237" t="s">
        <v>231</v>
      </c>
      <c r="C1237" t="s">
        <v>315</v>
      </c>
      <c r="D1237" t="s">
        <v>43</v>
      </c>
      <c r="E1237">
        <v>1999</v>
      </c>
      <c r="F1237">
        <v>12.06</v>
      </c>
      <c r="G1237">
        <v>4.04</v>
      </c>
      <c r="H1237" t="s">
        <v>44</v>
      </c>
      <c r="I1237">
        <v>165</v>
      </c>
      <c r="J1237">
        <v>120000</v>
      </c>
      <c r="K1237" t="s">
        <v>45</v>
      </c>
      <c r="L1237" t="s">
        <v>511</v>
      </c>
      <c r="M1237" t="s">
        <v>850</v>
      </c>
      <c r="N1237" t="s">
        <v>47</v>
      </c>
      <c r="O1237">
        <v>79308</v>
      </c>
    </row>
    <row r="1238" spans="1:15" x14ac:dyDescent="0.25">
      <c r="A1238">
        <v>1909</v>
      </c>
      <c r="B1238" t="s">
        <v>138</v>
      </c>
      <c r="C1238" t="s">
        <v>925</v>
      </c>
      <c r="D1238" t="s">
        <v>32</v>
      </c>
      <c r="E1238">
        <v>2001</v>
      </c>
      <c r="F1238">
        <v>11.97</v>
      </c>
      <c r="G1238">
        <v>3.6</v>
      </c>
      <c r="H1238" t="s">
        <v>27</v>
      </c>
      <c r="I1238">
        <v>92</v>
      </c>
      <c r="J1238">
        <v>119999</v>
      </c>
      <c r="K1238" t="s">
        <v>71</v>
      </c>
      <c r="L1238" t="s">
        <v>926</v>
      </c>
      <c r="M1238" t="s">
        <v>850</v>
      </c>
      <c r="N1238" t="s">
        <v>47</v>
      </c>
      <c r="O1238">
        <v>60234</v>
      </c>
    </row>
    <row r="1239" spans="1:15" x14ac:dyDescent="0.25">
      <c r="A1239">
        <v>1911</v>
      </c>
      <c r="B1239" t="s">
        <v>138</v>
      </c>
      <c r="C1239" t="s">
        <v>70</v>
      </c>
      <c r="D1239" t="s">
        <v>195</v>
      </c>
      <c r="E1239">
        <v>2018</v>
      </c>
      <c r="F1239">
        <v>11</v>
      </c>
      <c r="G1239">
        <v>3.35</v>
      </c>
      <c r="H1239" t="s">
        <v>27</v>
      </c>
      <c r="I1239">
        <v>142</v>
      </c>
      <c r="J1239">
        <v>119990</v>
      </c>
      <c r="K1239" t="s">
        <v>18</v>
      </c>
      <c r="L1239" t="s">
        <v>404</v>
      </c>
      <c r="M1239" t="s">
        <v>850</v>
      </c>
      <c r="N1239" t="s">
        <v>47</v>
      </c>
      <c r="O1239">
        <v>203469</v>
      </c>
    </row>
    <row r="1240" spans="1:15" x14ac:dyDescent="0.25">
      <c r="A1240">
        <v>1912</v>
      </c>
      <c r="B1240" t="s">
        <v>507</v>
      </c>
      <c r="C1240" t="s">
        <v>927</v>
      </c>
      <c r="D1240" t="s">
        <v>39</v>
      </c>
      <c r="E1240">
        <v>1995</v>
      </c>
      <c r="F1240">
        <v>7.4</v>
      </c>
      <c r="G1240">
        <v>2.4500000000000002</v>
      </c>
      <c r="H1240" t="s">
        <v>147</v>
      </c>
      <c r="I1240">
        <v>280</v>
      </c>
      <c r="J1240">
        <v>132600</v>
      </c>
      <c r="K1240" t="s">
        <v>28</v>
      </c>
      <c r="L1240" t="s">
        <v>57</v>
      </c>
      <c r="M1240" t="s">
        <v>850</v>
      </c>
      <c r="N1240" t="s">
        <v>52</v>
      </c>
      <c r="O1240">
        <v>316879</v>
      </c>
    </row>
    <row r="1241" spans="1:15" x14ac:dyDescent="0.25">
      <c r="A1241">
        <v>1913</v>
      </c>
      <c r="B1241" t="s">
        <v>60</v>
      </c>
      <c r="C1241" t="s">
        <v>58</v>
      </c>
      <c r="D1241" t="s">
        <v>48</v>
      </c>
      <c r="E1241">
        <v>2020</v>
      </c>
      <c r="F1241">
        <v>8.06</v>
      </c>
      <c r="G1241">
        <v>3</v>
      </c>
      <c r="H1241" t="s">
        <v>27</v>
      </c>
      <c r="I1241">
        <v>159</v>
      </c>
      <c r="J1241">
        <v>133528.20000000001</v>
      </c>
      <c r="K1241" t="s">
        <v>28</v>
      </c>
      <c r="L1241" t="s">
        <v>80</v>
      </c>
      <c r="M1241" t="s">
        <v>850</v>
      </c>
      <c r="N1241" t="s">
        <v>47</v>
      </c>
      <c r="O1241">
        <v>316879</v>
      </c>
    </row>
    <row r="1242" spans="1:15" x14ac:dyDescent="0.25">
      <c r="A1242">
        <v>1914</v>
      </c>
      <c r="B1242" t="s">
        <v>138</v>
      </c>
      <c r="C1242" t="s">
        <v>314</v>
      </c>
      <c r="D1242" t="s">
        <v>48</v>
      </c>
      <c r="E1242">
        <v>2017</v>
      </c>
      <c r="F1242">
        <v>8.8000000000000007</v>
      </c>
      <c r="G1242">
        <v>2.8</v>
      </c>
      <c r="H1242" t="s">
        <v>27</v>
      </c>
      <c r="I1242">
        <v>193</v>
      </c>
      <c r="J1242">
        <v>132498</v>
      </c>
      <c r="K1242" t="s">
        <v>28</v>
      </c>
      <c r="L1242" t="s">
        <v>304</v>
      </c>
      <c r="M1242" t="s">
        <v>850</v>
      </c>
      <c r="N1242" t="s">
        <v>47</v>
      </c>
      <c r="O1242">
        <v>316879</v>
      </c>
    </row>
    <row r="1243" spans="1:15" x14ac:dyDescent="0.25">
      <c r="A1243">
        <v>1917</v>
      </c>
      <c r="B1243" t="s">
        <v>30</v>
      </c>
      <c r="C1243" t="s">
        <v>256</v>
      </c>
      <c r="D1243" t="s">
        <v>43</v>
      </c>
      <c r="E1243">
        <v>2001</v>
      </c>
      <c r="F1243">
        <v>12.65</v>
      </c>
      <c r="G1243">
        <v>3.68</v>
      </c>
      <c r="H1243" t="s">
        <v>44</v>
      </c>
      <c r="I1243">
        <v>179</v>
      </c>
      <c r="J1243">
        <v>109950</v>
      </c>
      <c r="K1243" t="s">
        <v>429</v>
      </c>
      <c r="L1243" t="s">
        <v>868</v>
      </c>
      <c r="M1243" t="s">
        <v>850</v>
      </c>
      <c r="N1243" t="s">
        <v>160</v>
      </c>
      <c r="O1243">
        <v>12005</v>
      </c>
    </row>
    <row r="1244" spans="1:15" x14ac:dyDescent="0.25">
      <c r="A1244">
        <v>1919</v>
      </c>
      <c r="B1244" t="s">
        <v>41</v>
      </c>
      <c r="C1244" t="s">
        <v>154</v>
      </c>
      <c r="D1244" t="s">
        <v>48</v>
      </c>
      <c r="E1244">
        <v>2020</v>
      </c>
      <c r="F1244">
        <v>8.15</v>
      </c>
      <c r="G1244">
        <v>2.5499999999999998</v>
      </c>
      <c r="H1244" t="s">
        <v>27</v>
      </c>
      <c r="I1244">
        <v>278</v>
      </c>
      <c r="J1244">
        <v>132895.79999999999</v>
      </c>
      <c r="K1244" t="s">
        <v>28</v>
      </c>
      <c r="L1244" t="s">
        <v>97</v>
      </c>
      <c r="M1244" t="s">
        <v>850</v>
      </c>
      <c r="N1244" t="s">
        <v>47</v>
      </c>
      <c r="O1244">
        <v>316879</v>
      </c>
    </row>
    <row r="1245" spans="1:15" x14ac:dyDescent="0.25">
      <c r="A1245">
        <v>1920</v>
      </c>
      <c r="B1245" t="s">
        <v>602</v>
      </c>
      <c r="C1245" t="s">
        <v>712</v>
      </c>
      <c r="D1245" t="s">
        <v>39</v>
      </c>
      <c r="E1245">
        <v>2019</v>
      </c>
      <c r="F1245">
        <v>7.5</v>
      </c>
      <c r="G1245">
        <v>2.59</v>
      </c>
      <c r="H1245" t="s">
        <v>27</v>
      </c>
      <c r="I1245">
        <v>908</v>
      </c>
      <c r="J1245">
        <v>132396</v>
      </c>
      <c r="K1245" t="s">
        <v>28</v>
      </c>
      <c r="L1245" t="s">
        <v>97</v>
      </c>
      <c r="M1245" t="s">
        <v>850</v>
      </c>
      <c r="N1245" t="s">
        <v>52</v>
      </c>
      <c r="O1245">
        <v>316879</v>
      </c>
    </row>
    <row r="1246" spans="1:15" x14ac:dyDescent="0.25">
      <c r="A1246">
        <v>1923</v>
      </c>
      <c r="B1246" t="s">
        <v>231</v>
      </c>
      <c r="C1246" t="s">
        <v>873</v>
      </c>
      <c r="D1246" t="s">
        <v>43</v>
      </c>
      <c r="E1246">
        <v>1991</v>
      </c>
      <c r="F1246">
        <v>14</v>
      </c>
      <c r="G1246">
        <v>4</v>
      </c>
      <c r="H1246" t="s">
        <v>27</v>
      </c>
      <c r="I1246">
        <v>143</v>
      </c>
      <c r="J1246">
        <v>120000</v>
      </c>
      <c r="K1246" t="s">
        <v>213</v>
      </c>
      <c r="L1246" t="s">
        <v>443</v>
      </c>
      <c r="M1246" t="s">
        <v>850</v>
      </c>
      <c r="N1246" t="s">
        <v>160</v>
      </c>
      <c r="O1246">
        <v>62671</v>
      </c>
    </row>
    <row r="1247" spans="1:15" x14ac:dyDescent="0.25">
      <c r="A1247">
        <v>1924</v>
      </c>
      <c r="B1247" t="s">
        <v>14</v>
      </c>
      <c r="C1247" t="s">
        <v>928</v>
      </c>
      <c r="D1247" t="s">
        <v>43</v>
      </c>
      <c r="E1247">
        <v>1996</v>
      </c>
      <c r="F1247">
        <v>16.5</v>
      </c>
      <c r="G1247">
        <v>4.5</v>
      </c>
      <c r="H1247" t="s">
        <v>27</v>
      </c>
      <c r="I1247">
        <v>73</v>
      </c>
      <c r="J1247">
        <v>120000</v>
      </c>
      <c r="K1247" t="s">
        <v>33</v>
      </c>
      <c r="L1247" t="s">
        <v>155</v>
      </c>
      <c r="M1247" t="s">
        <v>850</v>
      </c>
      <c r="N1247" t="s">
        <v>160</v>
      </c>
      <c r="O1247">
        <v>116749</v>
      </c>
    </row>
    <row r="1248" spans="1:15" x14ac:dyDescent="0.25">
      <c r="A1248">
        <v>1925</v>
      </c>
      <c r="B1248" t="s">
        <v>30</v>
      </c>
      <c r="C1248" t="s">
        <v>929</v>
      </c>
      <c r="D1248" t="s">
        <v>43</v>
      </c>
      <c r="E1248">
        <v>1990</v>
      </c>
      <c r="F1248">
        <v>11.96</v>
      </c>
      <c r="G1248">
        <v>2.7</v>
      </c>
      <c r="H1248" t="s">
        <v>27</v>
      </c>
      <c r="I1248">
        <v>71</v>
      </c>
      <c r="J1248">
        <v>120000</v>
      </c>
      <c r="K1248" t="s">
        <v>33</v>
      </c>
      <c r="L1248" t="s">
        <v>155</v>
      </c>
      <c r="M1248" t="s">
        <v>850</v>
      </c>
      <c r="N1248" t="s">
        <v>47</v>
      </c>
      <c r="O1248">
        <v>116749</v>
      </c>
    </row>
    <row r="1249" spans="1:15" x14ac:dyDescent="0.25">
      <c r="A1249">
        <v>1926</v>
      </c>
      <c r="B1249" t="s">
        <v>138</v>
      </c>
      <c r="C1249" t="s">
        <v>102</v>
      </c>
      <c r="D1249" t="s">
        <v>43</v>
      </c>
      <c r="E1249">
        <v>2007</v>
      </c>
      <c r="F1249">
        <v>11.01</v>
      </c>
      <c r="G1249">
        <v>3.5</v>
      </c>
      <c r="H1249" t="s">
        <v>27</v>
      </c>
      <c r="I1249">
        <v>224</v>
      </c>
      <c r="J1249">
        <v>120000</v>
      </c>
      <c r="K1249" t="s">
        <v>213</v>
      </c>
      <c r="L1249" t="s">
        <v>165</v>
      </c>
      <c r="M1249" t="s">
        <v>850</v>
      </c>
      <c r="N1249" t="s">
        <v>47</v>
      </c>
      <c r="O1249">
        <v>62671</v>
      </c>
    </row>
    <row r="1250" spans="1:15" x14ac:dyDescent="0.25">
      <c r="A1250">
        <v>1928</v>
      </c>
      <c r="B1250" t="s">
        <v>231</v>
      </c>
      <c r="C1250" t="s">
        <v>662</v>
      </c>
      <c r="D1250" t="s">
        <v>43</v>
      </c>
      <c r="E1250">
        <v>1995</v>
      </c>
      <c r="F1250">
        <v>14.38</v>
      </c>
      <c r="G1250">
        <v>4.63</v>
      </c>
      <c r="H1250" t="s">
        <v>27</v>
      </c>
      <c r="I1250">
        <v>75</v>
      </c>
      <c r="J1250">
        <v>125000</v>
      </c>
      <c r="K1250" t="s">
        <v>33</v>
      </c>
      <c r="L1250" t="s">
        <v>587</v>
      </c>
      <c r="M1250" t="s">
        <v>850</v>
      </c>
      <c r="N1250" t="s">
        <v>160</v>
      </c>
      <c r="O1250">
        <v>116749</v>
      </c>
    </row>
    <row r="1251" spans="1:15" x14ac:dyDescent="0.25">
      <c r="A1251">
        <v>1929</v>
      </c>
      <c r="B1251" t="s">
        <v>231</v>
      </c>
      <c r="C1251" t="s">
        <v>42</v>
      </c>
      <c r="D1251" t="s">
        <v>43</v>
      </c>
      <c r="E1251">
        <v>2009</v>
      </c>
      <c r="F1251">
        <v>11.37</v>
      </c>
      <c r="G1251">
        <v>3.85</v>
      </c>
      <c r="H1251" t="s">
        <v>44</v>
      </c>
      <c r="I1251">
        <v>115</v>
      </c>
      <c r="J1251">
        <v>125000</v>
      </c>
      <c r="K1251" t="s">
        <v>45</v>
      </c>
      <c r="L1251" t="s">
        <v>546</v>
      </c>
      <c r="M1251" t="s">
        <v>850</v>
      </c>
      <c r="N1251" t="s">
        <v>47</v>
      </c>
      <c r="O1251">
        <v>79308</v>
      </c>
    </row>
    <row r="1252" spans="1:15" x14ac:dyDescent="0.25">
      <c r="A1252">
        <v>1930</v>
      </c>
      <c r="B1252" t="s">
        <v>22</v>
      </c>
      <c r="C1252" t="s">
        <v>690</v>
      </c>
      <c r="D1252" t="s">
        <v>43</v>
      </c>
      <c r="E1252">
        <v>1991</v>
      </c>
      <c r="F1252">
        <v>11.25</v>
      </c>
      <c r="G1252">
        <v>3.95</v>
      </c>
      <c r="H1252" t="s">
        <v>27</v>
      </c>
      <c r="I1252">
        <v>96</v>
      </c>
      <c r="J1252">
        <v>125000</v>
      </c>
      <c r="K1252" t="s">
        <v>45</v>
      </c>
      <c r="L1252" t="s">
        <v>930</v>
      </c>
      <c r="M1252" t="s">
        <v>850</v>
      </c>
      <c r="N1252" t="s">
        <v>47</v>
      </c>
      <c r="O1252">
        <v>79308</v>
      </c>
    </row>
    <row r="1253" spans="1:15" x14ac:dyDescent="0.25">
      <c r="A1253">
        <v>1932</v>
      </c>
      <c r="B1253" t="s">
        <v>60</v>
      </c>
      <c r="C1253" t="s">
        <v>83</v>
      </c>
      <c r="D1253" t="s">
        <v>43</v>
      </c>
      <c r="E1253">
        <v>2010</v>
      </c>
      <c r="F1253">
        <v>10.35</v>
      </c>
      <c r="G1253">
        <v>3.49</v>
      </c>
      <c r="H1253" t="s">
        <v>27</v>
      </c>
      <c r="I1253">
        <v>83</v>
      </c>
      <c r="J1253">
        <v>125000</v>
      </c>
      <c r="K1253" t="s">
        <v>45</v>
      </c>
      <c r="L1253" t="s">
        <v>109</v>
      </c>
      <c r="M1253" t="s">
        <v>850</v>
      </c>
      <c r="N1253" t="s">
        <v>47</v>
      </c>
      <c r="O1253">
        <v>79308</v>
      </c>
    </row>
    <row r="1254" spans="1:15" x14ac:dyDescent="0.25">
      <c r="A1254">
        <v>1934</v>
      </c>
      <c r="B1254" t="s">
        <v>138</v>
      </c>
      <c r="C1254" t="s">
        <v>931</v>
      </c>
      <c r="D1254" t="s">
        <v>43</v>
      </c>
      <c r="E1254">
        <v>1994</v>
      </c>
      <c r="F1254">
        <v>11.33</v>
      </c>
      <c r="G1254">
        <v>4.01</v>
      </c>
      <c r="H1254" t="s">
        <v>27</v>
      </c>
      <c r="I1254">
        <v>141</v>
      </c>
      <c r="J1254">
        <v>124900</v>
      </c>
      <c r="K1254" t="s">
        <v>18</v>
      </c>
      <c r="L1254" t="s">
        <v>49</v>
      </c>
      <c r="M1254" t="s">
        <v>850</v>
      </c>
      <c r="N1254" t="s">
        <v>47</v>
      </c>
      <c r="O1254">
        <v>203469</v>
      </c>
    </row>
    <row r="1255" spans="1:15" x14ac:dyDescent="0.25">
      <c r="A1255">
        <v>1938</v>
      </c>
      <c r="B1255" t="s">
        <v>60</v>
      </c>
      <c r="C1255" t="s">
        <v>334</v>
      </c>
      <c r="D1255" t="s">
        <v>153</v>
      </c>
      <c r="E1255">
        <v>2020</v>
      </c>
      <c r="F1255">
        <v>7.9</v>
      </c>
      <c r="G1255">
        <v>2.5</v>
      </c>
      <c r="H1255" t="s">
        <v>27</v>
      </c>
      <c r="I1255">
        <v>89</v>
      </c>
      <c r="J1255">
        <v>124900</v>
      </c>
      <c r="K1255" t="s">
        <v>18</v>
      </c>
      <c r="L1255" t="s">
        <v>932</v>
      </c>
      <c r="M1255" t="s">
        <v>850</v>
      </c>
      <c r="N1255" t="s">
        <v>52</v>
      </c>
      <c r="O1255">
        <v>203469</v>
      </c>
    </row>
    <row r="1256" spans="1:15" x14ac:dyDescent="0.25">
      <c r="A1256">
        <v>1939</v>
      </c>
      <c r="B1256" t="s">
        <v>138</v>
      </c>
      <c r="C1256" t="s">
        <v>933</v>
      </c>
      <c r="D1256" t="s">
        <v>43</v>
      </c>
      <c r="E1256">
        <v>2014</v>
      </c>
      <c r="F1256">
        <v>8.3000000000000007</v>
      </c>
      <c r="G1256">
        <v>2.85</v>
      </c>
      <c r="H1256" t="s">
        <v>27</v>
      </c>
      <c r="I1256">
        <v>255</v>
      </c>
      <c r="J1256">
        <v>124900</v>
      </c>
      <c r="K1256" t="s">
        <v>213</v>
      </c>
      <c r="L1256" t="s">
        <v>934</v>
      </c>
      <c r="M1256" t="s">
        <v>850</v>
      </c>
      <c r="N1256" t="s">
        <v>47</v>
      </c>
      <c r="O1256">
        <v>62671</v>
      </c>
    </row>
    <row r="1257" spans="1:15" x14ac:dyDescent="0.25">
      <c r="A1257">
        <v>1940</v>
      </c>
      <c r="B1257" t="s">
        <v>138</v>
      </c>
      <c r="C1257" t="s">
        <v>527</v>
      </c>
      <c r="D1257" t="s">
        <v>43</v>
      </c>
      <c r="E1257">
        <v>1994</v>
      </c>
      <c r="F1257">
        <v>13</v>
      </c>
      <c r="G1257">
        <v>4.16</v>
      </c>
      <c r="H1257" t="s">
        <v>27</v>
      </c>
      <c r="I1257">
        <v>291</v>
      </c>
      <c r="J1257">
        <v>124900</v>
      </c>
      <c r="K1257" t="s">
        <v>18</v>
      </c>
      <c r="L1257" t="s">
        <v>182</v>
      </c>
      <c r="M1257" t="s">
        <v>850</v>
      </c>
      <c r="N1257" t="s">
        <v>160</v>
      </c>
      <c r="O1257">
        <v>203469</v>
      </c>
    </row>
    <row r="1258" spans="1:15" x14ac:dyDescent="0.25">
      <c r="A1258">
        <v>1941</v>
      </c>
      <c r="B1258" t="s">
        <v>138</v>
      </c>
      <c r="C1258" t="s">
        <v>527</v>
      </c>
      <c r="D1258" t="s">
        <v>43</v>
      </c>
      <c r="E1258">
        <v>1994</v>
      </c>
      <c r="F1258">
        <v>12.81</v>
      </c>
      <c r="G1258">
        <v>4.16</v>
      </c>
      <c r="H1258" t="s">
        <v>27</v>
      </c>
      <c r="I1258">
        <v>151</v>
      </c>
      <c r="J1258">
        <v>124900</v>
      </c>
      <c r="K1258" t="s">
        <v>18</v>
      </c>
      <c r="L1258" t="s">
        <v>935</v>
      </c>
      <c r="M1258" t="s">
        <v>850</v>
      </c>
      <c r="N1258" t="s">
        <v>160</v>
      </c>
      <c r="O1258">
        <v>203469</v>
      </c>
    </row>
    <row r="1259" spans="1:15" x14ac:dyDescent="0.25">
      <c r="A1259">
        <v>1943</v>
      </c>
      <c r="B1259" t="s">
        <v>138</v>
      </c>
      <c r="C1259" t="s">
        <v>936</v>
      </c>
      <c r="D1259" t="s">
        <v>740</v>
      </c>
      <c r="E1259">
        <v>2019</v>
      </c>
      <c r="F1259">
        <v>11</v>
      </c>
      <c r="G1259">
        <v>3.5</v>
      </c>
      <c r="H1259" t="s">
        <v>27</v>
      </c>
      <c r="I1259">
        <v>325</v>
      </c>
      <c r="J1259">
        <v>124712</v>
      </c>
      <c r="K1259" t="s">
        <v>449</v>
      </c>
      <c r="L1259" t="s">
        <v>937</v>
      </c>
      <c r="M1259" t="s">
        <v>850</v>
      </c>
      <c r="N1259" t="s">
        <v>47</v>
      </c>
      <c r="O1259">
        <v>5204</v>
      </c>
    </row>
    <row r="1260" spans="1:15" x14ac:dyDescent="0.25">
      <c r="A1260">
        <v>1944</v>
      </c>
      <c r="B1260" t="s">
        <v>138</v>
      </c>
      <c r="C1260" t="s">
        <v>938</v>
      </c>
      <c r="D1260" t="s">
        <v>43</v>
      </c>
      <c r="E1260">
        <v>1999</v>
      </c>
      <c r="F1260">
        <v>14.94</v>
      </c>
      <c r="G1260">
        <v>4.1100000000000003</v>
      </c>
      <c r="H1260" t="s">
        <v>27</v>
      </c>
      <c r="I1260">
        <v>73</v>
      </c>
      <c r="J1260">
        <v>114950</v>
      </c>
      <c r="K1260" t="s">
        <v>429</v>
      </c>
      <c r="L1260" t="s">
        <v>939</v>
      </c>
      <c r="M1260" t="s">
        <v>850</v>
      </c>
      <c r="N1260" t="s">
        <v>160</v>
      </c>
      <c r="O1260">
        <v>12005</v>
      </c>
    </row>
    <row r="1261" spans="1:15" x14ac:dyDescent="0.25">
      <c r="A1261">
        <v>1945</v>
      </c>
      <c r="B1261" t="s">
        <v>305</v>
      </c>
      <c r="C1261" t="s">
        <v>123</v>
      </c>
      <c r="D1261" t="s">
        <v>43</v>
      </c>
      <c r="E1261">
        <v>2012</v>
      </c>
      <c r="F1261">
        <v>9.14</v>
      </c>
      <c r="G1261">
        <v>3.05</v>
      </c>
      <c r="H1261" t="s">
        <v>44</v>
      </c>
      <c r="I1261">
        <v>71</v>
      </c>
      <c r="J1261">
        <v>114950</v>
      </c>
      <c r="K1261" t="s">
        <v>429</v>
      </c>
      <c r="L1261" t="s">
        <v>524</v>
      </c>
      <c r="M1261" t="s">
        <v>850</v>
      </c>
      <c r="N1261" t="s">
        <v>47</v>
      </c>
      <c r="O1261">
        <v>12005</v>
      </c>
    </row>
    <row r="1262" spans="1:15" x14ac:dyDescent="0.25">
      <c r="A1262">
        <v>1946</v>
      </c>
      <c r="B1262" t="s">
        <v>138</v>
      </c>
      <c r="C1262" t="s">
        <v>847</v>
      </c>
      <c r="D1262" t="s">
        <v>43</v>
      </c>
      <c r="E1262">
        <v>2001</v>
      </c>
      <c r="F1262">
        <v>12.96</v>
      </c>
      <c r="G1262">
        <v>3.78</v>
      </c>
      <c r="H1262" t="s">
        <v>27</v>
      </c>
      <c r="I1262">
        <v>70</v>
      </c>
      <c r="J1262">
        <v>126000</v>
      </c>
      <c r="K1262" t="s">
        <v>71</v>
      </c>
      <c r="L1262" t="s">
        <v>940</v>
      </c>
      <c r="M1262" t="s">
        <v>850</v>
      </c>
      <c r="N1262" t="s">
        <v>160</v>
      </c>
      <c r="O1262">
        <v>60234</v>
      </c>
    </row>
    <row r="1263" spans="1:15" x14ac:dyDescent="0.25">
      <c r="A1263">
        <v>1947</v>
      </c>
      <c r="B1263" t="s">
        <v>138</v>
      </c>
      <c r="C1263" t="s">
        <v>42</v>
      </c>
      <c r="D1263" t="s">
        <v>43</v>
      </c>
      <c r="E1263">
        <v>2006</v>
      </c>
      <c r="F1263">
        <v>12.62</v>
      </c>
      <c r="G1263">
        <v>3.99</v>
      </c>
      <c r="H1263" t="s">
        <v>44</v>
      </c>
      <c r="I1263">
        <v>100</v>
      </c>
      <c r="J1263">
        <v>126000</v>
      </c>
      <c r="K1263" t="s">
        <v>45</v>
      </c>
      <c r="L1263" t="s">
        <v>215</v>
      </c>
      <c r="M1263" t="s">
        <v>850</v>
      </c>
      <c r="N1263" t="s">
        <v>160</v>
      </c>
      <c r="O1263">
        <v>79308</v>
      </c>
    </row>
    <row r="1264" spans="1:15" x14ac:dyDescent="0.25">
      <c r="A1264">
        <v>1948</v>
      </c>
      <c r="B1264" t="s">
        <v>41</v>
      </c>
      <c r="C1264" t="s">
        <v>455</v>
      </c>
      <c r="D1264" t="s">
        <v>39</v>
      </c>
      <c r="E1264">
        <v>2007</v>
      </c>
      <c r="F1264">
        <v>10.64</v>
      </c>
      <c r="G1264">
        <v>3.71</v>
      </c>
      <c r="H1264" t="s">
        <v>27</v>
      </c>
      <c r="I1264">
        <v>70</v>
      </c>
      <c r="J1264">
        <v>125990</v>
      </c>
      <c r="K1264" t="s">
        <v>213</v>
      </c>
      <c r="L1264" t="s">
        <v>941</v>
      </c>
      <c r="M1264" t="s">
        <v>850</v>
      </c>
      <c r="N1264" t="s">
        <v>47</v>
      </c>
      <c r="O1264">
        <v>62671</v>
      </c>
    </row>
    <row r="1265" spans="1:15" x14ac:dyDescent="0.25">
      <c r="A1265">
        <v>1949</v>
      </c>
      <c r="B1265" t="s">
        <v>85</v>
      </c>
      <c r="C1265" t="s">
        <v>123</v>
      </c>
      <c r="D1265" t="s">
        <v>48</v>
      </c>
      <c r="E1265">
        <v>2020</v>
      </c>
      <c r="F1265">
        <v>9.1199999999999992</v>
      </c>
      <c r="G1265">
        <v>2.98</v>
      </c>
      <c r="H1265" t="s">
        <v>44</v>
      </c>
      <c r="I1265">
        <v>33</v>
      </c>
      <c r="J1265">
        <v>125900</v>
      </c>
      <c r="K1265" t="s">
        <v>45</v>
      </c>
      <c r="L1265" t="s">
        <v>548</v>
      </c>
      <c r="M1265" t="s">
        <v>850</v>
      </c>
      <c r="N1265" t="s">
        <v>47</v>
      </c>
      <c r="O1265">
        <v>79308</v>
      </c>
    </row>
    <row r="1266" spans="1:15" x14ac:dyDescent="0.25">
      <c r="A1266">
        <v>1950</v>
      </c>
      <c r="B1266" t="s">
        <v>231</v>
      </c>
      <c r="C1266" t="s">
        <v>83</v>
      </c>
      <c r="D1266" t="s">
        <v>43</v>
      </c>
      <c r="E1266">
        <v>1995</v>
      </c>
      <c r="F1266">
        <v>12.39</v>
      </c>
      <c r="G1266">
        <v>3.84</v>
      </c>
      <c r="H1266" t="s">
        <v>27</v>
      </c>
      <c r="I1266">
        <v>255</v>
      </c>
      <c r="J1266">
        <v>137700</v>
      </c>
      <c r="K1266" t="s">
        <v>28</v>
      </c>
      <c r="L1266" t="s">
        <v>654</v>
      </c>
      <c r="M1266" t="s">
        <v>850</v>
      </c>
      <c r="N1266" t="s">
        <v>160</v>
      </c>
      <c r="O1266">
        <v>316879</v>
      </c>
    </row>
    <row r="1267" spans="1:15" x14ac:dyDescent="0.25">
      <c r="A1267">
        <v>1951</v>
      </c>
      <c r="B1267" t="s">
        <v>602</v>
      </c>
      <c r="C1267" t="s">
        <v>383</v>
      </c>
      <c r="D1267" t="s">
        <v>39</v>
      </c>
      <c r="E1267">
        <v>2017</v>
      </c>
      <c r="F1267">
        <v>7.7</v>
      </c>
      <c r="G1267">
        <v>2.59</v>
      </c>
      <c r="H1267" t="s">
        <v>27</v>
      </c>
      <c r="I1267">
        <v>780</v>
      </c>
      <c r="J1267">
        <v>138720</v>
      </c>
      <c r="K1267" t="s">
        <v>28</v>
      </c>
      <c r="L1267" t="s">
        <v>942</v>
      </c>
      <c r="M1267" t="s">
        <v>850</v>
      </c>
      <c r="N1267" t="s">
        <v>52</v>
      </c>
      <c r="O1267">
        <v>316879</v>
      </c>
    </row>
    <row r="1268" spans="1:15" x14ac:dyDescent="0.25">
      <c r="A1268">
        <v>1952</v>
      </c>
      <c r="B1268" t="s">
        <v>138</v>
      </c>
      <c r="C1268" t="s">
        <v>554</v>
      </c>
      <c r="D1268" t="s">
        <v>48</v>
      </c>
      <c r="E1268">
        <v>2020</v>
      </c>
      <c r="F1268">
        <v>8.65</v>
      </c>
      <c r="G1268">
        <v>2.59</v>
      </c>
      <c r="H1268" t="s">
        <v>27</v>
      </c>
      <c r="I1268">
        <v>242</v>
      </c>
      <c r="J1268">
        <v>138046.79999999999</v>
      </c>
      <c r="K1268" t="s">
        <v>18</v>
      </c>
      <c r="L1268" t="s">
        <v>101</v>
      </c>
      <c r="M1268" t="s">
        <v>850</v>
      </c>
      <c r="N1268" t="s">
        <v>47</v>
      </c>
      <c r="O1268">
        <v>203469</v>
      </c>
    </row>
    <row r="1269" spans="1:15" x14ac:dyDescent="0.25">
      <c r="A1269">
        <v>1953</v>
      </c>
      <c r="B1269" t="s">
        <v>138</v>
      </c>
      <c r="C1269" t="s">
        <v>943</v>
      </c>
      <c r="D1269" t="s">
        <v>43</v>
      </c>
      <c r="E1269">
        <v>1995</v>
      </c>
      <c r="F1269">
        <v>17.600000000000001</v>
      </c>
      <c r="G1269">
        <v>4.5999999999999996</v>
      </c>
      <c r="H1269" t="s">
        <v>27</v>
      </c>
      <c r="I1269">
        <v>58</v>
      </c>
      <c r="J1269">
        <v>125000</v>
      </c>
      <c r="K1269" t="s">
        <v>33</v>
      </c>
      <c r="L1269" t="s">
        <v>366</v>
      </c>
      <c r="M1269" t="s">
        <v>850</v>
      </c>
      <c r="N1269" t="s">
        <v>160</v>
      </c>
      <c r="O1269">
        <v>116749</v>
      </c>
    </row>
    <row r="1270" spans="1:15" x14ac:dyDescent="0.25">
      <c r="A1270">
        <v>1954</v>
      </c>
      <c r="B1270" t="s">
        <v>60</v>
      </c>
      <c r="C1270" t="s">
        <v>944</v>
      </c>
      <c r="D1270" t="s">
        <v>43</v>
      </c>
      <c r="E1270">
        <v>2007</v>
      </c>
      <c r="F1270">
        <v>10.67</v>
      </c>
      <c r="G1270">
        <v>3.6</v>
      </c>
      <c r="H1270" t="s">
        <v>27</v>
      </c>
      <c r="I1270">
        <v>364</v>
      </c>
      <c r="J1270">
        <v>125000</v>
      </c>
      <c r="K1270" t="s">
        <v>18</v>
      </c>
      <c r="L1270" t="s">
        <v>101</v>
      </c>
      <c r="M1270" t="s">
        <v>850</v>
      </c>
      <c r="N1270" t="s">
        <v>47</v>
      </c>
      <c r="O1270">
        <v>203469</v>
      </c>
    </row>
    <row r="1271" spans="1:15" x14ac:dyDescent="0.25">
      <c r="A1271">
        <v>1955</v>
      </c>
      <c r="B1271" t="s">
        <v>138</v>
      </c>
      <c r="C1271" t="s">
        <v>506</v>
      </c>
      <c r="D1271" t="s">
        <v>43</v>
      </c>
      <c r="E1271">
        <v>1999</v>
      </c>
      <c r="F1271">
        <v>12.53</v>
      </c>
      <c r="G1271">
        <v>3.73</v>
      </c>
      <c r="H1271" t="s">
        <v>27</v>
      </c>
      <c r="I1271">
        <v>464</v>
      </c>
      <c r="J1271">
        <v>125000</v>
      </c>
      <c r="K1271" t="s">
        <v>216</v>
      </c>
      <c r="L1271" t="s">
        <v>945</v>
      </c>
      <c r="M1271" t="s">
        <v>850</v>
      </c>
      <c r="N1271" t="s">
        <v>160</v>
      </c>
      <c r="O1271">
        <v>13337</v>
      </c>
    </row>
    <row r="1272" spans="1:15" x14ac:dyDescent="0.25">
      <c r="A1272">
        <v>1957</v>
      </c>
      <c r="B1272" t="s">
        <v>35</v>
      </c>
      <c r="C1272" t="s">
        <v>83</v>
      </c>
      <c r="D1272" t="s">
        <v>39</v>
      </c>
      <c r="E1272">
        <v>2017</v>
      </c>
      <c r="F1272">
        <v>9</v>
      </c>
      <c r="G1272">
        <v>3</v>
      </c>
      <c r="H1272" t="s">
        <v>27</v>
      </c>
      <c r="I1272">
        <v>155</v>
      </c>
      <c r="J1272">
        <v>125000</v>
      </c>
      <c r="K1272" t="s">
        <v>33</v>
      </c>
      <c r="L1272" t="s">
        <v>133</v>
      </c>
      <c r="M1272" t="s">
        <v>850</v>
      </c>
      <c r="N1272" t="s">
        <v>47</v>
      </c>
      <c r="O1272">
        <v>116749</v>
      </c>
    </row>
    <row r="1273" spans="1:15" x14ac:dyDescent="0.25">
      <c r="A1273">
        <v>1959</v>
      </c>
      <c r="B1273" t="s">
        <v>41</v>
      </c>
      <c r="C1273" t="s">
        <v>42</v>
      </c>
      <c r="D1273" t="s">
        <v>48</v>
      </c>
      <c r="E1273">
        <v>2019</v>
      </c>
      <c r="F1273">
        <v>9.1</v>
      </c>
      <c r="G1273">
        <v>2.98</v>
      </c>
      <c r="H1273" t="s">
        <v>44</v>
      </c>
      <c r="I1273">
        <v>28</v>
      </c>
      <c r="J1273">
        <v>129000</v>
      </c>
      <c r="K1273" t="s">
        <v>45</v>
      </c>
      <c r="L1273" t="s">
        <v>946</v>
      </c>
      <c r="M1273" t="s">
        <v>850</v>
      </c>
      <c r="N1273" t="s">
        <v>47</v>
      </c>
      <c r="O1273">
        <v>79308</v>
      </c>
    </row>
    <row r="1274" spans="1:15" x14ac:dyDescent="0.25">
      <c r="A1274">
        <v>1960</v>
      </c>
      <c r="B1274" t="s">
        <v>30</v>
      </c>
      <c r="C1274" t="s">
        <v>170</v>
      </c>
      <c r="D1274" t="s">
        <v>39</v>
      </c>
      <c r="E1274">
        <v>2015</v>
      </c>
      <c r="F1274">
        <v>10.130000000000001</v>
      </c>
      <c r="G1274">
        <v>2.96</v>
      </c>
      <c r="H1274" t="s">
        <v>27</v>
      </c>
      <c r="I1274">
        <v>142</v>
      </c>
      <c r="J1274">
        <v>129000</v>
      </c>
      <c r="K1274" t="s">
        <v>71</v>
      </c>
      <c r="L1274" t="s">
        <v>276</v>
      </c>
      <c r="M1274" t="s">
        <v>850</v>
      </c>
      <c r="N1274" t="s">
        <v>47</v>
      </c>
      <c r="O1274">
        <v>60234</v>
      </c>
    </row>
    <row r="1275" spans="1:15" x14ac:dyDescent="0.25">
      <c r="A1275">
        <v>1961</v>
      </c>
      <c r="B1275" t="s">
        <v>138</v>
      </c>
      <c r="C1275" t="s">
        <v>202</v>
      </c>
      <c r="D1275" t="s">
        <v>43</v>
      </c>
      <c r="E1275">
        <v>2004</v>
      </c>
      <c r="F1275">
        <v>11.96</v>
      </c>
      <c r="G1275">
        <v>3.41</v>
      </c>
      <c r="H1275" t="s">
        <v>27</v>
      </c>
      <c r="I1275">
        <v>119</v>
      </c>
      <c r="J1275">
        <v>129000</v>
      </c>
      <c r="K1275" t="s">
        <v>71</v>
      </c>
      <c r="L1275" t="s">
        <v>373</v>
      </c>
      <c r="M1275" t="s">
        <v>850</v>
      </c>
      <c r="N1275" t="s">
        <v>47</v>
      </c>
      <c r="O1275">
        <v>60234</v>
      </c>
    </row>
    <row r="1276" spans="1:15" x14ac:dyDescent="0.25">
      <c r="A1276">
        <v>1962</v>
      </c>
      <c r="B1276" t="s">
        <v>305</v>
      </c>
      <c r="C1276" t="s">
        <v>947</v>
      </c>
      <c r="D1276" t="s">
        <v>32</v>
      </c>
      <c r="E1276">
        <v>2012</v>
      </c>
      <c r="F1276">
        <v>9.99</v>
      </c>
      <c r="G1276">
        <v>3.49</v>
      </c>
      <c r="H1276" t="s">
        <v>27</v>
      </c>
      <c r="I1276">
        <v>162</v>
      </c>
      <c r="J1276">
        <v>129000</v>
      </c>
      <c r="K1276" t="s">
        <v>18</v>
      </c>
      <c r="L1276" t="s">
        <v>948</v>
      </c>
      <c r="M1276" t="s">
        <v>850</v>
      </c>
      <c r="N1276" t="s">
        <v>47</v>
      </c>
      <c r="O1276">
        <v>203469</v>
      </c>
    </row>
    <row r="1277" spans="1:15" x14ac:dyDescent="0.25">
      <c r="A1277">
        <v>1963</v>
      </c>
      <c r="B1277" t="s">
        <v>138</v>
      </c>
      <c r="C1277" t="s">
        <v>944</v>
      </c>
      <c r="D1277" t="s">
        <v>43</v>
      </c>
      <c r="E1277">
        <v>2007</v>
      </c>
      <c r="F1277">
        <v>12.04</v>
      </c>
      <c r="G1277">
        <v>4</v>
      </c>
      <c r="H1277" t="s">
        <v>27</v>
      </c>
      <c r="I1277">
        <v>98</v>
      </c>
      <c r="J1277">
        <v>129000</v>
      </c>
      <c r="K1277" t="s">
        <v>33</v>
      </c>
      <c r="L1277" t="s">
        <v>580</v>
      </c>
      <c r="M1277" t="s">
        <v>850</v>
      </c>
      <c r="N1277" t="s">
        <v>47</v>
      </c>
      <c r="O1277">
        <v>116749</v>
      </c>
    </row>
    <row r="1278" spans="1:15" x14ac:dyDescent="0.25">
      <c r="A1278">
        <v>1964</v>
      </c>
      <c r="B1278" t="s">
        <v>231</v>
      </c>
      <c r="C1278" t="s">
        <v>633</v>
      </c>
      <c r="D1278" t="s">
        <v>43</v>
      </c>
      <c r="E1278">
        <v>2008</v>
      </c>
      <c r="F1278">
        <v>11.75</v>
      </c>
      <c r="G1278">
        <v>3.71</v>
      </c>
      <c r="H1278" t="s">
        <v>44</v>
      </c>
      <c r="I1278">
        <v>118</v>
      </c>
      <c r="J1278">
        <v>129000</v>
      </c>
      <c r="K1278" t="s">
        <v>45</v>
      </c>
      <c r="L1278" t="s">
        <v>949</v>
      </c>
      <c r="M1278" t="s">
        <v>850</v>
      </c>
      <c r="N1278" t="s">
        <v>47</v>
      </c>
      <c r="O1278">
        <v>79308</v>
      </c>
    </row>
    <row r="1279" spans="1:15" x14ac:dyDescent="0.25">
      <c r="A1279">
        <v>1966</v>
      </c>
      <c r="B1279" t="s">
        <v>127</v>
      </c>
      <c r="C1279" t="s">
        <v>950</v>
      </c>
      <c r="D1279" t="s">
        <v>43</v>
      </c>
      <c r="E1279">
        <v>2007</v>
      </c>
      <c r="F1279">
        <v>11</v>
      </c>
      <c r="G1279">
        <v>4.32</v>
      </c>
      <c r="H1279" t="s">
        <v>27</v>
      </c>
      <c r="I1279">
        <v>58</v>
      </c>
      <c r="J1279">
        <v>129000</v>
      </c>
      <c r="K1279" t="s">
        <v>469</v>
      </c>
      <c r="L1279" t="s">
        <v>951</v>
      </c>
      <c r="M1279" t="s">
        <v>850</v>
      </c>
      <c r="N1279" t="s">
        <v>47</v>
      </c>
      <c r="O1279">
        <v>3229</v>
      </c>
    </row>
    <row r="1280" spans="1:15" x14ac:dyDescent="0.25">
      <c r="A1280">
        <v>1967</v>
      </c>
      <c r="B1280" t="s">
        <v>127</v>
      </c>
      <c r="C1280" t="s">
        <v>477</v>
      </c>
      <c r="D1280" t="s">
        <v>43</v>
      </c>
      <c r="E1280">
        <v>1995</v>
      </c>
      <c r="F1280">
        <v>13.5</v>
      </c>
      <c r="G1280">
        <v>4.05</v>
      </c>
      <c r="H1280" t="s">
        <v>129</v>
      </c>
      <c r="I1280">
        <v>86</v>
      </c>
      <c r="J1280">
        <v>129000</v>
      </c>
      <c r="K1280" t="s">
        <v>130</v>
      </c>
      <c r="L1280" t="s">
        <v>141</v>
      </c>
      <c r="M1280" t="s">
        <v>850</v>
      </c>
      <c r="N1280" t="s">
        <v>160</v>
      </c>
      <c r="O1280">
        <v>50666</v>
      </c>
    </row>
    <row r="1281" spans="1:15" x14ac:dyDescent="0.25">
      <c r="A1281">
        <v>1969</v>
      </c>
      <c r="B1281" t="s">
        <v>231</v>
      </c>
      <c r="C1281" t="s">
        <v>527</v>
      </c>
      <c r="D1281" t="s">
        <v>43</v>
      </c>
      <c r="E1281">
        <v>2004</v>
      </c>
      <c r="F1281">
        <v>11.75</v>
      </c>
      <c r="G1281">
        <v>3.78</v>
      </c>
      <c r="H1281" t="s">
        <v>27</v>
      </c>
      <c r="I1281">
        <v>157</v>
      </c>
      <c r="J1281">
        <v>129000</v>
      </c>
      <c r="K1281" t="s">
        <v>213</v>
      </c>
      <c r="L1281" t="s">
        <v>952</v>
      </c>
      <c r="M1281" t="s">
        <v>850</v>
      </c>
      <c r="N1281" t="s">
        <v>47</v>
      </c>
      <c r="O1281">
        <v>62671</v>
      </c>
    </row>
    <row r="1282" spans="1:15" x14ac:dyDescent="0.25">
      <c r="A1282">
        <v>1974</v>
      </c>
      <c r="B1282" t="s">
        <v>127</v>
      </c>
      <c r="C1282" t="s">
        <v>953</v>
      </c>
      <c r="D1282" t="s">
        <v>32</v>
      </c>
      <c r="E1282">
        <v>2005</v>
      </c>
      <c r="F1282">
        <v>11.2</v>
      </c>
      <c r="G1282">
        <v>3.8</v>
      </c>
      <c r="H1282" t="s">
        <v>129</v>
      </c>
      <c r="I1282">
        <v>81</v>
      </c>
      <c r="J1282">
        <v>129000</v>
      </c>
      <c r="K1282" t="s">
        <v>130</v>
      </c>
      <c r="L1282" t="s">
        <v>141</v>
      </c>
      <c r="M1282" t="s">
        <v>850</v>
      </c>
      <c r="N1282" t="s">
        <v>47</v>
      </c>
      <c r="O1282">
        <v>50666</v>
      </c>
    </row>
    <row r="1283" spans="1:15" x14ac:dyDescent="0.25">
      <c r="A1283">
        <v>1975</v>
      </c>
      <c r="B1283" t="s">
        <v>85</v>
      </c>
      <c r="C1283" t="s">
        <v>123</v>
      </c>
      <c r="D1283" t="s">
        <v>48</v>
      </c>
      <c r="E1283">
        <v>2020</v>
      </c>
      <c r="F1283">
        <v>7.96</v>
      </c>
      <c r="G1283">
        <v>2.98</v>
      </c>
      <c r="H1283" t="s">
        <v>27</v>
      </c>
      <c r="I1283">
        <v>40</v>
      </c>
      <c r="J1283">
        <v>130000</v>
      </c>
      <c r="K1283" t="s">
        <v>33</v>
      </c>
      <c r="L1283" t="s">
        <v>375</v>
      </c>
      <c r="M1283" t="s">
        <v>850</v>
      </c>
      <c r="N1283" t="s">
        <v>47</v>
      </c>
      <c r="O1283">
        <v>116749</v>
      </c>
    </row>
    <row r="1284" spans="1:15" x14ac:dyDescent="0.25">
      <c r="A1284">
        <v>1978</v>
      </c>
      <c r="B1284" t="s">
        <v>138</v>
      </c>
      <c r="C1284" t="s">
        <v>114</v>
      </c>
      <c r="D1284" t="s">
        <v>43</v>
      </c>
      <c r="E1284">
        <v>1998</v>
      </c>
      <c r="F1284">
        <v>13.41</v>
      </c>
      <c r="G1284">
        <v>4.24</v>
      </c>
      <c r="H1284" t="s">
        <v>27</v>
      </c>
      <c r="I1284">
        <v>100</v>
      </c>
      <c r="J1284">
        <v>130000</v>
      </c>
      <c r="K1284" t="s">
        <v>71</v>
      </c>
      <c r="L1284" t="s">
        <v>276</v>
      </c>
      <c r="M1284" t="s">
        <v>850</v>
      </c>
      <c r="N1284" t="s">
        <v>160</v>
      </c>
      <c r="O1284">
        <v>60234</v>
      </c>
    </row>
    <row r="1285" spans="1:15" x14ac:dyDescent="0.25">
      <c r="A1285">
        <v>1979</v>
      </c>
      <c r="B1285" t="s">
        <v>138</v>
      </c>
      <c r="C1285" t="s">
        <v>954</v>
      </c>
      <c r="D1285" t="s">
        <v>43</v>
      </c>
      <c r="E1285">
        <v>2005</v>
      </c>
      <c r="F1285">
        <v>11.7</v>
      </c>
      <c r="G1285">
        <v>3.33</v>
      </c>
      <c r="H1285" t="s">
        <v>27</v>
      </c>
      <c r="I1285">
        <v>36</v>
      </c>
      <c r="J1285">
        <v>130000</v>
      </c>
      <c r="K1285" t="s">
        <v>33</v>
      </c>
      <c r="L1285" t="s">
        <v>366</v>
      </c>
      <c r="M1285" t="s">
        <v>850</v>
      </c>
      <c r="N1285" t="s">
        <v>47</v>
      </c>
      <c r="O1285">
        <v>116749</v>
      </c>
    </row>
    <row r="1286" spans="1:15" x14ac:dyDescent="0.25">
      <c r="A1286">
        <v>1982</v>
      </c>
      <c r="B1286" t="s">
        <v>138</v>
      </c>
      <c r="C1286" t="s">
        <v>315</v>
      </c>
      <c r="D1286" t="s">
        <v>32</v>
      </c>
      <c r="E1286">
        <v>1997</v>
      </c>
      <c r="F1286">
        <v>12.35</v>
      </c>
      <c r="G1286">
        <v>3.98</v>
      </c>
      <c r="H1286" t="s">
        <v>27</v>
      </c>
      <c r="I1286">
        <v>128</v>
      </c>
      <c r="J1286">
        <v>130000</v>
      </c>
      <c r="K1286" t="s">
        <v>33</v>
      </c>
      <c r="L1286" t="s">
        <v>587</v>
      </c>
      <c r="M1286" t="s">
        <v>850</v>
      </c>
      <c r="N1286" t="s">
        <v>160</v>
      </c>
      <c r="O1286">
        <v>116749</v>
      </c>
    </row>
    <row r="1287" spans="1:15" x14ac:dyDescent="0.25">
      <c r="A1287">
        <v>1983</v>
      </c>
      <c r="B1287" t="s">
        <v>14</v>
      </c>
      <c r="C1287" t="s">
        <v>123</v>
      </c>
      <c r="D1287" t="s">
        <v>48</v>
      </c>
      <c r="E1287">
        <v>2020</v>
      </c>
      <c r="F1287">
        <v>9.1199999999999992</v>
      </c>
      <c r="G1287">
        <v>2.98</v>
      </c>
      <c r="H1287" t="s">
        <v>44</v>
      </c>
      <c r="I1287">
        <v>95</v>
      </c>
      <c r="J1287">
        <v>130000</v>
      </c>
      <c r="K1287" t="s">
        <v>45</v>
      </c>
      <c r="L1287" t="s">
        <v>215</v>
      </c>
      <c r="M1287" t="s">
        <v>850</v>
      </c>
      <c r="N1287" t="s">
        <v>47</v>
      </c>
      <c r="O1287">
        <v>79308</v>
      </c>
    </row>
    <row r="1288" spans="1:15" x14ac:dyDescent="0.25">
      <c r="A1288">
        <v>1984</v>
      </c>
      <c r="B1288" t="s">
        <v>138</v>
      </c>
      <c r="C1288" t="s">
        <v>557</v>
      </c>
      <c r="D1288" t="s">
        <v>43</v>
      </c>
      <c r="E1288">
        <v>2003</v>
      </c>
      <c r="F1288">
        <v>11.89</v>
      </c>
      <c r="G1288">
        <v>3.66</v>
      </c>
      <c r="H1288" t="s">
        <v>27</v>
      </c>
      <c r="I1288">
        <v>32</v>
      </c>
      <c r="J1288">
        <v>130000</v>
      </c>
      <c r="K1288" t="s">
        <v>71</v>
      </c>
      <c r="L1288" t="s">
        <v>955</v>
      </c>
      <c r="M1288" t="s">
        <v>850</v>
      </c>
      <c r="N1288" t="s">
        <v>47</v>
      </c>
      <c r="O1288">
        <v>60234</v>
      </c>
    </row>
    <row r="1289" spans="1:15" x14ac:dyDescent="0.25">
      <c r="A1289">
        <v>1985</v>
      </c>
      <c r="B1289" t="s">
        <v>138</v>
      </c>
      <c r="C1289" t="s">
        <v>114</v>
      </c>
      <c r="D1289" t="s">
        <v>43</v>
      </c>
      <c r="E1289">
        <v>2002</v>
      </c>
      <c r="F1289">
        <v>14.11</v>
      </c>
      <c r="G1289">
        <v>4.24</v>
      </c>
      <c r="H1289" t="s">
        <v>27</v>
      </c>
      <c r="I1289">
        <v>129</v>
      </c>
      <c r="J1289">
        <v>130000</v>
      </c>
      <c r="K1289" t="s">
        <v>71</v>
      </c>
      <c r="L1289" t="s">
        <v>956</v>
      </c>
      <c r="M1289" t="s">
        <v>850</v>
      </c>
      <c r="N1289" t="s">
        <v>160</v>
      </c>
      <c r="O1289">
        <v>60234</v>
      </c>
    </row>
    <row r="1290" spans="1:15" x14ac:dyDescent="0.25">
      <c r="A1290">
        <v>1986</v>
      </c>
      <c r="B1290" t="s">
        <v>231</v>
      </c>
      <c r="C1290" t="s">
        <v>42</v>
      </c>
      <c r="D1290" t="s">
        <v>43</v>
      </c>
      <c r="E1290">
        <v>2015</v>
      </c>
      <c r="F1290">
        <v>10.220000000000001</v>
      </c>
      <c r="G1290">
        <v>3.33</v>
      </c>
      <c r="H1290" t="s">
        <v>44</v>
      </c>
      <c r="I1290">
        <v>115</v>
      </c>
      <c r="J1290">
        <v>130000</v>
      </c>
      <c r="K1290" t="s">
        <v>71</v>
      </c>
      <c r="L1290" t="s">
        <v>891</v>
      </c>
      <c r="M1290" t="s">
        <v>850</v>
      </c>
      <c r="N1290" t="s">
        <v>47</v>
      </c>
      <c r="O1290">
        <v>60234</v>
      </c>
    </row>
    <row r="1291" spans="1:15" x14ac:dyDescent="0.25">
      <c r="A1291">
        <v>1988</v>
      </c>
      <c r="B1291" t="s">
        <v>30</v>
      </c>
      <c r="C1291" t="s">
        <v>887</v>
      </c>
      <c r="D1291" t="s">
        <v>116</v>
      </c>
      <c r="E1291">
        <v>2020</v>
      </c>
      <c r="F1291">
        <v>9.4</v>
      </c>
      <c r="G1291">
        <v>2.95</v>
      </c>
      <c r="H1291" t="s">
        <v>27</v>
      </c>
      <c r="I1291">
        <v>201</v>
      </c>
      <c r="J1291">
        <v>130000</v>
      </c>
      <c r="K1291" t="s">
        <v>449</v>
      </c>
      <c r="L1291" t="s">
        <v>957</v>
      </c>
      <c r="M1291" t="s">
        <v>850</v>
      </c>
      <c r="N1291" t="s">
        <v>47</v>
      </c>
      <c r="O1291">
        <v>5204</v>
      </c>
    </row>
    <row r="1292" spans="1:15" x14ac:dyDescent="0.25">
      <c r="A1292">
        <v>1990</v>
      </c>
      <c r="B1292" t="s">
        <v>85</v>
      </c>
      <c r="C1292" t="s">
        <v>527</v>
      </c>
      <c r="D1292" t="s">
        <v>43</v>
      </c>
      <c r="E1292">
        <v>2002</v>
      </c>
      <c r="F1292">
        <v>13</v>
      </c>
      <c r="G1292">
        <v>4.05</v>
      </c>
      <c r="H1292" t="s">
        <v>27</v>
      </c>
      <c r="I1292">
        <v>242</v>
      </c>
      <c r="J1292">
        <v>130000</v>
      </c>
      <c r="K1292" t="s">
        <v>958</v>
      </c>
      <c r="L1292" t="s">
        <v>959</v>
      </c>
      <c r="M1292" t="s">
        <v>850</v>
      </c>
      <c r="N1292" t="s">
        <v>160</v>
      </c>
      <c r="O1292">
        <v>242</v>
      </c>
    </row>
    <row r="1293" spans="1:15" x14ac:dyDescent="0.25">
      <c r="A1293">
        <v>1991</v>
      </c>
      <c r="B1293" t="s">
        <v>60</v>
      </c>
      <c r="C1293" t="s">
        <v>302</v>
      </c>
      <c r="D1293" t="s">
        <v>39</v>
      </c>
      <c r="E1293">
        <v>2003</v>
      </c>
      <c r="F1293">
        <v>10.19</v>
      </c>
      <c r="G1293">
        <v>3.07</v>
      </c>
      <c r="H1293" t="s">
        <v>27</v>
      </c>
      <c r="I1293">
        <v>122</v>
      </c>
      <c r="J1293">
        <v>147900</v>
      </c>
      <c r="K1293" t="s">
        <v>28</v>
      </c>
      <c r="L1293" t="s">
        <v>133</v>
      </c>
      <c r="M1293" t="s">
        <v>850</v>
      </c>
      <c r="N1293" t="s">
        <v>47</v>
      </c>
      <c r="O1293">
        <v>316879</v>
      </c>
    </row>
    <row r="1294" spans="1:15" x14ac:dyDescent="0.25">
      <c r="A1294">
        <v>1994</v>
      </c>
      <c r="B1294" t="s">
        <v>602</v>
      </c>
      <c r="C1294" t="s">
        <v>383</v>
      </c>
      <c r="D1294" t="s">
        <v>16</v>
      </c>
      <c r="E1294">
        <v>2020</v>
      </c>
      <c r="F1294">
        <v>7.35</v>
      </c>
      <c r="G1294">
        <v>2.54</v>
      </c>
      <c r="H1294" t="s">
        <v>27</v>
      </c>
      <c r="I1294">
        <v>115</v>
      </c>
      <c r="J1294">
        <v>134000</v>
      </c>
      <c r="K1294" t="s">
        <v>18</v>
      </c>
      <c r="L1294" t="s">
        <v>428</v>
      </c>
      <c r="M1294" t="s">
        <v>850</v>
      </c>
      <c r="N1294" t="s">
        <v>52</v>
      </c>
      <c r="O1294">
        <v>203469</v>
      </c>
    </row>
    <row r="1295" spans="1:15" x14ac:dyDescent="0.25">
      <c r="A1295">
        <v>1995</v>
      </c>
      <c r="B1295" t="s">
        <v>127</v>
      </c>
      <c r="C1295" t="s">
        <v>953</v>
      </c>
      <c r="D1295" t="s">
        <v>32</v>
      </c>
      <c r="E1295">
        <v>1996</v>
      </c>
      <c r="F1295">
        <v>13.8</v>
      </c>
      <c r="G1295">
        <v>4.25</v>
      </c>
      <c r="H1295" t="s">
        <v>129</v>
      </c>
      <c r="I1295">
        <v>124</v>
      </c>
      <c r="J1295">
        <v>134000</v>
      </c>
      <c r="K1295" t="s">
        <v>130</v>
      </c>
      <c r="L1295" t="s">
        <v>960</v>
      </c>
      <c r="M1295" t="s">
        <v>850</v>
      </c>
      <c r="N1295" t="s">
        <v>160</v>
      </c>
      <c r="O1295">
        <v>50666</v>
      </c>
    </row>
    <row r="1296" spans="1:15" x14ac:dyDescent="0.25">
      <c r="A1296">
        <v>1996</v>
      </c>
      <c r="B1296" t="s">
        <v>60</v>
      </c>
      <c r="C1296" t="s">
        <v>170</v>
      </c>
      <c r="D1296" t="s">
        <v>16</v>
      </c>
      <c r="E1296">
        <v>2020</v>
      </c>
      <c r="F1296">
        <v>8.1</v>
      </c>
      <c r="G1296">
        <v>2.56</v>
      </c>
      <c r="H1296" t="s">
        <v>27</v>
      </c>
      <c r="I1296">
        <v>145</v>
      </c>
      <c r="J1296">
        <v>133900</v>
      </c>
      <c r="K1296" t="s">
        <v>18</v>
      </c>
      <c r="L1296" t="s">
        <v>961</v>
      </c>
      <c r="M1296" t="s">
        <v>850</v>
      </c>
      <c r="N1296" t="s">
        <v>47</v>
      </c>
      <c r="O1296">
        <v>203469</v>
      </c>
    </row>
    <row r="1297" spans="1:15" x14ac:dyDescent="0.25">
      <c r="A1297">
        <v>1997</v>
      </c>
      <c r="B1297" t="s">
        <v>231</v>
      </c>
      <c r="C1297" t="s">
        <v>354</v>
      </c>
      <c r="D1297" t="s">
        <v>32</v>
      </c>
      <c r="E1297">
        <v>1994</v>
      </c>
      <c r="F1297">
        <v>11.77</v>
      </c>
      <c r="G1297">
        <v>3.85</v>
      </c>
      <c r="H1297" t="s">
        <v>27</v>
      </c>
      <c r="I1297">
        <v>156</v>
      </c>
      <c r="J1297">
        <v>129350</v>
      </c>
      <c r="K1297" t="s">
        <v>406</v>
      </c>
      <c r="L1297" t="s">
        <v>758</v>
      </c>
      <c r="M1297" t="s">
        <v>850</v>
      </c>
      <c r="N1297" t="s">
        <v>47</v>
      </c>
      <c r="O1297">
        <v>10235</v>
      </c>
    </row>
    <row r="1298" spans="1:15" x14ac:dyDescent="0.25">
      <c r="A1298">
        <v>1999</v>
      </c>
      <c r="B1298" t="s">
        <v>138</v>
      </c>
      <c r="C1298" t="s">
        <v>392</v>
      </c>
      <c r="D1298" t="s">
        <v>43</v>
      </c>
      <c r="E1298">
        <v>2008</v>
      </c>
      <c r="F1298">
        <v>12</v>
      </c>
      <c r="G1298">
        <v>3.94</v>
      </c>
      <c r="H1298" t="s">
        <v>27</v>
      </c>
      <c r="I1298">
        <v>21</v>
      </c>
      <c r="J1298">
        <v>133500</v>
      </c>
      <c r="K1298" t="s">
        <v>33</v>
      </c>
      <c r="L1298" t="s">
        <v>705</v>
      </c>
      <c r="M1298" t="s">
        <v>850</v>
      </c>
      <c r="N1298" t="s">
        <v>47</v>
      </c>
      <c r="O1298">
        <v>116749</v>
      </c>
    </row>
    <row r="1299" spans="1:15" x14ac:dyDescent="0.25">
      <c r="A1299">
        <v>2000</v>
      </c>
      <c r="B1299" t="s">
        <v>138</v>
      </c>
      <c r="C1299" t="s">
        <v>392</v>
      </c>
      <c r="D1299" t="s">
        <v>43</v>
      </c>
      <c r="E1299">
        <v>2008</v>
      </c>
      <c r="F1299">
        <v>12</v>
      </c>
      <c r="G1299">
        <v>3.94</v>
      </c>
      <c r="H1299" t="s">
        <v>27</v>
      </c>
      <c r="I1299">
        <v>35</v>
      </c>
      <c r="J1299">
        <v>133500</v>
      </c>
      <c r="K1299" t="s">
        <v>33</v>
      </c>
      <c r="L1299" t="s">
        <v>705</v>
      </c>
      <c r="M1299" t="s">
        <v>850</v>
      </c>
      <c r="N1299" t="s">
        <v>47</v>
      </c>
      <c r="O1299">
        <v>116749</v>
      </c>
    </row>
    <row r="1300" spans="1:15" x14ac:dyDescent="0.25">
      <c r="A1300">
        <v>2001</v>
      </c>
      <c r="B1300" t="s">
        <v>30</v>
      </c>
      <c r="C1300" t="s">
        <v>962</v>
      </c>
      <c r="D1300" t="s">
        <v>43</v>
      </c>
      <c r="E1300">
        <v>2008</v>
      </c>
      <c r="F1300">
        <v>8</v>
      </c>
      <c r="G1300">
        <v>2.5</v>
      </c>
      <c r="H1300" t="s">
        <v>27</v>
      </c>
      <c r="I1300">
        <v>154</v>
      </c>
      <c r="J1300">
        <v>146880</v>
      </c>
      <c r="K1300" t="s">
        <v>28</v>
      </c>
      <c r="L1300" t="s">
        <v>101</v>
      </c>
      <c r="M1300" t="s">
        <v>850</v>
      </c>
      <c r="N1300" t="s">
        <v>47</v>
      </c>
      <c r="O1300">
        <v>316879</v>
      </c>
    </row>
    <row r="1301" spans="1:15" x14ac:dyDescent="0.25">
      <c r="A1301">
        <v>2003</v>
      </c>
      <c r="B1301" t="s">
        <v>231</v>
      </c>
      <c r="C1301" t="s">
        <v>873</v>
      </c>
      <c r="D1301" t="s">
        <v>43</v>
      </c>
      <c r="E1301">
        <v>1991</v>
      </c>
      <c r="F1301">
        <v>18</v>
      </c>
      <c r="G1301">
        <v>5</v>
      </c>
      <c r="H1301" t="s">
        <v>27</v>
      </c>
      <c r="I1301">
        <v>118</v>
      </c>
      <c r="J1301">
        <v>133000</v>
      </c>
      <c r="K1301" t="s">
        <v>213</v>
      </c>
      <c r="L1301" t="s">
        <v>227</v>
      </c>
      <c r="M1301" t="s">
        <v>850</v>
      </c>
      <c r="N1301" t="s">
        <v>160</v>
      </c>
      <c r="O1301">
        <v>62671</v>
      </c>
    </row>
    <row r="1302" spans="1:15" x14ac:dyDescent="0.25">
      <c r="A1302">
        <v>2010</v>
      </c>
      <c r="B1302" t="s">
        <v>231</v>
      </c>
      <c r="C1302" t="s">
        <v>646</v>
      </c>
      <c r="D1302" t="s">
        <v>43</v>
      </c>
      <c r="E1302">
        <v>2006</v>
      </c>
      <c r="F1302">
        <v>11.34</v>
      </c>
      <c r="G1302">
        <v>3.76</v>
      </c>
      <c r="H1302" t="s">
        <v>27</v>
      </c>
      <c r="I1302">
        <v>91</v>
      </c>
      <c r="J1302">
        <v>135000</v>
      </c>
      <c r="K1302" t="s">
        <v>71</v>
      </c>
      <c r="L1302" t="s">
        <v>276</v>
      </c>
      <c r="M1302" t="s">
        <v>850</v>
      </c>
      <c r="N1302" t="s">
        <v>47</v>
      </c>
      <c r="O1302">
        <v>60234</v>
      </c>
    </row>
    <row r="1303" spans="1:15" x14ac:dyDescent="0.25">
      <c r="A1303">
        <v>2012</v>
      </c>
      <c r="B1303" t="s">
        <v>138</v>
      </c>
      <c r="C1303" t="s">
        <v>170</v>
      </c>
      <c r="D1303" t="s">
        <v>32</v>
      </c>
      <c r="E1303">
        <v>1992</v>
      </c>
      <c r="F1303">
        <v>15</v>
      </c>
      <c r="G1303">
        <v>4.6500000000000004</v>
      </c>
      <c r="H1303" t="s">
        <v>27</v>
      </c>
      <c r="I1303">
        <v>110</v>
      </c>
      <c r="J1303">
        <v>135000</v>
      </c>
      <c r="K1303" t="s">
        <v>18</v>
      </c>
      <c r="L1303" t="s">
        <v>359</v>
      </c>
      <c r="M1303" t="s">
        <v>850</v>
      </c>
      <c r="N1303" t="s">
        <v>160</v>
      </c>
      <c r="O1303">
        <v>203469</v>
      </c>
    </row>
    <row r="1304" spans="1:15" x14ac:dyDescent="0.25">
      <c r="A1304">
        <v>2014</v>
      </c>
      <c r="B1304" t="s">
        <v>231</v>
      </c>
      <c r="C1304" t="s">
        <v>847</v>
      </c>
      <c r="D1304" t="s">
        <v>32</v>
      </c>
      <c r="E1304">
        <v>1996</v>
      </c>
      <c r="F1304">
        <v>12.9</v>
      </c>
      <c r="G1304">
        <v>4.2</v>
      </c>
      <c r="H1304" t="s">
        <v>27</v>
      </c>
      <c r="I1304">
        <v>65</v>
      </c>
      <c r="J1304">
        <v>135000</v>
      </c>
      <c r="K1304" t="s">
        <v>130</v>
      </c>
      <c r="L1304" t="s">
        <v>963</v>
      </c>
      <c r="M1304" t="s">
        <v>850</v>
      </c>
      <c r="N1304" t="s">
        <v>160</v>
      </c>
      <c r="O1304">
        <v>50666</v>
      </c>
    </row>
    <row r="1305" spans="1:15" x14ac:dyDescent="0.25">
      <c r="A1305">
        <v>2015</v>
      </c>
      <c r="B1305" t="s">
        <v>127</v>
      </c>
      <c r="C1305" t="s">
        <v>418</v>
      </c>
      <c r="D1305" t="s">
        <v>43</v>
      </c>
      <c r="E1305">
        <v>2012</v>
      </c>
      <c r="F1305">
        <v>10.8</v>
      </c>
      <c r="G1305">
        <v>3.5</v>
      </c>
      <c r="H1305" t="s">
        <v>129</v>
      </c>
      <c r="I1305">
        <v>176</v>
      </c>
      <c r="J1305">
        <v>135000</v>
      </c>
      <c r="K1305" t="s">
        <v>18</v>
      </c>
      <c r="L1305" t="s">
        <v>69</v>
      </c>
      <c r="M1305" t="s">
        <v>850</v>
      </c>
      <c r="N1305" t="s">
        <v>47</v>
      </c>
      <c r="O1305">
        <v>203469</v>
      </c>
    </row>
    <row r="1306" spans="1:15" x14ac:dyDescent="0.25">
      <c r="A1306">
        <v>2016</v>
      </c>
      <c r="B1306" t="s">
        <v>353</v>
      </c>
      <c r="C1306" t="s">
        <v>964</v>
      </c>
      <c r="D1306" t="s">
        <v>43</v>
      </c>
      <c r="E1306">
        <v>1980</v>
      </c>
      <c r="F1306">
        <v>13.6</v>
      </c>
      <c r="G1306">
        <v>3.94</v>
      </c>
      <c r="H1306" t="s">
        <v>147</v>
      </c>
      <c r="I1306">
        <v>93</v>
      </c>
      <c r="J1306">
        <v>135000</v>
      </c>
      <c r="K1306" t="s">
        <v>18</v>
      </c>
      <c r="L1306" t="s">
        <v>965</v>
      </c>
      <c r="M1306" t="s">
        <v>850</v>
      </c>
      <c r="N1306" t="s">
        <v>160</v>
      </c>
      <c r="O1306">
        <v>203469</v>
      </c>
    </row>
    <row r="1307" spans="1:15" x14ac:dyDescent="0.25">
      <c r="A1307">
        <v>2017</v>
      </c>
      <c r="B1307" t="s">
        <v>14</v>
      </c>
      <c r="C1307" t="s">
        <v>761</v>
      </c>
      <c r="D1307" t="s">
        <v>32</v>
      </c>
      <c r="E1307">
        <v>2005</v>
      </c>
      <c r="F1307">
        <v>12.66</v>
      </c>
      <c r="G1307">
        <v>4.1500000000000004</v>
      </c>
      <c r="H1307" t="s">
        <v>27</v>
      </c>
      <c r="I1307">
        <v>65</v>
      </c>
      <c r="J1307">
        <v>135000</v>
      </c>
      <c r="K1307" t="s">
        <v>33</v>
      </c>
      <c r="L1307" t="s">
        <v>587</v>
      </c>
      <c r="M1307" t="s">
        <v>850</v>
      </c>
      <c r="N1307" t="s">
        <v>160</v>
      </c>
      <c r="O1307">
        <v>116749</v>
      </c>
    </row>
    <row r="1308" spans="1:15" x14ac:dyDescent="0.25">
      <c r="A1308">
        <v>2019</v>
      </c>
      <c r="B1308" t="s">
        <v>41</v>
      </c>
      <c r="C1308" t="s">
        <v>646</v>
      </c>
      <c r="D1308" t="s">
        <v>43</v>
      </c>
      <c r="E1308">
        <v>2005</v>
      </c>
      <c r="F1308">
        <v>12.47</v>
      </c>
      <c r="G1308">
        <v>3.9</v>
      </c>
      <c r="H1308" t="s">
        <v>44</v>
      </c>
      <c r="I1308">
        <v>103</v>
      </c>
      <c r="J1308">
        <v>135000</v>
      </c>
      <c r="K1308" t="s">
        <v>45</v>
      </c>
      <c r="L1308" t="s">
        <v>966</v>
      </c>
      <c r="M1308" t="s">
        <v>850</v>
      </c>
      <c r="N1308" t="s">
        <v>160</v>
      </c>
      <c r="O1308">
        <v>79308</v>
      </c>
    </row>
    <row r="1309" spans="1:15" x14ac:dyDescent="0.25">
      <c r="A1309">
        <v>2020</v>
      </c>
      <c r="B1309" t="s">
        <v>41</v>
      </c>
      <c r="C1309" t="s">
        <v>42</v>
      </c>
      <c r="D1309" t="s">
        <v>48</v>
      </c>
      <c r="E1309">
        <v>2019</v>
      </c>
      <c r="F1309">
        <v>9</v>
      </c>
      <c r="G1309">
        <v>2</v>
      </c>
      <c r="H1309" t="s">
        <v>44</v>
      </c>
      <c r="I1309">
        <v>47</v>
      </c>
      <c r="J1309">
        <v>135000</v>
      </c>
      <c r="K1309" t="s">
        <v>45</v>
      </c>
      <c r="L1309" t="s">
        <v>967</v>
      </c>
      <c r="M1309" t="s">
        <v>850</v>
      </c>
      <c r="N1309" t="s">
        <v>47</v>
      </c>
      <c r="O1309">
        <v>79308</v>
      </c>
    </row>
    <row r="1310" spans="1:15" x14ac:dyDescent="0.25">
      <c r="A1310">
        <v>2021</v>
      </c>
      <c r="B1310" t="s">
        <v>138</v>
      </c>
      <c r="C1310" t="s">
        <v>302</v>
      </c>
      <c r="D1310" t="s">
        <v>43</v>
      </c>
      <c r="E1310">
        <v>2006</v>
      </c>
      <c r="F1310">
        <v>13.45</v>
      </c>
      <c r="G1310">
        <v>3.74</v>
      </c>
      <c r="H1310" t="s">
        <v>44</v>
      </c>
      <c r="I1310">
        <v>94</v>
      </c>
      <c r="J1310">
        <v>139000</v>
      </c>
      <c r="K1310" t="s">
        <v>45</v>
      </c>
      <c r="L1310" t="s">
        <v>658</v>
      </c>
      <c r="M1310" t="s">
        <v>850</v>
      </c>
      <c r="N1310" t="s">
        <v>160</v>
      </c>
      <c r="O1310">
        <v>79308</v>
      </c>
    </row>
    <row r="1311" spans="1:15" x14ac:dyDescent="0.25">
      <c r="A1311">
        <v>2024</v>
      </c>
      <c r="B1311" t="s">
        <v>138</v>
      </c>
      <c r="C1311" t="s">
        <v>953</v>
      </c>
      <c r="D1311" t="s">
        <v>32</v>
      </c>
      <c r="E1311">
        <v>2000</v>
      </c>
      <c r="F1311">
        <v>12.65</v>
      </c>
      <c r="G1311">
        <v>4</v>
      </c>
      <c r="H1311" t="s">
        <v>129</v>
      </c>
      <c r="I1311">
        <v>90</v>
      </c>
      <c r="J1311">
        <v>139000</v>
      </c>
      <c r="K1311" t="s">
        <v>130</v>
      </c>
      <c r="L1311" t="s">
        <v>141</v>
      </c>
      <c r="M1311" t="s">
        <v>850</v>
      </c>
      <c r="N1311" t="s">
        <v>160</v>
      </c>
      <c r="O1311">
        <v>50666</v>
      </c>
    </row>
    <row r="1312" spans="1:15" x14ac:dyDescent="0.25">
      <c r="A1312">
        <v>2026</v>
      </c>
      <c r="B1312" t="s">
        <v>138</v>
      </c>
      <c r="C1312" t="s">
        <v>83</v>
      </c>
      <c r="D1312" t="s">
        <v>43</v>
      </c>
      <c r="E1312">
        <v>2005</v>
      </c>
      <c r="F1312">
        <v>11.93</v>
      </c>
      <c r="G1312">
        <v>3.5</v>
      </c>
      <c r="H1312" t="s">
        <v>27</v>
      </c>
      <c r="I1312">
        <v>223</v>
      </c>
      <c r="J1312">
        <v>139000</v>
      </c>
      <c r="K1312" t="s">
        <v>33</v>
      </c>
      <c r="L1312" t="s">
        <v>34</v>
      </c>
      <c r="M1312" t="s">
        <v>850</v>
      </c>
      <c r="N1312" t="s">
        <v>47</v>
      </c>
      <c r="O1312">
        <v>116749</v>
      </c>
    </row>
    <row r="1313" spans="1:15" x14ac:dyDescent="0.25">
      <c r="A1313">
        <v>2027</v>
      </c>
      <c r="B1313" t="s">
        <v>507</v>
      </c>
      <c r="C1313" t="s">
        <v>285</v>
      </c>
      <c r="D1313" t="s">
        <v>26</v>
      </c>
      <c r="E1313">
        <v>1958</v>
      </c>
      <c r="F1313">
        <v>5.5</v>
      </c>
      <c r="G1313">
        <v>2</v>
      </c>
      <c r="H1313" t="s">
        <v>147</v>
      </c>
      <c r="I1313">
        <v>78</v>
      </c>
      <c r="J1313">
        <v>139000</v>
      </c>
      <c r="K1313" t="s">
        <v>90</v>
      </c>
      <c r="L1313" t="s">
        <v>968</v>
      </c>
      <c r="M1313" t="s">
        <v>850</v>
      </c>
      <c r="N1313" t="s">
        <v>52</v>
      </c>
      <c r="O1313">
        <v>12666</v>
      </c>
    </row>
    <row r="1314" spans="1:15" x14ac:dyDescent="0.25">
      <c r="A1314">
        <v>2028</v>
      </c>
      <c r="B1314" t="s">
        <v>969</v>
      </c>
      <c r="C1314" t="s">
        <v>970</v>
      </c>
      <c r="D1314" t="s">
        <v>43</v>
      </c>
      <c r="E1314">
        <v>2013</v>
      </c>
      <c r="F1314">
        <v>9.99</v>
      </c>
      <c r="G1314">
        <v>3.47</v>
      </c>
      <c r="H1314" t="s">
        <v>27</v>
      </c>
      <c r="I1314">
        <v>506</v>
      </c>
      <c r="J1314">
        <v>139000</v>
      </c>
      <c r="K1314" t="s">
        <v>18</v>
      </c>
      <c r="L1314" t="s">
        <v>69</v>
      </c>
      <c r="M1314" t="s">
        <v>850</v>
      </c>
      <c r="N1314" t="s">
        <v>47</v>
      </c>
      <c r="O1314">
        <v>203469</v>
      </c>
    </row>
    <row r="1315" spans="1:15" x14ac:dyDescent="0.25">
      <c r="A1315">
        <v>2029</v>
      </c>
      <c r="B1315" t="s">
        <v>138</v>
      </c>
      <c r="C1315" t="s">
        <v>667</v>
      </c>
      <c r="D1315" t="s">
        <v>43</v>
      </c>
      <c r="E1315">
        <v>2006</v>
      </c>
      <c r="F1315">
        <v>10.7</v>
      </c>
      <c r="G1315">
        <v>3.65</v>
      </c>
      <c r="H1315" t="s">
        <v>129</v>
      </c>
      <c r="I1315">
        <v>1621</v>
      </c>
      <c r="J1315">
        <v>139000</v>
      </c>
      <c r="K1315" t="s">
        <v>18</v>
      </c>
      <c r="L1315" t="s">
        <v>971</v>
      </c>
      <c r="M1315" t="s">
        <v>850</v>
      </c>
      <c r="N1315" t="s">
        <v>47</v>
      </c>
      <c r="O1315">
        <v>203469</v>
      </c>
    </row>
    <row r="1316" spans="1:15" x14ac:dyDescent="0.25">
      <c r="A1316">
        <v>2031</v>
      </c>
      <c r="B1316" t="s">
        <v>231</v>
      </c>
      <c r="C1316" t="s">
        <v>42</v>
      </c>
      <c r="D1316" t="s">
        <v>43</v>
      </c>
      <c r="E1316">
        <v>2017</v>
      </c>
      <c r="F1316">
        <v>10.220000000000001</v>
      </c>
      <c r="G1316">
        <v>3.35</v>
      </c>
      <c r="H1316" t="s">
        <v>44</v>
      </c>
      <c r="I1316">
        <v>111</v>
      </c>
      <c r="J1316">
        <v>139000</v>
      </c>
      <c r="K1316" t="s">
        <v>45</v>
      </c>
      <c r="L1316" t="s">
        <v>972</v>
      </c>
      <c r="M1316" t="s">
        <v>850</v>
      </c>
      <c r="N1316" t="s">
        <v>47</v>
      </c>
      <c r="O1316">
        <v>79308</v>
      </c>
    </row>
    <row r="1317" spans="1:15" x14ac:dyDescent="0.25">
      <c r="A1317">
        <v>2032</v>
      </c>
      <c r="B1317" t="s">
        <v>138</v>
      </c>
      <c r="C1317" t="s">
        <v>667</v>
      </c>
      <c r="D1317" t="s">
        <v>43</v>
      </c>
      <c r="E1317">
        <v>2006</v>
      </c>
      <c r="F1317">
        <v>10.5</v>
      </c>
      <c r="G1317">
        <v>3.65</v>
      </c>
      <c r="H1317" t="s">
        <v>129</v>
      </c>
      <c r="I1317">
        <v>205</v>
      </c>
      <c r="J1317">
        <v>139000</v>
      </c>
      <c r="K1317" t="s">
        <v>18</v>
      </c>
      <c r="L1317" t="s">
        <v>971</v>
      </c>
      <c r="M1317" t="s">
        <v>850</v>
      </c>
      <c r="N1317" t="s">
        <v>47</v>
      </c>
      <c r="O1317">
        <v>203469</v>
      </c>
    </row>
    <row r="1318" spans="1:15" x14ac:dyDescent="0.25">
      <c r="A1318">
        <v>2033</v>
      </c>
      <c r="B1318" t="s">
        <v>60</v>
      </c>
      <c r="C1318" t="s">
        <v>154</v>
      </c>
      <c r="D1318" t="s">
        <v>48</v>
      </c>
      <c r="E1318">
        <v>2020</v>
      </c>
      <c r="F1318">
        <v>8.15</v>
      </c>
      <c r="G1318">
        <v>2.5499999999999998</v>
      </c>
      <c r="H1318" t="s">
        <v>27</v>
      </c>
      <c r="I1318">
        <v>249</v>
      </c>
      <c r="J1318">
        <v>138810</v>
      </c>
      <c r="K1318" t="s">
        <v>18</v>
      </c>
      <c r="L1318" t="s">
        <v>101</v>
      </c>
      <c r="M1318" t="s">
        <v>850</v>
      </c>
      <c r="N1318" t="s">
        <v>47</v>
      </c>
      <c r="O1318">
        <v>203469</v>
      </c>
    </row>
    <row r="1319" spans="1:15" x14ac:dyDescent="0.25">
      <c r="A1319">
        <v>2034</v>
      </c>
      <c r="B1319" t="s">
        <v>231</v>
      </c>
      <c r="C1319" t="s">
        <v>773</v>
      </c>
      <c r="D1319" t="s">
        <v>43</v>
      </c>
      <c r="E1319">
        <v>2007</v>
      </c>
      <c r="F1319">
        <v>9.85</v>
      </c>
      <c r="G1319">
        <v>3.35</v>
      </c>
      <c r="H1319" t="s">
        <v>27</v>
      </c>
      <c r="I1319">
        <v>277</v>
      </c>
      <c r="J1319">
        <v>153000</v>
      </c>
      <c r="K1319" t="s">
        <v>28</v>
      </c>
      <c r="L1319" t="s">
        <v>133</v>
      </c>
      <c r="M1319" t="s">
        <v>850</v>
      </c>
      <c r="N1319" t="s">
        <v>47</v>
      </c>
      <c r="O1319">
        <v>316879</v>
      </c>
    </row>
    <row r="1320" spans="1:15" x14ac:dyDescent="0.25">
      <c r="A1320">
        <v>2037</v>
      </c>
      <c r="B1320" t="s">
        <v>138</v>
      </c>
      <c r="C1320" t="s">
        <v>188</v>
      </c>
      <c r="D1320" t="s">
        <v>43</v>
      </c>
      <c r="E1320">
        <v>2005</v>
      </c>
      <c r="F1320">
        <v>14</v>
      </c>
      <c r="G1320">
        <v>4.0199999999999996</v>
      </c>
      <c r="H1320" t="s">
        <v>27</v>
      </c>
      <c r="I1320">
        <v>111</v>
      </c>
      <c r="J1320">
        <v>140000</v>
      </c>
      <c r="K1320" t="s">
        <v>33</v>
      </c>
      <c r="L1320" t="s">
        <v>366</v>
      </c>
      <c r="M1320" t="s">
        <v>850</v>
      </c>
      <c r="N1320" t="s">
        <v>160</v>
      </c>
      <c r="O1320">
        <v>116749</v>
      </c>
    </row>
    <row r="1321" spans="1:15" x14ac:dyDescent="0.25">
      <c r="A1321">
        <v>2038</v>
      </c>
      <c r="B1321" t="s">
        <v>30</v>
      </c>
      <c r="C1321" t="s">
        <v>334</v>
      </c>
      <c r="D1321" t="s">
        <v>48</v>
      </c>
      <c r="E1321">
        <v>2021</v>
      </c>
      <c r="F1321">
        <v>8</v>
      </c>
      <c r="G1321">
        <v>2.6</v>
      </c>
      <c r="H1321" t="s">
        <v>27</v>
      </c>
      <c r="I1321">
        <v>205</v>
      </c>
      <c r="J1321">
        <v>154310.70000000001</v>
      </c>
      <c r="K1321" t="s">
        <v>28</v>
      </c>
      <c r="L1321" t="s">
        <v>57</v>
      </c>
      <c r="M1321" t="s">
        <v>850</v>
      </c>
      <c r="N1321" t="s">
        <v>47</v>
      </c>
      <c r="O1321">
        <v>316879</v>
      </c>
    </row>
    <row r="1322" spans="1:15" x14ac:dyDescent="0.25">
      <c r="A1322">
        <v>2039</v>
      </c>
      <c r="B1322" t="s">
        <v>138</v>
      </c>
      <c r="C1322" t="s">
        <v>202</v>
      </c>
      <c r="D1322" t="s">
        <v>43</v>
      </c>
      <c r="E1322">
        <v>2003</v>
      </c>
      <c r="F1322">
        <v>12.34</v>
      </c>
      <c r="G1322">
        <v>3.48</v>
      </c>
      <c r="H1322" t="s">
        <v>27</v>
      </c>
      <c r="I1322">
        <v>116</v>
      </c>
      <c r="J1322">
        <v>139900</v>
      </c>
      <c r="K1322" t="s">
        <v>213</v>
      </c>
      <c r="L1322">
        <v>21000</v>
      </c>
      <c r="M1322" t="s">
        <v>850</v>
      </c>
      <c r="N1322" t="s">
        <v>160</v>
      </c>
      <c r="O1322">
        <v>62671</v>
      </c>
    </row>
    <row r="1323" spans="1:15" x14ac:dyDescent="0.25">
      <c r="A1323">
        <v>2040</v>
      </c>
      <c r="B1323" t="s">
        <v>138</v>
      </c>
      <c r="C1323" t="s">
        <v>494</v>
      </c>
      <c r="D1323" t="s">
        <v>39</v>
      </c>
      <c r="E1323">
        <v>2010</v>
      </c>
      <c r="F1323">
        <v>11.65</v>
      </c>
      <c r="G1323">
        <v>3.99</v>
      </c>
      <c r="H1323" t="s">
        <v>27</v>
      </c>
      <c r="I1323">
        <v>207</v>
      </c>
      <c r="J1323">
        <v>139900</v>
      </c>
      <c r="K1323" t="s">
        <v>18</v>
      </c>
      <c r="L1323" t="s">
        <v>973</v>
      </c>
      <c r="M1323" t="s">
        <v>850</v>
      </c>
      <c r="N1323" t="s">
        <v>47</v>
      </c>
      <c r="O1323">
        <v>203469</v>
      </c>
    </row>
    <row r="1324" spans="1:15" x14ac:dyDescent="0.25">
      <c r="A1324">
        <v>2041</v>
      </c>
      <c r="B1324" t="s">
        <v>138</v>
      </c>
      <c r="C1324" t="s">
        <v>307</v>
      </c>
      <c r="D1324" t="s">
        <v>43</v>
      </c>
      <c r="E1324">
        <v>2006</v>
      </c>
      <c r="F1324">
        <v>12.9</v>
      </c>
      <c r="G1324">
        <v>3.85</v>
      </c>
      <c r="H1324" t="s">
        <v>27</v>
      </c>
      <c r="I1324">
        <v>63</v>
      </c>
      <c r="J1324">
        <v>139900</v>
      </c>
      <c r="K1324" t="s">
        <v>33</v>
      </c>
      <c r="L1324" t="s">
        <v>573</v>
      </c>
      <c r="M1324" t="s">
        <v>850</v>
      </c>
      <c r="N1324" t="s">
        <v>160</v>
      </c>
      <c r="O1324">
        <v>116749</v>
      </c>
    </row>
    <row r="1325" spans="1:15" x14ac:dyDescent="0.25">
      <c r="A1325">
        <v>2042</v>
      </c>
      <c r="B1325" t="s">
        <v>138</v>
      </c>
      <c r="C1325" t="s">
        <v>871</v>
      </c>
      <c r="D1325" t="s">
        <v>32</v>
      </c>
      <c r="E1325">
        <v>2006</v>
      </c>
      <c r="F1325">
        <v>11.75</v>
      </c>
      <c r="G1325">
        <v>3.84</v>
      </c>
      <c r="H1325" t="s">
        <v>129</v>
      </c>
      <c r="I1325">
        <v>114</v>
      </c>
      <c r="J1325">
        <v>139900</v>
      </c>
      <c r="K1325" t="s">
        <v>18</v>
      </c>
      <c r="L1325" t="s">
        <v>359</v>
      </c>
      <c r="M1325" t="s">
        <v>850</v>
      </c>
      <c r="N1325" t="s">
        <v>47</v>
      </c>
      <c r="O1325">
        <v>203469</v>
      </c>
    </row>
    <row r="1326" spans="1:15" x14ac:dyDescent="0.25">
      <c r="A1326">
        <v>2045</v>
      </c>
      <c r="B1326" t="s">
        <v>171</v>
      </c>
      <c r="C1326" t="s">
        <v>494</v>
      </c>
      <c r="D1326" t="s">
        <v>43</v>
      </c>
      <c r="E1326">
        <v>2008</v>
      </c>
      <c r="F1326">
        <v>11.95</v>
      </c>
      <c r="G1326">
        <v>3.99</v>
      </c>
      <c r="H1326" t="s">
        <v>27</v>
      </c>
      <c r="I1326">
        <v>173</v>
      </c>
      <c r="J1326">
        <v>139900</v>
      </c>
      <c r="K1326" t="s">
        <v>18</v>
      </c>
      <c r="L1326" t="s">
        <v>182</v>
      </c>
      <c r="M1326" t="s">
        <v>850</v>
      </c>
      <c r="N1326" t="s">
        <v>47</v>
      </c>
      <c r="O1326">
        <v>203469</v>
      </c>
    </row>
    <row r="1327" spans="1:15" x14ac:dyDescent="0.25">
      <c r="A1327">
        <v>2047</v>
      </c>
      <c r="B1327" t="s">
        <v>892</v>
      </c>
      <c r="C1327" t="s">
        <v>974</v>
      </c>
      <c r="D1327" t="s">
        <v>43</v>
      </c>
      <c r="E1327">
        <v>1957</v>
      </c>
      <c r="F1327">
        <v>27.8</v>
      </c>
      <c r="G1327">
        <v>6.71</v>
      </c>
      <c r="H1327" t="s">
        <v>129</v>
      </c>
      <c r="I1327">
        <v>163</v>
      </c>
      <c r="J1327">
        <v>139500</v>
      </c>
      <c r="K1327" t="s">
        <v>18</v>
      </c>
      <c r="L1327" t="s">
        <v>975</v>
      </c>
      <c r="M1327" t="s">
        <v>850</v>
      </c>
      <c r="N1327" t="s">
        <v>696</v>
      </c>
      <c r="O1327">
        <v>203469</v>
      </c>
    </row>
    <row r="1328" spans="1:15" x14ac:dyDescent="0.25">
      <c r="A1328">
        <v>2048</v>
      </c>
      <c r="B1328" t="s">
        <v>127</v>
      </c>
      <c r="C1328" t="s">
        <v>494</v>
      </c>
      <c r="D1328" t="s">
        <v>39</v>
      </c>
      <c r="E1328">
        <v>2012</v>
      </c>
      <c r="F1328">
        <v>11</v>
      </c>
      <c r="G1328">
        <v>3</v>
      </c>
      <c r="H1328" t="s">
        <v>27</v>
      </c>
      <c r="I1328">
        <v>94</v>
      </c>
      <c r="J1328">
        <v>139500</v>
      </c>
      <c r="K1328" t="s">
        <v>213</v>
      </c>
      <c r="L1328" t="s">
        <v>522</v>
      </c>
      <c r="M1328" t="s">
        <v>850</v>
      </c>
      <c r="N1328" t="s">
        <v>47</v>
      </c>
      <c r="O1328">
        <v>62671</v>
      </c>
    </row>
    <row r="1329" spans="1:15" x14ac:dyDescent="0.25">
      <c r="A1329">
        <v>2049</v>
      </c>
      <c r="B1329" t="s">
        <v>127</v>
      </c>
      <c r="C1329" t="s">
        <v>976</v>
      </c>
      <c r="D1329" t="s">
        <v>32</v>
      </c>
      <c r="E1329">
        <v>2019</v>
      </c>
      <c r="F1329">
        <v>8.4499999999999993</v>
      </c>
      <c r="G1329">
        <v>3.23</v>
      </c>
      <c r="H1329" t="s">
        <v>27</v>
      </c>
      <c r="I1329">
        <v>111</v>
      </c>
      <c r="J1329">
        <v>139500</v>
      </c>
      <c r="K1329" t="s">
        <v>130</v>
      </c>
      <c r="L1329" t="s">
        <v>141</v>
      </c>
      <c r="M1329" t="s">
        <v>850</v>
      </c>
      <c r="N1329" t="s">
        <v>47</v>
      </c>
      <c r="O1329">
        <v>50666</v>
      </c>
    </row>
    <row r="1330" spans="1:15" x14ac:dyDescent="0.25">
      <c r="A1330">
        <v>2050</v>
      </c>
      <c r="B1330" t="s">
        <v>60</v>
      </c>
      <c r="C1330" t="s">
        <v>334</v>
      </c>
      <c r="D1330" t="s">
        <v>48</v>
      </c>
      <c r="E1330">
        <v>2021</v>
      </c>
      <c r="F1330">
        <v>7.9</v>
      </c>
      <c r="G1330">
        <v>2.5</v>
      </c>
      <c r="H1330" t="s">
        <v>27</v>
      </c>
      <c r="I1330">
        <v>132</v>
      </c>
      <c r="J1330">
        <v>143819</v>
      </c>
      <c r="K1330" t="s">
        <v>18</v>
      </c>
      <c r="L1330" t="s">
        <v>101</v>
      </c>
      <c r="M1330" t="s">
        <v>850</v>
      </c>
      <c r="N1330" t="s">
        <v>52</v>
      </c>
      <c r="O1330">
        <v>203469</v>
      </c>
    </row>
    <row r="1331" spans="1:15" x14ac:dyDescent="0.25">
      <c r="A1331">
        <v>2051</v>
      </c>
      <c r="B1331" t="s">
        <v>231</v>
      </c>
      <c r="C1331" t="s">
        <v>527</v>
      </c>
      <c r="D1331" t="s">
        <v>43</v>
      </c>
      <c r="E1331">
        <v>2003</v>
      </c>
      <c r="F1331">
        <v>11.74</v>
      </c>
      <c r="G1331">
        <v>3.78</v>
      </c>
      <c r="H1331" t="s">
        <v>27</v>
      </c>
      <c r="I1331">
        <v>471</v>
      </c>
      <c r="J1331">
        <v>158100</v>
      </c>
      <c r="K1331" t="s">
        <v>28</v>
      </c>
      <c r="L1331" t="s">
        <v>40</v>
      </c>
      <c r="M1331" t="s">
        <v>850</v>
      </c>
      <c r="N1331" t="s">
        <v>47</v>
      </c>
      <c r="O1331">
        <v>316879</v>
      </c>
    </row>
    <row r="1332" spans="1:15" x14ac:dyDescent="0.25">
      <c r="A1332">
        <v>2052</v>
      </c>
      <c r="B1332" t="s">
        <v>30</v>
      </c>
      <c r="C1332" t="s">
        <v>315</v>
      </c>
      <c r="D1332" t="s">
        <v>43</v>
      </c>
      <c r="E1332">
        <v>2009</v>
      </c>
      <c r="F1332">
        <v>11.25</v>
      </c>
      <c r="G1332">
        <v>3.85</v>
      </c>
      <c r="H1332" t="s">
        <v>44</v>
      </c>
      <c r="I1332">
        <v>147</v>
      </c>
      <c r="J1332">
        <v>143000</v>
      </c>
      <c r="K1332" t="s">
        <v>45</v>
      </c>
      <c r="L1332" t="s">
        <v>625</v>
      </c>
      <c r="M1332" t="s">
        <v>850</v>
      </c>
      <c r="N1332" t="s">
        <v>47</v>
      </c>
      <c r="O1332">
        <v>79308</v>
      </c>
    </row>
    <row r="1333" spans="1:15" x14ac:dyDescent="0.25">
      <c r="A1333">
        <v>2053</v>
      </c>
      <c r="B1333" t="s">
        <v>60</v>
      </c>
      <c r="C1333" t="s">
        <v>170</v>
      </c>
      <c r="D1333" t="s">
        <v>153</v>
      </c>
      <c r="E1333">
        <v>2021</v>
      </c>
      <c r="F1333">
        <v>8.1</v>
      </c>
      <c r="G1333">
        <v>2.56</v>
      </c>
      <c r="H1333" t="s">
        <v>27</v>
      </c>
      <c r="I1333">
        <v>75</v>
      </c>
      <c r="J1333">
        <v>142900</v>
      </c>
      <c r="K1333" t="s">
        <v>18</v>
      </c>
      <c r="L1333" t="s">
        <v>961</v>
      </c>
      <c r="M1333" t="s">
        <v>850</v>
      </c>
      <c r="N1333" t="s">
        <v>47</v>
      </c>
      <c r="O1333">
        <v>203469</v>
      </c>
    </row>
    <row r="1334" spans="1:15" x14ac:dyDescent="0.25">
      <c r="A1334">
        <v>2054</v>
      </c>
      <c r="B1334" t="s">
        <v>60</v>
      </c>
      <c r="C1334" t="s">
        <v>83</v>
      </c>
      <c r="D1334" t="s">
        <v>43</v>
      </c>
      <c r="E1334">
        <v>2010</v>
      </c>
      <c r="F1334">
        <v>9.9600000000000009</v>
      </c>
      <c r="G1334">
        <v>3.46</v>
      </c>
      <c r="H1334" t="s">
        <v>27</v>
      </c>
      <c r="I1334">
        <v>321</v>
      </c>
      <c r="J1334">
        <v>142800</v>
      </c>
      <c r="K1334" t="s">
        <v>28</v>
      </c>
      <c r="L1334" t="s">
        <v>133</v>
      </c>
      <c r="M1334" t="s">
        <v>850</v>
      </c>
      <c r="N1334" t="s">
        <v>47</v>
      </c>
      <c r="O1334">
        <v>316879</v>
      </c>
    </row>
    <row r="1335" spans="1:15" x14ac:dyDescent="0.25">
      <c r="A1335">
        <v>2056</v>
      </c>
      <c r="B1335" t="s">
        <v>138</v>
      </c>
      <c r="C1335" t="s">
        <v>114</v>
      </c>
      <c r="D1335" t="s">
        <v>43</v>
      </c>
      <c r="E1335">
        <v>2004</v>
      </c>
      <c r="F1335">
        <v>12.13</v>
      </c>
      <c r="G1335">
        <v>2.3199999999999998</v>
      </c>
      <c r="H1335" t="s">
        <v>27</v>
      </c>
      <c r="I1335">
        <v>107</v>
      </c>
      <c r="J1335">
        <v>129999</v>
      </c>
      <c r="K1335" t="s">
        <v>429</v>
      </c>
      <c r="L1335" t="s">
        <v>939</v>
      </c>
      <c r="M1335" t="s">
        <v>850</v>
      </c>
      <c r="N1335" t="s">
        <v>47</v>
      </c>
      <c r="O1335">
        <v>12005</v>
      </c>
    </row>
    <row r="1336" spans="1:15" x14ac:dyDescent="0.25">
      <c r="A1336">
        <v>2058</v>
      </c>
      <c r="B1336" t="s">
        <v>305</v>
      </c>
      <c r="C1336" t="s">
        <v>123</v>
      </c>
      <c r="D1336" t="s">
        <v>43</v>
      </c>
      <c r="E1336">
        <v>2010</v>
      </c>
      <c r="F1336">
        <v>10.85</v>
      </c>
      <c r="G1336">
        <v>3.66</v>
      </c>
      <c r="H1336" t="s">
        <v>44</v>
      </c>
      <c r="I1336">
        <v>91</v>
      </c>
      <c r="J1336">
        <v>129950</v>
      </c>
      <c r="K1336" t="s">
        <v>429</v>
      </c>
      <c r="L1336" t="s">
        <v>524</v>
      </c>
      <c r="M1336" t="s">
        <v>850</v>
      </c>
      <c r="N1336" t="s">
        <v>47</v>
      </c>
      <c r="O1336">
        <v>12005</v>
      </c>
    </row>
    <row r="1337" spans="1:15" x14ac:dyDescent="0.25">
      <c r="A1337">
        <v>2060</v>
      </c>
      <c r="B1337" t="s">
        <v>127</v>
      </c>
      <c r="C1337" t="s">
        <v>977</v>
      </c>
      <c r="D1337" t="s">
        <v>32</v>
      </c>
      <c r="E1337">
        <v>2010</v>
      </c>
      <c r="F1337">
        <v>12.5</v>
      </c>
      <c r="G1337">
        <v>3.9</v>
      </c>
      <c r="H1337" t="s">
        <v>129</v>
      </c>
      <c r="I1337">
        <v>93</v>
      </c>
      <c r="J1337">
        <v>142500</v>
      </c>
      <c r="K1337" t="s">
        <v>130</v>
      </c>
      <c r="L1337" t="s">
        <v>978</v>
      </c>
      <c r="M1337" t="s">
        <v>850</v>
      </c>
      <c r="N1337" t="s">
        <v>160</v>
      </c>
      <c r="O1337">
        <v>50666</v>
      </c>
    </row>
    <row r="1338" spans="1:15" x14ac:dyDescent="0.25">
      <c r="A1338">
        <v>2061</v>
      </c>
      <c r="B1338" t="s">
        <v>30</v>
      </c>
      <c r="C1338" t="s">
        <v>979</v>
      </c>
      <c r="D1338" t="s">
        <v>980</v>
      </c>
      <c r="E1338">
        <v>2020</v>
      </c>
      <c r="F1338">
        <v>9.19</v>
      </c>
      <c r="G1338">
        <v>3.1</v>
      </c>
      <c r="H1338" t="s">
        <v>27</v>
      </c>
      <c r="I1338">
        <v>176</v>
      </c>
      <c r="J1338">
        <v>142500</v>
      </c>
      <c r="K1338" t="s">
        <v>28</v>
      </c>
      <c r="L1338" t="s">
        <v>101</v>
      </c>
      <c r="M1338" t="s">
        <v>850</v>
      </c>
      <c r="N1338" t="s">
        <v>47</v>
      </c>
      <c r="O1338">
        <v>316879</v>
      </c>
    </row>
    <row r="1339" spans="1:15" x14ac:dyDescent="0.25">
      <c r="A1339">
        <v>2062</v>
      </c>
      <c r="B1339" t="s">
        <v>138</v>
      </c>
      <c r="C1339" t="s">
        <v>307</v>
      </c>
      <c r="D1339" t="s">
        <v>39</v>
      </c>
      <c r="E1339">
        <v>2008</v>
      </c>
      <c r="F1339">
        <v>10.6</v>
      </c>
      <c r="G1339">
        <v>3.53</v>
      </c>
      <c r="H1339" t="s">
        <v>27</v>
      </c>
      <c r="I1339">
        <v>73</v>
      </c>
      <c r="J1339">
        <v>142000</v>
      </c>
      <c r="K1339" t="s">
        <v>18</v>
      </c>
      <c r="L1339" t="s">
        <v>981</v>
      </c>
      <c r="M1339" t="s">
        <v>850</v>
      </c>
      <c r="N1339" t="s">
        <v>47</v>
      </c>
      <c r="O1339">
        <v>203469</v>
      </c>
    </row>
    <row r="1340" spans="1:15" x14ac:dyDescent="0.25">
      <c r="A1340">
        <v>2063</v>
      </c>
      <c r="B1340" t="s">
        <v>305</v>
      </c>
      <c r="C1340" t="s">
        <v>307</v>
      </c>
      <c r="D1340" t="s">
        <v>43</v>
      </c>
      <c r="E1340">
        <v>2007</v>
      </c>
      <c r="F1340">
        <v>12.9</v>
      </c>
      <c r="G1340">
        <v>3.84</v>
      </c>
      <c r="H1340" t="s">
        <v>27</v>
      </c>
      <c r="I1340">
        <v>115</v>
      </c>
      <c r="J1340">
        <v>142000</v>
      </c>
      <c r="K1340" t="s">
        <v>33</v>
      </c>
      <c r="L1340" t="s">
        <v>642</v>
      </c>
      <c r="M1340" t="s">
        <v>850</v>
      </c>
      <c r="N1340" t="s">
        <v>160</v>
      </c>
      <c r="O1340">
        <v>116749</v>
      </c>
    </row>
    <row r="1341" spans="1:15" x14ac:dyDescent="0.25">
      <c r="A1341">
        <v>2065</v>
      </c>
      <c r="B1341" t="s">
        <v>60</v>
      </c>
      <c r="C1341" t="s">
        <v>170</v>
      </c>
      <c r="D1341" t="s">
        <v>116</v>
      </c>
      <c r="E1341">
        <v>2021</v>
      </c>
      <c r="F1341">
        <v>8.1</v>
      </c>
      <c r="G1341">
        <v>2.56</v>
      </c>
      <c r="H1341" t="s">
        <v>27</v>
      </c>
      <c r="I1341">
        <v>101</v>
      </c>
      <c r="J1341">
        <v>141900</v>
      </c>
      <c r="K1341" t="s">
        <v>18</v>
      </c>
      <c r="L1341" t="s">
        <v>961</v>
      </c>
      <c r="M1341" t="s">
        <v>850</v>
      </c>
      <c r="N1341" t="s">
        <v>47</v>
      </c>
      <c r="O1341">
        <v>203469</v>
      </c>
    </row>
    <row r="1342" spans="1:15" x14ac:dyDescent="0.25">
      <c r="A1342">
        <v>2066</v>
      </c>
      <c r="B1342" t="s">
        <v>85</v>
      </c>
      <c r="C1342" t="s">
        <v>123</v>
      </c>
      <c r="D1342" t="s">
        <v>48</v>
      </c>
      <c r="E1342">
        <v>2020</v>
      </c>
      <c r="F1342">
        <v>9.1199999999999992</v>
      </c>
      <c r="G1342">
        <v>9.98</v>
      </c>
      <c r="H1342" t="s">
        <v>44</v>
      </c>
      <c r="I1342">
        <v>36</v>
      </c>
      <c r="J1342">
        <v>145900</v>
      </c>
      <c r="K1342" t="s">
        <v>45</v>
      </c>
      <c r="L1342" t="s">
        <v>215</v>
      </c>
      <c r="M1342" t="s">
        <v>850</v>
      </c>
      <c r="N1342" t="s">
        <v>47</v>
      </c>
      <c r="O1342">
        <v>79308</v>
      </c>
    </row>
    <row r="1343" spans="1:15" x14ac:dyDescent="0.25">
      <c r="A1343">
        <v>2070</v>
      </c>
      <c r="B1343" t="s">
        <v>138</v>
      </c>
      <c r="C1343" t="s">
        <v>188</v>
      </c>
      <c r="D1343" t="s">
        <v>43</v>
      </c>
      <c r="E1343">
        <v>2008</v>
      </c>
      <c r="F1343">
        <v>13</v>
      </c>
      <c r="G1343">
        <v>4</v>
      </c>
      <c r="H1343" t="s">
        <v>27</v>
      </c>
      <c r="I1343">
        <v>247</v>
      </c>
      <c r="J1343">
        <v>145000</v>
      </c>
      <c r="K1343" t="s">
        <v>213</v>
      </c>
      <c r="L1343" t="s">
        <v>443</v>
      </c>
      <c r="M1343" t="s">
        <v>850</v>
      </c>
      <c r="N1343" t="s">
        <v>160</v>
      </c>
      <c r="O1343">
        <v>62671</v>
      </c>
    </row>
    <row r="1344" spans="1:15" x14ac:dyDescent="0.25">
      <c r="A1344">
        <v>2072</v>
      </c>
      <c r="B1344" t="s">
        <v>231</v>
      </c>
      <c r="C1344" t="s">
        <v>495</v>
      </c>
      <c r="D1344" t="s">
        <v>43</v>
      </c>
      <c r="E1344">
        <v>2006</v>
      </c>
      <c r="F1344">
        <v>11.9</v>
      </c>
      <c r="G1344">
        <v>4.2</v>
      </c>
      <c r="H1344" t="s">
        <v>27</v>
      </c>
      <c r="I1344">
        <v>48</v>
      </c>
      <c r="J1344">
        <v>145000</v>
      </c>
      <c r="K1344" t="s">
        <v>71</v>
      </c>
      <c r="L1344" t="s">
        <v>276</v>
      </c>
      <c r="M1344" t="s">
        <v>850</v>
      </c>
      <c r="N1344" t="s">
        <v>47</v>
      </c>
      <c r="O1344">
        <v>60234</v>
      </c>
    </row>
    <row r="1345" spans="1:15" x14ac:dyDescent="0.25">
      <c r="A1345">
        <v>2073</v>
      </c>
      <c r="B1345" t="s">
        <v>138</v>
      </c>
      <c r="C1345" t="s">
        <v>83</v>
      </c>
      <c r="D1345" t="s">
        <v>39</v>
      </c>
      <c r="E1345">
        <v>2011</v>
      </c>
      <c r="F1345">
        <v>10.25</v>
      </c>
      <c r="G1345">
        <v>3.5</v>
      </c>
      <c r="H1345" t="s">
        <v>27</v>
      </c>
      <c r="I1345">
        <v>62</v>
      </c>
      <c r="J1345">
        <v>145000</v>
      </c>
      <c r="K1345" t="s">
        <v>377</v>
      </c>
      <c r="L1345" t="s">
        <v>982</v>
      </c>
      <c r="M1345" t="s">
        <v>850</v>
      </c>
      <c r="N1345" t="s">
        <v>47</v>
      </c>
      <c r="O1345">
        <v>2980</v>
      </c>
    </row>
    <row r="1346" spans="1:15" x14ac:dyDescent="0.25">
      <c r="A1346">
        <v>2074</v>
      </c>
      <c r="B1346" t="s">
        <v>41</v>
      </c>
      <c r="C1346" t="s">
        <v>486</v>
      </c>
      <c r="D1346" t="s">
        <v>43</v>
      </c>
      <c r="E1346">
        <v>2004</v>
      </c>
      <c r="F1346">
        <v>11.5</v>
      </c>
      <c r="G1346">
        <v>3.6</v>
      </c>
      <c r="H1346" t="s">
        <v>27</v>
      </c>
      <c r="I1346">
        <v>225</v>
      </c>
      <c r="J1346">
        <v>145000</v>
      </c>
      <c r="K1346" t="s">
        <v>770</v>
      </c>
      <c r="L1346" t="s">
        <v>983</v>
      </c>
      <c r="M1346" t="s">
        <v>850</v>
      </c>
      <c r="N1346" t="s">
        <v>47</v>
      </c>
      <c r="O1346">
        <v>3160</v>
      </c>
    </row>
    <row r="1347" spans="1:15" x14ac:dyDescent="0.25">
      <c r="A1347">
        <v>2075</v>
      </c>
      <c r="B1347" t="s">
        <v>231</v>
      </c>
      <c r="C1347" t="s">
        <v>646</v>
      </c>
      <c r="D1347" t="s">
        <v>43</v>
      </c>
      <c r="E1347">
        <v>2002</v>
      </c>
      <c r="F1347">
        <v>12.4</v>
      </c>
      <c r="G1347">
        <v>3.9</v>
      </c>
      <c r="H1347" t="s">
        <v>44</v>
      </c>
      <c r="I1347">
        <v>106</v>
      </c>
      <c r="J1347">
        <v>145000</v>
      </c>
      <c r="K1347" t="s">
        <v>71</v>
      </c>
      <c r="L1347" t="s">
        <v>276</v>
      </c>
      <c r="M1347" t="s">
        <v>850</v>
      </c>
      <c r="N1347" t="s">
        <v>160</v>
      </c>
      <c r="O1347">
        <v>60234</v>
      </c>
    </row>
    <row r="1348" spans="1:15" x14ac:dyDescent="0.25">
      <c r="A1348">
        <v>2076</v>
      </c>
      <c r="B1348" t="s">
        <v>30</v>
      </c>
      <c r="C1348" t="s">
        <v>170</v>
      </c>
      <c r="D1348" t="s">
        <v>43</v>
      </c>
      <c r="E1348">
        <v>2006</v>
      </c>
      <c r="F1348">
        <v>14.08</v>
      </c>
      <c r="G1348">
        <v>4.2699999999999996</v>
      </c>
      <c r="H1348" t="s">
        <v>44</v>
      </c>
      <c r="I1348">
        <v>109</v>
      </c>
      <c r="J1348">
        <v>145000</v>
      </c>
      <c r="K1348" t="s">
        <v>213</v>
      </c>
      <c r="L1348" t="s">
        <v>984</v>
      </c>
      <c r="M1348" t="s">
        <v>850</v>
      </c>
      <c r="N1348" t="s">
        <v>160</v>
      </c>
      <c r="O1348">
        <v>62671</v>
      </c>
    </row>
    <row r="1349" spans="1:15" x14ac:dyDescent="0.25">
      <c r="A1349">
        <v>2077</v>
      </c>
      <c r="B1349" t="s">
        <v>138</v>
      </c>
      <c r="C1349" t="s">
        <v>42</v>
      </c>
      <c r="D1349" t="s">
        <v>43</v>
      </c>
      <c r="E1349">
        <v>2011</v>
      </c>
      <c r="F1349">
        <v>15.11</v>
      </c>
      <c r="G1349">
        <v>4.45</v>
      </c>
      <c r="H1349" t="s">
        <v>44</v>
      </c>
      <c r="I1349">
        <v>62</v>
      </c>
      <c r="J1349">
        <v>145000</v>
      </c>
      <c r="K1349" t="s">
        <v>213</v>
      </c>
      <c r="L1349" t="s">
        <v>985</v>
      </c>
      <c r="M1349" t="s">
        <v>850</v>
      </c>
      <c r="N1349" t="s">
        <v>160</v>
      </c>
      <c r="O1349">
        <v>62671</v>
      </c>
    </row>
    <row r="1350" spans="1:15" x14ac:dyDescent="0.25">
      <c r="A1350">
        <v>2078</v>
      </c>
      <c r="B1350" t="s">
        <v>22</v>
      </c>
      <c r="C1350" t="s">
        <v>986</v>
      </c>
      <c r="D1350" t="s">
        <v>32</v>
      </c>
      <c r="E1350">
        <v>2011</v>
      </c>
      <c r="F1350">
        <v>8.89</v>
      </c>
      <c r="G1350">
        <v>3.2</v>
      </c>
      <c r="H1350" t="s">
        <v>27</v>
      </c>
      <c r="I1350">
        <v>48</v>
      </c>
      <c r="J1350">
        <v>145000</v>
      </c>
      <c r="K1350" t="s">
        <v>33</v>
      </c>
      <c r="L1350" t="s">
        <v>587</v>
      </c>
      <c r="M1350" t="s">
        <v>850</v>
      </c>
      <c r="N1350" t="s">
        <v>47</v>
      </c>
      <c r="O1350">
        <v>116749</v>
      </c>
    </row>
    <row r="1351" spans="1:15" x14ac:dyDescent="0.25">
      <c r="A1351">
        <v>2079</v>
      </c>
      <c r="B1351" t="s">
        <v>14</v>
      </c>
      <c r="C1351" t="s">
        <v>438</v>
      </c>
      <c r="D1351" t="s">
        <v>32</v>
      </c>
      <c r="E1351">
        <v>2009</v>
      </c>
      <c r="F1351">
        <v>11.56</v>
      </c>
      <c r="G1351">
        <v>3.88</v>
      </c>
      <c r="H1351" t="s">
        <v>27</v>
      </c>
      <c r="I1351">
        <v>31</v>
      </c>
      <c r="J1351">
        <v>145000</v>
      </c>
      <c r="K1351" t="s">
        <v>33</v>
      </c>
      <c r="L1351" t="s">
        <v>587</v>
      </c>
      <c r="M1351" t="s">
        <v>850</v>
      </c>
      <c r="N1351" t="s">
        <v>47</v>
      </c>
      <c r="O1351">
        <v>116749</v>
      </c>
    </row>
    <row r="1352" spans="1:15" x14ac:dyDescent="0.25">
      <c r="A1352">
        <v>2081</v>
      </c>
      <c r="B1352" t="s">
        <v>127</v>
      </c>
      <c r="C1352" t="s">
        <v>953</v>
      </c>
      <c r="D1352" t="s">
        <v>43</v>
      </c>
      <c r="E1352">
        <v>1998</v>
      </c>
      <c r="F1352">
        <v>12.8</v>
      </c>
      <c r="G1352">
        <v>3.9</v>
      </c>
      <c r="H1352" t="s">
        <v>129</v>
      </c>
      <c r="I1352">
        <v>68</v>
      </c>
      <c r="J1352">
        <v>145000</v>
      </c>
      <c r="K1352" t="s">
        <v>45</v>
      </c>
      <c r="L1352" t="s">
        <v>828</v>
      </c>
      <c r="M1352" t="s">
        <v>850</v>
      </c>
      <c r="N1352" t="s">
        <v>160</v>
      </c>
      <c r="O1352">
        <v>79308</v>
      </c>
    </row>
    <row r="1353" spans="1:15" x14ac:dyDescent="0.25">
      <c r="A1353">
        <v>2082</v>
      </c>
      <c r="B1353" t="s">
        <v>30</v>
      </c>
      <c r="C1353" t="s">
        <v>307</v>
      </c>
      <c r="D1353" t="s">
        <v>43</v>
      </c>
      <c r="E1353">
        <v>2011</v>
      </c>
      <c r="F1353">
        <v>11.33</v>
      </c>
      <c r="G1353">
        <v>3.45</v>
      </c>
      <c r="H1353" t="s">
        <v>44</v>
      </c>
      <c r="I1353">
        <v>95</v>
      </c>
      <c r="J1353">
        <v>149000</v>
      </c>
      <c r="K1353" t="s">
        <v>45</v>
      </c>
      <c r="L1353" t="s">
        <v>796</v>
      </c>
      <c r="M1353" t="s">
        <v>850</v>
      </c>
      <c r="N1353" t="s">
        <v>47</v>
      </c>
      <c r="O1353">
        <v>79308</v>
      </c>
    </row>
    <row r="1354" spans="1:15" x14ac:dyDescent="0.25">
      <c r="A1354">
        <v>2083</v>
      </c>
      <c r="B1354" t="s">
        <v>30</v>
      </c>
      <c r="C1354" t="s">
        <v>255</v>
      </c>
      <c r="D1354" t="s">
        <v>39</v>
      </c>
      <c r="E1354">
        <v>2019</v>
      </c>
      <c r="F1354">
        <v>7.32</v>
      </c>
      <c r="G1354">
        <v>2.44</v>
      </c>
      <c r="H1354" t="s">
        <v>27</v>
      </c>
      <c r="I1354">
        <v>55</v>
      </c>
      <c r="J1354">
        <v>149000</v>
      </c>
      <c r="K1354" t="s">
        <v>71</v>
      </c>
      <c r="L1354" t="s">
        <v>173</v>
      </c>
      <c r="M1354" t="s">
        <v>850</v>
      </c>
      <c r="N1354" t="s">
        <v>52</v>
      </c>
      <c r="O1354">
        <v>60234</v>
      </c>
    </row>
    <row r="1355" spans="1:15" x14ac:dyDescent="0.25">
      <c r="A1355">
        <v>2084</v>
      </c>
      <c r="B1355" t="s">
        <v>231</v>
      </c>
      <c r="C1355" t="s">
        <v>847</v>
      </c>
      <c r="D1355" t="s">
        <v>32</v>
      </c>
      <c r="E1355">
        <v>1998</v>
      </c>
      <c r="F1355">
        <v>14.1</v>
      </c>
      <c r="G1355">
        <v>4.4000000000000004</v>
      </c>
      <c r="H1355" t="s">
        <v>27</v>
      </c>
      <c r="I1355">
        <v>140</v>
      </c>
      <c r="J1355">
        <v>149000</v>
      </c>
      <c r="K1355" t="s">
        <v>130</v>
      </c>
      <c r="L1355" t="s">
        <v>141</v>
      </c>
      <c r="M1355" t="s">
        <v>850</v>
      </c>
      <c r="N1355" t="s">
        <v>160</v>
      </c>
      <c r="O1355">
        <v>50666</v>
      </c>
    </row>
    <row r="1356" spans="1:15" x14ac:dyDescent="0.25">
      <c r="A1356">
        <v>2086</v>
      </c>
      <c r="B1356" t="s">
        <v>231</v>
      </c>
      <c r="C1356" t="s">
        <v>558</v>
      </c>
      <c r="D1356" t="s">
        <v>32</v>
      </c>
      <c r="E1356">
        <v>1986</v>
      </c>
      <c r="F1356">
        <v>14.95</v>
      </c>
      <c r="G1356">
        <v>4.4000000000000004</v>
      </c>
      <c r="H1356" t="s">
        <v>129</v>
      </c>
      <c r="I1356">
        <v>93</v>
      </c>
      <c r="J1356">
        <v>149000</v>
      </c>
      <c r="K1356" t="s">
        <v>130</v>
      </c>
      <c r="L1356" t="s">
        <v>141</v>
      </c>
      <c r="M1356" t="s">
        <v>850</v>
      </c>
      <c r="N1356" t="s">
        <v>160</v>
      </c>
      <c r="O1356">
        <v>50666</v>
      </c>
    </row>
    <row r="1357" spans="1:15" x14ac:dyDescent="0.25">
      <c r="A1357">
        <v>2087</v>
      </c>
      <c r="B1357" t="s">
        <v>231</v>
      </c>
      <c r="C1357" t="s">
        <v>315</v>
      </c>
      <c r="D1357" t="s">
        <v>43</v>
      </c>
      <c r="E1357">
        <v>2000</v>
      </c>
      <c r="F1357">
        <v>14.9</v>
      </c>
      <c r="G1357">
        <v>4.4000000000000004</v>
      </c>
      <c r="H1357" t="s">
        <v>27</v>
      </c>
      <c r="I1357">
        <v>140</v>
      </c>
      <c r="J1357">
        <v>149000</v>
      </c>
      <c r="K1357" t="s">
        <v>71</v>
      </c>
      <c r="L1357" t="s">
        <v>276</v>
      </c>
      <c r="M1357" t="s">
        <v>850</v>
      </c>
      <c r="N1357" t="s">
        <v>160</v>
      </c>
      <c r="O1357">
        <v>60234</v>
      </c>
    </row>
    <row r="1358" spans="1:15" x14ac:dyDescent="0.25">
      <c r="A1358">
        <v>2089</v>
      </c>
      <c r="B1358" t="s">
        <v>138</v>
      </c>
      <c r="C1358" t="s">
        <v>506</v>
      </c>
      <c r="D1358" t="s">
        <v>43</v>
      </c>
      <c r="E1358">
        <v>2001</v>
      </c>
      <c r="F1358">
        <v>13.15</v>
      </c>
      <c r="G1358">
        <v>3.73</v>
      </c>
      <c r="H1358" t="s">
        <v>27</v>
      </c>
      <c r="I1358">
        <v>208</v>
      </c>
      <c r="J1358">
        <v>149000</v>
      </c>
      <c r="K1358" t="s">
        <v>45</v>
      </c>
      <c r="L1358" t="s">
        <v>109</v>
      </c>
      <c r="M1358" t="s">
        <v>850</v>
      </c>
      <c r="N1358" t="s">
        <v>160</v>
      </c>
      <c r="O1358">
        <v>79308</v>
      </c>
    </row>
    <row r="1359" spans="1:15" x14ac:dyDescent="0.25">
      <c r="A1359">
        <v>2091</v>
      </c>
      <c r="B1359" t="s">
        <v>138</v>
      </c>
      <c r="C1359" t="s">
        <v>506</v>
      </c>
      <c r="D1359" t="s">
        <v>32</v>
      </c>
      <c r="E1359">
        <v>1993</v>
      </c>
      <c r="F1359">
        <v>15</v>
      </c>
      <c r="G1359">
        <v>4.5</v>
      </c>
      <c r="H1359" t="s">
        <v>27</v>
      </c>
      <c r="I1359">
        <v>146</v>
      </c>
      <c r="J1359">
        <v>149000</v>
      </c>
      <c r="K1359" t="s">
        <v>130</v>
      </c>
      <c r="L1359" t="s">
        <v>814</v>
      </c>
      <c r="M1359" t="s">
        <v>850</v>
      </c>
      <c r="N1359" t="s">
        <v>160</v>
      </c>
      <c r="O1359">
        <v>50666</v>
      </c>
    </row>
    <row r="1360" spans="1:15" x14ac:dyDescent="0.25">
      <c r="A1360">
        <v>2094</v>
      </c>
      <c r="B1360" t="s">
        <v>231</v>
      </c>
      <c r="C1360" t="s">
        <v>42</v>
      </c>
      <c r="D1360" t="s">
        <v>43</v>
      </c>
      <c r="E1360">
        <v>2010</v>
      </c>
      <c r="F1360">
        <v>11.4</v>
      </c>
      <c r="G1360">
        <v>3.85</v>
      </c>
      <c r="H1360" t="s">
        <v>44</v>
      </c>
      <c r="I1360">
        <v>94</v>
      </c>
      <c r="J1360">
        <v>148700</v>
      </c>
      <c r="K1360" t="s">
        <v>45</v>
      </c>
      <c r="L1360" t="s">
        <v>987</v>
      </c>
      <c r="M1360" t="s">
        <v>850</v>
      </c>
      <c r="N1360" t="s">
        <v>47</v>
      </c>
      <c r="O1360">
        <v>79308</v>
      </c>
    </row>
    <row r="1361" spans="1:15" x14ac:dyDescent="0.25">
      <c r="A1361">
        <v>2095</v>
      </c>
      <c r="B1361" t="s">
        <v>138</v>
      </c>
      <c r="C1361" t="s">
        <v>285</v>
      </c>
      <c r="D1361" t="s">
        <v>32</v>
      </c>
      <c r="E1361">
        <v>2017</v>
      </c>
      <c r="F1361">
        <v>8.1300000000000008</v>
      </c>
      <c r="G1361">
        <v>2.6</v>
      </c>
      <c r="H1361" t="s">
        <v>27</v>
      </c>
      <c r="I1361">
        <v>67</v>
      </c>
      <c r="J1361">
        <v>148500</v>
      </c>
      <c r="K1361" t="s">
        <v>130</v>
      </c>
      <c r="L1361" t="s">
        <v>141</v>
      </c>
      <c r="M1361" t="s">
        <v>850</v>
      </c>
      <c r="N1361" t="s">
        <v>47</v>
      </c>
      <c r="O1361">
        <v>50666</v>
      </c>
    </row>
    <row r="1362" spans="1:15" x14ac:dyDescent="0.25">
      <c r="A1362">
        <v>2096</v>
      </c>
      <c r="B1362" t="s">
        <v>138</v>
      </c>
      <c r="C1362" t="s">
        <v>170</v>
      </c>
      <c r="D1362" t="s">
        <v>43</v>
      </c>
      <c r="E1362">
        <v>1992</v>
      </c>
      <c r="F1362">
        <v>15</v>
      </c>
      <c r="G1362">
        <v>4.6500000000000004</v>
      </c>
      <c r="H1362" t="s">
        <v>27</v>
      </c>
      <c r="I1362">
        <v>67</v>
      </c>
      <c r="J1362">
        <v>149900</v>
      </c>
      <c r="K1362" t="s">
        <v>18</v>
      </c>
      <c r="L1362" t="s">
        <v>359</v>
      </c>
      <c r="M1362" t="s">
        <v>850</v>
      </c>
      <c r="N1362" t="s">
        <v>160</v>
      </c>
      <c r="O1362">
        <v>203469</v>
      </c>
    </row>
    <row r="1363" spans="1:15" x14ac:dyDescent="0.25">
      <c r="A1363">
        <v>2098</v>
      </c>
      <c r="B1363" t="s">
        <v>41</v>
      </c>
      <c r="C1363" t="s">
        <v>988</v>
      </c>
      <c r="D1363" t="s">
        <v>32</v>
      </c>
      <c r="E1363">
        <v>2011</v>
      </c>
      <c r="F1363">
        <v>10.1</v>
      </c>
      <c r="G1363">
        <v>3.15</v>
      </c>
      <c r="H1363" t="s">
        <v>27</v>
      </c>
      <c r="I1363">
        <v>97</v>
      </c>
      <c r="J1363">
        <v>149900</v>
      </c>
      <c r="K1363" t="s">
        <v>770</v>
      </c>
      <c r="L1363" t="s">
        <v>989</v>
      </c>
      <c r="M1363" t="s">
        <v>850</v>
      </c>
      <c r="N1363" t="s">
        <v>47</v>
      </c>
      <c r="O1363">
        <v>3160</v>
      </c>
    </row>
    <row r="1364" spans="1:15" x14ac:dyDescent="0.25">
      <c r="A1364">
        <v>2099</v>
      </c>
      <c r="B1364" t="s">
        <v>138</v>
      </c>
      <c r="C1364" t="s">
        <v>374</v>
      </c>
      <c r="D1364" t="s">
        <v>43</v>
      </c>
      <c r="E1364">
        <v>2001</v>
      </c>
      <c r="F1364">
        <v>14.6</v>
      </c>
      <c r="G1364">
        <v>4.4000000000000004</v>
      </c>
      <c r="H1364" t="s">
        <v>27</v>
      </c>
      <c r="I1364">
        <v>149</v>
      </c>
      <c r="J1364">
        <v>149900</v>
      </c>
      <c r="K1364" t="s">
        <v>213</v>
      </c>
      <c r="L1364" t="s">
        <v>990</v>
      </c>
      <c r="M1364" t="s">
        <v>850</v>
      </c>
      <c r="N1364" t="s">
        <v>160</v>
      </c>
      <c r="O1364">
        <v>62671</v>
      </c>
    </row>
    <row r="1365" spans="1:15" x14ac:dyDescent="0.25">
      <c r="A1365">
        <v>2101</v>
      </c>
      <c r="B1365" t="s">
        <v>30</v>
      </c>
      <c r="C1365" t="s">
        <v>170</v>
      </c>
      <c r="D1365" t="s">
        <v>48</v>
      </c>
      <c r="E1365">
        <v>2020</v>
      </c>
      <c r="F1365">
        <v>8.07</v>
      </c>
      <c r="G1365">
        <v>2.59</v>
      </c>
      <c r="H1365" t="s">
        <v>27</v>
      </c>
      <c r="I1365">
        <v>160</v>
      </c>
      <c r="J1365">
        <v>149600</v>
      </c>
      <c r="K1365" t="s">
        <v>90</v>
      </c>
      <c r="L1365" t="s">
        <v>238</v>
      </c>
      <c r="M1365" t="s">
        <v>850</v>
      </c>
      <c r="N1365" t="s">
        <v>47</v>
      </c>
      <c r="O1365">
        <v>12666</v>
      </c>
    </row>
    <row r="1366" spans="1:15" x14ac:dyDescent="0.25">
      <c r="A1366">
        <v>2106</v>
      </c>
      <c r="B1366" t="s">
        <v>30</v>
      </c>
      <c r="C1366" t="s">
        <v>991</v>
      </c>
      <c r="D1366" t="s">
        <v>39</v>
      </c>
      <c r="E1366">
        <v>2016</v>
      </c>
      <c r="F1366">
        <v>8.85</v>
      </c>
      <c r="G1366">
        <v>2.78</v>
      </c>
      <c r="H1366" t="s">
        <v>426</v>
      </c>
      <c r="I1366">
        <v>81</v>
      </c>
      <c r="J1366">
        <v>149500</v>
      </c>
      <c r="K1366" t="s">
        <v>45</v>
      </c>
      <c r="L1366" t="s">
        <v>992</v>
      </c>
      <c r="M1366" t="s">
        <v>850</v>
      </c>
      <c r="N1366" t="s">
        <v>47</v>
      </c>
      <c r="O1366">
        <v>79308</v>
      </c>
    </row>
    <row r="1367" spans="1:15" x14ac:dyDescent="0.25">
      <c r="A1367">
        <v>2107</v>
      </c>
      <c r="B1367" t="s">
        <v>30</v>
      </c>
      <c r="C1367" t="s">
        <v>833</v>
      </c>
      <c r="D1367" t="s">
        <v>39</v>
      </c>
      <c r="E1367">
        <v>2017</v>
      </c>
      <c r="F1367">
        <v>7.65</v>
      </c>
      <c r="G1367">
        <v>2.5</v>
      </c>
      <c r="H1367" t="s">
        <v>27</v>
      </c>
      <c r="I1367">
        <v>39</v>
      </c>
      <c r="J1367">
        <v>149500</v>
      </c>
      <c r="K1367" t="s">
        <v>18</v>
      </c>
      <c r="L1367" t="s">
        <v>165</v>
      </c>
      <c r="M1367" t="s">
        <v>850</v>
      </c>
      <c r="N1367" t="s">
        <v>52</v>
      </c>
      <c r="O1367">
        <v>203469</v>
      </c>
    </row>
    <row r="1368" spans="1:15" x14ac:dyDescent="0.25">
      <c r="A1368">
        <v>2113</v>
      </c>
      <c r="B1368" t="s">
        <v>98</v>
      </c>
      <c r="C1368" t="s">
        <v>170</v>
      </c>
      <c r="D1368" t="s">
        <v>48</v>
      </c>
      <c r="E1368">
        <v>2020</v>
      </c>
      <c r="F1368">
        <v>7.89</v>
      </c>
      <c r="G1368">
        <v>2.59</v>
      </c>
      <c r="H1368" t="s">
        <v>27</v>
      </c>
      <c r="I1368">
        <v>127</v>
      </c>
      <c r="J1368">
        <v>151310</v>
      </c>
      <c r="K1368" t="s">
        <v>18</v>
      </c>
      <c r="L1368" t="s">
        <v>69</v>
      </c>
      <c r="M1368" t="s">
        <v>850</v>
      </c>
      <c r="N1368" t="s">
        <v>52</v>
      </c>
      <c r="O1368">
        <v>203469</v>
      </c>
    </row>
    <row r="1369" spans="1:15" x14ac:dyDescent="0.25">
      <c r="A1369">
        <v>2115</v>
      </c>
      <c r="B1369" t="s">
        <v>14</v>
      </c>
      <c r="C1369" t="s">
        <v>993</v>
      </c>
      <c r="D1369" t="s">
        <v>116</v>
      </c>
      <c r="E1369">
        <v>2020</v>
      </c>
      <c r="F1369">
        <v>7.99</v>
      </c>
      <c r="G1369">
        <v>2.95</v>
      </c>
      <c r="H1369" t="s">
        <v>27</v>
      </c>
      <c r="I1369">
        <v>150</v>
      </c>
      <c r="J1369">
        <v>150565</v>
      </c>
      <c r="K1369" t="s">
        <v>28</v>
      </c>
      <c r="L1369" t="s">
        <v>97</v>
      </c>
      <c r="M1369" t="s">
        <v>850</v>
      </c>
      <c r="N1369" t="s">
        <v>47</v>
      </c>
      <c r="O1369">
        <v>316879</v>
      </c>
    </row>
    <row r="1370" spans="1:15" x14ac:dyDescent="0.25">
      <c r="A1370">
        <v>2116</v>
      </c>
      <c r="B1370" t="s">
        <v>30</v>
      </c>
      <c r="C1370" t="s">
        <v>83</v>
      </c>
      <c r="D1370" t="s">
        <v>48</v>
      </c>
      <c r="E1370">
        <v>2020</v>
      </c>
      <c r="F1370">
        <v>7.8</v>
      </c>
      <c r="G1370">
        <v>2.4900000000000002</v>
      </c>
      <c r="H1370" t="s">
        <v>27</v>
      </c>
      <c r="I1370">
        <v>56</v>
      </c>
      <c r="J1370">
        <v>165750</v>
      </c>
      <c r="K1370" t="s">
        <v>28</v>
      </c>
      <c r="L1370" t="s">
        <v>57</v>
      </c>
      <c r="M1370" t="s">
        <v>850</v>
      </c>
      <c r="N1370" t="s">
        <v>52</v>
      </c>
      <c r="O1370">
        <v>316879</v>
      </c>
    </row>
    <row r="1371" spans="1:15" x14ac:dyDescent="0.25">
      <c r="A1371">
        <v>2118</v>
      </c>
      <c r="B1371" t="s">
        <v>305</v>
      </c>
      <c r="C1371" t="s">
        <v>586</v>
      </c>
      <c r="D1371" t="s">
        <v>43</v>
      </c>
      <c r="E1371">
        <v>2005</v>
      </c>
      <c r="F1371">
        <v>14</v>
      </c>
      <c r="G1371">
        <v>4.4000000000000004</v>
      </c>
      <c r="H1371" t="s">
        <v>27</v>
      </c>
      <c r="I1371">
        <v>77</v>
      </c>
      <c r="J1371">
        <v>150000</v>
      </c>
      <c r="K1371" t="s">
        <v>33</v>
      </c>
      <c r="L1371" t="s">
        <v>352</v>
      </c>
      <c r="M1371" t="s">
        <v>850</v>
      </c>
      <c r="N1371" t="s">
        <v>160</v>
      </c>
      <c r="O1371">
        <v>116749</v>
      </c>
    </row>
    <row r="1372" spans="1:15" x14ac:dyDescent="0.25">
      <c r="A1372">
        <v>2119</v>
      </c>
      <c r="B1372" t="s">
        <v>98</v>
      </c>
      <c r="C1372" t="s">
        <v>834</v>
      </c>
      <c r="D1372" t="s">
        <v>195</v>
      </c>
      <c r="E1372">
        <v>2017</v>
      </c>
      <c r="F1372">
        <v>7.47</v>
      </c>
      <c r="G1372">
        <v>2.4900000000000002</v>
      </c>
      <c r="H1372" t="s">
        <v>27</v>
      </c>
      <c r="I1372">
        <v>598</v>
      </c>
      <c r="J1372">
        <v>150000</v>
      </c>
      <c r="K1372" t="s">
        <v>28</v>
      </c>
      <c r="L1372" t="s">
        <v>101</v>
      </c>
      <c r="M1372" t="s">
        <v>850</v>
      </c>
      <c r="N1372" t="s">
        <v>52</v>
      </c>
      <c r="O1372">
        <v>316879</v>
      </c>
    </row>
    <row r="1373" spans="1:15" x14ac:dyDescent="0.25">
      <c r="A1373">
        <v>2122</v>
      </c>
      <c r="B1373" t="s">
        <v>127</v>
      </c>
      <c r="C1373" t="s">
        <v>686</v>
      </c>
      <c r="D1373" t="s">
        <v>43</v>
      </c>
      <c r="E1373">
        <v>2005</v>
      </c>
      <c r="F1373">
        <v>11.4</v>
      </c>
      <c r="G1373">
        <v>3.9</v>
      </c>
      <c r="H1373" t="s">
        <v>129</v>
      </c>
      <c r="I1373">
        <v>193</v>
      </c>
      <c r="J1373">
        <v>150000</v>
      </c>
      <c r="K1373" t="s">
        <v>18</v>
      </c>
      <c r="L1373" t="s">
        <v>69</v>
      </c>
      <c r="M1373" t="s">
        <v>850</v>
      </c>
      <c r="N1373" t="s">
        <v>47</v>
      </c>
      <c r="O1373">
        <v>203469</v>
      </c>
    </row>
    <row r="1374" spans="1:15" x14ac:dyDescent="0.25">
      <c r="A1374">
        <v>2123</v>
      </c>
      <c r="B1374" t="s">
        <v>231</v>
      </c>
      <c r="C1374" t="s">
        <v>495</v>
      </c>
      <c r="D1374" t="s">
        <v>43</v>
      </c>
      <c r="E1374">
        <v>2005</v>
      </c>
      <c r="F1374">
        <v>11.78</v>
      </c>
      <c r="G1374">
        <v>3.91</v>
      </c>
      <c r="H1374" t="s">
        <v>27</v>
      </c>
      <c r="I1374">
        <v>87</v>
      </c>
      <c r="J1374">
        <v>150000</v>
      </c>
      <c r="K1374" t="s">
        <v>216</v>
      </c>
      <c r="L1374" t="s">
        <v>994</v>
      </c>
      <c r="M1374" t="s">
        <v>850</v>
      </c>
      <c r="N1374" t="s">
        <v>47</v>
      </c>
      <c r="O1374">
        <v>13337</v>
      </c>
    </row>
    <row r="1375" spans="1:15" x14ac:dyDescent="0.25">
      <c r="A1375">
        <v>2124</v>
      </c>
      <c r="B1375" t="s">
        <v>138</v>
      </c>
      <c r="C1375" t="s">
        <v>944</v>
      </c>
      <c r="D1375" t="s">
        <v>43</v>
      </c>
      <c r="E1375">
        <v>2009</v>
      </c>
      <c r="F1375">
        <v>13.53</v>
      </c>
      <c r="G1375">
        <v>4.08</v>
      </c>
      <c r="H1375" t="s">
        <v>27</v>
      </c>
      <c r="I1375">
        <v>33</v>
      </c>
      <c r="J1375">
        <v>150000</v>
      </c>
      <c r="K1375" t="s">
        <v>213</v>
      </c>
      <c r="L1375" t="s">
        <v>539</v>
      </c>
      <c r="M1375" t="s">
        <v>850</v>
      </c>
      <c r="N1375" t="s">
        <v>160</v>
      </c>
      <c r="O1375">
        <v>62671</v>
      </c>
    </row>
    <row r="1376" spans="1:15" x14ac:dyDescent="0.25">
      <c r="A1376">
        <v>2127</v>
      </c>
      <c r="B1376" t="s">
        <v>138</v>
      </c>
      <c r="C1376" t="s">
        <v>83</v>
      </c>
      <c r="D1376" t="s">
        <v>39</v>
      </c>
      <c r="E1376">
        <v>2014</v>
      </c>
      <c r="F1376">
        <v>9.3000000000000007</v>
      </c>
      <c r="G1376">
        <v>3.24</v>
      </c>
      <c r="H1376" t="s">
        <v>27</v>
      </c>
      <c r="I1376">
        <v>52</v>
      </c>
      <c r="J1376">
        <v>155000</v>
      </c>
      <c r="K1376" t="s">
        <v>90</v>
      </c>
      <c r="L1376" t="s">
        <v>848</v>
      </c>
      <c r="M1376" t="s">
        <v>850</v>
      </c>
      <c r="N1376" t="s">
        <v>47</v>
      </c>
      <c r="O1376">
        <v>12666</v>
      </c>
    </row>
    <row r="1377" spans="1:15" x14ac:dyDescent="0.25">
      <c r="A1377">
        <v>2129</v>
      </c>
      <c r="B1377" t="s">
        <v>138</v>
      </c>
      <c r="C1377" t="s">
        <v>256</v>
      </c>
      <c r="D1377" t="s">
        <v>43</v>
      </c>
      <c r="E1377">
        <v>2005</v>
      </c>
      <c r="F1377">
        <v>12.25</v>
      </c>
      <c r="G1377">
        <v>3.39</v>
      </c>
      <c r="H1377" t="s">
        <v>27</v>
      </c>
      <c r="I1377">
        <v>147</v>
      </c>
      <c r="J1377">
        <v>155000</v>
      </c>
      <c r="K1377" t="s">
        <v>216</v>
      </c>
      <c r="L1377" t="s">
        <v>274</v>
      </c>
      <c r="M1377" t="s">
        <v>850</v>
      </c>
      <c r="N1377" t="s">
        <v>160</v>
      </c>
      <c r="O1377">
        <v>13337</v>
      </c>
    </row>
    <row r="1378" spans="1:15" x14ac:dyDescent="0.25">
      <c r="A1378">
        <v>2132</v>
      </c>
      <c r="B1378" t="s">
        <v>305</v>
      </c>
      <c r="C1378" t="s">
        <v>494</v>
      </c>
      <c r="D1378" t="s">
        <v>39</v>
      </c>
      <c r="E1378">
        <v>2013</v>
      </c>
      <c r="F1378">
        <v>11.95</v>
      </c>
      <c r="G1378">
        <v>3.99</v>
      </c>
      <c r="H1378" t="s">
        <v>27</v>
      </c>
      <c r="I1378">
        <v>65</v>
      </c>
      <c r="J1378">
        <v>155000</v>
      </c>
      <c r="K1378" t="s">
        <v>469</v>
      </c>
      <c r="L1378" t="s">
        <v>470</v>
      </c>
      <c r="M1378" t="s">
        <v>850</v>
      </c>
      <c r="N1378" t="s">
        <v>47</v>
      </c>
      <c r="O1378">
        <v>3229</v>
      </c>
    </row>
    <row r="1379" spans="1:15" x14ac:dyDescent="0.25">
      <c r="A1379">
        <v>2133</v>
      </c>
      <c r="B1379" t="s">
        <v>305</v>
      </c>
      <c r="C1379" t="s">
        <v>123</v>
      </c>
      <c r="D1379" t="s">
        <v>43</v>
      </c>
      <c r="E1379">
        <v>2018</v>
      </c>
      <c r="F1379">
        <v>9.23</v>
      </c>
      <c r="G1379">
        <v>2.98</v>
      </c>
      <c r="H1379" t="s">
        <v>44</v>
      </c>
      <c r="I1379">
        <v>107</v>
      </c>
      <c r="J1379">
        <v>155000</v>
      </c>
      <c r="K1379" t="s">
        <v>45</v>
      </c>
      <c r="L1379" t="s">
        <v>729</v>
      </c>
      <c r="M1379" t="s">
        <v>850</v>
      </c>
      <c r="N1379" t="s">
        <v>47</v>
      </c>
      <c r="O1379">
        <v>79308</v>
      </c>
    </row>
    <row r="1380" spans="1:15" x14ac:dyDescent="0.25">
      <c r="A1380">
        <v>2135</v>
      </c>
      <c r="B1380" t="s">
        <v>138</v>
      </c>
      <c r="C1380" t="s">
        <v>506</v>
      </c>
      <c r="D1380" t="s">
        <v>43</v>
      </c>
      <c r="E1380">
        <v>1999</v>
      </c>
      <c r="F1380">
        <v>15</v>
      </c>
      <c r="G1380">
        <v>4</v>
      </c>
      <c r="H1380" t="s">
        <v>27</v>
      </c>
      <c r="I1380">
        <v>163</v>
      </c>
      <c r="J1380">
        <v>155000</v>
      </c>
      <c r="K1380" t="s">
        <v>213</v>
      </c>
      <c r="L1380" t="s">
        <v>522</v>
      </c>
      <c r="M1380" t="s">
        <v>850</v>
      </c>
      <c r="N1380" t="s">
        <v>160</v>
      </c>
      <c r="O1380">
        <v>62671</v>
      </c>
    </row>
    <row r="1381" spans="1:15" x14ac:dyDescent="0.25">
      <c r="A1381">
        <v>2136</v>
      </c>
      <c r="B1381" t="s">
        <v>41</v>
      </c>
      <c r="C1381" t="s">
        <v>988</v>
      </c>
      <c r="D1381" t="s">
        <v>43</v>
      </c>
      <c r="E1381">
        <v>2012</v>
      </c>
      <c r="F1381">
        <v>9.3000000000000007</v>
      </c>
      <c r="G1381">
        <v>3.1</v>
      </c>
      <c r="H1381" t="s">
        <v>44</v>
      </c>
      <c r="I1381">
        <v>118</v>
      </c>
      <c r="J1381">
        <v>155000</v>
      </c>
      <c r="K1381" t="s">
        <v>45</v>
      </c>
      <c r="L1381" t="s">
        <v>995</v>
      </c>
      <c r="M1381" t="s">
        <v>850</v>
      </c>
      <c r="N1381" t="s">
        <v>47</v>
      </c>
      <c r="O1381">
        <v>79308</v>
      </c>
    </row>
    <row r="1382" spans="1:15" x14ac:dyDescent="0.25">
      <c r="A1382">
        <v>2137</v>
      </c>
      <c r="B1382" t="s">
        <v>305</v>
      </c>
      <c r="C1382" t="s">
        <v>307</v>
      </c>
      <c r="D1382" t="s">
        <v>43</v>
      </c>
      <c r="E1382">
        <v>2010</v>
      </c>
      <c r="F1382">
        <v>11.7</v>
      </c>
      <c r="G1382">
        <v>3.75</v>
      </c>
      <c r="H1382" t="s">
        <v>27</v>
      </c>
      <c r="I1382">
        <v>127</v>
      </c>
      <c r="J1382">
        <v>155000</v>
      </c>
      <c r="K1382" t="s">
        <v>33</v>
      </c>
      <c r="L1382" t="s">
        <v>366</v>
      </c>
      <c r="M1382" t="s">
        <v>850</v>
      </c>
      <c r="N1382" t="s">
        <v>47</v>
      </c>
      <c r="O1382">
        <v>116749</v>
      </c>
    </row>
    <row r="1383" spans="1:15" x14ac:dyDescent="0.25">
      <c r="A1383">
        <v>2138</v>
      </c>
      <c r="B1383" t="s">
        <v>996</v>
      </c>
      <c r="C1383" t="s">
        <v>506</v>
      </c>
      <c r="D1383" t="s">
        <v>43</v>
      </c>
      <c r="E1383">
        <v>1998</v>
      </c>
      <c r="F1383">
        <v>12.65</v>
      </c>
      <c r="G1383">
        <v>3.8</v>
      </c>
      <c r="H1383" t="s">
        <v>27</v>
      </c>
      <c r="I1383">
        <v>302</v>
      </c>
      <c r="J1383">
        <v>155000</v>
      </c>
      <c r="K1383" t="s">
        <v>130</v>
      </c>
      <c r="L1383" t="s">
        <v>997</v>
      </c>
      <c r="M1383" t="s">
        <v>850</v>
      </c>
      <c r="N1383" t="s">
        <v>160</v>
      </c>
      <c r="O1383">
        <v>50666</v>
      </c>
    </row>
    <row r="1384" spans="1:15" x14ac:dyDescent="0.25">
      <c r="A1384">
        <v>2139</v>
      </c>
      <c r="B1384" t="s">
        <v>231</v>
      </c>
      <c r="C1384" t="s">
        <v>527</v>
      </c>
      <c r="D1384" t="s">
        <v>43</v>
      </c>
      <c r="E1384">
        <v>2002</v>
      </c>
      <c r="F1384">
        <v>14.26</v>
      </c>
      <c r="G1384">
        <v>4.3</v>
      </c>
      <c r="H1384" t="s">
        <v>27</v>
      </c>
      <c r="I1384">
        <v>206</v>
      </c>
      <c r="J1384">
        <v>155000</v>
      </c>
      <c r="K1384" t="s">
        <v>45</v>
      </c>
      <c r="L1384" t="s">
        <v>924</v>
      </c>
      <c r="M1384" t="s">
        <v>850</v>
      </c>
      <c r="N1384" t="s">
        <v>160</v>
      </c>
      <c r="O1384">
        <v>79308</v>
      </c>
    </row>
    <row r="1385" spans="1:15" x14ac:dyDescent="0.25">
      <c r="A1385">
        <v>2140</v>
      </c>
      <c r="B1385" t="s">
        <v>30</v>
      </c>
      <c r="C1385" t="s">
        <v>397</v>
      </c>
      <c r="D1385" t="s">
        <v>43</v>
      </c>
      <c r="E1385">
        <v>2001</v>
      </c>
      <c r="F1385">
        <v>10.7</v>
      </c>
      <c r="G1385">
        <v>3.93</v>
      </c>
      <c r="H1385" t="s">
        <v>27</v>
      </c>
      <c r="I1385">
        <v>145</v>
      </c>
      <c r="J1385">
        <v>155000</v>
      </c>
      <c r="K1385" t="s">
        <v>45</v>
      </c>
      <c r="L1385" t="s">
        <v>930</v>
      </c>
      <c r="M1385" t="s">
        <v>850</v>
      </c>
      <c r="N1385" t="s">
        <v>47</v>
      </c>
      <c r="O1385">
        <v>79308</v>
      </c>
    </row>
    <row r="1386" spans="1:15" x14ac:dyDescent="0.25">
      <c r="A1386">
        <v>2141</v>
      </c>
      <c r="B1386" t="s">
        <v>138</v>
      </c>
      <c r="C1386" t="s">
        <v>506</v>
      </c>
      <c r="D1386" t="s">
        <v>32</v>
      </c>
      <c r="E1386">
        <v>1988</v>
      </c>
      <c r="F1386">
        <v>15.88</v>
      </c>
      <c r="G1386">
        <v>4.87</v>
      </c>
      <c r="H1386" t="s">
        <v>27</v>
      </c>
      <c r="I1386">
        <v>152</v>
      </c>
      <c r="J1386">
        <v>155000</v>
      </c>
      <c r="K1386" t="s">
        <v>213</v>
      </c>
      <c r="L1386" t="s">
        <v>371</v>
      </c>
      <c r="M1386" t="s">
        <v>850</v>
      </c>
      <c r="N1386" t="s">
        <v>160</v>
      </c>
      <c r="O1386">
        <v>62671</v>
      </c>
    </row>
    <row r="1387" spans="1:15" x14ac:dyDescent="0.25">
      <c r="A1387">
        <v>2144</v>
      </c>
      <c r="B1387" t="s">
        <v>41</v>
      </c>
      <c r="C1387" t="s">
        <v>525</v>
      </c>
      <c r="D1387" t="s">
        <v>43</v>
      </c>
      <c r="E1387">
        <v>2014</v>
      </c>
      <c r="F1387">
        <v>8</v>
      </c>
      <c r="G1387">
        <v>3.15</v>
      </c>
      <c r="H1387" t="s">
        <v>44</v>
      </c>
      <c r="I1387">
        <v>99</v>
      </c>
      <c r="J1387">
        <v>159000</v>
      </c>
      <c r="K1387" t="s">
        <v>45</v>
      </c>
      <c r="L1387" t="s">
        <v>995</v>
      </c>
      <c r="M1387" t="s">
        <v>850</v>
      </c>
      <c r="N1387" t="s">
        <v>47</v>
      </c>
      <c r="O1387">
        <v>79308</v>
      </c>
    </row>
    <row r="1388" spans="1:15" x14ac:dyDescent="0.25">
      <c r="A1388">
        <v>2145</v>
      </c>
      <c r="B1388" t="s">
        <v>138</v>
      </c>
      <c r="C1388" t="s">
        <v>256</v>
      </c>
      <c r="D1388" t="s">
        <v>43</v>
      </c>
      <c r="E1388">
        <v>2008</v>
      </c>
      <c r="F1388">
        <v>12.13</v>
      </c>
      <c r="G1388">
        <v>3.64</v>
      </c>
      <c r="H1388" t="s">
        <v>27</v>
      </c>
      <c r="I1388">
        <v>151</v>
      </c>
      <c r="J1388">
        <v>159000</v>
      </c>
      <c r="K1388" t="s">
        <v>71</v>
      </c>
      <c r="L1388" t="s">
        <v>276</v>
      </c>
      <c r="M1388" t="s">
        <v>850</v>
      </c>
      <c r="N1388" t="s">
        <v>47</v>
      </c>
      <c r="O1388">
        <v>60234</v>
      </c>
    </row>
    <row r="1389" spans="1:15" x14ac:dyDescent="0.25">
      <c r="A1389">
        <v>2146</v>
      </c>
      <c r="B1389" t="s">
        <v>30</v>
      </c>
      <c r="C1389" t="s">
        <v>83</v>
      </c>
      <c r="D1389" t="s">
        <v>48</v>
      </c>
      <c r="E1389">
        <v>2019</v>
      </c>
      <c r="F1389">
        <v>7.89</v>
      </c>
      <c r="G1389">
        <v>2.5</v>
      </c>
      <c r="H1389" t="s">
        <v>27</v>
      </c>
      <c r="I1389">
        <v>132</v>
      </c>
      <c r="J1389">
        <v>159000</v>
      </c>
      <c r="K1389" t="s">
        <v>18</v>
      </c>
      <c r="L1389" t="s">
        <v>243</v>
      </c>
      <c r="M1389" t="s">
        <v>850</v>
      </c>
      <c r="N1389" t="s">
        <v>52</v>
      </c>
      <c r="O1389">
        <v>203469</v>
      </c>
    </row>
    <row r="1390" spans="1:15" x14ac:dyDescent="0.25">
      <c r="A1390">
        <v>2148</v>
      </c>
      <c r="B1390" t="s">
        <v>30</v>
      </c>
      <c r="C1390" t="s">
        <v>307</v>
      </c>
      <c r="D1390" t="s">
        <v>43</v>
      </c>
      <c r="E1390">
        <v>2011</v>
      </c>
      <c r="F1390">
        <v>11.33</v>
      </c>
      <c r="G1390">
        <v>3.53</v>
      </c>
      <c r="H1390" t="s">
        <v>44</v>
      </c>
      <c r="I1390">
        <v>84</v>
      </c>
      <c r="J1390">
        <v>159000</v>
      </c>
      <c r="K1390" t="s">
        <v>901</v>
      </c>
      <c r="L1390" t="s">
        <v>998</v>
      </c>
      <c r="M1390" t="s">
        <v>850</v>
      </c>
      <c r="N1390" t="s">
        <v>47</v>
      </c>
      <c r="O1390">
        <v>300</v>
      </c>
    </row>
    <row r="1391" spans="1:15" x14ac:dyDescent="0.25">
      <c r="A1391">
        <v>2149</v>
      </c>
      <c r="B1391" t="s">
        <v>138</v>
      </c>
      <c r="C1391" t="s">
        <v>999</v>
      </c>
      <c r="D1391" t="s">
        <v>32</v>
      </c>
      <c r="E1391">
        <v>1993</v>
      </c>
      <c r="F1391">
        <v>14.25</v>
      </c>
      <c r="G1391">
        <v>4.2</v>
      </c>
      <c r="H1391" t="s">
        <v>129</v>
      </c>
      <c r="I1391">
        <v>66</v>
      </c>
      <c r="J1391">
        <v>159000</v>
      </c>
      <c r="K1391" t="s">
        <v>130</v>
      </c>
      <c r="L1391" t="s">
        <v>1000</v>
      </c>
      <c r="M1391" t="s">
        <v>850</v>
      </c>
      <c r="N1391" t="s">
        <v>160</v>
      </c>
      <c r="O1391">
        <v>50666</v>
      </c>
    </row>
    <row r="1392" spans="1:15" x14ac:dyDescent="0.25">
      <c r="A1392">
        <v>2152</v>
      </c>
      <c r="B1392" t="s">
        <v>231</v>
      </c>
      <c r="C1392" t="s">
        <v>1001</v>
      </c>
      <c r="D1392" t="s">
        <v>43</v>
      </c>
      <c r="E1392">
        <v>1990</v>
      </c>
      <c r="F1392">
        <v>19.940000000000001</v>
      </c>
      <c r="G1392">
        <v>5.49</v>
      </c>
      <c r="H1392" t="s">
        <v>27</v>
      </c>
      <c r="I1392">
        <v>74</v>
      </c>
      <c r="J1392">
        <v>159000</v>
      </c>
      <c r="K1392" t="s">
        <v>33</v>
      </c>
      <c r="L1392" t="s">
        <v>1002</v>
      </c>
      <c r="M1392" t="s">
        <v>850</v>
      </c>
      <c r="N1392" t="s">
        <v>696</v>
      </c>
      <c r="O1392">
        <v>116749</v>
      </c>
    </row>
    <row r="1393" spans="1:15" x14ac:dyDescent="0.25">
      <c r="A1393">
        <v>2154</v>
      </c>
      <c r="B1393" t="s">
        <v>41</v>
      </c>
      <c r="C1393" t="s">
        <v>733</v>
      </c>
      <c r="D1393" t="s">
        <v>43</v>
      </c>
      <c r="E1393">
        <v>2015</v>
      </c>
      <c r="F1393">
        <v>7.93</v>
      </c>
      <c r="G1393">
        <v>2.4</v>
      </c>
      <c r="H1393" t="s">
        <v>27</v>
      </c>
      <c r="I1393">
        <v>99</v>
      </c>
      <c r="J1393">
        <v>159000</v>
      </c>
      <c r="K1393" t="s">
        <v>18</v>
      </c>
      <c r="L1393" t="s">
        <v>734</v>
      </c>
      <c r="M1393" t="s">
        <v>850</v>
      </c>
      <c r="N1393" t="s">
        <v>47</v>
      </c>
      <c r="O1393">
        <v>203469</v>
      </c>
    </row>
    <row r="1394" spans="1:15" x14ac:dyDescent="0.25">
      <c r="A1394">
        <v>2156</v>
      </c>
      <c r="B1394" t="s">
        <v>138</v>
      </c>
      <c r="C1394" t="s">
        <v>1003</v>
      </c>
      <c r="D1394" t="s">
        <v>43</v>
      </c>
      <c r="E1394">
        <v>2011</v>
      </c>
      <c r="F1394">
        <v>12.5</v>
      </c>
      <c r="G1394">
        <v>4.25</v>
      </c>
      <c r="H1394" t="s">
        <v>27</v>
      </c>
      <c r="I1394">
        <v>87</v>
      </c>
      <c r="J1394">
        <v>159000</v>
      </c>
      <c r="K1394" t="s">
        <v>33</v>
      </c>
      <c r="L1394" t="s">
        <v>366</v>
      </c>
      <c r="M1394" t="s">
        <v>850</v>
      </c>
      <c r="N1394" t="s">
        <v>160</v>
      </c>
      <c r="O1394">
        <v>116749</v>
      </c>
    </row>
    <row r="1395" spans="1:15" x14ac:dyDescent="0.25">
      <c r="A1395">
        <v>2157</v>
      </c>
      <c r="B1395" t="s">
        <v>138</v>
      </c>
      <c r="C1395" t="s">
        <v>473</v>
      </c>
      <c r="D1395" t="s">
        <v>43</v>
      </c>
      <c r="E1395">
        <v>2004</v>
      </c>
      <c r="F1395">
        <v>14.02</v>
      </c>
      <c r="G1395">
        <v>4.3</v>
      </c>
      <c r="H1395" t="s">
        <v>27</v>
      </c>
      <c r="I1395">
        <v>72</v>
      </c>
      <c r="J1395">
        <v>159000</v>
      </c>
      <c r="K1395" t="s">
        <v>130</v>
      </c>
      <c r="L1395" t="s">
        <v>1004</v>
      </c>
      <c r="M1395" t="s">
        <v>850</v>
      </c>
      <c r="N1395" t="s">
        <v>160</v>
      </c>
      <c r="O1395">
        <v>50666</v>
      </c>
    </row>
    <row r="1396" spans="1:15" x14ac:dyDescent="0.25">
      <c r="A1396">
        <v>2158</v>
      </c>
      <c r="B1396" t="s">
        <v>30</v>
      </c>
      <c r="C1396" t="s">
        <v>123</v>
      </c>
      <c r="D1396" t="s">
        <v>43</v>
      </c>
      <c r="E1396">
        <v>2018</v>
      </c>
      <c r="F1396">
        <v>9.23</v>
      </c>
      <c r="G1396">
        <v>2.98</v>
      </c>
      <c r="H1396" t="s">
        <v>44</v>
      </c>
      <c r="I1396">
        <v>69</v>
      </c>
      <c r="J1396">
        <v>159000</v>
      </c>
      <c r="K1396" t="s">
        <v>45</v>
      </c>
      <c r="L1396" t="s">
        <v>1005</v>
      </c>
      <c r="M1396" t="s">
        <v>850</v>
      </c>
      <c r="N1396" t="s">
        <v>47</v>
      </c>
      <c r="O1396">
        <v>79308</v>
      </c>
    </row>
    <row r="1397" spans="1:15" x14ac:dyDescent="0.25">
      <c r="A1397">
        <v>2160</v>
      </c>
      <c r="B1397" t="s">
        <v>138</v>
      </c>
      <c r="C1397" t="s">
        <v>938</v>
      </c>
      <c r="D1397" t="s">
        <v>43</v>
      </c>
      <c r="E1397">
        <v>2006</v>
      </c>
      <c r="F1397">
        <v>13.33</v>
      </c>
      <c r="G1397">
        <v>4.62</v>
      </c>
      <c r="H1397" t="s">
        <v>27</v>
      </c>
      <c r="I1397">
        <v>115</v>
      </c>
      <c r="J1397">
        <v>160000</v>
      </c>
      <c r="K1397" t="s">
        <v>33</v>
      </c>
      <c r="L1397" t="s">
        <v>352</v>
      </c>
      <c r="M1397" t="s">
        <v>850</v>
      </c>
      <c r="N1397" t="s">
        <v>160</v>
      </c>
      <c r="O1397">
        <v>116749</v>
      </c>
    </row>
    <row r="1398" spans="1:15" x14ac:dyDescent="0.25">
      <c r="A1398">
        <v>2162</v>
      </c>
      <c r="B1398" t="s">
        <v>127</v>
      </c>
      <c r="C1398" t="s">
        <v>418</v>
      </c>
      <c r="D1398" t="s">
        <v>43</v>
      </c>
      <c r="E1398">
        <v>2012</v>
      </c>
      <c r="F1398">
        <v>11</v>
      </c>
      <c r="G1398">
        <v>3.7</v>
      </c>
      <c r="H1398" t="s">
        <v>129</v>
      </c>
      <c r="I1398">
        <v>130</v>
      </c>
      <c r="J1398">
        <v>160000</v>
      </c>
      <c r="K1398" t="s">
        <v>18</v>
      </c>
      <c r="L1398" t="s">
        <v>69</v>
      </c>
      <c r="M1398" t="s">
        <v>850</v>
      </c>
      <c r="N1398" t="s">
        <v>47</v>
      </c>
      <c r="O1398">
        <v>203469</v>
      </c>
    </row>
    <row r="1399" spans="1:15" x14ac:dyDescent="0.25">
      <c r="A1399">
        <v>2165</v>
      </c>
      <c r="B1399" t="s">
        <v>305</v>
      </c>
      <c r="C1399" t="s">
        <v>42</v>
      </c>
      <c r="D1399" t="s">
        <v>32</v>
      </c>
      <c r="E1399">
        <v>2013</v>
      </c>
      <c r="F1399">
        <v>10</v>
      </c>
      <c r="G1399">
        <v>3.35</v>
      </c>
      <c r="H1399" t="s">
        <v>44</v>
      </c>
      <c r="I1399">
        <v>71</v>
      </c>
      <c r="J1399">
        <v>160000</v>
      </c>
      <c r="K1399" t="s">
        <v>45</v>
      </c>
      <c r="L1399" t="s">
        <v>1006</v>
      </c>
      <c r="M1399" t="s">
        <v>850</v>
      </c>
      <c r="N1399" t="s">
        <v>47</v>
      </c>
      <c r="O1399">
        <v>79308</v>
      </c>
    </row>
    <row r="1400" spans="1:15" x14ac:dyDescent="0.25">
      <c r="A1400">
        <v>2167</v>
      </c>
      <c r="B1400" t="s">
        <v>22</v>
      </c>
      <c r="C1400" t="s">
        <v>1007</v>
      </c>
      <c r="D1400" t="s">
        <v>43</v>
      </c>
      <c r="E1400">
        <v>2010</v>
      </c>
      <c r="F1400">
        <v>9.48</v>
      </c>
      <c r="G1400">
        <v>3.54</v>
      </c>
      <c r="H1400" t="s">
        <v>27</v>
      </c>
      <c r="I1400">
        <v>39</v>
      </c>
      <c r="J1400">
        <v>160000</v>
      </c>
      <c r="K1400" t="s">
        <v>33</v>
      </c>
      <c r="L1400" t="s">
        <v>580</v>
      </c>
      <c r="M1400" t="s">
        <v>850</v>
      </c>
      <c r="N1400" t="s">
        <v>47</v>
      </c>
      <c r="O1400">
        <v>116749</v>
      </c>
    </row>
    <row r="1401" spans="1:15" x14ac:dyDescent="0.25">
      <c r="A1401">
        <v>2169</v>
      </c>
      <c r="B1401" t="s">
        <v>41</v>
      </c>
      <c r="C1401" t="s">
        <v>1007</v>
      </c>
      <c r="D1401" t="s">
        <v>43</v>
      </c>
      <c r="E1401">
        <v>2011</v>
      </c>
      <c r="F1401">
        <v>11.47</v>
      </c>
      <c r="G1401">
        <v>3.54</v>
      </c>
      <c r="H1401" t="s">
        <v>27</v>
      </c>
      <c r="I1401">
        <v>45</v>
      </c>
      <c r="J1401">
        <v>160000</v>
      </c>
      <c r="K1401" t="s">
        <v>33</v>
      </c>
      <c r="L1401" t="s">
        <v>366</v>
      </c>
      <c r="M1401" t="s">
        <v>850</v>
      </c>
      <c r="N1401" t="s">
        <v>47</v>
      </c>
      <c r="O1401">
        <v>116749</v>
      </c>
    </row>
    <row r="1402" spans="1:15" x14ac:dyDescent="0.25">
      <c r="A1402">
        <v>2170</v>
      </c>
      <c r="B1402" t="s">
        <v>138</v>
      </c>
      <c r="C1402" t="s">
        <v>302</v>
      </c>
      <c r="D1402" t="s">
        <v>43</v>
      </c>
      <c r="E1402">
        <v>2008</v>
      </c>
      <c r="F1402">
        <v>11.2</v>
      </c>
      <c r="G1402">
        <v>3.75</v>
      </c>
      <c r="H1402" t="s">
        <v>27</v>
      </c>
      <c r="I1402">
        <v>32</v>
      </c>
      <c r="J1402">
        <v>160000</v>
      </c>
      <c r="K1402" t="s">
        <v>33</v>
      </c>
      <c r="L1402" t="s">
        <v>352</v>
      </c>
      <c r="M1402" t="s">
        <v>850</v>
      </c>
      <c r="N1402" t="s">
        <v>47</v>
      </c>
      <c r="O1402">
        <v>116749</v>
      </c>
    </row>
    <row r="1403" spans="1:15" x14ac:dyDescent="0.25">
      <c r="A1403">
        <v>2171</v>
      </c>
      <c r="B1403" t="s">
        <v>305</v>
      </c>
      <c r="C1403" t="s">
        <v>1008</v>
      </c>
      <c r="D1403" t="s">
        <v>43</v>
      </c>
      <c r="E1403">
        <v>2007</v>
      </c>
      <c r="F1403">
        <v>11.35</v>
      </c>
      <c r="G1403">
        <v>4.1399999999999997</v>
      </c>
      <c r="H1403" t="s">
        <v>27</v>
      </c>
      <c r="I1403">
        <v>19</v>
      </c>
      <c r="J1403">
        <v>160000</v>
      </c>
      <c r="K1403" t="s">
        <v>33</v>
      </c>
      <c r="L1403" t="s">
        <v>352</v>
      </c>
      <c r="M1403" t="s">
        <v>850</v>
      </c>
      <c r="N1403" t="s">
        <v>47</v>
      </c>
      <c r="O1403">
        <v>116749</v>
      </c>
    </row>
    <row r="1404" spans="1:15" x14ac:dyDescent="0.25">
      <c r="A1404">
        <v>2173</v>
      </c>
      <c r="B1404" t="s">
        <v>305</v>
      </c>
      <c r="C1404" t="s">
        <v>1008</v>
      </c>
      <c r="D1404" t="s">
        <v>43</v>
      </c>
      <c r="E1404">
        <v>2011</v>
      </c>
      <c r="F1404">
        <v>11.88</v>
      </c>
      <c r="G1404">
        <v>4</v>
      </c>
      <c r="H1404" t="s">
        <v>27</v>
      </c>
      <c r="I1404">
        <v>41</v>
      </c>
      <c r="J1404">
        <v>160000</v>
      </c>
      <c r="K1404" t="s">
        <v>33</v>
      </c>
      <c r="L1404" t="s">
        <v>352</v>
      </c>
      <c r="M1404" t="s">
        <v>850</v>
      </c>
      <c r="N1404" t="s">
        <v>47</v>
      </c>
      <c r="O1404">
        <v>116749</v>
      </c>
    </row>
    <row r="1405" spans="1:15" x14ac:dyDescent="0.25">
      <c r="A1405">
        <v>2175</v>
      </c>
      <c r="B1405" t="s">
        <v>138</v>
      </c>
      <c r="C1405" t="s">
        <v>83</v>
      </c>
      <c r="D1405" t="s">
        <v>43</v>
      </c>
      <c r="E1405">
        <v>2005</v>
      </c>
      <c r="F1405">
        <v>14.45</v>
      </c>
      <c r="G1405">
        <v>4.0999999999999996</v>
      </c>
      <c r="H1405" t="s">
        <v>27</v>
      </c>
      <c r="I1405">
        <v>94</v>
      </c>
      <c r="J1405">
        <v>165000</v>
      </c>
      <c r="K1405" t="s">
        <v>33</v>
      </c>
      <c r="L1405" t="s">
        <v>1009</v>
      </c>
      <c r="M1405" t="s">
        <v>850</v>
      </c>
      <c r="N1405" t="s">
        <v>160</v>
      </c>
      <c r="O1405">
        <v>116749</v>
      </c>
    </row>
    <row r="1406" spans="1:15" x14ac:dyDescent="0.25">
      <c r="A1406">
        <v>2177</v>
      </c>
      <c r="B1406" t="s">
        <v>14</v>
      </c>
      <c r="C1406" t="s">
        <v>1010</v>
      </c>
      <c r="D1406" t="s">
        <v>32</v>
      </c>
      <c r="E1406">
        <v>2019</v>
      </c>
      <c r="F1406">
        <v>9.0500000000000007</v>
      </c>
      <c r="G1406">
        <v>2.62</v>
      </c>
      <c r="H1406" t="s">
        <v>27</v>
      </c>
      <c r="I1406">
        <v>79</v>
      </c>
      <c r="J1406">
        <v>165000</v>
      </c>
      <c r="K1406" t="s">
        <v>130</v>
      </c>
      <c r="L1406" t="s">
        <v>141</v>
      </c>
      <c r="M1406" t="s">
        <v>850</v>
      </c>
      <c r="N1406" t="s">
        <v>47</v>
      </c>
      <c r="O1406">
        <v>50666</v>
      </c>
    </row>
    <row r="1407" spans="1:15" x14ac:dyDescent="0.25">
      <c r="A1407">
        <v>2178</v>
      </c>
      <c r="B1407" t="s">
        <v>14</v>
      </c>
      <c r="C1407" t="s">
        <v>1011</v>
      </c>
      <c r="D1407" t="s">
        <v>32</v>
      </c>
      <c r="E1407">
        <v>2008</v>
      </c>
      <c r="F1407">
        <v>12.72</v>
      </c>
      <c r="G1407">
        <v>3.88</v>
      </c>
      <c r="H1407" t="s">
        <v>27</v>
      </c>
      <c r="I1407">
        <v>42</v>
      </c>
      <c r="J1407">
        <v>165000</v>
      </c>
      <c r="K1407" t="s">
        <v>33</v>
      </c>
      <c r="L1407" t="s">
        <v>155</v>
      </c>
      <c r="M1407" t="s">
        <v>850</v>
      </c>
      <c r="N1407" t="s">
        <v>160</v>
      </c>
      <c r="O1407">
        <v>116749</v>
      </c>
    </row>
    <row r="1408" spans="1:15" x14ac:dyDescent="0.25">
      <c r="A1408">
        <v>2180</v>
      </c>
      <c r="B1408" t="s">
        <v>330</v>
      </c>
      <c r="C1408" t="s">
        <v>927</v>
      </c>
      <c r="D1408" t="s">
        <v>39</v>
      </c>
      <c r="E1408">
        <v>1972</v>
      </c>
      <c r="F1408">
        <v>8</v>
      </c>
      <c r="G1408">
        <v>2.8</v>
      </c>
      <c r="H1408" t="s">
        <v>147</v>
      </c>
      <c r="I1408">
        <v>204</v>
      </c>
      <c r="J1408">
        <v>165000</v>
      </c>
      <c r="K1408" t="s">
        <v>18</v>
      </c>
      <c r="L1408" t="s">
        <v>101</v>
      </c>
      <c r="M1408" t="s">
        <v>850</v>
      </c>
      <c r="N1408" t="s">
        <v>47</v>
      </c>
      <c r="O1408">
        <v>203469</v>
      </c>
    </row>
    <row r="1409" spans="1:15" x14ac:dyDescent="0.25">
      <c r="A1409">
        <v>2181</v>
      </c>
      <c r="B1409" t="s">
        <v>231</v>
      </c>
      <c r="C1409" t="s">
        <v>83</v>
      </c>
      <c r="D1409" t="s">
        <v>32</v>
      </c>
      <c r="E1409">
        <v>2005</v>
      </c>
      <c r="F1409">
        <v>11.83</v>
      </c>
      <c r="G1409">
        <v>3.83</v>
      </c>
      <c r="H1409" t="s">
        <v>27</v>
      </c>
      <c r="I1409">
        <v>89</v>
      </c>
      <c r="J1409">
        <v>165000</v>
      </c>
      <c r="K1409" t="s">
        <v>33</v>
      </c>
      <c r="L1409" t="s">
        <v>320</v>
      </c>
      <c r="M1409" t="s">
        <v>850</v>
      </c>
      <c r="N1409" t="s">
        <v>47</v>
      </c>
      <c r="O1409">
        <v>116749</v>
      </c>
    </row>
    <row r="1410" spans="1:15" x14ac:dyDescent="0.25">
      <c r="A1410">
        <v>2182</v>
      </c>
      <c r="B1410" t="s">
        <v>231</v>
      </c>
      <c r="C1410" t="s">
        <v>876</v>
      </c>
      <c r="D1410" t="s">
        <v>43</v>
      </c>
      <c r="E1410">
        <v>1991</v>
      </c>
      <c r="F1410">
        <v>12.98</v>
      </c>
      <c r="G1410">
        <v>4.1399999999999997</v>
      </c>
      <c r="H1410" t="s">
        <v>27</v>
      </c>
      <c r="I1410">
        <v>141</v>
      </c>
      <c r="J1410">
        <v>165000</v>
      </c>
      <c r="K1410" t="s">
        <v>71</v>
      </c>
      <c r="L1410" t="s">
        <v>276</v>
      </c>
      <c r="M1410" t="s">
        <v>850</v>
      </c>
      <c r="N1410" t="s">
        <v>160</v>
      </c>
      <c r="O1410">
        <v>60234</v>
      </c>
    </row>
    <row r="1411" spans="1:15" x14ac:dyDescent="0.25">
      <c r="A1411">
        <v>2184</v>
      </c>
      <c r="B1411" t="s">
        <v>127</v>
      </c>
      <c r="C1411" t="s">
        <v>786</v>
      </c>
      <c r="D1411" t="s">
        <v>43</v>
      </c>
      <c r="E1411">
        <v>1998</v>
      </c>
      <c r="F1411">
        <v>11.65</v>
      </c>
      <c r="G1411">
        <v>3.85</v>
      </c>
      <c r="H1411" t="s">
        <v>129</v>
      </c>
      <c r="I1411">
        <v>130</v>
      </c>
      <c r="J1411">
        <v>165000</v>
      </c>
      <c r="K1411" t="s">
        <v>469</v>
      </c>
      <c r="L1411" t="s">
        <v>1012</v>
      </c>
      <c r="M1411" t="s">
        <v>850</v>
      </c>
      <c r="N1411" t="s">
        <v>47</v>
      </c>
      <c r="O1411">
        <v>3229</v>
      </c>
    </row>
    <row r="1412" spans="1:15" x14ac:dyDescent="0.25">
      <c r="A1412">
        <v>2187</v>
      </c>
      <c r="B1412" t="s">
        <v>138</v>
      </c>
      <c r="C1412" t="s">
        <v>1013</v>
      </c>
      <c r="D1412" t="s">
        <v>39</v>
      </c>
      <c r="E1412">
        <v>2018</v>
      </c>
      <c r="F1412">
        <v>9.1300000000000008</v>
      </c>
      <c r="G1412">
        <v>3.04</v>
      </c>
      <c r="H1412" t="s">
        <v>27</v>
      </c>
      <c r="I1412">
        <v>51</v>
      </c>
      <c r="J1412">
        <v>165000</v>
      </c>
      <c r="K1412" t="s">
        <v>33</v>
      </c>
      <c r="L1412" t="s">
        <v>155</v>
      </c>
      <c r="M1412" t="s">
        <v>850</v>
      </c>
      <c r="N1412" t="s">
        <v>47</v>
      </c>
      <c r="O1412">
        <v>116749</v>
      </c>
    </row>
    <row r="1413" spans="1:15" x14ac:dyDescent="0.25">
      <c r="A1413">
        <v>2190</v>
      </c>
      <c r="B1413" t="s">
        <v>138</v>
      </c>
      <c r="C1413" t="s">
        <v>42</v>
      </c>
      <c r="D1413" t="s">
        <v>43</v>
      </c>
      <c r="E1413">
        <v>2014</v>
      </c>
      <c r="F1413">
        <v>12.1</v>
      </c>
      <c r="G1413">
        <v>3.77</v>
      </c>
      <c r="H1413" t="s">
        <v>44</v>
      </c>
      <c r="I1413">
        <v>138</v>
      </c>
      <c r="J1413">
        <v>165000</v>
      </c>
      <c r="K1413" t="s">
        <v>213</v>
      </c>
      <c r="L1413" t="s">
        <v>1014</v>
      </c>
      <c r="M1413" t="s">
        <v>850</v>
      </c>
      <c r="N1413" t="s">
        <v>47</v>
      </c>
      <c r="O1413">
        <v>62671</v>
      </c>
    </row>
    <row r="1414" spans="1:15" x14ac:dyDescent="0.25">
      <c r="A1414">
        <v>2191</v>
      </c>
      <c r="B1414" t="s">
        <v>892</v>
      </c>
      <c r="C1414" t="s">
        <v>1015</v>
      </c>
      <c r="D1414" t="s">
        <v>43</v>
      </c>
      <c r="E1414">
        <v>1910</v>
      </c>
      <c r="F1414">
        <v>23</v>
      </c>
      <c r="G1414">
        <v>4.8</v>
      </c>
      <c r="H1414" t="s">
        <v>129</v>
      </c>
      <c r="I1414">
        <v>222</v>
      </c>
      <c r="J1414">
        <v>169000</v>
      </c>
      <c r="K1414" t="s">
        <v>18</v>
      </c>
      <c r="L1414" t="s">
        <v>1016</v>
      </c>
      <c r="M1414" t="s">
        <v>850</v>
      </c>
      <c r="N1414" t="s">
        <v>696</v>
      </c>
      <c r="O1414">
        <v>203469</v>
      </c>
    </row>
    <row r="1415" spans="1:15" x14ac:dyDescent="0.25">
      <c r="A1415">
        <v>2192</v>
      </c>
      <c r="B1415" t="s">
        <v>138</v>
      </c>
      <c r="C1415" t="s">
        <v>473</v>
      </c>
      <c r="D1415" t="s">
        <v>43</v>
      </c>
      <c r="E1415">
        <v>2008</v>
      </c>
      <c r="F1415">
        <v>12.2</v>
      </c>
      <c r="G1415">
        <v>3.96</v>
      </c>
      <c r="H1415" t="s">
        <v>27</v>
      </c>
      <c r="I1415">
        <v>60</v>
      </c>
      <c r="J1415">
        <v>169000</v>
      </c>
      <c r="K1415" t="s">
        <v>213</v>
      </c>
      <c r="L1415" t="s">
        <v>630</v>
      </c>
      <c r="M1415" t="s">
        <v>850</v>
      </c>
      <c r="N1415" t="s">
        <v>160</v>
      </c>
      <c r="O1415">
        <v>62671</v>
      </c>
    </row>
    <row r="1416" spans="1:15" x14ac:dyDescent="0.25">
      <c r="A1416">
        <v>2195</v>
      </c>
      <c r="B1416" t="s">
        <v>231</v>
      </c>
      <c r="C1416" t="s">
        <v>925</v>
      </c>
      <c r="D1416" t="s">
        <v>43</v>
      </c>
      <c r="E1416">
        <v>2002</v>
      </c>
      <c r="F1416">
        <v>14.99</v>
      </c>
      <c r="G1416">
        <v>4.4000000000000004</v>
      </c>
      <c r="H1416" t="s">
        <v>27</v>
      </c>
      <c r="I1416">
        <v>108</v>
      </c>
      <c r="J1416">
        <v>169000</v>
      </c>
      <c r="K1416" t="s">
        <v>130</v>
      </c>
      <c r="L1416" t="s">
        <v>140</v>
      </c>
      <c r="M1416" t="s">
        <v>850</v>
      </c>
      <c r="N1416" t="s">
        <v>160</v>
      </c>
      <c r="O1416">
        <v>50666</v>
      </c>
    </row>
    <row r="1417" spans="1:15" x14ac:dyDescent="0.25">
      <c r="A1417">
        <v>2198</v>
      </c>
      <c r="B1417" t="s">
        <v>138</v>
      </c>
      <c r="C1417" t="s">
        <v>999</v>
      </c>
      <c r="D1417" t="s">
        <v>32</v>
      </c>
      <c r="E1417">
        <v>1993</v>
      </c>
      <c r="F1417">
        <v>14.9</v>
      </c>
      <c r="G1417">
        <v>4.3</v>
      </c>
      <c r="H1417" t="s">
        <v>129</v>
      </c>
      <c r="I1417">
        <v>59</v>
      </c>
      <c r="J1417">
        <v>169000</v>
      </c>
      <c r="K1417" t="s">
        <v>130</v>
      </c>
      <c r="L1417" t="s">
        <v>141</v>
      </c>
      <c r="M1417" t="s">
        <v>850</v>
      </c>
      <c r="N1417" t="s">
        <v>160</v>
      </c>
      <c r="O1417">
        <v>50666</v>
      </c>
    </row>
    <row r="1418" spans="1:15" x14ac:dyDescent="0.25">
      <c r="A1418">
        <v>2199</v>
      </c>
      <c r="B1418" t="s">
        <v>138</v>
      </c>
      <c r="C1418" t="s">
        <v>1017</v>
      </c>
      <c r="D1418" t="s">
        <v>43</v>
      </c>
      <c r="E1418">
        <v>2016</v>
      </c>
      <c r="F1418">
        <v>10.8</v>
      </c>
      <c r="G1418">
        <v>3.45</v>
      </c>
      <c r="H1418" t="s">
        <v>27</v>
      </c>
      <c r="I1418">
        <v>357</v>
      </c>
      <c r="J1418">
        <v>169000</v>
      </c>
      <c r="K1418" t="s">
        <v>18</v>
      </c>
      <c r="L1418" t="s">
        <v>971</v>
      </c>
      <c r="M1418" t="s">
        <v>850</v>
      </c>
      <c r="N1418" t="s">
        <v>47</v>
      </c>
      <c r="O1418">
        <v>203469</v>
      </c>
    </row>
    <row r="1419" spans="1:15" x14ac:dyDescent="0.25">
      <c r="A1419">
        <v>2202</v>
      </c>
      <c r="B1419" t="s">
        <v>30</v>
      </c>
      <c r="C1419" t="s">
        <v>42</v>
      </c>
      <c r="D1419" t="s">
        <v>48</v>
      </c>
      <c r="E1419">
        <v>2020</v>
      </c>
      <c r="F1419">
        <v>9.9499999999999993</v>
      </c>
      <c r="G1419">
        <v>3.35</v>
      </c>
      <c r="H1419" t="s">
        <v>44</v>
      </c>
      <c r="I1419">
        <v>27</v>
      </c>
      <c r="J1419">
        <v>168500</v>
      </c>
      <c r="K1419" t="s">
        <v>45</v>
      </c>
      <c r="L1419" t="s">
        <v>780</v>
      </c>
      <c r="M1419" t="s">
        <v>850</v>
      </c>
      <c r="N1419" t="s">
        <v>47</v>
      </c>
      <c r="O1419">
        <v>79308</v>
      </c>
    </row>
    <row r="1420" spans="1:15" x14ac:dyDescent="0.25">
      <c r="A1420">
        <v>2204</v>
      </c>
      <c r="B1420" t="s">
        <v>231</v>
      </c>
      <c r="C1420" t="s">
        <v>1001</v>
      </c>
      <c r="D1420" t="s">
        <v>32</v>
      </c>
      <c r="E1420">
        <v>1987</v>
      </c>
      <c r="F1420">
        <v>14.8</v>
      </c>
      <c r="G1420">
        <v>4.88</v>
      </c>
      <c r="H1420" t="s">
        <v>27</v>
      </c>
      <c r="I1420">
        <v>48</v>
      </c>
      <c r="J1420">
        <v>168000</v>
      </c>
      <c r="K1420" t="s">
        <v>33</v>
      </c>
      <c r="L1420" t="s">
        <v>580</v>
      </c>
      <c r="M1420" t="s">
        <v>850</v>
      </c>
      <c r="N1420" t="s">
        <v>160</v>
      </c>
      <c r="O1420">
        <v>116749</v>
      </c>
    </row>
    <row r="1421" spans="1:15" x14ac:dyDescent="0.25">
      <c r="A1421">
        <v>2205</v>
      </c>
      <c r="B1421" t="s">
        <v>231</v>
      </c>
      <c r="C1421" t="s">
        <v>42</v>
      </c>
      <c r="D1421" t="s">
        <v>43</v>
      </c>
      <c r="E1421">
        <v>2003</v>
      </c>
      <c r="F1421">
        <v>13.95</v>
      </c>
      <c r="G1421">
        <v>4.3</v>
      </c>
      <c r="H1421" t="s">
        <v>44</v>
      </c>
      <c r="I1421">
        <v>45</v>
      </c>
      <c r="J1421">
        <v>168000</v>
      </c>
      <c r="K1421" t="s">
        <v>71</v>
      </c>
      <c r="L1421" t="s">
        <v>276</v>
      </c>
      <c r="M1421" t="s">
        <v>850</v>
      </c>
      <c r="N1421" t="s">
        <v>160</v>
      </c>
      <c r="O1421">
        <v>60234</v>
      </c>
    </row>
    <row r="1422" spans="1:15" x14ac:dyDescent="0.25">
      <c r="A1422">
        <v>2206</v>
      </c>
      <c r="B1422" t="s">
        <v>231</v>
      </c>
      <c r="C1422" t="s">
        <v>925</v>
      </c>
      <c r="D1422" t="s">
        <v>43</v>
      </c>
      <c r="E1422">
        <v>2002</v>
      </c>
      <c r="F1422">
        <v>11.99</v>
      </c>
      <c r="G1422">
        <v>4.2</v>
      </c>
      <c r="H1422" t="s">
        <v>27</v>
      </c>
      <c r="I1422">
        <v>78</v>
      </c>
      <c r="J1422">
        <v>168000</v>
      </c>
      <c r="K1422" t="s">
        <v>71</v>
      </c>
      <c r="L1422" t="s">
        <v>276</v>
      </c>
      <c r="M1422" t="s">
        <v>850</v>
      </c>
      <c r="N1422" t="s">
        <v>47</v>
      </c>
      <c r="O1422">
        <v>60234</v>
      </c>
    </row>
    <row r="1423" spans="1:15" x14ac:dyDescent="0.25">
      <c r="A1423">
        <v>2208</v>
      </c>
      <c r="B1423" t="s">
        <v>22</v>
      </c>
      <c r="C1423" t="s">
        <v>1018</v>
      </c>
      <c r="D1423" t="s">
        <v>43</v>
      </c>
      <c r="E1423">
        <v>1991</v>
      </c>
      <c r="F1423">
        <v>15.94</v>
      </c>
      <c r="G1423">
        <v>4.96</v>
      </c>
      <c r="H1423" t="s">
        <v>27</v>
      </c>
      <c r="I1423">
        <v>81</v>
      </c>
      <c r="J1423">
        <v>170000</v>
      </c>
      <c r="K1423" t="s">
        <v>33</v>
      </c>
      <c r="L1423" t="s">
        <v>580</v>
      </c>
      <c r="M1423" t="s">
        <v>850</v>
      </c>
      <c r="N1423" t="s">
        <v>160</v>
      </c>
      <c r="O1423">
        <v>116749</v>
      </c>
    </row>
    <row r="1424" spans="1:15" x14ac:dyDescent="0.25">
      <c r="A1424">
        <v>2209</v>
      </c>
      <c r="B1424" t="s">
        <v>138</v>
      </c>
      <c r="C1424" t="s">
        <v>944</v>
      </c>
      <c r="D1424" t="s">
        <v>43</v>
      </c>
      <c r="E1424">
        <v>2009</v>
      </c>
      <c r="F1424">
        <v>13.7</v>
      </c>
      <c r="G1424">
        <v>4.03</v>
      </c>
      <c r="H1424" t="s">
        <v>27</v>
      </c>
      <c r="I1424">
        <v>107</v>
      </c>
      <c r="J1424">
        <v>170000</v>
      </c>
      <c r="K1424" t="s">
        <v>213</v>
      </c>
      <c r="L1424" t="s">
        <v>165</v>
      </c>
      <c r="M1424" t="s">
        <v>850</v>
      </c>
      <c r="N1424" t="s">
        <v>160</v>
      </c>
      <c r="O1424">
        <v>62671</v>
      </c>
    </row>
    <row r="1425" spans="1:15" x14ac:dyDescent="0.25">
      <c r="A1425">
        <v>2210</v>
      </c>
      <c r="B1425" t="s">
        <v>231</v>
      </c>
      <c r="C1425" t="s">
        <v>1019</v>
      </c>
      <c r="D1425" t="s">
        <v>43</v>
      </c>
      <c r="E1425">
        <v>2001</v>
      </c>
      <c r="F1425">
        <v>10.57</v>
      </c>
      <c r="G1425">
        <v>3.96</v>
      </c>
      <c r="H1425" t="s">
        <v>27</v>
      </c>
      <c r="I1425">
        <v>22</v>
      </c>
      <c r="J1425">
        <v>170000</v>
      </c>
      <c r="K1425" t="s">
        <v>33</v>
      </c>
      <c r="L1425" t="s">
        <v>155</v>
      </c>
      <c r="M1425" t="s">
        <v>850</v>
      </c>
      <c r="N1425" t="s">
        <v>47</v>
      </c>
      <c r="O1425">
        <v>116749</v>
      </c>
    </row>
    <row r="1426" spans="1:15" x14ac:dyDescent="0.25">
      <c r="A1426">
        <v>2211</v>
      </c>
      <c r="B1426" t="s">
        <v>231</v>
      </c>
      <c r="C1426" t="s">
        <v>629</v>
      </c>
      <c r="D1426" t="s">
        <v>32</v>
      </c>
      <c r="E1426">
        <v>1989</v>
      </c>
      <c r="F1426">
        <v>14</v>
      </c>
      <c r="G1426">
        <v>4.8</v>
      </c>
      <c r="H1426" t="s">
        <v>27</v>
      </c>
      <c r="I1426">
        <v>22</v>
      </c>
      <c r="J1426">
        <v>170000</v>
      </c>
      <c r="K1426" t="s">
        <v>213</v>
      </c>
      <c r="L1426" t="s">
        <v>371</v>
      </c>
      <c r="M1426" t="s">
        <v>850</v>
      </c>
      <c r="N1426" t="s">
        <v>160</v>
      </c>
      <c r="O1426">
        <v>62671</v>
      </c>
    </row>
    <row r="1427" spans="1:15" x14ac:dyDescent="0.25">
      <c r="A1427">
        <v>2212</v>
      </c>
      <c r="B1427" t="s">
        <v>138</v>
      </c>
      <c r="C1427" t="s">
        <v>256</v>
      </c>
      <c r="D1427" t="s">
        <v>43</v>
      </c>
      <c r="E1427">
        <v>2005</v>
      </c>
      <c r="F1427">
        <v>3.96</v>
      </c>
      <c r="G1427">
        <v>3.66</v>
      </c>
      <c r="H1427" t="s">
        <v>27</v>
      </c>
      <c r="I1427">
        <v>108</v>
      </c>
      <c r="J1427">
        <v>170000</v>
      </c>
      <c r="K1427" t="s">
        <v>213</v>
      </c>
      <c r="L1427" t="s">
        <v>630</v>
      </c>
      <c r="M1427" t="s">
        <v>850</v>
      </c>
      <c r="N1427" t="s">
        <v>21</v>
      </c>
      <c r="O1427">
        <v>62671</v>
      </c>
    </row>
    <row r="1428" spans="1:15" x14ac:dyDescent="0.25">
      <c r="A1428">
        <v>2216</v>
      </c>
      <c r="B1428" t="s">
        <v>305</v>
      </c>
      <c r="C1428" t="s">
        <v>527</v>
      </c>
      <c r="D1428" t="s">
        <v>43</v>
      </c>
      <c r="E1428">
        <v>2011</v>
      </c>
      <c r="F1428">
        <v>11</v>
      </c>
      <c r="G1428">
        <v>3.7</v>
      </c>
      <c r="H1428" t="s">
        <v>44</v>
      </c>
      <c r="I1428">
        <v>106</v>
      </c>
      <c r="J1428">
        <v>170000</v>
      </c>
      <c r="K1428" t="s">
        <v>71</v>
      </c>
      <c r="L1428" t="s">
        <v>1020</v>
      </c>
      <c r="M1428" t="s">
        <v>850</v>
      </c>
      <c r="N1428" t="s">
        <v>47</v>
      </c>
      <c r="O1428">
        <v>60234</v>
      </c>
    </row>
    <row r="1429" spans="1:15" x14ac:dyDescent="0.25">
      <c r="A1429">
        <v>2217</v>
      </c>
      <c r="B1429" t="s">
        <v>231</v>
      </c>
      <c r="C1429" t="s">
        <v>1021</v>
      </c>
      <c r="D1429" t="s">
        <v>43</v>
      </c>
      <c r="E1429">
        <v>2006</v>
      </c>
      <c r="F1429">
        <v>11.99</v>
      </c>
      <c r="G1429">
        <v>4.16</v>
      </c>
      <c r="H1429" t="s">
        <v>27</v>
      </c>
      <c r="I1429">
        <v>53</v>
      </c>
      <c r="J1429">
        <v>170000</v>
      </c>
      <c r="K1429" t="s">
        <v>216</v>
      </c>
      <c r="L1429" t="s">
        <v>1022</v>
      </c>
      <c r="M1429" t="s">
        <v>850</v>
      </c>
      <c r="N1429" t="s">
        <v>47</v>
      </c>
      <c r="O1429">
        <v>13337</v>
      </c>
    </row>
    <row r="1430" spans="1:15" x14ac:dyDescent="0.25">
      <c r="A1430">
        <v>2219</v>
      </c>
      <c r="B1430" t="s">
        <v>328</v>
      </c>
      <c r="C1430" t="s">
        <v>1023</v>
      </c>
      <c r="D1430" t="s">
        <v>39</v>
      </c>
      <c r="E1430">
        <v>1994</v>
      </c>
      <c r="F1430">
        <v>10.98</v>
      </c>
      <c r="G1430">
        <v>3</v>
      </c>
      <c r="H1430" t="s">
        <v>27</v>
      </c>
      <c r="I1430">
        <v>136</v>
      </c>
      <c r="J1430">
        <v>170000</v>
      </c>
      <c r="K1430" t="s">
        <v>33</v>
      </c>
      <c r="L1430" t="s">
        <v>313</v>
      </c>
      <c r="M1430" t="s">
        <v>850</v>
      </c>
      <c r="N1430" t="s">
        <v>47</v>
      </c>
      <c r="O1430">
        <v>116749</v>
      </c>
    </row>
    <row r="1431" spans="1:15" x14ac:dyDescent="0.25">
      <c r="A1431">
        <v>2220</v>
      </c>
      <c r="B1431" t="s">
        <v>138</v>
      </c>
      <c r="C1431" t="s">
        <v>315</v>
      </c>
      <c r="D1431" t="s">
        <v>43</v>
      </c>
      <c r="E1431">
        <v>2004</v>
      </c>
      <c r="F1431">
        <v>14.65</v>
      </c>
      <c r="G1431">
        <v>4.4000000000000004</v>
      </c>
      <c r="H1431" t="s">
        <v>27</v>
      </c>
      <c r="I1431">
        <v>83</v>
      </c>
      <c r="J1431">
        <v>170000</v>
      </c>
      <c r="K1431" t="s">
        <v>71</v>
      </c>
      <c r="L1431" t="s">
        <v>720</v>
      </c>
      <c r="M1431" t="s">
        <v>850</v>
      </c>
      <c r="N1431" t="s">
        <v>160</v>
      </c>
      <c r="O1431">
        <v>60234</v>
      </c>
    </row>
    <row r="1432" spans="1:15" x14ac:dyDescent="0.25">
      <c r="A1432">
        <v>2221</v>
      </c>
      <c r="B1432" t="s">
        <v>60</v>
      </c>
      <c r="C1432" t="s">
        <v>1024</v>
      </c>
      <c r="D1432" t="s">
        <v>43</v>
      </c>
      <c r="E1432">
        <v>2006</v>
      </c>
      <c r="F1432">
        <v>13.64</v>
      </c>
      <c r="G1432">
        <v>3.95</v>
      </c>
      <c r="H1432" t="s">
        <v>27</v>
      </c>
      <c r="I1432">
        <v>104</v>
      </c>
      <c r="J1432">
        <v>170000</v>
      </c>
      <c r="K1432" t="s">
        <v>45</v>
      </c>
      <c r="L1432" t="s">
        <v>109</v>
      </c>
      <c r="M1432" t="s">
        <v>850</v>
      </c>
      <c r="N1432" t="s">
        <v>160</v>
      </c>
      <c r="O1432">
        <v>79308</v>
      </c>
    </row>
    <row r="1433" spans="1:15" x14ac:dyDescent="0.25">
      <c r="A1433">
        <v>2222</v>
      </c>
      <c r="B1433" t="s">
        <v>14</v>
      </c>
      <c r="C1433" t="s">
        <v>1013</v>
      </c>
      <c r="D1433" t="s">
        <v>39</v>
      </c>
      <c r="E1433">
        <v>2019</v>
      </c>
      <c r="F1433">
        <v>7.5</v>
      </c>
      <c r="G1433">
        <v>2.54</v>
      </c>
      <c r="H1433" t="s">
        <v>27</v>
      </c>
      <c r="I1433">
        <v>70</v>
      </c>
      <c r="J1433">
        <v>170000</v>
      </c>
      <c r="K1433" t="s">
        <v>33</v>
      </c>
      <c r="L1433" t="s">
        <v>155</v>
      </c>
      <c r="M1433" t="s">
        <v>850</v>
      </c>
      <c r="N1433" t="s">
        <v>52</v>
      </c>
      <c r="O1433">
        <v>116749</v>
      </c>
    </row>
    <row r="1434" spans="1:15" x14ac:dyDescent="0.25">
      <c r="A1434">
        <v>2223</v>
      </c>
      <c r="B1434" t="s">
        <v>138</v>
      </c>
      <c r="C1434" t="s">
        <v>811</v>
      </c>
      <c r="D1434" t="s">
        <v>32</v>
      </c>
      <c r="E1434">
        <v>1989</v>
      </c>
      <c r="F1434">
        <v>15</v>
      </c>
      <c r="G1434">
        <v>4.5</v>
      </c>
      <c r="H1434" t="s">
        <v>129</v>
      </c>
      <c r="I1434">
        <v>111</v>
      </c>
      <c r="J1434">
        <v>175000</v>
      </c>
      <c r="K1434" t="s">
        <v>130</v>
      </c>
      <c r="L1434" t="s">
        <v>1025</v>
      </c>
      <c r="M1434" t="s">
        <v>850</v>
      </c>
      <c r="N1434" t="s">
        <v>160</v>
      </c>
      <c r="O1434">
        <v>50666</v>
      </c>
    </row>
    <row r="1435" spans="1:15" x14ac:dyDescent="0.25">
      <c r="A1435">
        <v>2224</v>
      </c>
      <c r="B1435" t="s">
        <v>231</v>
      </c>
      <c r="C1435" t="s">
        <v>170</v>
      </c>
      <c r="D1435" t="s">
        <v>43</v>
      </c>
      <c r="E1435">
        <v>1999</v>
      </c>
      <c r="F1435">
        <v>13.84</v>
      </c>
      <c r="G1435">
        <v>4.32</v>
      </c>
      <c r="H1435" t="s">
        <v>27</v>
      </c>
      <c r="I1435">
        <v>71</v>
      </c>
      <c r="J1435">
        <v>175000</v>
      </c>
      <c r="K1435" t="s">
        <v>216</v>
      </c>
      <c r="L1435" t="s">
        <v>274</v>
      </c>
      <c r="M1435" t="s">
        <v>850</v>
      </c>
      <c r="N1435" t="s">
        <v>160</v>
      </c>
      <c r="O1435">
        <v>13337</v>
      </c>
    </row>
    <row r="1436" spans="1:15" x14ac:dyDescent="0.25">
      <c r="A1436">
        <v>2226</v>
      </c>
      <c r="B1436" t="s">
        <v>35</v>
      </c>
      <c r="C1436" t="s">
        <v>298</v>
      </c>
      <c r="D1436" t="s">
        <v>39</v>
      </c>
      <c r="E1436">
        <v>2003</v>
      </c>
      <c r="F1436">
        <v>7.8</v>
      </c>
      <c r="G1436">
        <v>2.5</v>
      </c>
      <c r="H1436" t="s">
        <v>147</v>
      </c>
      <c r="I1436">
        <v>139</v>
      </c>
      <c r="J1436">
        <v>175000</v>
      </c>
      <c r="K1436" t="s">
        <v>90</v>
      </c>
      <c r="L1436" t="s">
        <v>1026</v>
      </c>
      <c r="M1436" t="s">
        <v>850</v>
      </c>
      <c r="N1436" t="s">
        <v>52</v>
      </c>
      <c r="O1436">
        <v>12666</v>
      </c>
    </row>
    <row r="1437" spans="1:15" x14ac:dyDescent="0.25">
      <c r="A1437">
        <v>2228</v>
      </c>
      <c r="B1437" t="s">
        <v>30</v>
      </c>
      <c r="C1437" t="s">
        <v>123</v>
      </c>
      <c r="D1437" t="s">
        <v>39</v>
      </c>
      <c r="E1437">
        <v>2018</v>
      </c>
      <c r="F1437">
        <v>10.57</v>
      </c>
      <c r="G1437">
        <v>3.21</v>
      </c>
      <c r="H1437" t="s">
        <v>27</v>
      </c>
      <c r="I1437">
        <v>85</v>
      </c>
      <c r="J1437">
        <v>175000</v>
      </c>
      <c r="K1437" t="s">
        <v>71</v>
      </c>
      <c r="L1437" t="s">
        <v>276</v>
      </c>
      <c r="M1437" t="s">
        <v>850</v>
      </c>
      <c r="N1437" t="s">
        <v>47</v>
      </c>
      <c r="O1437">
        <v>60234</v>
      </c>
    </row>
    <row r="1438" spans="1:15" x14ac:dyDescent="0.25">
      <c r="A1438">
        <v>2229</v>
      </c>
      <c r="B1438" t="s">
        <v>138</v>
      </c>
      <c r="C1438" t="s">
        <v>307</v>
      </c>
      <c r="D1438" t="s">
        <v>43</v>
      </c>
      <c r="E1438">
        <v>2008</v>
      </c>
      <c r="F1438">
        <v>12.92</v>
      </c>
      <c r="G1438">
        <v>3.9</v>
      </c>
      <c r="H1438" t="s">
        <v>27</v>
      </c>
      <c r="I1438">
        <v>63</v>
      </c>
      <c r="J1438">
        <v>175000</v>
      </c>
      <c r="K1438" t="s">
        <v>440</v>
      </c>
      <c r="L1438" t="s">
        <v>1027</v>
      </c>
      <c r="M1438" t="s">
        <v>850</v>
      </c>
      <c r="N1438" t="s">
        <v>160</v>
      </c>
      <c r="O1438">
        <v>4540</v>
      </c>
    </row>
    <row r="1439" spans="1:15" x14ac:dyDescent="0.25">
      <c r="A1439">
        <v>2232</v>
      </c>
      <c r="B1439" t="s">
        <v>305</v>
      </c>
      <c r="C1439" t="s">
        <v>307</v>
      </c>
      <c r="D1439" t="s">
        <v>43</v>
      </c>
      <c r="E1439">
        <v>2010</v>
      </c>
      <c r="F1439">
        <v>11.7</v>
      </c>
      <c r="G1439">
        <v>3.75</v>
      </c>
      <c r="H1439" t="s">
        <v>27</v>
      </c>
      <c r="I1439">
        <v>88</v>
      </c>
      <c r="J1439">
        <v>175000</v>
      </c>
      <c r="K1439" t="s">
        <v>33</v>
      </c>
      <c r="L1439" t="s">
        <v>366</v>
      </c>
      <c r="M1439" t="s">
        <v>850</v>
      </c>
      <c r="N1439" t="s">
        <v>47</v>
      </c>
      <c r="O1439">
        <v>116749</v>
      </c>
    </row>
    <row r="1440" spans="1:15" x14ac:dyDescent="0.25">
      <c r="A1440">
        <v>2233</v>
      </c>
      <c r="B1440" t="s">
        <v>231</v>
      </c>
      <c r="C1440" t="s">
        <v>83</v>
      </c>
      <c r="D1440" t="s">
        <v>43</v>
      </c>
      <c r="E1440">
        <v>2004</v>
      </c>
      <c r="F1440">
        <v>14.99</v>
      </c>
      <c r="G1440">
        <v>4.33</v>
      </c>
      <c r="H1440" t="s">
        <v>44</v>
      </c>
      <c r="I1440">
        <v>64</v>
      </c>
      <c r="J1440">
        <v>175000</v>
      </c>
      <c r="K1440" t="s">
        <v>45</v>
      </c>
      <c r="L1440" t="s">
        <v>538</v>
      </c>
      <c r="M1440" t="s">
        <v>850</v>
      </c>
      <c r="N1440" t="s">
        <v>160</v>
      </c>
      <c r="O1440">
        <v>79308</v>
      </c>
    </row>
    <row r="1441" spans="1:15" x14ac:dyDescent="0.25">
      <c r="A1441">
        <v>2237</v>
      </c>
      <c r="B1441" t="s">
        <v>231</v>
      </c>
      <c r="C1441" t="s">
        <v>495</v>
      </c>
      <c r="D1441" t="s">
        <v>43</v>
      </c>
      <c r="E1441">
        <v>2006</v>
      </c>
      <c r="F1441">
        <v>11.9</v>
      </c>
      <c r="G1441">
        <v>4.2</v>
      </c>
      <c r="H1441" t="s">
        <v>27</v>
      </c>
      <c r="I1441">
        <v>106</v>
      </c>
      <c r="J1441">
        <v>175000</v>
      </c>
      <c r="K1441" t="s">
        <v>71</v>
      </c>
      <c r="L1441" t="s">
        <v>1028</v>
      </c>
      <c r="M1441" t="s">
        <v>850</v>
      </c>
      <c r="N1441" t="s">
        <v>47</v>
      </c>
      <c r="O1441">
        <v>60234</v>
      </c>
    </row>
    <row r="1442" spans="1:15" x14ac:dyDescent="0.25">
      <c r="A1442">
        <v>2241</v>
      </c>
      <c r="B1442" t="s">
        <v>138</v>
      </c>
      <c r="C1442" t="s">
        <v>494</v>
      </c>
      <c r="D1442" t="s">
        <v>32</v>
      </c>
      <c r="E1442">
        <v>2012</v>
      </c>
      <c r="F1442">
        <v>11.89</v>
      </c>
      <c r="G1442">
        <v>3.99</v>
      </c>
      <c r="H1442" t="s">
        <v>27</v>
      </c>
      <c r="I1442">
        <v>137</v>
      </c>
      <c r="J1442">
        <v>179000</v>
      </c>
      <c r="K1442" t="s">
        <v>213</v>
      </c>
      <c r="L1442" t="s">
        <v>1029</v>
      </c>
      <c r="M1442" t="s">
        <v>850</v>
      </c>
      <c r="N1442" t="s">
        <v>47</v>
      </c>
      <c r="O1442">
        <v>62671</v>
      </c>
    </row>
    <row r="1443" spans="1:15" x14ac:dyDescent="0.25">
      <c r="A1443">
        <v>2242</v>
      </c>
      <c r="B1443" t="s">
        <v>127</v>
      </c>
      <c r="C1443" t="s">
        <v>646</v>
      </c>
      <c r="D1443" t="s">
        <v>32</v>
      </c>
      <c r="E1443">
        <v>2002</v>
      </c>
      <c r="F1443">
        <v>15.95</v>
      </c>
      <c r="G1443">
        <v>5</v>
      </c>
      <c r="H1443" t="s">
        <v>27</v>
      </c>
      <c r="I1443">
        <v>70</v>
      </c>
      <c r="J1443">
        <v>179000</v>
      </c>
      <c r="K1443" t="s">
        <v>130</v>
      </c>
      <c r="L1443" t="s">
        <v>1030</v>
      </c>
      <c r="M1443" t="s">
        <v>850</v>
      </c>
      <c r="N1443" t="s">
        <v>160</v>
      </c>
      <c r="O1443">
        <v>50666</v>
      </c>
    </row>
    <row r="1444" spans="1:15" x14ac:dyDescent="0.25">
      <c r="A1444">
        <v>2243</v>
      </c>
      <c r="B1444" t="s">
        <v>138</v>
      </c>
      <c r="C1444" t="s">
        <v>1031</v>
      </c>
      <c r="D1444" t="s">
        <v>32</v>
      </c>
      <c r="E1444">
        <v>1999</v>
      </c>
      <c r="F1444">
        <v>13.2</v>
      </c>
      <c r="G1444">
        <v>4.25</v>
      </c>
      <c r="H1444" t="s">
        <v>27</v>
      </c>
      <c r="I1444">
        <v>118</v>
      </c>
      <c r="J1444">
        <v>179000</v>
      </c>
      <c r="K1444" t="s">
        <v>130</v>
      </c>
      <c r="L1444" t="s">
        <v>141</v>
      </c>
      <c r="M1444" t="s">
        <v>850</v>
      </c>
      <c r="N1444" t="s">
        <v>160</v>
      </c>
      <c r="O1444">
        <v>50666</v>
      </c>
    </row>
    <row r="1445" spans="1:15" x14ac:dyDescent="0.25">
      <c r="A1445">
        <v>2244</v>
      </c>
      <c r="B1445" t="s">
        <v>138</v>
      </c>
      <c r="C1445" t="s">
        <v>1032</v>
      </c>
      <c r="D1445" t="s">
        <v>43</v>
      </c>
      <c r="E1445">
        <v>2008</v>
      </c>
      <c r="F1445">
        <v>12</v>
      </c>
      <c r="G1445">
        <v>4</v>
      </c>
      <c r="H1445" t="s">
        <v>27</v>
      </c>
      <c r="I1445">
        <v>69</v>
      </c>
      <c r="J1445">
        <v>179000</v>
      </c>
      <c r="K1445" t="s">
        <v>213</v>
      </c>
      <c r="L1445" t="s">
        <v>443</v>
      </c>
      <c r="M1445" t="s">
        <v>850</v>
      </c>
      <c r="N1445" t="s">
        <v>47</v>
      </c>
      <c r="O1445">
        <v>62671</v>
      </c>
    </row>
    <row r="1446" spans="1:15" x14ac:dyDescent="0.25">
      <c r="A1446">
        <v>2248</v>
      </c>
      <c r="B1446" t="s">
        <v>138</v>
      </c>
      <c r="C1446" t="s">
        <v>1033</v>
      </c>
      <c r="D1446" t="s">
        <v>32</v>
      </c>
      <c r="E1446">
        <v>1999</v>
      </c>
      <c r="F1446">
        <v>13.1</v>
      </c>
      <c r="G1446">
        <v>4.25</v>
      </c>
      <c r="H1446" t="s">
        <v>27</v>
      </c>
      <c r="I1446">
        <v>105</v>
      </c>
      <c r="J1446">
        <v>179000</v>
      </c>
      <c r="K1446" t="s">
        <v>130</v>
      </c>
      <c r="L1446" t="s">
        <v>141</v>
      </c>
      <c r="M1446" t="s">
        <v>850</v>
      </c>
      <c r="N1446" t="s">
        <v>160</v>
      </c>
      <c r="O1446">
        <v>50666</v>
      </c>
    </row>
    <row r="1447" spans="1:15" x14ac:dyDescent="0.25">
      <c r="A1447">
        <v>2249</v>
      </c>
      <c r="B1447" t="s">
        <v>138</v>
      </c>
      <c r="C1447" t="s">
        <v>255</v>
      </c>
      <c r="D1447" t="s">
        <v>39</v>
      </c>
      <c r="E1447">
        <v>2017</v>
      </c>
      <c r="F1447">
        <v>10.7</v>
      </c>
      <c r="G1447">
        <v>3.3</v>
      </c>
      <c r="H1447" t="s">
        <v>44</v>
      </c>
      <c r="I1447">
        <v>71</v>
      </c>
      <c r="J1447">
        <v>178900</v>
      </c>
      <c r="K1447" t="s">
        <v>45</v>
      </c>
      <c r="L1447" t="s">
        <v>405</v>
      </c>
      <c r="M1447" t="s">
        <v>850</v>
      </c>
      <c r="N1447" t="s">
        <v>47</v>
      </c>
      <c r="O1447">
        <v>79308</v>
      </c>
    </row>
    <row r="1448" spans="1:15" x14ac:dyDescent="0.25">
      <c r="A1448">
        <v>2254</v>
      </c>
      <c r="B1448" t="s">
        <v>231</v>
      </c>
      <c r="C1448" t="s">
        <v>1034</v>
      </c>
      <c r="D1448" t="s">
        <v>43</v>
      </c>
      <c r="E1448">
        <v>1997</v>
      </c>
      <c r="F1448">
        <v>10.93</v>
      </c>
      <c r="G1448">
        <v>3.96</v>
      </c>
      <c r="H1448" t="s">
        <v>27</v>
      </c>
      <c r="I1448">
        <v>35</v>
      </c>
      <c r="J1448">
        <v>180000</v>
      </c>
      <c r="K1448" t="s">
        <v>33</v>
      </c>
      <c r="L1448" t="s">
        <v>352</v>
      </c>
      <c r="M1448" t="s">
        <v>850</v>
      </c>
      <c r="N1448" t="s">
        <v>47</v>
      </c>
      <c r="O1448">
        <v>116749</v>
      </c>
    </row>
    <row r="1449" spans="1:15" x14ac:dyDescent="0.25">
      <c r="A1449">
        <v>2255</v>
      </c>
      <c r="B1449" t="s">
        <v>98</v>
      </c>
      <c r="C1449" t="s">
        <v>170</v>
      </c>
      <c r="D1449" t="s">
        <v>39</v>
      </c>
      <c r="E1449">
        <v>2018</v>
      </c>
      <c r="F1449">
        <v>9.5</v>
      </c>
      <c r="G1449">
        <v>2.74</v>
      </c>
      <c r="H1449" t="s">
        <v>44</v>
      </c>
      <c r="I1449">
        <v>79</v>
      </c>
      <c r="J1449">
        <v>180000</v>
      </c>
      <c r="K1449" t="s">
        <v>45</v>
      </c>
      <c r="L1449" t="s">
        <v>1035</v>
      </c>
      <c r="M1449" t="s">
        <v>850</v>
      </c>
      <c r="N1449" t="s">
        <v>47</v>
      </c>
      <c r="O1449">
        <v>79308</v>
      </c>
    </row>
    <row r="1450" spans="1:15" x14ac:dyDescent="0.25">
      <c r="A1450">
        <v>2256</v>
      </c>
      <c r="B1450" t="s">
        <v>22</v>
      </c>
      <c r="C1450" t="s">
        <v>647</v>
      </c>
      <c r="D1450" t="s">
        <v>43</v>
      </c>
      <c r="E1450">
        <v>2005</v>
      </c>
      <c r="F1450">
        <v>12.5</v>
      </c>
      <c r="G1450">
        <v>4</v>
      </c>
      <c r="H1450" t="s">
        <v>27</v>
      </c>
      <c r="I1450">
        <v>66</v>
      </c>
      <c r="J1450">
        <v>180000</v>
      </c>
      <c r="K1450" t="s">
        <v>33</v>
      </c>
      <c r="L1450" t="s">
        <v>744</v>
      </c>
      <c r="M1450" t="s">
        <v>850</v>
      </c>
      <c r="N1450" t="s">
        <v>160</v>
      </c>
      <c r="O1450">
        <v>116749</v>
      </c>
    </row>
    <row r="1451" spans="1:15" x14ac:dyDescent="0.25">
      <c r="A1451">
        <v>2257</v>
      </c>
      <c r="B1451" t="s">
        <v>305</v>
      </c>
      <c r="C1451" t="s">
        <v>307</v>
      </c>
      <c r="D1451" t="s">
        <v>32</v>
      </c>
      <c r="E1451">
        <v>2010</v>
      </c>
      <c r="F1451">
        <v>11.5</v>
      </c>
      <c r="G1451">
        <v>3.75</v>
      </c>
      <c r="H1451" t="s">
        <v>27</v>
      </c>
      <c r="I1451">
        <v>61</v>
      </c>
      <c r="J1451">
        <v>180000</v>
      </c>
      <c r="K1451" t="s">
        <v>33</v>
      </c>
      <c r="L1451" t="s">
        <v>587</v>
      </c>
      <c r="M1451" t="s">
        <v>850</v>
      </c>
      <c r="N1451" t="s">
        <v>47</v>
      </c>
      <c r="O1451">
        <v>116749</v>
      </c>
    </row>
    <row r="1452" spans="1:15" x14ac:dyDescent="0.25">
      <c r="A1452">
        <v>2259</v>
      </c>
      <c r="B1452" t="s">
        <v>41</v>
      </c>
      <c r="C1452" t="s">
        <v>401</v>
      </c>
      <c r="D1452" t="s">
        <v>39</v>
      </c>
      <c r="E1452">
        <v>2014</v>
      </c>
      <c r="F1452">
        <v>9.8000000000000007</v>
      </c>
      <c r="G1452">
        <v>3.1</v>
      </c>
      <c r="H1452" t="s">
        <v>44</v>
      </c>
      <c r="I1452">
        <v>120</v>
      </c>
      <c r="J1452">
        <v>180000</v>
      </c>
      <c r="K1452" t="s">
        <v>45</v>
      </c>
      <c r="L1452" t="s">
        <v>1036</v>
      </c>
      <c r="M1452" t="s">
        <v>850</v>
      </c>
      <c r="N1452" t="s">
        <v>47</v>
      </c>
      <c r="O1452">
        <v>79308</v>
      </c>
    </row>
    <row r="1453" spans="1:15" x14ac:dyDescent="0.25">
      <c r="A1453">
        <v>2260</v>
      </c>
      <c r="B1453" t="s">
        <v>138</v>
      </c>
      <c r="C1453" t="s">
        <v>486</v>
      </c>
      <c r="D1453" t="s">
        <v>48</v>
      </c>
      <c r="E1453">
        <v>2020</v>
      </c>
      <c r="F1453">
        <v>9.35</v>
      </c>
      <c r="G1453">
        <v>2.95</v>
      </c>
      <c r="H1453" t="s">
        <v>27</v>
      </c>
      <c r="I1453">
        <v>67</v>
      </c>
      <c r="J1453">
        <v>180000</v>
      </c>
      <c r="K1453" t="s">
        <v>18</v>
      </c>
      <c r="L1453" t="s">
        <v>627</v>
      </c>
      <c r="M1453" t="s">
        <v>850</v>
      </c>
      <c r="N1453" t="s">
        <v>47</v>
      </c>
      <c r="O1453">
        <v>203469</v>
      </c>
    </row>
    <row r="1454" spans="1:15" x14ac:dyDescent="0.25">
      <c r="A1454">
        <v>2261</v>
      </c>
      <c r="B1454" t="s">
        <v>138</v>
      </c>
      <c r="C1454" t="s">
        <v>506</v>
      </c>
      <c r="D1454" t="s">
        <v>43</v>
      </c>
      <c r="E1454">
        <v>2000</v>
      </c>
      <c r="F1454">
        <v>17.04</v>
      </c>
      <c r="G1454">
        <v>4.2699999999999996</v>
      </c>
      <c r="H1454" t="s">
        <v>27</v>
      </c>
      <c r="I1454">
        <v>59</v>
      </c>
      <c r="J1454">
        <v>180000</v>
      </c>
      <c r="K1454" t="s">
        <v>33</v>
      </c>
      <c r="L1454" t="s">
        <v>352</v>
      </c>
      <c r="M1454" t="s">
        <v>850</v>
      </c>
      <c r="N1454" t="s">
        <v>160</v>
      </c>
      <c r="O1454">
        <v>116749</v>
      </c>
    </row>
    <row r="1455" spans="1:15" x14ac:dyDescent="0.25">
      <c r="A1455">
        <v>2262</v>
      </c>
      <c r="B1455" t="s">
        <v>231</v>
      </c>
      <c r="C1455" t="s">
        <v>256</v>
      </c>
      <c r="D1455" t="s">
        <v>43</v>
      </c>
      <c r="E1455">
        <v>2001</v>
      </c>
      <c r="F1455">
        <v>14.59</v>
      </c>
      <c r="G1455">
        <v>4.32</v>
      </c>
      <c r="H1455" t="s">
        <v>27</v>
      </c>
      <c r="I1455">
        <v>124</v>
      </c>
      <c r="J1455">
        <v>180000</v>
      </c>
      <c r="K1455" t="s">
        <v>216</v>
      </c>
      <c r="L1455" t="s">
        <v>266</v>
      </c>
      <c r="M1455" t="s">
        <v>850</v>
      </c>
      <c r="N1455" t="s">
        <v>160</v>
      </c>
      <c r="O1455">
        <v>13337</v>
      </c>
    </row>
    <row r="1456" spans="1:15" x14ac:dyDescent="0.25">
      <c r="A1456">
        <v>2263</v>
      </c>
      <c r="B1456" t="s">
        <v>127</v>
      </c>
      <c r="C1456" t="s">
        <v>42</v>
      </c>
      <c r="D1456" t="s">
        <v>43</v>
      </c>
      <c r="E1456">
        <v>2006</v>
      </c>
      <c r="F1456">
        <v>13.49</v>
      </c>
      <c r="G1456">
        <v>4.17</v>
      </c>
      <c r="H1456" t="s">
        <v>27</v>
      </c>
      <c r="I1456">
        <v>104</v>
      </c>
      <c r="J1456">
        <v>180000</v>
      </c>
      <c r="K1456" t="s">
        <v>216</v>
      </c>
      <c r="L1456" t="s">
        <v>266</v>
      </c>
      <c r="M1456" t="s">
        <v>850</v>
      </c>
      <c r="N1456" t="s">
        <v>160</v>
      </c>
      <c r="O1456">
        <v>13337</v>
      </c>
    </row>
    <row r="1457" spans="1:15" x14ac:dyDescent="0.25">
      <c r="A1457">
        <v>2267</v>
      </c>
      <c r="B1457" t="s">
        <v>138</v>
      </c>
      <c r="C1457" t="s">
        <v>925</v>
      </c>
      <c r="D1457" t="s">
        <v>32</v>
      </c>
      <c r="E1457">
        <v>1998</v>
      </c>
      <c r="F1457">
        <v>15.4</v>
      </c>
      <c r="G1457">
        <v>4.6500000000000004</v>
      </c>
      <c r="H1457" t="s">
        <v>27</v>
      </c>
      <c r="I1457">
        <v>101</v>
      </c>
      <c r="J1457">
        <v>180000</v>
      </c>
      <c r="K1457" t="s">
        <v>71</v>
      </c>
      <c r="L1457" t="s">
        <v>711</v>
      </c>
      <c r="M1457" t="s">
        <v>850</v>
      </c>
      <c r="N1457" t="s">
        <v>160</v>
      </c>
      <c r="O1457">
        <v>60234</v>
      </c>
    </row>
    <row r="1458" spans="1:15" x14ac:dyDescent="0.25">
      <c r="A1458">
        <v>2268</v>
      </c>
      <c r="B1458" t="s">
        <v>231</v>
      </c>
      <c r="C1458" t="s">
        <v>1037</v>
      </c>
      <c r="D1458" t="s">
        <v>43</v>
      </c>
      <c r="E1458">
        <v>1998</v>
      </c>
      <c r="F1458">
        <v>17.899999999999999</v>
      </c>
      <c r="G1458">
        <v>4.7</v>
      </c>
      <c r="H1458" t="s">
        <v>27</v>
      </c>
      <c r="I1458">
        <v>212</v>
      </c>
      <c r="J1458">
        <v>180000</v>
      </c>
      <c r="K1458" t="s">
        <v>33</v>
      </c>
      <c r="L1458" t="s">
        <v>320</v>
      </c>
      <c r="M1458" t="s">
        <v>850</v>
      </c>
      <c r="N1458" t="s">
        <v>160</v>
      </c>
      <c r="O1458">
        <v>116749</v>
      </c>
    </row>
    <row r="1459" spans="1:15" x14ac:dyDescent="0.25">
      <c r="A1459">
        <v>2270</v>
      </c>
      <c r="B1459" t="s">
        <v>138</v>
      </c>
      <c r="C1459" t="s">
        <v>672</v>
      </c>
      <c r="D1459" t="s">
        <v>32</v>
      </c>
      <c r="E1459">
        <v>2018</v>
      </c>
      <c r="F1459">
        <v>9.15</v>
      </c>
      <c r="G1459">
        <v>3.1</v>
      </c>
      <c r="H1459" t="s">
        <v>27</v>
      </c>
      <c r="I1459">
        <v>120</v>
      </c>
      <c r="J1459">
        <v>187000</v>
      </c>
      <c r="K1459" t="s">
        <v>770</v>
      </c>
      <c r="L1459" t="s">
        <v>1038</v>
      </c>
      <c r="M1459" t="s">
        <v>850</v>
      </c>
      <c r="N1459" t="s">
        <v>47</v>
      </c>
      <c r="O1459">
        <v>3160</v>
      </c>
    </row>
    <row r="1460" spans="1:15" x14ac:dyDescent="0.25">
      <c r="A1460">
        <v>2271</v>
      </c>
      <c r="B1460" t="s">
        <v>127</v>
      </c>
      <c r="C1460" t="s">
        <v>876</v>
      </c>
      <c r="D1460" t="s">
        <v>740</v>
      </c>
      <c r="E1460">
        <v>1989</v>
      </c>
      <c r="F1460">
        <v>12.74</v>
      </c>
      <c r="G1460">
        <v>4.13</v>
      </c>
      <c r="H1460" t="s">
        <v>27</v>
      </c>
      <c r="I1460">
        <v>74</v>
      </c>
      <c r="J1460">
        <v>180375</v>
      </c>
      <c r="K1460" t="s">
        <v>406</v>
      </c>
      <c r="L1460" t="s">
        <v>1039</v>
      </c>
      <c r="M1460" t="s">
        <v>850</v>
      </c>
      <c r="N1460" t="s">
        <v>160</v>
      </c>
      <c r="O1460">
        <v>10235</v>
      </c>
    </row>
    <row r="1461" spans="1:15" x14ac:dyDescent="0.25">
      <c r="A1461">
        <v>2272</v>
      </c>
      <c r="B1461" t="s">
        <v>138</v>
      </c>
      <c r="C1461" t="s">
        <v>495</v>
      </c>
      <c r="D1461" t="s">
        <v>740</v>
      </c>
      <c r="E1461">
        <v>2006</v>
      </c>
      <c r="F1461">
        <v>11.9</v>
      </c>
      <c r="G1461">
        <v>4.2</v>
      </c>
      <c r="H1461" t="s">
        <v>27</v>
      </c>
      <c r="I1461">
        <v>43</v>
      </c>
      <c r="J1461">
        <v>180375</v>
      </c>
      <c r="K1461" t="s">
        <v>406</v>
      </c>
      <c r="L1461" t="s">
        <v>1039</v>
      </c>
      <c r="M1461" t="s">
        <v>850</v>
      </c>
      <c r="N1461" t="s">
        <v>47</v>
      </c>
      <c r="O1461">
        <v>10235</v>
      </c>
    </row>
    <row r="1462" spans="1:15" x14ac:dyDescent="0.25">
      <c r="A1462">
        <v>2274</v>
      </c>
      <c r="B1462" t="s">
        <v>138</v>
      </c>
      <c r="C1462" t="s">
        <v>123</v>
      </c>
      <c r="D1462" t="s">
        <v>48</v>
      </c>
      <c r="E1462">
        <v>2020</v>
      </c>
      <c r="F1462">
        <v>10.52</v>
      </c>
      <c r="G1462">
        <v>3.2</v>
      </c>
      <c r="H1462" t="s">
        <v>27</v>
      </c>
      <c r="I1462">
        <v>59</v>
      </c>
      <c r="J1462">
        <v>185900</v>
      </c>
      <c r="K1462" t="s">
        <v>18</v>
      </c>
      <c r="L1462" t="s">
        <v>19</v>
      </c>
      <c r="M1462" t="s">
        <v>850</v>
      </c>
      <c r="N1462" t="s">
        <v>47</v>
      </c>
      <c r="O1462">
        <v>203469</v>
      </c>
    </row>
    <row r="1463" spans="1:15" x14ac:dyDescent="0.25">
      <c r="A1463">
        <v>2275</v>
      </c>
      <c r="B1463" t="s">
        <v>30</v>
      </c>
      <c r="C1463" t="s">
        <v>42</v>
      </c>
      <c r="D1463" t="s">
        <v>48</v>
      </c>
      <c r="E1463">
        <v>2020</v>
      </c>
      <c r="F1463">
        <v>9.9499999999999993</v>
      </c>
      <c r="G1463">
        <v>3</v>
      </c>
      <c r="H1463" t="s">
        <v>44</v>
      </c>
      <c r="I1463">
        <v>110</v>
      </c>
      <c r="J1463">
        <v>185462</v>
      </c>
      <c r="K1463" t="s">
        <v>71</v>
      </c>
      <c r="L1463" t="s">
        <v>533</v>
      </c>
      <c r="M1463" t="s">
        <v>850</v>
      </c>
      <c r="N1463" t="s">
        <v>47</v>
      </c>
      <c r="O1463">
        <v>60234</v>
      </c>
    </row>
    <row r="1464" spans="1:15" x14ac:dyDescent="0.25">
      <c r="A1464">
        <v>2276</v>
      </c>
      <c r="B1464" t="s">
        <v>507</v>
      </c>
      <c r="C1464" t="s">
        <v>508</v>
      </c>
      <c r="D1464" t="s">
        <v>39</v>
      </c>
      <c r="E1464">
        <v>2015</v>
      </c>
      <c r="F1464">
        <v>10.5</v>
      </c>
      <c r="G1464">
        <v>2.99</v>
      </c>
      <c r="H1464" t="s">
        <v>27</v>
      </c>
      <c r="I1464">
        <v>286</v>
      </c>
      <c r="J1464">
        <v>185000</v>
      </c>
      <c r="K1464" t="s">
        <v>28</v>
      </c>
      <c r="L1464" t="s">
        <v>101</v>
      </c>
      <c r="M1464" t="s">
        <v>850</v>
      </c>
      <c r="N1464" t="s">
        <v>47</v>
      </c>
      <c r="O1464">
        <v>316879</v>
      </c>
    </row>
    <row r="1465" spans="1:15" x14ac:dyDescent="0.25">
      <c r="A1465">
        <v>2279</v>
      </c>
      <c r="B1465" t="s">
        <v>138</v>
      </c>
      <c r="C1465" t="s">
        <v>170</v>
      </c>
      <c r="D1465" t="s">
        <v>43</v>
      </c>
      <c r="E1465">
        <v>2004</v>
      </c>
      <c r="F1465">
        <v>16</v>
      </c>
      <c r="G1465">
        <v>4</v>
      </c>
      <c r="H1465" t="s">
        <v>27</v>
      </c>
      <c r="I1465">
        <v>86</v>
      </c>
      <c r="J1465">
        <v>185000</v>
      </c>
      <c r="K1465" t="s">
        <v>213</v>
      </c>
      <c r="L1465" t="s">
        <v>522</v>
      </c>
      <c r="M1465" t="s">
        <v>850</v>
      </c>
      <c r="N1465" t="s">
        <v>160</v>
      </c>
      <c r="O1465">
        <v>62671</v>
      </c>
    </row>
    <row r="1466" spans="1:15" x14ac:dyDescent="0.25">
      <c r="A1466">
        <v>2283</v>
      </c>
      <c r="B1466" t="s">
        <v>138</v>
      </c>
      <c r="C1466" t="s">
        <v>776</v>
      </c>
      <c r="D1466" t="s">
        <v>43</v>
      </c>
      <c r="E1466">
        <v>2002</v>
      </c>
      <c r="F1466">
        <v>14.9</v>
      </c>
      <c r="G1466">
        <v>4.5599999999999996</v>
      </c>
      <c r="H1466" t="s">
        <v>27</v>
      </c>
      <c r="I1466">
        <v>85</v>
      </c>
      <c r="J1466">
        <v>185000</v>
      </c>
      <c r="K1466" t="s">
        <v>33</v>
      </c>
      <c r="L1466" t="s">
        <v>573</v>
      </c>
      <c r="M1466" t="s">
        <v>850</v>
      </c>
      <c r="N1466" t="s">
        <v>160</v>
      </c>
      <c r="O1466">
        <v>116749</v>
      </c>
    </row>
    <row r="1467" spans="1:15" x14ac:dyDescent="0.25">
      <c r="A1467">
        <v>2286</v>
      </c>
      <c r="B1467" t="s">
        <v>231</v>
      </c>
      <c r="C1467" t="s">
        <v>527</v>
      </c>
      <c r="D1467" t="s">
        <v>43</v>
      </c>
      <c r="E1467">
        <v>2010</v>
      </c>
      <c r="F1467">
        <v>11.74</v>
      </c>
      <c r="G1467">
        <v>3.78</v>
      </c>
      <c r="H1467" t="s">
        <v>27</v>
      </c>
      <c r="I1467">
        <v>331</v>
      </c>
      <c r="J1467">
        <v>209100</v>
      </c>
      <c r="K1467" t="s">
        <v>28</v>
      </c>
      <c r="L1467" t="s">
        <v>40</v>
      </c>
      <c r="M1467" t="s">
        <v>850</v>
      </c>
      <c r="N1467" t="s">
        <v>47</v>
      </c>
      <c r="O1467">
        <v>316879</v>
      </c>
    </row>
    <row r="1468" spans="1:15" x14ac:dyDescent="0.25">
      <c r="A1468">
        <v>2287</v>
      </c>
      <c r="B1468" t="s">
        <v>305</v>
      </c>
      <c r="C1468" t="s">
        <v>506</v>
      </c>
      <c r="D1468" t="s">
        <v>43</v>
      </c>
      <c r="E1468">
        <v>2003</v>
      </c>
      <c r="F1468">
        <v>14</v>
      </c>
      <c r="G1468">
        <v>4</v>
      </c>
      <c r="H1468" t="s">
        <v>27</v>
      </c>
      <c r="I1468">
        <v>139</v>
      </c>
      <c r="J1468">
        <v>189500</v>
      </c>
      <c r="K1468" t="s">
        <v>213</v>
      </c>
      <c r="L1468" t="s">
        <v>443</v>
      </c>
      <c r="M1468" t="s">
        <v>850</v>
      </c>
      <c r="N1468" t="s">
        <v>160</v>
      </c>
      <c r="O1468">
        <v>62671</v>
      </c>
    </row>
    <row r="1469" spans="1:15" x14ac:dyDescent="0.25">
      <c r="A1469">
        <v>2289</v>
      </c>
      <c r="B1469" t="s">
        <v>305</v>
      </c>
      <c r="C1469" t="s">
        <v>123</v>
      </c>
      <c r="D1469" t="s">
        <v>740</v>
      </c>
      <c r="E1469">
        <v>2019</v>
      </c>
      <c r="F1469">
        <v>9.42</v>
      </c>
      <c r="G1469">
        <v>3.18</v>
      </c>
      <c r="H1469" t="s">
        <v>44</v>
      </c>
      <c r="I1469">
        <v>39</v>
      </c>
      <c r="J1469">
        <v>172500</v>
      </c>
      <c r="K1469" t="s">
        <v>429</v>
      </c>
      <c r="L1469" t="s">
        <v>1040</v>
      </c>
      <c r="M1469" t="s">
        <v>850</v>
      </c>
      <c r="N1469" t="s">
        <v>47</v>
      </c>
      <c r="O1469">
        <v>12005</v>
      </c>
    </row>
    <row r="1470" spans="1:15" x14ac:dyDescent="0.25">
      <c r="A1470">
        <v>2290</v>
      </c>
      <c r="B1470" t="s">
        <v>138</v>
      </c>
      <c r="C1470" t="s">
        <v>921</v>
      </c>
      <c r="D1470" t="s">
        <v>43</v>
      </c>
      <c r="E1470">
        <v>1997</v>
      </c>
      <c r="F1470">
        <v>15</v>
      </c>
      <c r="G1470">
        <v>4.4000000000000004</v>
      </c>
      <c r="H1470" t="s">
        <v>129</v>
      </c>
      <c r="I1470">
        <v>79</v>
      </c>
      <c r="J1470">
        <v>189000</v>
      </c>
      <c r="K1470" t="s">
        <v>130</v>
      </c>
      <c r="L1470" t="s">
        <v>1041</v>
      </c>
      <c r="M1470" t="s">
        <v>850</v>
      </c>
      <c r="N1470" t="s">
        <v>160</v>
      </c>
      <c r="O1470">
        <v>50666</v>
      </c>
    </row>
    <row r="1471" spans="1:15" x14ac:dyDescent="0.25">
      <c r="A1471">
        <v>2293</v>
      </c>
      <c r="B1471" t="s">
        <v>127</v>
      </c>
      <c r="C1471" t="s">
        <v>1042</v>
      </c>
      <c r="D1471" t="s">
        <v>32</v>
      </c>
      <c r="E1471">
        <v>2006</v>
      </c>
      <c r="F1471">
        <v>13.3</v>
      </c>
      <c r="G1471">
        <v>4.3</v>
      </c>
      <c r="H1471" t="s">
        <v>129</v>
      </c>
      <c r="I1471">
        <v>70</v>
      </c>
      <c r="J1471">
        <v>189000</v>
      </c>
      <c r="K1471" t="s">
        <v>130</v>
      </c>
      <c r="L1471" t="s">
        <v>1043</v>
      </c>
      <c r="M1471" t="s">
        <v>850</v>
      </c>
      <c r="N1471" t="s">
        <v>160</v>
      </c>
      <c r="O1471">
        <v>50666</v>
      </c>
    </row>
    <row r="1472" spans="1:15" x14ac:dyDescent="0.25">
      <c r="A1472">
        <v>2295</v>
      </c>
      <c r="B1472" t="s">
        <v>138</v>
      </c>
      <c r="C1472" t="s">
        <v>506</v>
      </c>
      <c r="D1472" t="s">
        <v>43</v>
      </c>
      <c r="E1472">
        <v>2004</v>
      </c>
      <c r="F1472">
        <v>15.49</v>
      </c>
      <c r="G1472">
        <v>4.22</v>
      </c>
      <c r="H1472" t="s">
        <v>27</v>
      </c>
      <c r="I1472">
        <v>156</v>
      </c>
      <c r="J1472">
        <v>189000</v>
      </c>
      <c r="K1472" t="s">
        <v>213</v>
      </c>
      <c r="L1472" t="s">
        <v>1044</v>
      </c>
      <c r="M1472" t="s">
        <v>850</v>
      </c>
      <c r="N1472" t="s">
        <v>160</v>
      </c>
      <c r="O1472">
        <v>62671</v>
      </c>
    </row>
    <row r="1473" spans="1:15" x14ac:dyDescent="0.25">
      <c r="A1473">
        <v>2299</v>
      </c>
      <c r="B1473" t="s">
        <v>138</v>
      </c>
      <c r="C1473" t="s">
        <v>1045</v>
      </c>
      <c r="D1473" t="s">
        <v>43</v>
      </c>
      <c r="E1473">
        <v>2005</v>
      </c>
      <c r="F1473">
        <v>13.6</v>
      </c>
      <c r="G1473">
        <v>4.25</v>
      </c>
      <c r="H1473" t="s">
        <v>129</v>
      </c>
      <c r="I1473">
        <v>81</v>
      </c>
      <c r="J1473">
        <v>189000</v>
      </c>
      <c r="K1473" t="s">
        <v>130</v>
      </c>
      <c r="L1473" t="s">
        <v>1046</v>
      </c>
      <c r="M1473" t="s">
        <v>850</v>
      </c>
      <c r="N1473" t="s">
        <v>160</v>
      </c>
      <c r="O1473">
        <v>50666</v>
      </c>
    </row>
    <row r="1474" spans="1:15" x14ac:dyDescent="0.25">
      <c r="A1474">
        <v>2300</v>
      </c>
      <c r="B1474" t="s">
        <v>231</v>
      </c>
      <c r="C1474" t="s">
        <v>806</v>
      </c>
      <c r="D1474" t="s">
        <v>32</v>
      </c>
      <c r="E1474">
        <v>2005</v>
      </c>
      <c r="F1474">
        <v>14.4</v>
      </c>
      <c r="G1474">
        <v>4.33</v>
      </c>
      <c r="H1474" t="s">
        <v>27</v>
      </c>
      <c r="I1474">
        <v>129</v>
      </c>
      <c r="J1474">
        <v>195000</v>
      </c>
      <c r="K1474" t="s">
        <v>71</v>
      </c>
      <c r="L1474" t="s">
        <v>1047</v>
      </c>
      <c r="M1474" t="s">
        <v>850</v>
      </c>
      <c r="N1474" t="s">
        <v>160</v>
      </c>
      <c r="O1474">
        <v>60234</v>
      </c>
    </row>
    <row r="1475" spans="1:15" x14ac:dyDescent="0.25">
      <c r="A1475">
        <v>2301</v>
      </c>
      <c r="B1475" t="s">
        <v>138</v>
      </c>
      <c r="C1475" t="s">
        <v>123</v>
      </c>
      <c r="D1475" t="s">
        <v>43</v>
      </c>
      <c r="E1475">
        <v>2015</v>
      </c>
      <c r="F1475">
        <v>11.51</v>
      </c>
      <c r="G1475">
        <v>3.62</v>
      </c>
      <c r="H1475" t="s">
        <v>44</v>
      </c>
      <c r="I1475">
        <v>74</v>
      </c>
      <c r="J1475">
        <v>195000</v>
      </c>
      <c r="K1475" t="s">
        <v>45</v>
      </c>
      <c r="L1475" t="s">
        <v>755</v>
      </c>
      <c r="M1475" t="s">
        <v>850</v>
      </c>
      <c r="N1475" t="s">
        <v>47</v>
      </c>
      <c r="O1475">
        <v>79308</v>
      </c>
    </row>
    <row r="1476" spans="1:15" x14ac:dyDescent="0.25">
      <c r="A1476">
        <v>2302</v>
      </c>
      <c r="B1476" t="s">
        <v>138</v>
      </c>
      <c r="C1476" t="s">
        <v>884</v>
      </c>
      <c r="D1476" t="s">
        <v>32</v>
      </c>
      <c r="E1476">
        <v>2011</v>
      </c>
      <c r="F1476">
        <v>12</v>
      </c>
      <c r="G1476">
        <v>4.33</v>
      </c>
      <c r="H1476" t="s">
        <v>129</v>
      </c>
      <c r="I1476">
        <v>93</v>
      </c>
      <c r="J1476">
        <v>195000</v>
      </c>
      <c r="K1476" t="s">
        <v>130</v>
      </c>
      <c r="L1476" t="s">
        <v>141</v>
      </c>
      <c r="M1476" t="s">
        <v>850</v>
      </c>
      <c r="N1476" t="s">
        <v>47</v>
      </c>
      <c r="O1476">
        <v>50666</v>
      </c>
    </row>
    <row r="1477" spans="1:15" x14ac:dyDescent="0.25">
      <c r="A1477">
        <v>2304</v>
      </c>
      <c r="B1477" t="s">
        <v>138</v>
      </c>
      <c r="C1477" t="s">
        <v>1048</v>
      </c>
      <c r="D1477" t="s">
        <v>43</v>
      </c>
      <c r="E1477">
        <v>2010</v>
      </c>
      <c r="F1477">
        <v>13.5</v>
      </c>
      <c r="G1477">
        <v>4.25</v>
      </c>
      <c r="H1477" t="s">
        <v>129</v>
      </c>
      <c r="I1477">
        <v>302</v>
      </c>
      <c r="J1477">
        <v>195000</v>
      </c>
      <c r="K1477" t="s">
        <v>18</v>
      </c>
      <c r="L1477" t="s">
        <v>175</v>
      </c>
      <c r="M1477" t="s">
        <v>850</v>
      </c>
      <c r="N1477" t="s">
        <v>160</v>
      </c>
      <c r="O1477">
        <v>203469</v>
      </c>
    </row>
    <row r="1478" spans="1:15" x14ac:dyDescent="0.25">
      <c r="A1478">
        <v>2306</v>
      </c>
      <c r="B1478" t="s">
        <v>138</v>
      </c>
      <c r="C1478" t="s">
        <v>1049</v>
      </c>
      <c r="D1478" t="s">
        <v>43</v>
      </c>
      <c r="E1478">
        <v>2007</v>
      </c>
      <c r="F1478">
        <v>12</v>
      </c>
      <c r="G1478">
        <v>3</v>
      </c>
      <c r="H1478" t="s">
        <v>27</v>
      </c>
      <c r="I1478">
        <v>102</v>
      </c>
      <c r="J1478">
        <v>194900</v>
      </c>
      <c r="K1478" t="s">
        <v>213</v>
      </c>
      <c r="L1478" t="s">
        <v>522</v>
      </c>
      <c r="M1478" t="s">
        <v>850</v>
      </c>
      <c r="N1478" t="s">
        <v>47</v>
      </c>
      <c r="O1478">
        <v>62671</v>
      </c>
    </row>
    <row r="1479" spans="1:15" x14ac:dyDescent="0.25">
      <c r="A1479">
        <v>2307</v>
      </c>
      <c r="B1479" t="s">
        <v>305</v>
      </c>
      <c r="C1479" t="s">
        <v>1049</v>
      </c>
      <c r="D1479" t="s">
        <v>43</v>
      </c>
      <c r="E1479">
        <v>2007</v>
      </c>
      <c r="F1479">
        <v>12.37</v>
      </c>
      <c r="G1479">
        <v>3.72</v>
      </c>
      <c r="H1479" t="s">
        <v>27</v>
      </c>
      <c r="I1479">
        <v>41</v>
      </c>
      <c r="J1479">
        <v>194900</v>
      </c>
      <c r="K1479" t="s">
        <v>377</v>
      </c>
      <c r="L1479" t="s">
        <v>1050</v>
      </c>
      <c r="M1479" t="s">
        <v>850</v>
      </c>
      <c r="N1479" t="s">
        <v>160</v>
      </c>
      <c r="O1479">
        <v>2980</v>
      </c>
    </row>
    <row r="1480" spans="1:15" x14ac:dyDescent="0.25">
      <c r="A1480">
        <v>2308</v>
      </c>
      <c r="B1480" t="s">
        <v>602</v>
      </c>
      <c r="C1480" t="s">
        <v>383</v>
      </c>
      <c r="D1480" t="s">
        <v>116</v>
      </c>
      <c r="E1480">
        <v>2020</v>
      </c>
      <c r="F1480">
        <v>8.31</v>
      </c>
      <c r="G1480">
        <v>2.59</v>
      </c>
      <c r="H1480" t="s">
        <v>27</v>
      </c>
      <c r="I1480">
        <v>100</v>
      </c>
      <c r="J1480">
        <v>194300</v>
      </c>
      <c r="K1480" t="s">
        <v>18</v>
      </c>
      <c r="L1480" t="s">
        <v>428</v>
      </c>
      <c r="M1480" t="s">
        <v>850</v>
      </c>
      <c r="N1480" t="s">
        <v>47</v>
      </c>
      <c r="O1480">
        <v>203469</v>
      </c>
    </row>
    <row r="1481" spans="1:15" x14ac:dyDescent="0.25">
      <c r="A1481">
        <v>2309</v>
      </c>
      <c r="B1481" t="s">
        <v>35</v>
      </c>
      <c r="C1481" t="s">
        <v>833</v>
      </c>
      <c r="D1481" t="s">
        <v>195</v>
      </c>
      <c r="E1481">
        <v>2019</v>
      </c>
      <c r="F1481">
        <v>7.6</v>
      </c>
      <c r="G1481">
        <v>2.5</v>
      </c>
      <c r="H1481" t="s">
        <v>27</v>
      </c>
      <c r="I1481">
        <v>122</v>
      </c>
      <c r="J1481">
        <v>214200</v>
      </c>
      <c r="K1481" t="s">
        <v>28</v>
      </c>
      <c r="L1481" t="s">
        <v>57</v>
      </c>
      <c r="M1481" t="s">
        <v>850</v>
      </c>
      <c r="N1481" t="s">
        <v>52</v>
      </c>
      <c r="O1481">
        <v>316879</v>
      </c>
    </row>
    <row r="1482" spans="1:15" x14ac:dyDescent="0.25">
      <c r="A1482">
        <v>2311</v>
      </c>
      <c r="B1482" t="s">
        <v>127</v>
      </c>
      <c r="C1482" t="s">
        <v>42</v>
      </c>
      <c r="D1482" t="s">
        <v>43</v>
      </c>
      <c r="E1482">
        <v>2015</v>
      </c>
      <c r="F1482">
        <v>10.98</v>
      </c>
      <c r="G1482">
        <v>4</v>
      </c>
      <c r="H1482" t="s">
        <v>44</v>
      </c>
      <c r="I1482">
        <v>59</v>
      </c>
      <c r="J1482">
        <v>194000</v>
      </c>
      <c r="K1482" t="s">
        <v>45</v>
      </c>
      <c r="L1482" t="s">
        <v>496</v>
      </c>
      <c r="M1482" t="s">
        <v>850</v>
      </c>
      <c r="N1482" t="s">
        <v>47</v>
      </c>
      <c r="O1482">
        <v>79308</v>
      </c>
    </row>
    <row r="1483" spans="1:15" x14ac:dyDescent="0.25">
      <c r="A1483">
        <v>2312</v>
      </c>
      <c r="B1483" t="s">
        <v>138</v>
      </c>
      <c r="C1483" t="s">
        <v>202</v>
      </c>
      <c r="D1483" t="s">
        <v>43</v>
      </c>
      <c r="E1483">
        <v>2008</v>
      </c>
      <c r="F1483">
        <v>10.85</v>
      </c>
      <c r="G1483">
        <v>3.1</v>
      </c>
      <c r="H1483" t="s">
        <v>27</v>
      </c>
      <c r="I1483">
        <v>125</v>
      </c>
      <c r="J1483">
        <v>194000</v>
      </c>
      <c r="K1483" t="s">
        <v>18</v>
      </c>
      <c r="L1483" t="s">
        <v>113</v>
      </c>
      <c r="M1483" t="s">
        <v>850</v>
      </c>
      <c r="N1483" t="s">
        <v>47</v>
      </c>
      <c r="O1483">
        <v>203469</v>
      </c>
    </row>
    <row r="1484" spans="1:15" x14ac:dyDescent="0.25">
      <c r="A1484">
        <v>2313</v>
      </c>
      <c r="B1484" t="s">
        <v>305</v>
      </c>
      <c r="C1484" t="s">
        <v>42</v>
      </c>
      <c r="D1484" t="s">
        <v>48</v>
      </c>
      <c r="E1484">
        <v>2020</v>
      </c>
      <c r="F1484">
        <v>9.9499999999999993</v>
      </c>
      <c r="G1484">
        <v>3.35</v>
      </c>
      <c r="H1484" t="s">
        <v>44</v>
      </c>
      <c r="I1484">
        <v>67</v>
      </c>
      <c r="J1484">
        <v>193920</v>
      </c>
      <c r="K1484" t="s">
        <v>45</v>
      </c>
      <c r="L1484" t="s">
        <v>517</v>
      </c>
      <c r="M1484" t="s">
        <v>850</v>
      </c>
      <c r="N1484" t="s">
        <v>47</v>
      </c>
      <c r="O1484">
        <v>79308</v>
      </c>
    </row>
    <row r="1485" spans="1:15" x14ac:dyDescent="0.25">
      <c r="A1485">
        <v>2314</v>
      </c>
      <c r="B1485" t="s">
        <v>138</v>
      </c>
      <c r="C1485" t="s">
        <v>675</v>
      </c>
      <c r="D1485" t="s">
        <v>43</v>
      </c>
      <c r="E1485">
        <v>2013</v>
      </c>
      <c r="F1485">
        <v>9.75</v>
      </c>
      <c r="G1485">
        <v>3.26</v>
      </c>
      <c r="H1485" t="s">
        <v>129</v>
      </c>
      <c r="I1485">
        <v>216</v>
      </c>
      <c r="J1485">
        <v>213180</v>
      </c>
      <c r="K1485" t="s">
        <v>28</v>
      </c>
      <c r="L1485" t="s">
        <v>133</v>
      </c>
      <c r="M1485" t="s">
        <v>850</v>
      </c>
      <c r="N1485" t="s">
        <v>47</v>
      </c>
      <c r="O1485">
        <v>316879</v>
      </c>
    </row>
    <row r="1486" spans="1:15" x14ac:dyDescent="0.25">
      <c r="A1486">
        <v>2317</v>
      </c>
      <c r="B1486" t="s">
        <v>138</v>
      </c>
      <c r="C1486" t="s">
        <v>1048</v>
      </c>
      <c r="D1486" t="s">
        <v>32</v>
      </c>
      <c r="E1486">
        <v>2000</v>
      </c>
      <c r="F1486">
        <v>14.95</v>
      </c>
      <c r="G1486">
        <v>4.5</v>
      </c>
      <c r="H1486" t="s">
        <v>129</v>
      </c>
      <c r="I1486">
        <v>51</v>
      </c>
      <c r="J1486">
        <v>197500</v>
      </c>
      <c r="K1486" t="s">
        <v>130</v>
      </c>
      <c r="L1486" t="s">
        <v>141</v>
      </c>
      <c r="M1486" t="s">
        <v>850</v>
      </c>
      <c r="N1486" t="s">
        <v>160</v>
      </c>
      <c r="O1486">
        <v>50666</v>
      </c>
    </row>
    <row r="1487" spans="1:15" x14ac:dyDescent="0.25">
      <c r="A1487">
        <v>2318</v>
      </c>
      <c r="B1487" t="s">
        <v>138</v>
      </c>
      <c r="C1487" t="s">
        <v>1051</v>
      </c>
      <c r="D1487" t="s">
        <v>32</v>
      </c>
      <c r="E1487">
        <v>2018</v>
      </c>
      <c r="F1487">
        <v>11</v>
      </c>
      <c r="G1487">
        <v>2.9</v>
      </c>
      <c r="H1487" t="s">
        <v>24</v>
      </c>
      <c r="I1487">
        <v>69</v>
      </c>
      <c r="J1487">
        <v>197431</v>
      </c>
      <c r="K1487" t="s">
        <v>1052</v>
      </c>
      <c r="L1487" t="s">
        <v>1053</v>
      </c>
      <c r="M1487" t="s">
        <v>850</v>
      </c>
      <c r="N1487" t="s">
        <v>47</v>
      </c>
      <c r="O1487">
        <v>489</v>
      </c>
    </row>
    <row r="1488" spans="1:15" x14ac:dyDescent="0.25">
      <c r="A1488">
        <v>2319</v>
      </c>
      <c r="B1488" t="s">
        <v>305</v>
      </c>
      <c r="C1488" t="s">
        <v>494</v>
      </c>
      <c r="D1488" t="s">
        <v>43</v>
      </c>
      <c r="E1488">
        <v>2016</v>
      </c>
      <c r="F1488">
        <v>10.94</v>
      </c>
      <c r="G1488">
        <v>3.31</v>
      </c>
      <c r="H1488" t="s">
        <v>27</v>
      </c>
      <c r="I1488">
        <v>166</v>
      </c>
      <c r="J1488">
        <v>190905</v>
      </c>
      <c r="K1488" t="s">
        <v>18</v>
      </c>
      <c r="L1488" t="s">
        <v>69</v>
      </c>
      <c r="M1488" t="s">
        <v>850</v>
      </c>
      <c r="N1488" t="s">
        <v>47</v>
      </c>
      <c r="O1488">
        <v>203469</v>
      </c>
    </row>
    <row r="1489" spans="1:15" x14ac:dyDescent="0.25">
      <c r="A1489">
        <v>2321</v>
      </c>
      <c r="B1489" t="s">
        <v>138</v>
      </c>
      <c r="C1489" t="s">
        <v>494</v>
      </c>
      <c r="D1489" t="s">
        <v>43</v>
      </c>
      <c r="E1489">
        <v>2016</v>
      </c>
      <c r="F1489">
        <v>10.94</v>
      </c>
      <c r="G1489">
        <v>3.31</v>
      </c>
      <c r="H1489" t="s">
        <v>27</v>
      </c>
      <c r="I1489">
        <v>101</v>
      </c>
      <c r="J1489">
        <v>197000</v>
      </c>
      <c r="K1489" t="s">
        <v>18</v>
      </c>
      <c r="L1489" t="s">
        <v>1054</v>
      </c>
      <c r="M1489" t="s">
        <v>850</v>
      </c>
      <c r="N1489" t="s">
        <v>47</v>
      </c>
      <c r="O1489">
        <v>203469</v>
      </c>
    </row>
    <row r="1490" spans="1:15" x14ac:dyDescent="0.25">
      <c r="A1490">
        <v>2322</v>
      </c>
      <c r="B1490" t="s">
        <v>30</v>
      </c>
      <c r="C1490" t="s">
        <v>1055</v>
      </c>
      <c r="D1490" t="s">
        <v>43</v>
      </c>
      <c r="E1490">
        <v>2010</v>
      </c>
      <c r="F1490">
        <v>13.8</v>
      </c>
      <c r="G1490">
        <v>4</v>
      </c>
      <c r="H1490" t="s">
        <v>27</v>
      </c>
      <c r="I1490">
        <v>47</v>
      </c>
      <c r="J1490">
        <v>197000</v>
      </c>
      <c r="K1490" t="s">
        <v>33</v>
      </c>
      <c r="L1490" t="s">
        <v>366</v>
      </c>
      <c r="M1490" t="s">
        <v>850</v>
      </c>
      <c r="N1490" t="s">
        <v>160</v>
      </c>
      <c r="O1490">
        <v>116749</v>
      </c>
    </row>
    <row r="1491" spans="1:15" x14ac:dyDescent="0.25">
      <c r="A1491">
        <v>2323</v>
      </c>
      <c r="B1491" t="s">
        <v>138</v>
      </c>
      <c r="C1491" t="s">
        <v>506</v>
      </c>
      <c r="D1491" t="s">
        <v>43</v>
      </c>
      <c r="E1491">
        <v>2004</v>
      </c>
      <c r="F1491">
        <v>13</v>
      </c>
      <c r="G1491">
        <v>4</v>
      </c>
      <c r="H1491" t="s">
        <v>27</v>
      </c>
      <c r="I1491">
        <v>168</v>
      </c>
      <c r="J1491">
        <v>197000</v>
      </c>
      <c r="K1491" t="s">
        <v>213</v>
      </c>
      <c r="L1491" t="s">
        <v>522</v>
      </c>
      <c r="M1491" t="s">
        <v>850</v>
      </c>
      <c r="N1491" t="s">
        <v>160</v>
      </c>
      <c r="O1491">
        <v>62671</v>
      </c>
    </row>
    <row r="1492" spans="1:15" x14ac:dyDescent="0.25">
      <c r="A1492">
        <v>2324</v>
      </c>
      <c r="B1492" t="s">
        <v>231</v>
      </c>
      <c r="C1492" t="s">
        <v>1056</v>
      </c>
      <c r="D1492" t="s">
        <v>43</v>
      </c>
      <c r="E1492">
        <v>1991</v>
      </c>
      <c r="F1492">
        <v>18</v>
      </c>
      <c r="G1492">
        <v>4.74</v>
      </c>
      <c r="H1492" t="s">
        <v>27</v>
      </c>
      <c r="I1492">
        <v>103</v>
      </c>
      <c r="J1492">
        <v>196000</v>
      </c>
      <c r="K1492" t="s">
        <v>18</v>
      </c>
      <c r="L1492" t="s">
        <v>1057</v>
      </c>
      <c r="M1492" t="s">
        <v>850</v>
      </c>
      <c r="N1492" t="s">
        <v>160</v>
      </c>
      <c r="O1492">
        <v>203469</v>
      </c>
    </row>
    <row r="1493" spans="1:15" x14ac:dyDescent="0.25">
      <c r="A1493">
        <v>2326</v>
      </c>
      <c r="B1493" t="s">
        <v>138</v>
      </c>
      <c r="C1493" t="s">
        <v>1017</v>
      </c>
      <c r="D1493" t="s">
        <v>740</v>
      </c>
      <c r="E1493">
        <v>2020</v>
      </c>
      <c r="F1493">
        <v>10.8</v>
      </c>
      <c r="G1493">
        <v>3.45</v>
      </c>
      <c r="H1493" t="s">
        <v>27</v>
      </c>
      <c r="I1493">
        <v>79</v>
      </c>
      <c r="J1493">
        <v>195755</v>
      </c>
      <c r="K1493" t="s">
        <v>449</v>
      </c>
      <c r="L1493" t="s">
        <v>1058</v>
      </c>
      <c r="M1493" t="s">
        <v>850</v>
      </c>
      <c r="N1493" t="s">
        <v>47</v>
      </c>
      <c r="O1493">
        <v>5204</v>
      </c>
    </row>
    <row r="1494" spans="1:15" x14ac:dyDescent="0.25">
      <c r="A1494">
        <v>2328</v>
      </c>
      <c r="B1494" t="s">
        <v>35</v>
      </c>
      <c r="C1494" t="s">
        <v>285</v>
      </c>
      <c r="D1494" t="s">
        <v>48</v>
      </c>
      <c r="E1494">
        <v>2018</v>
      </c>
      <c r="F1494">
        <v>8.1300000000000008</v>
      </c>
      <c r="G1494">
        <v>2.59</v>
      </c>
      <c r="H1494" t="s">
        <v>27</v>
      </c>
      <c r="I1494">
        <v>167</v>
      </c>
      <c r="J1494">
        <v>214200</v>
      </c>
      <c r="K1494" t="s">
        <v>28</v>
      </c>
      <c r="L1494" t="s">
        <v>133</v>
      </c>
      <c r="M1494" t="s">
        <v>850</v>
      </c>
      <c r="N1494" t="s">
        <v>47</v>
      </c>
      <c r="O1494">
        <v>316879</v>
      </c>
    </row>
    <row r="1495" spans="1:15" x14ac:dyDescent="0.25">
      <c r="A1495">
        <v>2329</v>
      </c>
      <c r="B1495" t="s">
        <v>138</v>
      </c>
      <c r="C1495" t="s">
        <v>123</v>
      </c>
      <c r="D1495" t="s">
        <v>43</v>
      </c>
      <c r="E1495">
        <v>2009</v>
      </c>
      <c r="F1495">
        <v>13.36</v>
      </c>
      <c r="G1495">
        <v>4.16</v>
      </c>
      <c r="H1495" t="s">
        <v>27</v>
      </c>
      <c r="I1495">
        <v>60</v>
      </c>
      <c r="J1495">
        <v>199000</v>
      </c>
      <c r="K1495" t="s">
        <v>213</v>
      </c>
      <c r="L1495" t="s">
        <v>1059</v>
      </c>
      <c r="M1495" t="s">
        <v>850</v>
      </c>
      <c r="N1495" t="s">
        <v>160</v>
      </c>
      <c r="O1495">
        <v>62671</v>
      </c>
    </row>
    <row r="1496" spans="1:15" x14ac:dyDescent="0.25">
      <c r="A1496">
        <v>2331</v>
      </c>
      <c r="B1496" t="s">
        <v>138</v>
      </c>
      <c r="C1496" t="s">
        <v>494</v>
      </c>
      <c r="D1496" t="s">
        <v>43</v>
      </c>
      <c r="E1496">
        <v>2011</v>
      </c>
      <c r="F1496">
        <v>13.22</v>
      </c>
      <c r="G1496">
        <v>4.41</v>
      </c>
      <c r="H1496" t="s">
        <v>27</v>
      </c>
      <c r="I1496">
        <v>101</v>
      </c>
      <c r="J1496">
        <v>199000</v>
      </c>
      <c r="K1496" t="s">
        <v>71</v>
      </c>
      <c r="L1496" t="s">
        <v>276</v>
      </c>
      <c r="M1496" t="s">
        <v>850</v>
      </c>
      <c r="N1496" t="s">
        <v>160</v>
      </c>
      <c r="O1496">
        <v>60234</v>
      </c>
    </row>
    <row r="1497" spans="1:15" x14ac:dyDescent="0.25">
      <c r="A1497">
        <v>2332</v>
      </c>
      <c r="B1497" t="s">
        <v>305</v>
      </c>
      <c r="C1497" t="s">
        <v>123</v>
      </c>
      <c r="D1497" t="s">
        <v>39</v>
      </c>
      <c r="E1497">
        <v>2019</v>
      </c>
      <c r="F1497">
        <v>10</v>
      </c>
      <c r="G1497">
        <v>3</v>
      </c>
      <c r="H1497" t="s">
        <v>44</v>
      </c>
      <c r="I1497">
        <v>27</v>
      </c>
      <c r="J1497">
        <v>199000</v>
      </c>
      <c r="K1497" t="s">
        <v>213</v>
      </c>
      <c r="L1497" t="s">
        <v>1060</v>
      </c>
      <c r="M1497" t="s">
        <v>850</v>
      </c>
      <c r="N1497" t="s">
        <v>47</v>
      </c>
      <c r="O1497">
        <v>62671</v>
      </c>
    </row>
    <row r="1498" spans="1:15" x14ac:dyDescent="0.25">
      <c r="A1498">
        <v>2333</v>
      </c>
      <c r="B1498" t="s">
        <v>138</v>
      </c>
      <c r="C1498" t="s">
        <v>494</v>
      </c>
      <c r="D1498" t="s">
        <v>39</v>
      </c>
      <c r="E1498">
        <v>2011</v>
      </c>
      <c r="F1498">
        <v>11.8</v>
      </c>
      <c r="G1498">
        <v>3.99</v>
      </c>
      <c r="H1498" t="s">
        <v>27</v>
      </c>
      <c r="I1498">
        <v>98</v>
      </c>
      <c r="J1498">
        <v>199000</v>
      </c>
      <c r="K1498" t="s">
        <v>18</v>
      </c>
      <c r="L1498" t="s">
        <v>1061</v>
      </c>
      <c r="M1498" t="s">
        <v>850</v>
      </c>
      <c r="N1498" t="s">
        <v>47</v>
      </c>
      <c r="O1498">
        <v>203469</v>
      </c>
    </row>
    <row r="1499" spans="1:15" x14ac:dyDescent="0.25">
      <c r="A1499">
        <v>2334</v>
      </c>
      <c r="B1499" t="s">
        <v>138</v>
      </c>
      <c r="C1499" t="s">
        <v>494</v>
      </c>
      <c r="D1499" t="s">
        <v>39</v>
      </c>
      <c r="E1499">
        <v>2015</v>
      </c>
      <c r="F1499">
        <v>13.29</v>
      </c>
      <c r="G1499">
        <v>3.99</v>
      </c>
      <c r="H1499" t="s">
        <v>27</v>
      </c>
      <c r="I1499">
        <v>117</v>
      </c>
      <c r="J1499">
        <v>199000</v>
      </c>
      <c r="K1499" t="s">
        <v>18</v>
      </c>
      <c r="L1499" t="s">
        <v>1062</v>
      </c>
      <c r="M1499" t="s">
        <v>850</v>
      </c>
      <c r="N1499" t="s">
        <v>160</v>
      </c>
      <c r="O1499">
        <v>203469</v>
      </c>
    </row>
    <row r="1500" spans="1:15" x14ac:dyDescent="0.25">
      <c r="A1500">
        <v>2335</v>
      </c>
      <c r="B1500" t="s">
        <v>231</v>
      </c>
      <c r="C1500" t="s">
        <v>42</v>
      </c>
      <c r="D1500" t="s">
        <v>43</v>
      </c>
      <c r="E1500">
        <v>2011</v>
      </c>
      <c r="F1500">
        <v>13.5</v>
      </c>
      <c r="G1500">
        <v>4.09</v>
      </c>
      <c r="H1500" t="s">
        <v>44</v>
      </c>
      <c r="I1500">
        <v>60</v>
      </c>
      <c r="J1500">
        <v>199000</v>
      </c>
      <c r="K1500" t="s">
        <v>45</v>
      </c>
      <c r="L1500" t="s">
        <v>1063</v>
      </c>
      <c r="M1500" t="s">
        <v>850</v>
      </c>
      <c r="N1500" t="s">
        <v>160</v>
      </c>
      <c r="O1500">
        <v>79308</v>
      </c>
    </row>
    <row r="1501" spans="1:15" x14ac:dyDescent="0.25">
      <c r="A1501">
        <v>2337</v>
      </c>
      <c r="B1501" t="s">
        <v>138</v>
      </c>
      <c r="C1501" t="s">
        <v>123</v>
      </c>
      <c r="D1501" t="s">
        <v>39</v>
      </c>
      <c r="E1501">
        <v>2019</v>
      </c>
      <c r="F1501">
        <v>10.44</v>
      </c>
      <c r="G1501">
        <v>3.32</v>
      </c>
      <c r="H1501" t="s">
        <v>27</v>
      </c>
      <c r="I1501">
        <v>37</v>
      </c>
      <c r="J1501">
        <v>199000</v>
      </c>
      <c r="K1501" t="s">
        <v>213</v>
      </c>
      <c r="L1501" t="s">
        <v>165</v>
      </c>
      <c r="M1501" t="s">
        <v>850</v>
      </c>
      <c r="N1501" t="s">
        <v>47</v>
      </c>
      <c r="O1501">
        <v>62671</v>
      </c>
    </row>
    <row r="1502" spans="1:15" x14ac:dyDescent="0.25">
      <c r="A1502">
        <v>2338</v>
      </c>
      <c r="B1502" t="s">
        <v>305</v>
      </c>
      <c r="C1502" t="s">
        <v>123</v>
      </c>
      <c r="D1502" t="s">
        <v>43</v>
      </c>
      <c r="E1502">
        <v>2016</v>
      </c>
      <c r="F1502">
        <v>11.62</v>
      </c>
      <c r="G1502">
        <v>3.62</v>
      </c>
      <c r="H1502" t="s">
        <v>44</v>
      </c>
      <c r="I1502">
        <v>98</v>
      </c>
      <c r="J1502">
        <v>199000</v>
      </c>
      <c r="K1502" t="s">
        <v>45</v>
      </c>
      <c r="L1502" t="s">
        <v>1064</v>
      </c>
      <c r="M1502" t="s">
        <v>850</v>
      </c>
      <c r="N1502" t="s">
        <v>47</v>
      </c>
      <c r="O1502">
        <v>79308</v>
      </c>
    </row>
    <row r="1503" spans="1:15" x14ac:dyDescent="0.25">
      <c r="A1503">
        <v>2339</v>
      </c>
      <c r="B1503" t="s">
        <v>231</v>
      </c>
      <c r="C1503" t="s">
        <v>42</v>
      </c>
      <c r="D1503" t="s">
        <v>43</v>
      </c>
      <c r="E1503">
        <v>2011</v>
      </c>
      <c r="F1503">
        <v>13.5</v>
      </c>
      <c r="G1503">
        <v>4.09</v>
      </c>
      <c r="H1503" t="s">
        <v>44</v>
      </c>
      <c r="I1503">
        <v>59</v>
      </c>
      <c r="J1503">
        <v>199000</v>
      </c>
      <c r="K1503" t="s">
        <v>45</v>
      </c>
      <c r="L1503" t="s">
        <v>1065</v>
      </c>
      <c r="M1503" t="s">
        <v>850</v>
      </c>
      <c r="N1503" t="s">
        <v>160</v>
      </c>
      <c r="O1503">
        <v>79308</v>
      </c>
    </row>
    <row r="1504" spans="1:15" x14ac:dyDescent="0.25">
      <c r="A1504">
        <v>2340</v>
      </c>
      <c r="B1504" t="s">
        <v>305</v>
      </c>
      <c r="C1504" t="s">
        <v>646</v>
      </c>
      <c r="D1504" t="s">
        <v>43</v>
      </c>
      <c r="E1504">
        <v>2007</v>
      </c>
      <c r="F1504">
        <v>12</v>
      </c>
      <c r="G1504">
        <v>3</v>
      </c>
      <c r="H1504" t="s">
        <v>27</v>
      </c>
      <c r="I1504">
        <v>46</v>
      </c>
      <c r="J1504">
        <v>199000</v>
      </c>
      <c r="K1504" t="s">
        <v>213</v>
      </c>
      <c r="L1504" t="s">
        <v>443</v>
      </c>
      <c r="M1504" t="s">
        <v>850</v>
      </c>
      <c r="N1504" t="s">
        <v>47</v>
      </c>
      <c r="O1504">
        <v>62671</v>
      </c>
    </row>
    <row r="1505" spans="1:15" x14ac:dyDescent="0.25">
      <c r="A1505">
        <v>2342</v>
      </c>
      <c r="B1505" t="s">
        <v>138</v>
      </c>
      <c r="C1505" t="s">
        <v>944</v>
      </c>
      <c r="D1505" t="s">
        <v>43</v>
      </c>
      <c r="E1505">
        <v>2008</v>
      </c>
      <c r="F1505">
        <v>13.96</v>
      </c>
      <c r="G1505">
        <v>4.2</v>
      </c>
      <c r="H1505" t="s">
        <v>27</v>
      </c>
      <c r="I1505">
        <v>86</v>
      </c>
      <c r="J1505">
        <v>199000</v>
      </c>
      <c r="K1505" t="s">
        <v>809</v>
      </c>
      <c r="L1505" t="s">
        <v>1066</v>
      </c>
      <c r="M1505" t="s">
        <v>850</v>
      </c>
      <c r="N1505" t="s">
        <v>160</v>
      </c>
      <c r="O1505">
        <v>2266</v>
      </c>
    </row>
    <row r="1506" spans="1:15" x14ac:dyDescent="0.25">
      <c r="A1506">
        <v>2343</v>
      </c>
      <c r="B1506" t="s">
        <v>231</v>
      </c>
      <c r="C1506" t="s">
        <v>586</v>
      </c>
      <c r="D1506" t="s">
        <v>43</v>
      </c>
      <c r="E1506">
        <v>1996</v>
      </c>
      <c r="F1506">
        <v>17.149999999999999</v>
      </c>
      <c r="G1506">
        <v>4.3</v>
      </c>
      <c r="H1506" t="s">
        <v>27</v>
      </c>
      <c r="I1506">
        <v>229</v>
      </c>
      <c r="J1506">
        <v>199000</v>
      </c>
      <c r="K1506" t="s">
        <v>300</v>
      </c>
      <c r="L1506" t="s">
        <v>869</v>
      </c>
      <c r="M1506" t="s">
        <v>850</v>
      </c>
      <c r="N1506" t="s">
        <v>160</v>
      </c>
      <c r="O1506">
        <v>7904</v>
      </c>
    </row>
    <row r="1507" spans="1:15" x14ac:dyDescent="0.25">
      <c r="A1507">
        <v>2344</v>
      </c>
      <c r="B1507" t="s">
        <v>305</v>
      </c>
      <c r="C1507" t="s">
        <v>123</v>
      </c>
      <c r="D1507" t="s">
        <v>43</v>
      </c>
      <c r="E1507">
        <v>2017</v>
      </c>
      <c r="F1507">
        <v>10.6</v>
      </c>
      <c r="G1507">
        <v>3.7</v>
      </c>
      <c r="H1507" t="s">
        <v>44</v>
      </c>
      <c r="I1507">
        <v>46</v>
      </c>
      <c r="J1507">
        <v>199000</v>
      </c>
      <c r="K1507" t="s">
        <v>45</v>
      </c>
      <c r="L1507" t="s">
        <v>459</v>
      </c>
      <c r="M1507" t="s">
        <v>850</v>
      </c>
      <c r="N1507" t="s">
        <v>47</v>
      </c>
      <c r="O1507">
        <v>79308</v>
      </c>
    </row>
    <row r="1508" spans="1:15" x14ac:dyDescent="0.25">
      <c r="A1508">
        <v>2345</v>
      </c>
      <c r="B1508" t="s">
        <v>138</v>
      </c>
      <c r="C1508" t="s">
        <v>938</v>
      </c>
      <c r="D1508" t="s">
        <v>32</v>
      </c>
      <c r="E1508">
        <v>2001</v>
      </c>
      <c r="F1508">
        <v>14.7</v>
      </c>
      <c r="G1508">
        <v>4.2</v>
      </c>
      <c r="H1508" t="s">
        <v>27</v>
      </c>
      <c r="I1508">
        <v>169</v>
      </c>
      <c r="J1508">
        <v>200000</v>
      </c>
      <c r="K1508" t="s">
        <v>213</v>
      </c>
      <c r="L1508" t="s">
        <v>1067</v>
      </c>
      <c r="M1508" t="s">
        <v>850</v>
      </c>
      <c r="N1508" t="s">
        <v>160</v>
      </c>
      <c r="O1508">
        <v>62671</v>
      </c>
    </row>
    <row r="1509" spans="1:15" x14ac:dyDescent="0.25">
      <c r="A1509">
        <v>2348</v>
      </c>
      <c r="B1509" t="s">
        <v>60</v>
      </c>
      <c r="C1509" t="s">
        <v>114</v>
      </c>
      <c r="D1509" t="s">
        <v>43</v>
      </c>
      <c r="E1509">
        <v>2004</v>
      </c>
      <c r="F1509">
        <v>14.76</v>
      </c>
      <c r="G1509">
        <v>4.2</v>
      </c>
      <c r="H1509" t="s">
        <v>64</v>
      </c>
      <c r="I1509">
        <v>1230</v>
      </c>
      <c r="J1509">
        <v>199999</v>
      </c>
      <c r="K1509" t="s">
        <v>213</v>
      </c>
      <c r="L1509" t="s">
        <v>1068</v>
      </c>
      <c r="M1509" t="s">
        <v>850</v>
      </c>
      <c r="N1509" t="s">
        <v>160</v>
      </c>
      <c r="O1509">
        <v>62671</v>
      </c>
    </row>
    <row r="1510" spans="1:15" x14ac:dyDescent="0.25">
      <c r="A1510">
        <v>2349</v>
      </c>
      <c r="B1510" t="s">
        <v>231</v>
      </c>
      <c r="C1510" t="s">
        <v>1069</v>
      </c>
      <c r="D1510" t="s">
        <v>43</v>
      </c>
      <c r="E1510">
        <v>1991</v>
      </c>
      <c r="F1510">
        <v>16.2</v>
      </c>
      <c r="G1510">
        <v>4.9000000000000004</v>
      </c>
      <c r="H1510" t="s">
        <v>27</v>
      </c>
      <c r="I1510">
        <v>49</v>
      </c>
      <c r="J1510">
        <v>199990</v>
      </c>
      <c r="K1510" t="s">
        <v>213</v>
      </c>
      <c r="L1510" t="s">
        <v>1070</v>
      </c>
      <c r="M1510" t="s">
        <v>850</v>
      </c>
      <c r="N1510" t="s">
        <v>160</v>
      </c>
      <c r="O1510">
        <v>62671</v>
      </c>
    </row>
    <row r="1511" spans="1:15" x14ac:dyDescent="0.25">
      <c r="A1511">
        <v>2350</v>
      </c>
      <c r="B1511" t="s">
        <v>231</v>
      </c>
      <c r="C1511" t="s">
        <v>123</v>
      </c>
      <c r="D1511" t="s">
        <v>43</v>
      </c>
      <c r="E1511">
        <v>2009</v>
      </c>
      <c r="F1511">
        <v>13.36</v>
      </c>
      <c r="G1511">
        <v>4.16</v>
      </c>
      <c r="H1511" t="s">
        <v>27</v>
      </c>
      <c r="I1511">
        <v>180</v>
      </c>
      <c r="J1511">
        <v>199900</v>
      </c>
      <c r="K1511" t="s">
        <v>213</v>
      </c>
      <c r="L1511" t="s">
        <v>1071</v>
      </c>
      <c r="M1511" t="s">
        <v>850</v>
      </c>
      <c r="N1511" t="s">
        <v>160</v>
      </c>
      <c r="O1511">
        <v>62671</v>
      </c>
    </row>
    <row r="1512" spans="1:15" x14ac:dyDescent="0.25">
      <c r="A1512">
        <v>2351</v>
      </c>
      <c r="B1512" t="s">
        <v>231</v>
      </c>
      <c r="C1512" t="s">
        <v>1021</v>
      </c>
      <c r="D1512" t="s">
        <v>43</v>
      </c>
      <c r="E1512">
        <v>2010</v>
      </c>
      <c r="F1512">
        <v>13.4</v>
      </c>
      <c r="G1512">
        <v>4.2</v>
      </c>
      <c r="H1512" t="s">
        <v>44</v>
      </c>
      <c r="I1512">
        <v>66</v>
      </c>
      <c r="J1512">
        <v>199900</v>
      </c>
      <c r="K1512" t="s">
        <v>45</v>
      </c>
      <c r="L1512" t="s">
        <v>162</v>
      </c>
      <c r="M1512" t="s">
        <v>850</v>
      </c>
      <c r="N1512" t="s">
        <v>160</v>
      </c>
      <c r="O1512">
        <v>79308</v>
      </c>
    </row>
    <row r="1513" spans="1:15" x14ac:dyDescent="0.25">
      <c r="A1513">
        <v>2352</v>
      </c>
      <c r="B1513" t="s">
        <v>138</v>
      </c>
      <c r="C1513" t="s">
        <v>1033</v>
      </c>
      <c r="D1513" t="s">
        <v>43</v>
      </c>
      <c r="E1513">
        <v>1999</v>
      </c>
      <c r="F1513">
        <v>13.1</v>
      </c>
      <c r="G1513">
        <v>4.2699999999999996</v>
      </c>
      <c r="H1513" t="s">
        <v>27</v>
      </c>
      <c r="I1513">
        <v>54</v>
      </c>
      <c r="J1513">
        <v>199900</v>
      </c>
      <c r="K1513" t="s">
        <v>18</v>
      </c>
      <c r="L1513" t="s">
        <v>1072</v>
      </c>
      <c r="M1513" t="s">
        <v>850</v>
      </c>
      <c r="N1513" t="s">
        <v>160</v>
      </c>
      <c r="O1513">
        <v>203469</v>
      </c>
    </row>
    <row r="1514" spans="1:15" x14ac:dyDescent="0.25">
      <c r="A1514">
        <v>2353</v>
      </c>
      <c r="B1514" t="s">
        <v>138</v>
      </c>
      <c r="C1514" t="s">
        <v>970</v>
      </c>
      <c r="D1514" t="s">
        <v>740</v>
      </c>
      <c r="E1514">
        <v>2018</v>
      </c>
      <c r="F1514">
        <v>9.99</v>
      </c>
      <c r="G1514">
        <v>3.49</v>
      </c>
      <c r="H1514" t="s">
        <v>27</v>
      </c>
      <c r="I1514">
        <v>116</v>
      </c>
      <c r="J1514">
        <v>199900</v>
      </c>
      <c r="K1514" t="s">
        <v>130</v>
      </c>
      <c r="L1514" t="s">
        <v>1073</v>
      </c>
      <c r="M1514" t="s">
        <v>850</v>
      </c>
      <c r="N1514" t="s">
        <v>47</v>
      </c>
      <c r="O1514">
        <v>50666</v>
      </c>
    </row>
    <row r="1515" spans="1:15" x14ac:dyDescent="0.25">
      <c r="A1515">
        <v>2354</v>
      </c>
      <c r="B1515" t="s">
        <v>30</v>
      </c>
      <c r="C1515" t="s">
        <v>42</v>
      </c>
      <c r="D1515" t="s">
        <v>48</v>
      </c>
      <c r="E1515">
        <v>2019</v>
      </c>
      <c r="F1515">
        <v>9.6300000000000008</v>
      </c>
      <c r="G1515">
        <v>3.32</v>
      </c>
      <c r="H1515" t="s">
        <v>44</v>
      </c>
      <c r="I1515">
        <v>68</v>
      </c>
      <c r="J1515">
        <v>199900</v>
      </c>
      <c r="K1515" t="s">
        <v>45</v>
      </c>
      <c r="L1515" t="s">
        <v>529</v>
      </c>
      <c r="M1515" t="s">
        <v>850</v>
      </c>
      <c r="N1515" t="s">
        <v>47</v>
      </c>
      <c r="O1515">
        <v>79308</v>
      </c>
    </row>
    <row r="1516" spans="1:15" x14ac:dyDescent="0.25">
      <c r="A1516">
        <v>2355</v>
      </c>
      <c r="B1516" t="s">
        <v>127</v>
      </c>
      <c r="C1516" t="s">
        <v>1074</v>
      </c>
      <c r="D1516" t="s">
        <v>32</v>
      </c>
      <c r="E1516">
        <v>1995</v>
      </c>
      <c r="F1516">
        <v>14.85</v>
      </c>
      <c r="G1516">
        <v>4.8</v>
      </c>
      <c r="H1516" t="s">
        <v>129</v>
      </c>
      <c r="I1516">
        <v>36</v>
      </c>
      <c r="J1516">
        <v>199900</v>
      </c>
      <c r="K1516" t="s">
        <v>130</v>
      </c>
      <c r="L1516" t="s">
        <v>131</v>
      </c>
      <c r="M1516" t="s">
        <v>850</v>
      </c>
      <c r="N1516" t="s">
        <v>160</v>
      </c>
      <c r="O1516">
        <v>50666</v>
      </c>
    </row>
    <row r="1517" spans="1:15" x14ac:dyDescent="0.25">
      <c r="A1517">
        <v>2356</v>
      </c>
      <c r="B1517" t="s">
        <v>138</v>
      </c>
      <c r="C1517" t="s">
        <v>285</v>
      </c>
      <c r="D1517" t="s">
        <v>39</v>
      </c>
      <c r="E1517">
        <v>2016</v>
      </c>
      <c r="F1517">
        <v>10.36</v>
      </c>
      <c r="G1517">
        <v>3.05</v>
      </c>
      <c r="H1517" t="s">
        <v>27</v>
      </c>
      <c r="I1517">
        <v>160</v>
      </c>
      <c r="J1517">
        <v>199900</v>
      </c>
      <c r="K1517" t="s">
        <v>71</v>
      </c>
      <c r="L1517" t="s">
        <v>173</v>
      </c>
      <c r="M1517" t="s">
        <v>850</v>
      </c>
      <c r="N1517" t="s">
        <v>47</v>
      </c>
      <c r="O1517">
        <v>60234</v>
      </c>
    </row>
    <row r="1518" spans="1:15" x14ac:dyDescent="0.25">
      <c r="A1518">
        <v>2357</v>
      </c>
      <c r="B1518" t="s">
        <v>305</v>
      </c>
      <c r="C1518" t="s">
        <v>618</v>
      </c>
      <c r="D1518" t="s">
        <v>116</v>
      </c>
      <c r="E1518">
        <v>2020</v>
      </c>
      <c r="F1518">
        <v>9.02</v>
      </c>
      <c r="G1518">
        <v>3.15</v>
      </c>
      <c r="H1518" t="s">
        <v>27</v>
      </c>
      <c r="I1518">
        <v>153</v>
      </c>
      <c r="J1518">
        <v>199900</v>
      </c>
      <c r="K1518" t="s">
        <v>71</v>
      </c>
      <c r="L1518" t="s">
        <v>173</v>
      </c>
      <c r="M1518" t="s">
        <v>850</v>
      </c>
      <c r="N1518" t="s">
        <v>47</v>
      </c>
      <c r="O1518">
        <v>60234</v>
      </c>
    </row>
    <row r="1519" spans="1:15" x14ac:dyDescent="0.25">
      <c r="A1519">
        <v>2358</v>
      </c>
      <c r="B1519" t="s">
        <v>30</v>
      </c>
      <c r="C1519" t="s">
        <v>123</v>
      </c>
      <c r="D1519" t="s">
        <v>39</v>
      </c>
      <c r="E1519">
        <v>2020</v>
      </c>
      <c r="F1519">
        <v>9.23</v>
      </c>
      <c r="G1519">
        <v>2.98</v>
      </c>
      <c r="H1519" t="s">
        <v>27</v>
      </c>
      <c r="I1519">
        <v>71</v>
      </c>
      <c r="J1519">
        <v>199900</v>
      </c>
      <c r="K1519" t="s">
        <v>18</v>
      </c>
      <c r="L1519">
        <v>2</v>
      </c>
      <c r="M1519" t="s">
        <v>850</v>
      </c>
      <c r="N1519" t="s">
        <v>47</v>
      </c>
      <c r="O1519">
        <v>203469</v>
      </c>
    </row>
    <row r="1520" spans="1:15" x14ac:dyDescent="0.25">
      <c r="A1520">
        <v>2359</v>
      </c>
      <c r="B1520" t="s">
        <v>127</v>
      </c>
      <c r="C1520" t="s">
        <v>675</v>
      </c>
      <c r="D1520" t="s">
        <v>43</v>
      </c>
      <c r="E1520">
        <v>2000</v>
      </c>
      <c r="F1520">
        <v>13.2</v>
      </c>
      <c r="G1520">
        <v>4.55</v>
      </c>
      <c r="H1520" t="s">
        <v>129</v>
      </c>
      <c r="I1520">
        <v>98</v>
      </c>
      <c r="J1520">
        <v>209000</v>
      </c>
      <c r="K1520" t="s">
        <v>18</v>
      </c>
      <c r="L1520" t="s">
        <v>1075</v>
      </c>
      <c r="M1520" t="s">
        <v>850</v>
      </c>
      <c r="N1520" t="s">
        <v>160</v>
      </c>
      <c r="O1520">
        <v>203469</v>
      </c>
    </row>
    <row r="1521" spans="1:15" x14ac:dyDescent="0.25">
      <c r="A1521">
        <v>2360</v>
      </c>
      <c r="B1521" t="s">
        <v>138</v>
      </c>
      <c r="C1521" t="s">
        <v>999</v>
      </c>
      <c r="D1521" t="s">
        <v>32</v>
      </c>
      <c r="E1521">
        <v>1999</v>
      </c>
      <c r="F1521">
        <v>14.9</v>
      </c>
      <c r="G1521">
        <v>4.45</v>
      </c>
      <c r="H1521" t="s">
        <v>129</v>
      </c>
      <c r="I1521">
        <v>134</v>
      </c>
      <c r="J1521">
        <v>209000</v>
      </c>
      <c r="K1521" t="s">
        <v>130</v>
      </c>
      <c r="L1521" t="s">
        <v>371</v>
      </c>
      <c r="M1521" t="s">
        <v>850</v>
      </c>
      <c r="N1521" t="s">
        <v>160</v>
      </c>
      <c r="O1521">
        <v>50666</v>
      </c>
    </row>
    <row r="1522" spans="1:15" x14ac:dyDescent="0.25">
      <c r="A1522">
        <v>2362</v>
      </c>
      <c r="B1522" t="s">
        <v>305</v>
      </c>
      <c r="C1522" t="s">
        <v>123</v>
      </c>
      <c r="D1522" t="s">
        <v>48</v>
      </c>
      <c r="E1522">
        <v>2020</v>
      </c>
      <c r="F1522">
        <v>10.5</v>
      </c>
      <c r="G1522">
        <v>3.35</v>
      </c>
      <c r="H1522" t="s">
        <v>44</v>
      </c>
      <c r="I1522">
        <v>114</v>
      </c>
      <c r="J1522">
        <v>209000</v>
      </c>
      <c r="K1522" t="s">
        <v>45</v>
      </c>
      <c r="L1522" t="s">
        <v>755</v>
      </c>
      <c r="M1522" t="s">
        <v>850</v>
      </c>
      <c r="N1522" t="s">
        <v>47</v>
      </c>
      <c r="O1522">
        <v>79308</v>
      </c>
    </row>
    <row r="1523" spans="1:15" x14ac:dyDescent="0.25">
      <c r="A1523">
        <v>2366</v>
      </c>
      <c r="B1523" t="s">
        <v>305</v>
      </c>
      <c r="C1523" t="s">
        <v>123</v>
      </c>
      <c r="D1523" t="s">
        <v>43</v>
      </c>
      <c r="E1523">
        <v>2008</v>
      </c>
      <c r="F1523">
        <v>11.98</v>
      </c>
      <c r="G1523">
        <v>4.16</v>
      </c>
      <c r="H1523" t="s">
        <v>27</v>
      </c>
      <c r="I1523">
        <v>45</v>
      </c>
      <c r="J1523">
        <v>208000</v>
      </c>
      <c r="K1523" t="s">
        <v>33</v>
      </c>
      <c r="L1523" t="s">
        <v>320</v>
      </c>
      <c r="M1523" t="s">
        <v>850</v>
      </c>
      <c r="N1523" t="s">
        <v>47</v>
      </c>
      <c r="O1523">
        <v>116749</v>
      </c>
    </row>
    <row r="1524" spans="1:15" x14ac:dyDescent="0.25">
      <c r="A1524">
        <v>2367</v>
      </c>
      <c r="B1524" t="s">
        <v>138</v>
      </c>
      <c r="C1524" t="s">
        <v>114</v>
      </c>
      <c r="D1524" t="s">
        <v>43</v>
      </c>
      <c r="E1524">
        <v>2000</v>
      </c>
      <c r="F1524">
        <v>17.07</v>
      </c>
      <c r="G1524">
        <v>4.5999999999999996</v>
      </c>
      <c r="H1524" t="s">
        <v>27</v>
      </c>
      <c r="I1524">
        <v>115</v>
      </c>
      <c r="J1524">
        <v>189000</v>
      </c>
      <c r="K1524" t="s">
        <v>45</v>
      </c>
      <c r="L1524" t="s">
        <v>1076</v>
      </c>
      <c r="M1524" t="s">
        <v>850</v>
      </c>
      <c r="N1524" t="s">
        <v>160</v>
      </c>
      <c r="O1524">
        <v>79308</v>
      </c>
    </row>
    <row r="1525" spans="1:15" x14ac:dyDescent="0.25">
      <c r="A1525">
        <v>2369</v>
      </c>
      <c r="B1525" t="s">
        <v>138</v>
      </c>
      <c r="C1525" t="s">
        <v>806</v>
      </c>
      <c r="D1525" t="s">
        <v>43</v>
      </c>
      <c r="E1525">
        <v>1994</v>
      </c>
      <c r="F1525">
        <v>18.989999999999998</v>
      </c>
      <c r="G1525">
        <v>5.1100000000000003</v>
      </c>
      <c r="H1525" t="s">
        <v>27</v>
      </c>
      <c r="I1525">
        <v>93</v>
      </c>
      <c r="J1525">
        <v>205000</v>
      </c>
      <c r="K1525" t="s">
        <v>216</v>
      </c>
      <c r="L1525" t="s">
        <v>745</v>
      </c>
      <c r="M1525" t="s">
        <v>850</v>
      </c>
      <c r="N1525" t="s">
        <v>160</v>
      </c>
      <c r="O1525">
        <v>13337</v>
      </c>
    </row>
    <row r="1526" spans="1:15" x14ac:dyDescent="0.25">
      <c r="A1526">
        <v>2370</v>
      </c>
      <c r="B1526" t="s">
        <v>231</v>
      </c>
      <c r="C1526" t="s">
        <v>527</v>
      </c>
      <c r="D1526" t="s">
        <v>43</v>
      </c>
      <c r="E1526">
        <v>2009</v>
      </c>
      <c r="F1526">
        <v>12.9</v>
      </c>
      <c r="G1526">
        <v>4.21</v>
      </c>
      <c r="H1526" t="s">
        <v>27</v>
      </c>
      <c r="I1526">
        <v>135</v>
      </c>
      <c r="J1526">
        <v>205000</v>
      </c>
      <c r="K1526" t="s">
        <v>33</v>
      </c>
      <c r="L1526" t="s">
        <v>320</v>
      </c>
      <c r="M1526" t="s">
        <v>850</v>
      </c>
      <c r="N1526" t="s">
        <v>160</v>
      </c>
      <c r="O1526">
        <v>116749</v>
      </c>
    </row>
    <row r="1527" spans="1:15" x14ac:dyDescent="0.25">
      <c r="A1527">
        <v>2371</v>
      </c>
      <c r="B1527" t="s">
        <v>127</v>
      </c>
      <c r="C1527" t="s">
        <v>999</v>
      </c>
      <c r="D1527" t="s">
        <v>32</v>
      </c>
      <c r="E1527">
        <v>2010</v>
      </c>
      <c r="F1527">
        <v>15.2</v>
      </c>
      <c r="G1527">
        <v>4.55</v>
      </c>
      <c r="H1527" t="s">
        <v>129</v>
      </c>
      <c r="I1527">
        <v>110</v>
      </c>
      <c r="J1527">
        <v>205000</v>
      </c>
      <c r="K1527" t="s">
        <v>130</v>
      </c>
      <c r="L1527" t="s">
        <v>141</v>
      </c>
      <c r="M1527" t="s">
        <v>850</v>
      </c>
      <c r="N1527" t="s">
        <v>160</v>
      </c>
      <c r="O1527">
        <v>50666</v>
      </c>
    </row>
    <row r="1528" spans="1:15" x14ac:dyDescent="0.25">
      <c r="A1528">
        <v>2373</v>
      </c>
      <c r="B1528" t="s">
        <v>231</v>
      </c>
      <c r="C1528" t="s">
        <v>170</v>
      </c>
      <c r="D1528" t="s">
        <v>43</v>
      </c>
      <c r="E1528">
        <v>2006</v>
      </c>
      <c r="F1528">
        <v>14.08</v>
      </c>
      <c r="G1528">
        <v>4.2699999999999996</v>
      </c>
      <c r="H1528" t="s">
        <v>44</v>
      </c>
      <c r="I1528">
        <v>69</v>
      </c>
      <c r="J1528">
        <v>205000</v>
      </c>
      <c r="K1528" t="s">
        <v>71</v>
      </c>
      <c r="L1528" t="s">
        <v>1077</v>
      </c>
      <c r="M1528" t="s">
        <v>850</v>
      </c>
      <c r="N1528" t="s">
        <v>160</v>
      </c>
      <c r="O1528">
        <v>60234</v>
      </c>
    </row>
    <row r="1529" spans="1:15" x14ac:dyDescent="0.25">
      <c r="A1529">
        <v>2374</v>
      </c>
      <c r="B1529" t="s">
        <v>892</v>
      </c>
      <c r="C1529" t="s">
        <v>1078</v>
      </c>
      <c r="D1529" t="s">
        <v>48</v>
      </c>
      <c r="E1529">
        <v>2018</v>
      </c>
      <c r="F1529">
        <v>14.99</v>
      </c>
      <c r="G1529">
        <v>4.8</v>
      </c>
      <c r="H1529" t="s">
        <v>129</v>
      </c>
      <c r="I1529">
        <v>236</v>
      </c>
      <c r="J1529">
        <v>205000</v>
      </c>
      <c r="K1529" t="s">
        <v>18</v>
      </c>
      <c r="L1529" t="s">
        <v>359</v>
      </c>
      <c r="M1529" t="s">
        <v>850</v>
      </c>
      <c r="N1529" t="s">
        <v>160</v>
      </c>
      <c r="O1529">
        <v>203469</v>
      </c>
    </row>
    <row r="1530" spans="1:15" x14ac:dyDescent="0.25">
      <c r="A1530">
        <v>2375</v>
      </c>
      <c r="B1530" t="s">
        <v>305</v>
      </c>
      <c r="C1530" t="s">
        <v>494</v>
      </c>
      <c r="D1530" t="s">
        <v>43</v>
      </c>
      <c r="E1530">
        <v>2014</v>
      </c>
      <c r="F1530">
        <v>12.95</v>
      </c>
      <c r="G1530">
        <v>3.99</v>
      </c>
      <c r="H1530" t="s">
        <v>27</v>
      </c>
      <c r="I1530">
        <v>132</v>
      </c>
      <c r="J1530">
        <v>212000</v>
      </c>
      <c r="K1530" t="s">
        <v>213</v>
      </c>
      <c r="L1530" t="s">
        <v>165</v>
      </c>
      <c r="M1530" t="s">
        <v>850</v>
      </c>
      <c r="N1530" t="s">
        <v>160</v>
      </c>
      <c r="O1530">
        <v>62671</v>
      </c>
    </row>
    <row r="1531" spans="1:15" x14ac:dyDescent="0.25">
      <c r="A1531">
        <v>2376</v>
      </c>
      <c r="B1531" t="s">
        <v>41</v>
      </c>
      <c r="C1531" t="s">
        <v>123</v>
      </c>
      <c r="D1531" t="s">
        <v>48</v>
      </c>
      <c r="E1531">
        <v>2020</v>
      </c>
      <c r="F1531">
        <v>10.45</v>
      </c>
      <c r="G1531">
        <v>3.37</v>
      </c>
      <c r="H1531" t="s">
        <v>27</v>
      </c>
      <c r="I1531">
        <v>76</v>
      </c>
      <c r="J1531">
        <v>212000</v>
      </c>
      <c r="K1531" t="s">
        <v>18</v>
      </c>
      <c r="L1531" t="s">
        <v>19</v>
      </c>
      <c r="M1531" t="s">
        <v>850</v>
      </c>
      <c r="N1531" t="s">
        <v>47</v>
      </c>
      <c r="O1531">
        <v>203469</v>
      </c>
    </row>
    <row r="1532" spans="1:15" x14ac:dyDescent="0.25">
      <c r="A1532">
        <v>2377</v>
      </c>
      <c r="B1532" t="s">
        <v>305</v>
      </c>
      <c r="C1532" t="s">
        <v>303</v>
      </c>
      <c r="D1532" t="s">
        <v>43</v>
      </c>
      <c r="E1532">
        <v>2013</v>
      </c>
      <c r="F1532">
        <v>11</v>
      </c>
      <c r="G1532">
        <v>3.47</v>
      </c>
      <c r="H1532" t="s">
        <v>27</v>
      </c>
      <c r="I1532">
        <v>247</v>
      </c>
      <c r="J1532">
        <v>233580</v>
      </c>
      <c r="K1532" t="s">
        <v>28</v>
      </c>
      <c r="L1532" t="s">
        <v>40</v>
      </c>
      <c r="M1532" t="s">
        <v>850</v>
      </c>
      <c r="N1532" t="s">
        <v>47</v>
      </c>
      <c r="O1532">
        <v>316879</v>
      </c>
    </row>
    <row r="1533" spans="1:15" x14ac:dyDescent="0.25">
      <c r="A1533">
        <v>2378</v>
      </c>
      <c r="B1533" t="s">
        <v>30</v>
      </c>
      <c r="C1533" t="s">
        <v>96</v>
      </c>
      <c r="D1533" t="s">
        <v>43</v>
      </c>
      <c r="E1533">
        <v>2017</v>
      </c>
      <c r="F1533">
        <v>11.5</v>
      </c>
      <c r="G1533">
        <v>3.64</v>
      </c>
      <c r="H1533" t="s">
        <v>27</v>
      </c>
      <c r="I1533">
        <v>187</v>
      </c>
      <c r="J1533">
        <v>211800</v>
      </c>
      <c r="K1533" t="s">
        <v>213</v>
      </c>
      <c r="L1533" t="s">
        <v>630</v>
      </c>
      <c r="M1533" t="s">
        <v>850</v>
      </c>
      <c r="N1533" t="s">
        <v>47</v>
      </c>
      <c r="O1533">
        <v>62671</v>
      </c>
    </row>
    <row r="1534" spans="1:15" x14ac:dyDescent="0.25">
      <c r="A1534">
        <v>2379</v>
      </c>
      <c r="B1534" t="s">
        <v>231</v>
      </c>
      <c r="C1534" t="s">
        <v>83</v>
      </c>
      <c r="D1534" t="s">
        <v>181</v>
      </c>
      <c r="E1534">
        <v>2004</v>
      </c>
      <c r="F1534">
        <v>15.72</v>
      </c>
      <c r="G1534">
        <v>4.33</v>
      </c>
      <c r="H1534" t="s">
        <v>27</v>
      </c>
      <c r="I1534">
        <v>73</v>
      </c>
      <c r="J1534">
        <v>204750</v>
      </c>
      <c r="K1534" t="s">
        <v>406</v>
      </c>
      <c r="L1534" t="s">
        <v>1079</v>
      </c>
      <c r="M1534" t="s">
        <v>850</v>
      </c>
      <c r="N1534" t="s">
        <v>160</v>
      </c>
      <c r="O1534">
        <v>10235</v>
      </c>
    </row>
    <row r="1535" spans="1:15" x14ac:dyDescent="0.25">
      <c r="A1535">
        <v>2382</v>
      </c>
      <c r="B1535" t="s">
        <v>138</v>
      </c>
      <c r="C1535" t="s">
        <v>1080</v>
      </c>
      <c r="D1535" t="s">
        <v>43</v>
      </c>
      <c r="E1535">
        <v>1995</v>
      </c>
      <c r="F1535">
        <v>15.24</v>
      </c>
      <c r="G1535">
        <v>4.57</v>
      </c>
      <c r="H1535" t="s">
        <v>129</v>
      </c>
      <c r="I1535">
        <v>45</v>
      </c>
      <c r="J1535">
        <v>210000</v>
      </c>
      <c r="K1535" t="s">
        <v>71</v>
      </c>
      <c r="L1535" t="s">
        <v>720</v>
      </c>
      <c r="M1535" t="s">
        <v>850</v>
      </c>
      <c r="N1535" t="s">
        <v>160</v>
      </c>
      <c r="O1535">
        <v>60234</v>
      </c>
    </row>
    <row r="1536" spans="1:15" x14ac:dyDescent="0.25">
      <c r="A1536">
        <v>2384</v>
      </c>
      <c r="B1536" t="s">
        <v>138</v>
      </c>
      <c r="C1536" t="s">
        <v>83</v>
      </c>
      <c r="D1536" t="s">
        <v>43</v>
      </c>
      <c r="E1536">
        <v>2005</v>
      </c>
      <c r="F1536">
        <v>13.13</v>
      </c>
      <c r="G1536">
        <v>3.83</v>
      </c>
      <c r="H1536" t="s">
        <v>27</v>
      </c>
      <c r="I1536">
        <v>53</v>
      </c>
      <c r="J1536">
        <v>210000</v>
      </c>
      <c r="K1536" t="s">
        <v>216</v>
      </c>
      <c r="L1536" t="s">
        <v>745</v>
      </c>
      <c r="M1536" t="s">
        <v>850</v>
      </c>
      <c r="N1536" t="s">
        <v>160</v>
      </c>
      <c r="O1536">
        <v>13337</v>
      </c>
    </row>
    <row r="1537" spans="1:15" x14ac:dyDescent="0.25">
      <c r="A1537">
        <v>2385</v>
      </c>
      <c r="B1537" t="s">
        <v>231</v>
      </c>
      <c r="C1537" t="s">
        <v>83</v>
      </c>
      <c r="D1537" t="s">
        <v>43</v>
      </c>
      <c r="E1537">
        <v>2004</v>
      </c>
      <c r="F1537">
        <v>15.72</v>
      </c>
      <c r="G1537">
        <v>4.33</v>
      </c>
      <c r="H1537" t="s">
        <v>27</v>
      </c>
      <c r="I1537">
        <v>102</v>
      </c>
      <c r="J1537">
        <v>210000</v>
      </c>
      <c r="K1537" t="s">
        <v>71</v>
      </c>
      <c r="L1537" t="s">
        <v>1081</v>
      </c>
      <c r="M1537" t="s">
        <v>850</v>
      </c>
      <c r="N1537" t="s">
        <v>160</v>
      </c>
      <c r="O1537">
        <v>60234</v>
      </c>
    </row>
    <row r="1538" spans="1:15" x14ac:dyDescent="0.25">
      <c r="A1538">
        <v>2386</v>
      </c>
      <c r="B1538" t="s">
        <v>138</v>
      </c>
      <c r="C1538" t="s">
        <v>506</v>
      </c>
      <c r="D1538" t="s">
        <v>43</v>
      </c>
      <c r="E1538">
        <v>2003</v>
      </c>
      <c r="F1538">
        <v>14.63</v>
      </c>
      <c r="G1538">
        <v>3.96</v>
      </c>
      <c r="H1538" t="s">
        <v>27</v>
      </c>
      <c r="I1538">
        <v>88</v>
      </c>
      <c r="J1538">
        <v>210000</v>
      </c>
      <c r="K1538" t="s">
        <v>213</v>
      </c>
      <c r="L1538" t="s">
        <v>630</v>
      </c>
      <c r="M1538" t="s">
        <v>850</v>
      </c>
      <c r="N1538" t="s">
        <v>160</v>
      </c>
      <c r="O1538">
        <v>62671</v>
      </c>
    </row>
    <row r="1539" spans="1:15" x14ac:dyDescent="0.25">
      <c r="A1539">
        <v>2388</v>
      </c>
      <c r="B1539" t="s">
        <v>231</v>
      </c>
      <c r="C1539" t="s">
        <v>495</v>
      </c>
      <c r="D1539" t="s">
        <v>43</v>
      </c>
      <c r="E1539">
        <v>2007</v>
      </c>
      <c r="F1539">
        <v>13.67</v>
      </c>
      <c r="G1539">
        <v>4.2</v>
      </c>
      <c r="H1539" t="s">
        <v>44</v>
      </c>
      <c r="I1539">
        <v>39</v>
      </c>
      <c r="J1539">
        <v>210000</v>
      </c>
      <c r="K1539" t="s">
        <v>71</v>
      </c>
      <c r="L1539" t="s">
        <v>1082</v>
      </c>
      <c r="M1539" t="s">
        <v>850</v>
      </c>
      <c r="N1539" t="s">
        <v>160</v>
      </c>
      <c r="O1539">
        <v>60234</v>
      </c>
    </row>
    <row r="1540" spans="1:15" x14ac:dyDescent="0.25">
      <c r="A1540">
        <v>2389</v>
      </c>
      <c r="B1540" t="s">
        <v>127</v>
      </c>
      <c r="C1540" t="s">
        <v>686</v>
      </c>
      <c r="D1540" t="s">
        <v>32</v>
      </c>
      <c r="E1540">
        <v>2008</v>
      </c>
      <c r="F1540">
        <v>13.4</v>
      </c>
      <c r="G1540">
        <v>4.0999999999999996</v>
      </c>
      <c r="H1540" t="s">
        <v>129</v>
      </c>
      <c r="I1540">
        <v>76</v>
      </c>
      <c r="J1540">
        <v>210000</v>
      </c>
      <c r="K1540" t="s">
        <v>130</v>
      </c>
      <c r="L1540" t="s">
        <v>141</v>
      </c>
      <c r="M1540" t="s">
        <v>850</v>
      </c>
      <c r="N1540" t="s">
        <v>160</v>
      </c>
      <c r="O1540">
        <v>50666</v>
      </c>
    </row>
    <row r="1541" spans="1:15" x14ac:dyDescent="0.25">
      <c r="A1541">
        <v>2391</v>
      </c>
      <c r="B1541" t="s">
        <v>138</v>
      </c>
      <c r="C1541" t="s">
        <v>256</v>
      </c>
      <c r="D1541" t="s">
        <v>43</v>
      </c>
      <c r="E1541">
        <v>2008</v>
      </c>
      <c r="F1541">
        <v>13.41</v>
      </c>
      <c r="G1541">
        <v>3.99</v>
      </c>
      <c r="H1541" t="s">
        <v>27</v>
      </c>
      <c r="I1541">
        <v>69</v>
      </c>
      <c r="J1541">
        <v>199000</v>
      </c>
      <c r="K1541" t="s">
        <v>71</v>
      </c>
      <c r="L1541" t="s">
        <v>1083</v>
      </c>
      <c r="M1541" t="s">
        <v>850</v>
      </c>
      <c r="N1541" t="s">
        <v>160</v>
      </c>
      <c r="O1541">
        <v>60234</v>
      </c>
    </row>
    <row r="1542" spans="1:15" x14ac:dyDescent="0.25">
      <c r="A1542">
        <v>2392</v>
      </c>
      <c r="B1542" t="s">
        <v>231</v>
      </c>
      <c r="C1542" t="s">
        <v>1021</v>
      </c>
      <c r="D1542" t="s">
        <v>43</v>
      </c>
      <c r="E1542">
        <v>2013</v>
      </c>
      <c r="F1542">
        <v>11.25</v>
      </c>
      <c r="G1542">
        <v>3.72</v>
      </c>
      <c r="H1542" t="s">
        <v>44</v>
      </c>
      <c r="I1542">
        <v>35</v>
      </c>
      <c r="J1542">
        <v>218000</v>
      </c>
      <c r="K1542" t="s">
        <v>45</v>
      </c>
      <c r="L1542" t="s">
        <v>1084</v>
      </c>
      <c r="M1542" t="s">
        <v>850</v>
      </c>
      <c r="N1542" t="s">
        <v>47</v>
      </c>
      <c r="O1542">
        <v>79308</v>
      </c>
    </row>
    <row r="1543" spans="1:15" x14ac:dyDescent="0.25">
      <c r="A1543">
        <v>2393</v>
      </c>
      <c r="B1543" t="s">
        <v>138</v>
      </c>
      <c r="C1543" t="s">
        <v>123</v>
      </c>
      <c r="D1543" t="s">
        <v>43</v>
      </c>
      <c r="E1543">
        <v>2015</v>
      </c>
      <c r="F1543">
        <v>11.43</v>
      </c>
      <c r="G1543">
        <v>3.84</v>
      </c>
      <c r="H1543" t="s">
        <v>27</v>
      </c>
      <c r="I1543">
        <v>66</v>
      </c>
      <c r="J1543">
        <v>218000</v>
      </c>
      <c r="K1543" t="s">
        <v>71</v>
      </c>
      <c r="L1543" t="s">
        <v>165</v>
      </c>
      <c r="M1543" t="s">
        <v>850</v>
      </c>
      <c r="N1543" t="s">
        <v>47</v>
      </c>
      <c r="O1543">
        <v>60234</v>
      </c>
    </row>
    <row r="1544" spans="1:15" x14ac:dyDescent="0.25">
      <c r="A1544">
        <v>2394</v>
      </c>
      <c r="B1544" t="s">
        <v>41</v>
      </c>
      <c r="C1544" t="s">
        <v>494</v>
      </c>
      <c r="D1544" t="s">
        <v>48</v>
      </c>
      <c r="E1544">
        <v>2017</v>
      </c>
      <c r="F1544">
        <v>10.95</v>
      </c>
      <c r="G1544">
        <v>3.31</v>
      </c>
      <c r="H1544" t="s">
        <v>27</v>
      </c>
      <c r="I1544">
        <v>216</v>
      </c>
      <c r="J1544">
        <v>239700</v>
      </c>
      <c r="K1544" t="s">
        <v>28</v>
      </c>
      <c r="L1544" t="s">
        <v>80</v>
      </c>
      <c r="M1544" t="s">
        <v>850</v>
      </c>
      <c r="N1544" t="s">
        <v>47</v>
      </c>
      <c r="O1544">
        <v>316879</v>
      </c>
    </row>
    <row r="1545" spans="1:15" x14ac:dyDescent="0.25">
      <c r="A1545">
        <v>2397</v>
      </c>
      <c r="B1545" t="s">
        <v>138</v>
      </c>
      <c r="C1545" t="s">
        <v>672</v>
      </c>
      <c r="D1545" t="s">
        <v>740</v>
      </c>
      <c r="E1545">
        <v>2019</v>
      </c>
      <c r="F1545">
        <v>8.25</v>
      </c>
      <c r="G1545">
        <v>3.05</v>
      </c>
      <c r="H1545" t="s">
        <v>27</v>
      </c>
      <c r="I1545">
        <v>84</v>
      </c>
      <c r="J1545">
        <v>216590</v>
      </c>
      <c r="K1545" t="s">
        <v>18</v>
      </c>
      <c r="L1545" t="s">
        <v>627</v>
      </c>
      <c r="M1545" t="s">
        <v>850</v>
      </c>
      <c r="N1545" t="s">
        <v>47</v>
      </c>
      <c r="O1545">
        <v>203469</v>
      </c>
    </row>
    <row r="1546" spans="1:15" x14ac:dyDescent="0.25">
      <c r="A1546">
        <v>2399</v>
      </c>
      <c r="B1546" t="s">
        <v>138</v>
      </c>
      <c r="C1546" t="s">
        <v>554</v>
      </c>
      <c r="D1546" t="s">
        <v>48</v>
      </c>
      <c r="E1546">
        <v>2020</v>
      </c>
      <c r="F1546">
        <v>9.8000000000000007</v>
      </c>
      <c r="G1546">
        <v>3</v>
      </c>
      <c r="H1546" t="s">
        <v>27</v>
      </c>
      <c r="I1546">
        <v>220</v>
      </c>
      <c r="J1546">
        <v>237558</v>
      </c>
      <c r="K1546" t="s">
        <v>28</v>
      </c>
      <c r="L1546" t="s">
        <v>101</v>
      </c>
      <c r="M1546" t="s">
        <v>850</v>
      </c>
      <c r="N1546" t="s">
        <v>47</v>
      </c>
      <c r="O1546">
        <v>316879</v>
      </c>
    </row>
    <row r="1547" spans="1:15" x14ac:dyDescent="0.25">
      <c r="A1547">
        <v>2402</v>
      </c>
      <c r="B1547" t="s">
        <v>231</v>
      </c>
      <c r="C1547" t="s">
        <v>256</v>
      </c>
      <c r="D1547" t="s">
        <v>43</v>
      </c>
      <c r="E1547">
        <v>2002</v>
      </c>
      <c r="F1547">
        <v>14.59</v>
      </c>
      <c r="G1547">
        <v>4.32</v>
      </c>
      <c r="H1547" t="s">
        <v>27</v>
      </c>
      <c r="I1547">
        <v>71</v>
      </c>
      <c r="J1547">
        <v>215000</v>
      </c>
      <c r="K1547" t="s">
        <v>216</v>
      </c>
      <c r="L1547" t="s">
        <v>745</v>
      </c>
      <c r="M1547" t="s">
        <v>850</v>
      </c>
      <c r="N1547" t="s">
        <v>160</v>
      </c>
      <c r="O1547">
        <v>13337</v>
      </c>
    </row>
    <row r="1548" spans="1:15" x14ac:dyDescent="0.25">
      <c r="A1548">
        <v>2408</v>
      </c>
      <c r="B1548" t="s">
        <v>305</v>
      </c>
      <c r="C1548" t="s">
        <v>42</v>
      </c>
      <c r="D1548" t="s">
        <v>32</v>
      </c>
      <c r="E1548">
        <v>2011</v>
      </c>
      <c r="F1548">
        <v>12.9</v>
      </c>
      <c r="G1548">
        <v>3.99</v>
      </c>
      <c r="H1548" t="s">
        <v>27</v>
      </c>
      <c r="I1548">
        <v>61</v>
      </c>
      <c r="J1548">
        <v>220000</v>
      </c>
      <c r="K1548" t="s">
        <v>33</v>
      </c>
      <c r="L1548" t="s">
        <v>587</v>
      </c>
      <c r="M1548" t="s">
        <v>850</v>
      </c>
      <c r="N1548" t="s">
        <v>160</v>
      </c>
      <c r="O1548">
        <v>116749</v>
      </c>
    </row>
    <row r="1549" spans="1:15" x14ac:dyDescent="0.25">
      <c r="A1549">
        <v>2409</v>
      </c>
      <c r="B1549" t="s">
        <v>60</v>
      </c>
      <c r="C1549" t="s">
        <v>537</v>
      </c>
      <c r="D1549" t="s">
        <v>43</v>
      </c>
      <c r="E1549">
        <v>2010</v>
      </c>
      <c r="F1549">
        <v>11.69</v>
      </c>
      <c r="G1549">
        <v>3.66</v>
      </c>
      <c r="H1549" t="s">
        <v>27</v>
      </c>
      <c r="I1549">
        <v>66</v>
      </c>
      <c r="J1549">
        <v>220000</v>
      </c>
      <c r="K1549" t="s">
        <v>71</v>
      </c>
      <c r="L1549" t="s">
        <v>276</v>
      </c>
      <c r="M1549" t="s">
        <v>850</v>
      </c>
      <c r="N1549" t="s">
        <v>47</v>
      </c>
      <c r="O1549">
        <v>60234</v>
      </c>
    </row>
    <row r="1550" spans="1:15" x14ac:dyDescent="0.25">
      <c r="A1550">
        <v>2412</v>
      </c>
      <c r="B1550" t="s">
        <v>138</v>
      </c>
      <c r="C1550" t="s">
        <v>123</v>
      </c>
      <c r="D1550" t="s">
        <v>43</v>
      </c>
      <c r="E1550">
        <v>2016</v>
      </c>
      <c r="F1550">
        <v>11.15</v>
      </c>
      <c r="G1550">
        <v>3.74</v>
      </c>
      <c r="H1550" t="s">
        <v>27</v>
      </c>
      <c r="I1550">
        <v>129</v>
      </c>
      <c r="J1550">
        <v>220000</v>
      </c>
      <c r="K1550" t="s">
        <v>130</v>
      </c>
      <c r="L1550" t="s">
        <v>165</v>
      </c>
      <c r="M1550" t="s">
        <v>850</v>
      </c>
      <c r="N1550" t="s">
        <v>47</v>
      </c>
      <c r="O1550">
        <v>50666</v>
      </c>
    </row>
    <row r="1551" spans="1:15" x14ac:dyDescent="0.25">
      <c r="A1551">
        <v>2413</v>
      </c>
      <c r="B1551" t="s">
        <v>86</v>
      </c>
      <c r="C1551" t="s">
        <v>943</v>
      </c>
      <c r="D1551" t="s">
        <v>43</v>
      </c>
      <c r="E1551">
        <v>2004</v>
      </c>
      <c r="F1551">
        <v>16.100000000000001</v>
      </c>
      <c r="G1551">
        <v>4.3499999999999996</v>
      </c>
      <c r="H1551" t="s">
        <v>27</v>
      </c>
      <c r="I1551">
        <v>116</v>
      </c>
      <c r="J1551">
        <v>220000</v>
      </c>
      <c r="K1551" t="s">
        <v>33</v>
      </c>
      <c r="L1551" t="s">
        <v>352</v>
      </c>
      <c r="M1551" t="s">
        <v>850</v>
      </c>
      <c r="N1551" t="s">
        <v>160</v>
      </c>
      <c r="O1551">
        <v>116749</v>
      </c>
    </row>
    <row r="1552" spans="1:15" x14ac:dyDescent="0.25">
      <c r="A1552">
        <v>2414</v>
      </c>
      <c r="B1552" t="s">
        <v>138</v>
      </c>
      <c r="C1552" t="s">
        <v>387</v>
      </c>
      <c r="D1552" t="s">
        <v>43</v>
      </c>
      <c r="E1552">
        <v>1998</v>
      </c>
      <c r="F1552">
        <v>15</v>
      </c>
      <c r="G1552">
        <v>4</v>
      </c>
      <c r="H1552" t="s">
        <v>27</v>
      </c>
      <c r="I1552">
        <v>103</v>
      </c>
      <c r="J1552">
        <v>220000</v>
      </c>
      <c r="K1552" t="s">
        <v>213</v>
      </c>
      <c r="L1552" t="s">
        <v>443</v>
      </c>
      <c r="M1552" t="s">
        <v>850</v>
      </c>
      <c r="N1552" t="s">
        <v>160</v>
      </c>
      <c r="O1552">
        <v>62671</v>
      </c>
    </row>
    <row r="1553" spans="1:15" x14ac:dyDescent="0.25">
      <c r="A1553">
        <v>2415</v>
      </c>
      <c r="B1553" t="s">
        <v>305</v>
      </c>
      <c r="C1553" t="s">
        <v>42</v>
      </c>
      <c r="D1553" t="s">
        <v>48</v>
      </c>
      <c r="E1553">
        <v>2020</v>
      </c>
      <c r="F1553">
        <v>9.9499999999999993</v>
      </c>
      <c r="G1553">
        <v>3.32</v>
      </c>
      <c r="H1553" t="s">
        <v>44</v>
      </c>
      <c r="I1553">
        <v>72</v>
      </c>
      <c r="J1553">
        <v>220000</v>
      </c>
      <c r="K1553" t="s">
        <v>45</v>
      </c>
      <c r="L1553" t="s">
        <v>1085</v>
      </c>
      <c r="M1553" t="s">
        <v>850</v>
      </c>
      <c r="N1553" t="s">
        <v>47</v>
      </c>
      <c r="O1553">
        <v>79308</v>
      </c>
    </row>
    <row r="1554" spans="1:15" x14ac:dyDescent="0.25">
      <c r="A1554">
        <v>2417</v>
      </c>
      <c r="B1554" t="s">
        <v>231</v>
      </c>
      <c r="C1554" t="s">
        <v>319</v>
      </c>
      <c r="D1554" t="s">
        <v>32</v>
      </c>
      <c r="E1554">
        <v>1997</v>
      </c>
      <c r="F1554">
        <v>17.28</v>
      </c>
      <c r="G1554">
        <v>4.75</v>
      </c>
      <c r="H1554" t="s">
        <v>27</v>
      </c>
      <c r="I1554">
        <v>137</v>
      </c>
      <c r="J1554">
        <v>220000</v>
      </c>
      <c r="K1554" t="s">
        <v>130</v>
      </c>
      <c r="L1554" t="s">
        <v>1086</v>
      </c>
      <c r="M1554" t="s">
        <v>850</v>
      </c>
      <c r="N1554" t="s">
        <v>160</v>
      </c>
      <c r="O1554">
        <v>50666</v>
      </c>
    </row>
    <row r="1555" spans="1:15" x14ac:dyDescent="0.25">
      <c r="A1555">
        <v>2418</v>
      </c>
      <c r="B1555" t="s">
        <v>138</v>
      </c>
      <c r="C1555" t="s">
        <v>938</v>
      </c>
      <c r="D1555" t="s">
        <v>43</v>
      </c>
      <c r="E1555">
        <v>2009</v>
      </c>
      <c r="F1555">
        <v>12.57</v>
      </c>
      <c r="G1555">
        <v>4.6100000000000003</v>
      </c>
      <c r="H1555" t="s">
        <v>27</v>
      </c>
      <c r="I1555">
        <v>54</v>
      </c>
      <c r="J1555">
        <v>220000</v>
      </c>
      <c r="K1555" t="s">
        <v>33</v>
      </c>
      <c r="L1555" t="s">
        <v>1087</v>
      </c>
      <c r="M1555" t="s">
        <v>850</v>
      </c>
      <c r="N1555" t="s">
        <v>160</v>
      </c>
      <c r="O1555">
        <v>116749</v>
      </c>
    </row>
    <row r="1556" spans="1:15" x14ac:dyDescent="0.25">
      <c r="A1556">
        <v>2420</v>
      </c>
      <c r="B1556" t="s">
        <v>1088</v>
      </c>
      <c r="C1556" t="s">
        <v>332</v>
      </c>
      <c r="D1556" t="s">
        <v>43</v>
      </c>
      <c r="E1556">
        <v>2010</v>
      </c>
      <c r="F1556">
        <v>11.7</v>
      </c>
      <c r="G1556">
        <v>3.66</v>
      </c>
      <c r="H1556" t="s">
        <v>27</v>
      </c>
      <c r="I1556">
        <v>1153</v>
      </c>
      <c r="J1556">
        <v>220000</v>
      </c>
      <c r="K1556" t="s">
        <v>18</v>
      </c>
      <c r="L1556" t="s">
        <v>1089</v>
      </c>
      <c r="M1556" t="s">
        <v>850</v>
      </c>
      <c r="N1556" t="s">
        <v>47</v>
      </c>
      <c r="O1556">
        <v>203469</v>
      </c>
    </row>
    <row r="1557" spans="1:15" x14ac:dyDescent="0.25">
      <c r="A1557">
        <v>2423</v>
      </c>
      <c r="B1557" t="s">
        <v>127</v>
      </c>
      <c r="C1557" t="s">
        <v>42</v>
      </c>
      <c r="D1557" t="s">
        <v>43</v>
      </c>
      <c r="E1557">
        <v>2016</v>
      </c>
      <c r="F1557">
        <v>9.99</v>
      </c>
      <c r="G1557">
        <v>3.53</v>
      </c>
      <c r="H1557" t="s">
        <v>27</v>
      </c>
      <c r="I1557">
        <v>58</v>
      </c>
      <c r="J1557">
        <v>225000</v>
      </c>
      <c r="K1557" t="s">
        <v>45</v>
      </c>
      <c r="L1557" t="s">
        <v>109</v>
      </c>
      <c r="M1557" t="s">
        <v>850</v>
      </c>
      <c r="N1557" t="s">
        <v>47</v>
      </c>
      <c r="O1557">
        <v>79308</v>
      </c>
    </row>
    <row r="1558" spans="1:15" x14ac:dyDescent="0.25">
      <c r="A1558">
        <v>2425</v>
      </c>
      <c r="B1558" t="s">
        <v>138</v>
      </c>
      <c r="C1558" t="s">
        <v>841</v>
      </c>
      <c r="D1558" t="s">
        <v>32</v>
      </c>
      <c r="E1558">
        <v>2004</v>
      </c>
      <c r="F1558">
        <v>13.5</v>
      </c>
      <c r="G1558">
        <v>4.2</v>
      </c>
      <c r="H1558" t="s">
        <v>129</v>
      </c>
      <c r="I1558">
        <v>78</v>
      </c>
      <c r="J1558">
        <v>225000</v>
      </c>
      <c r="K1558" t="s">
        <v>18</v>
      </c>
      <c r="L1558" t="s">
        <v>141</v>
      </c>
      <c r="M1558" t="s">
        <v>850</v>
      </c>
      <c r="N1558" t="s">
        <v>160</v>
      </c>
      <c r="O1558">
        <v>203469</v>
      </c>
    </row>
    <row r="1559" spans="1:15" x14ac:dyDescent="0.25">
      <c r="A1559">
        <v>2426</v>
      </c>
      <c r="B1559" t="s">
        <v>30</v>
      </c>
      <c r="C1559" t="s">
        <v>887</v>
      </c>
      <c r="D1559" t="s">
        <v>48</v>
      </c>
      <c r="E1559">
        <v>2019</v>
      </c>
      <c r="F1559">
        <v>11.2</v>
      </c>
      <c r="G1559">
        <v>3.3</v>
      </c>
      <c r="H1559" t="s">
        <v>27</v>
      </c>
      <c r="I1559">
        <v>272</v>
      </c>
      <c r="J1559">
        <v>225000</v>
      </c>
      <c r="K1559" t="s">
        <v>18</v>
      </c>
      <c r="L1559" t="s">
        <v>1090</v>
      </c>
      <c r="M1559" t="s">
        <v>850</v>
      </c>
      <c r="N1559" t="s">
        <v>47</v>
      </c>
      <c r="O1559">
        <v>203469</v>
      </c>
    </row>
    <row r="1560" spans="1:15" x14ac:dyDescent="0.25">
      <c r="A1560">
        <v>2427</v>
      </c>
      <c r="B1560" t="s">
        <v>305</v>
      </c>
      <c r="C1560" t="s">
        <v>42</v>
      </c>
      <c r="D1560" t="s">
        <v>43</v>
      </c>
      <c r="E1560">
        <v>2009</v>
      </c>
      <c r="F1560">
        <v>14.8</v>
      </c>
      <c r="G1560">
        <v>4.2699999999999996</v>
      </c>
      <c r="H1560" t="s">
        <v>44</v>
      </c>
      <c r="I1560">
        <v>82</v>
      </c>
      <c r="J1560">
        <v>225000</v>
      </c>
      <c r="K1560" t="s">
        <v>45</v>
      </c>
      <c r="L1560" t="s">
        <v>529</v>
      </c>
      <c r="M1560" t="s">
        <v>850</v>
      </c>
      <c r="N1560" t="s">
        <v>160</v>
      </c>
      <c r="O1560">
        <v>79308</v>
      </c>
    </row>
    <row r="1561" spans="1:15" x14ac:dyDescent="0.25">
      <c r="A1561">
        <v>2428</v>
      </c>
      <c r="B1561" t="s">
        <v>231</v>
      </c>
      <c r="C1561" t="s">
        <v>1001</v>
      </c>
      <c r="D1561" t="s">
        <v>43</v>
      </c>
      <c r="E1561">
        <v>1987</v>
      </c>
      <c r="F1561">
        <v>20</v>
      </c>
      <c r="G1561">
        <v>4.97</v>
      </c>
      <c r="H1561" t="s">
        <v>27</v>
      </c>
      <c r="I1561">
        <v>59</v>
      </c>
      <c r="J1561">
        <v>225000</v>
      </c>
      <c r="K1561" t="s">
        <v>33</v>
      </c>
      <c r="L1561" t="s">
        <v>1091</v>
      </c>
      <c r="M1561" t="s">
        <v>850</v>
      </c>
      <c r="N1561" t="s">
        <v>696</v>
      </c>
      <c r="O1561">
        <v>116749</v>
      </c>
    </row>
    <row r="1562" spans="1:15" x14ac:dyDescent="0.25">
      <c r="A1562">
        <v>2429</v>
      </c>
      <c r="B1562" t="s">
        <v>138</v>
      </c>
      <c r="C1562" t="s">
        <v>486</v>
      </c>
      <c r="D1562" t="s">
        <v>43</v>
      </c>
      <c r="E1562">
        <v>2017</v>
      </c>
      <c r="F1562">
        <v>10.07</v>
      </c>
      <c r="G1562">
        <v>3.25</v>
      </c>
      <c r="H1562" t="s">
        <v>27</v>
      </c>
      <c r="I1562">
        <v>169</v>
      </c>
      <c r="J1562">
        <v>225000</v>
      </c>
      <c r="K1562" t="s">
        <v>18</v>
      </c>
      <c r="L1562" t="s">
        <v>483</v>
      </c>
      <c r="M1562" t="s">
        <v>850</v>
      </c>
      <c r="N1562" t="s">
        <v>47</v>
      </c>
      <c r="O1562">
        <v>203469</v>
      </c>
    </row>
    <row r="1563" spans="1:15" x14ac:dyDescent="0.25">
      <c r="A1563">
        <v>2430</v>
      </c>
      <c r="B1563" t="s">
        <v>231</v>
      </c>
      <c r="C1563" t="s">
        <v>42</v>
      </c>
      <c r="D1563" t="s">
        <v>43</v>
      </c>
      <c r="E1563">
        <v>2008</v>
      </c>
      <c r="F1563">
        <v>12.17</v>
      </c>
      <c r="G1563">
        <v>4.2</v>
      </c>
      <c r="H1563" t="s">
        <v>27</v>
      </c>
      <c r="I1563">
        <v>82</v>
      </c>
      <c r="J1563">
        <v>225000</v>
      </c>
      <c r="K1563" t="s">
        <v>33</v>
      </c>
      <c r="L1563" t="s">
        <v>320</v>
      </c>
      <c r="M1563" t="s">
        <v>850</v>
      </c>
      <c r="N1563" t="s">
        <v>47</v>
      </c>
      <c r="O1563">
        <v>116749</v>
      </c>
    </row>
    <row r="1564" spans="1:15" x14ac:dyDescent="0.25">
      <c r="A1564">
        <v>2431</v>
      </c>
      <c r="B1564" t="s">
        <v>231</v>
      </c>
      <c r="C1564" t="s">
        <v>506</v>
      </c>
      <c r="D1564" t="s">
        <v>43</v>
      </c>
      <c r="E1564">
        <v>2004</v>
      </c>
      <c r="F1564">
        <v>13.49</v>
      </c>
      <c r="G1564">
        <v>4.1399999999999997</v>
      </c>
      <c r="H1564" t="s">
        <v>27</v>
      </c>
      <c r="I1564">
        <v>82</v>
      </c>
      <c r="J1564">
        <v>225000</v>
      </c>
      <c r="K1564" t="s">
        <v>213</v>
      </c>
      <c r="L1564">
        <v>22000</v>
      </c>
      <c r="M1564" t="s">
        <v>850</v>
      </c>
      <c r="N1564" t="s">
        <v>160</v>
      </c>
      <c r="O1564">
        <v>62671</v>
      </c>
    </row>
    <row r="1565" spans="1:15" x14ac:dyDescent="0.25">
      <c r="A1565">
        <v>2432</v>
      </c>
      <c r="B1565" t="s">
        <v>127</v>
      </c>
      <c r="C1565" t="s">
        <v>1092</v>
      </c>
      <c r="D1565" t="s">
        <v>43</v>
      </c>
      <c r="E1565">
        <v>1995</v>
      </c>
      <c r="F1565">
        <v>14.95</v>
      </c>
      <c r="G1565">
        <v>4.25</v>
      </c>
      <c r="H1565" t="s">
        <v>129</v>
      </c>
      <c r="I1565">
        <v>69</v>
      </c>
      <c r="J1565">
        <v>225000</v>
      </c>
      <c r="K1565" t="s">
        <v>130</v>
      </c>
      <c r="L1565" t="s">
        <v>869</v>
      </c>
      <c r="M1565" t="s">
        <v>850</v>
      </c>
      <c r="N1565" t="s">
        <v>160</v>
      </c>
      <c r="O1565">
        <v>50666</v>
      </c>
    </row>
    <row r="1566" spans="1:15" x14ac:dyDescent="0.25">
      <c r="A1566">
        <v>2436</v>
      </c>
      <c r="B1566" t="s">
        <v>14</v>
      </c>
      <c r="C1566" t="s">
        <v>761</v>
      </c>
      <c r="D1566" t="s">
        <v>32</v>
      </c>
      <c r="E1566">
        <v>2009</v>
      </c>
      <c r="F1566">
        <v>14.7</v>
      </c>
      <c r="G1566">
        <v>4.6399999999999997</v>
      </c>
      <c r="H1566" t="s">
        <v>27</v>
      </c>
      <c r="I1566">
        <v>62</v>
      </c>
      <c r="J1566">
        <v>225000</v>
      </c>
      <c r="K1566" t="s">
        <v>33</v>
      </c>
      <c r="L1566" t="s">
        <v>587</v>
      </c>
      <c r="M1566" t="s">
        <v>850</v>
      </c>
      <c r="N1566" t="s">
        <v>160</v>
      </c>
      <c r="O1566">
        <v>116749</v>
      </c>
    </row>
    <row r="1567" spans="1:15" x14ac:dyDescent="0.25">
      <c r="A1567">
        <v>2437</v>
      </c>
      <c r="B1567" t="s">
        <v>138</v>
      </c>
      <c r="C1567" t="s">
        <v>761</v>
      </c>
      <c r="D1567" t="s">
        <v>43</v>
      </c>
      <c r="E1567">
        <v>2008</v>
      </c>
      <c r="F1567">
        <v>12.96</v>
      </c>
      <c r="G1567">
        <v>4.1500000000000004</v>
      </c>
      <c r="H1567" t="s">
        <v>27</v>
      </c>
      <c r="I1567">
        <v>186</v>
      </c>
      <c r="J1567">
        <v>225000</v>
      </c>
      <c r="K1567" t="s">
        <v>33</v>
      </c>
      <c r="L1567" t="s">
        <v>197</v>
      </c>
      <c r="M1567" t="s">
        <v>850</v>
      </c>
      <c r="N1567" t="s">
        <v>160</v>
      </c>
      <c r="O1567">
        <v>116749</v>
      </c>
    </row>
    <row r="1568" spans="1:15" x14ac:dyDescent="0.25">
      <c r="A1568">
        <v>2438</v>
      </c>
      <c r="B1568" t="s">
        <v>127</v>
      </c>
      <c r="C1568" t="s">
        <v>884</v>
      </c>
      <c r="D1568" t="s">
        <v>43</v>
      </c>
      <c r="E1568">
        <v>2010</v>
      </c>
      <c r="F1568">
        <v>14.9</v>
      </c>
      <c r="G1568">
        <v>4.2</v>
      </c>
      <c r="H1568" t="s">
        <v>129</v>
      </c>
      <c r="I1568">
        <v>109</v>
      </c>
      <c r="J1568">
        <v>230000</v>
      </c>
      <c r="K1568" t="s">
        <v>18</v>
      </c>
      <c r="L1568" t="s">
        <v>371</v>
      </c>
      <c r="M1568" t="s">
        <v>850</v>
      </c>
      <c r="N1568" t="s">
        <v>160</v>
      </c>
      <c r="O1568">
        <v>203469</v>
      </c>
    </row>
    <row r="1569" spans="1:15" x14ac:dyDescent="0.25">
      <c r="A1569">
        <v>2440</v>
      </c>
      <c r="B1569" t="s">
        <v>30</v>
      </c>
      <c r="C1569" t="s">
        <v>1011</v>
      </c>
      <c r="D1569" t="s">
        <v>43</v>
      </c>
      <c r="E1569">
        <v>2008</v>
      </c>
      <c r="F1569">
        <v>13.07</v>
      </c>
      <c r="G1569">
        <v>4.16</v>
      </c>
      <c r="H1569" t="s">
        <v>27</v>
      </c>
      <c r="I1569">
        <v>81</v>
      </c>
      <c r="J1569">
        <v>230000</v>
      </c>
      <c r="K1569" t="s">
        <v>33</v>
      </c>
      <c r="L1569" t="s">
        <v>580</v>
      </c>
      <c r="M1569" t="s">
        <v>850</v>
      </c>
      <c r="N1569" t="s">
        <v>160</v>
      </c>
      <c r="O1569">
        <v>116749</v>
      </c>
    </row>
    <row r="1570" spans="1:15" x14ac:dyDescent="0.25">
      <c r="A1570">
        <v>2441</v>
      </c>
      <c r="B1570" t="s">
        <v>138</v>
      </c>
      <c r="C1570" t="s">
        <v>346</v>
      </c>
      <c r="D1570" t="s">
        <v>43</v>
      </c>
      <c r="E1570">
        <v>2011</v>
      </c>
      <c r="F1570">
        <v>11.37</v>
      </c>
      <c r="G1570">
        <v>3.5</v>
      </c>
      <c r="H1570" t="s">
        <v>27</v>
      </c>
      <c r="I1570">
        <v>127</v>
      </c>
      <c r="J1570">
        <v>230000</v>
      </c>
      <c r="K1570" t="s">
        <v>213</v>
      </c>
      <c r="L1570">
        <v>22000</v>
      </c>
      <c r="M1570" t="s">
        <v>850</v>
      </c>
      <c r="N1570" t="s">
        <v>47</v>
      </c>
      <c r="O1570">
        <v>62671</v>
      </c>
    </row>
    <row r="1571" spans="1:15" x14ac:dyDescent="0.25">
      <c r="A1571">
        <v>2443</v>
      </c>
      <c r="B1571" t="s">
        <v>305</v>
      </c>
      <c r="C1571" t="s">
        <v>1021</v>
      </c>
      <c r="D1571" t="s">
        <v>43</v>
      </c>
      <c r="E1571">
        <v>2012</v>
      </c>
      <c r="F1571">
        <v>13.36</v>
      </c>
      <c r="G1571">
        <v>4.16</v>
      </c>
      <c r="H1571" t="s">
        <v>44</v>
      </c>
      <c r="I1571">
        <v>103</v>
      </c>
      <c r="J1571">
        <v>230000</v>
      </c>
      <c r="K1571" t="s">
        <v>45</v>
      </c>
      <c r="L1571" t="s">
        <v>538</v>
      </c>
      <c r="M1571" t="s">
        <v>850</v>
      </c>
      <c r="N1571" t="s">
        <v>160</v>
      </c>
      <c r="O1571">
        <v>79308</v>
      </c>
    </row>
    <row r="1572" spans="1:15" x14ac:dyDescent="0.25">
      <c r="A1572">
        <v>2444</v>
      </c>
      <c r="B1572" t="s">
        <v>138</v>
      </c>
      <c r="C1572" t="s">
        <v>473</v>
      </c>
      <c r="D1572" t="s">
        <v>43</v>
      </c>
      <c r="E1572">
        <v>2008</v>
      </c>
      <c r="F1572">
        <v>12</v>
      </c>
      <c r="G1572">
        <v>4</v>
      </c>
      <c r="H1572" t="s">
        <v>27</v>
      </c>
      <c r="I1572">
        <v>53</v>
      </c>
      <c r="J1572">
        <v>230000</v>
      </c>
      <c r="K1572" t="s">
        <v>213</v>
      </c>
      <c r="L1572" t="s">
        <v>443</v>
      </c>
      <c r="M1572" t="s">
        <v>850</v>
      </c>
      <c r="N1572" t="s">
        <v>47</v>
      </c>
      <c r="O1572">
        <v>62671</v>
      </c>
    </row>
    <row r="1573" spans="1:15" x14ac:dyDescent="0.25">
      <c r="A1573">
        <v>2446</v>
      </c>
      <c r="B1573" t="s">
        <v>138</v>
      </c>
      <c r="C1573" t="s">
        <v>83</v>
      </c>
      <c r="D1573" t="s">
        <v>32</v>
      </c>
      <c r="E1573">
        <v>2017</v>
      </c>
      <c r="F1573">
        <v>9.99</v>
      </c>
      <c r="G1573">
        <v>3.53</v>
      </c>
      <c r="H1573" t="s">
        <v>27</v>
      </c>
      <c r="I1573">
        <v>83</v>
      </c>
      <c r="J1573">
        <v>230000</v>
      </c>
      <c r="K1573" t="s">
        <v>33</v>
      </c>
      <c r="L1573" t="s">
        <v>587</v>
      </c>
      <c r="M1573" t="s">
        <v>850</v>
      </c>
      <c r="N1573" t="s">
        <v>47</v>
      </c>
      <c r="O1573">
        <v>116749</v>
      </c>
    </row>
    <row r="1574" spans="1:15" x14ac:dyDescent="0.25">
      <c r="A1574">
        <v>2447</v>
      </c>
      <c r="B1574" t="s">
        <v>231</v>
      </c>
      <c r="C1574" t="s">
        <v>83</v>
      </c>
      <c r="D1574" t="s">
        <v>43</v>
      </c>
      <c r="E1574">
        <v>2006</v>
      </c>
      <c r="F1574">
        <v>14.99</v>
      </c>
      <c r="G1574">
        <v>4.33</v>
      </c>
      <c r="H1574" t="s">
        <v>27</v>
      </c>
      <c r="I1574">
        <v>115</v>
      </c>
      <c r="J1574">
        <v>230000</v>
      </c>
      <c r="K1574" t="s">
        <v>33</v>
      </c>
      <c r="L1574" t="s">
        <v>320</v>
      </c>
      <c r="M1574" t="s">
        <v>850</v>
      </c>
      <c r="N1574" t="s">
        <v>160</v>
      </c>
      <c r="O1574">
        <v>116749</v>
      </c>
    </row>
    <row r="1575" spans="1:15" x14ac:dyDescent="0.25">
      <c r="A1575">
        <v>2448</v>
      </c>
      <c r="B1575" t="s">
        <v>127</v>
      </c>
      <c r="C1575" t="s">
        <v>42</v>
      </c>
      <c r="D1575" t="s">
        <v>43</v>
      </c>
      <c r="E1575">
        <v>2016</v>
      </c>
      <c r="F1575">
        <v>10.98</v>
      </c>
      <c r="G1575">
        <v>3.98</v>
      </c>
      <c r="H1575" t="s">
        <v>44</v>
      </c>
      <c r="I1575">
        <v>129</v>
      </c>
      <c r="J1575">
        <v>230000</v>
      </c>
      <c r="K1575" t="s">
        <v>45</v>
      </c>
      <c r="L1575" t="s">
        <v>881</v>
      </c>
      <c r="M1575" t="s">
        <v>850</v>
      </c>
      <c r="N1575" t="s">
        <v>47</v>
      </c>
      <c r="O1575">
        <v>79308</v>
      </c>
    </row>
    <row r="1576" spans="1:15" x14ac:dyDescent="0.25">
      <c r="A1576">
        <v>2449</v>
      </c>
      <c r="B1576" t="s">
        <v>231</v>
      </c>
      <c r="C1576" t="s">
        <v>656</v>
      </c>
      <c r="D1576" t="s">
        <v>43</v>
      </c>
      <c r="E1576">
        <v>1996</v>
      </c>
      <c r="F1576">
        <v>17.920000000000002</v>
      </c>
      <c r="G1576">
        <v>5.09</v>
      </c>
      <c r="H1576" t="s">
        <v>27</v>
      </c>
      <c r="I1576">
        <v>33</v>
      </c>
      <c r="J1576">
        <v>230000</v>
      </c>
      <c r="K1576" t="s">
        <v>33</v>
      </c>
      <c r="L1576" t="s">
        <v>642</v>
      </c>
      <c r="M1576" t="s">
        <v>850</v>
      </c>
      <c r="N1576" t="s">
        <v>160</v>
      </c>
      <c r="O1576">
        <v>116749</v>
      </c>
    </row>
    <row r="1577" spans="1:15" x14ac:dyDescent="0.25">
      <c r="A1577">
        <v>2450</v>
      </c>
      <c r="B1577" t="s">
        <v>231</v>
      </c>
      <c r="C1577" t="s">
        <v>664</v>
      </c>
      <c r="D1577" t="s">
        <v>43</v>
      </c>
      <c r="E1577">
        <v>2001</v>
      </c>
      <c r="F1577">
        <v>13.8</v>
      </c>
      <c r="G1577">
        <v>4.0999999999999996</v>
      </c>
      <c r="H1577" t="s">
        <v>27</v>
      </c>
      <c r="I1577">
        <v>37</v>
      </c>
      <c r="J1577">
        <v>230000</v>
      </c>
      <c r="K1577" t="s">
        <v>33</v>
      </c>
      <c r="L1577" t="s">
        <v>352</v>
      </c>
      <c r="M1577" t="s">
        <v>850</v>
      </c>
      <c r="N1577" t="s">
        <v>160</v>
      </c>
      <c r="O1577">
        <v>116749</v>
      </c>
    </row>
    <row r="1578" spans="1:15" x14ac:dyDescent="0.25">
      <c r="A1578">
        <v>2452</v>
      </c>
      <c r="B1578" t="s">
        <v>305</v>
      </c>
      <c r="C1578" t="s">
        <v>42</v>
      </c>
      <c r="D1578" t="s">
        <v>43</v>
      </c>
      <c r="E1578">
        <v>2013</v>
      </c>
      <c r="F1578">
        <v>12.5</v>
      </c>
      <c r="G1578">
        <v>3.7</v>
      </c>
      <c r="H1578" t="s">
        <v>64</v>
      </c>
      <c r="I1578">
        <v>158</v>
      </c>
      <c r="J1578">
        <v>230000</v>
      </c>
      <c r="K1578" t="s">
        <v>213</v>
      </c>
      <c r="L1578" t="s">
        <v>1093</v>
      </c>
      <c r="M1578" t="s">
        <v>850</v>
      </c>
      <c r="N1578" t="s">
        <v>160</v>
      </c>
      <c r="O1578">
        <v>62671</v>
      </c>
    </row>
    <row r="1579" spans="1:15" x14ac:dyDescent="0.25">
      <c r="A1579">
        <v>2454</v>
      </c>
      <c r="B1579" t="s">
        <v>231</v>
      </c>
      <c r="C1579" t="s">
        <v>256</v>
      </c>
      <c r="D1579" t="s">
        <v>43</v>
      </c>
      <c r="E1579">
        <v>1996</v>
      </c>
      <c r="F1579">
        <v>17.05</v>
      </c>
      <c r="G1579">
        <v>4.6500000000000004</v>
      </c>
      <c r="H1579" t="s">
        <v>27</v>
      </c>
      <c r="I1579">
        <v>201</v>
      </c>
      <c r="J1579">
        <v>238000</v>
      </c>
      <c r="K1579" t="s">
        <v>130</v>
      </c>
      <c r="L1579" t="s">
        <v>869</v>
      </c>
      <c r="M1579" t="s">
        <v>850</v>
      </c>
      <c r="N1579" t="s">
        <v>160</v>
      </c>
      <c r="O1579">
        <v>50666</v>
      </c>
    </row>
    <row r="1580" spans="1:15" x14ac:dyDescent="0.25">
      <c r="A1580">
        <v>2455</v>
      </c>
      <c r="B1580" t="s">
        <v>127</v>
      </c>
      <c r="C1580" t="s">
        <v>675</v>
      </c>
      <c r="D1580" t="s">
        <v>32</v>
      </c>
      <c r="E1580">
        <v>2019</v>
      </c>
      <c r="F1580">
        <v>9.6999999999999993</v>
      </c>
      <c r="G1580">
        <v>3.35</v>
      </c>
      <c r="H1580" t="s">
        <v>129</v>
      </c>
      <c r="I1580">
        <v>102</v>
      </c>
      <c r="J1580">
        <v>238000</v>
      </c>
      <c r="K1580" t="s">
        <v>130</v>
      </c>
      <c r="L1580" t="s">
        <v>1094</v>
      </c>
      <c r="M1580" t="s">
        <v>850</v>
      </c>
      <c r="N1580" t="s">
        <v>47</v>
      </c>
      <c r="O1580">
        <v>50666</v>
      </c>
    </row>
    <row r="1581" spans="1:15" x14ac:dyDescent="0.25">
      <c r="A1581">
        <v>2457</v>
      </c>
      <c r="B1581" t="s">
        <v>60</v>
      </c>
      <c r="C1581" t="s">
        <v>170</v>
      </c>
      <c r="D1581" t="s">
        <v>39</v>
      </c>
      <c r="E1581">
        <v>2019</v>
      </c>
      <c r="F1581">
        <v>8.75</v>
      </c>
      <c r="G1581">
        <v>2.74</v>
      </c>
      <c r="H1581" t="s">
        <v>27</v>
      </c>
      <c r="I1581">
        <v>250</v>
      </c>
      <c r="J1581">
        <v>238000</v>
      </c>
      <c r="K1581" t="s">
        <v>18</v>
      </c>
      <c r="L1581" t="s">
        <v>101</v>
      </c>
      <c r="M1581" t="s">
        <v>850</v>
      </c>
      <c r="N1581" t="s">
        <v>47</v>
      </c>
      <c r="O1581">
        <v>203469</v>
      </c>
    </row>
    <row r="1582" spans="1:15" x14ac:dyDescent="0.25">
      <c r="A1582">
        <v>2459</v>
      </c>
      <c r="B1582" t="s">
        <v>231</v>
      </c>
      <c r="C1582" t="s">
        <v>42</v>
      </c>
      <c r="D1582" t="s">
        <v>43</v>
      </c>
      <c r="E1582">
        <v>2019</v>
      </c>
      <c r="F1582">
        <v>9.99</v>
      </c>
      <c r="G1582">
        <v>3.53</v>
      </c>
      <c r="H1582" t="s">
        <v>27</v>
      </c>
      <c r="I1582">
        <v>103</v>
      </c>
      <c r="J1582">
        <v>237700</v>
      </c>
      <c r="K1582" t="s">
        <v>18</v>
      </c>
      <c r="L1582" t="s">
        <v>25</v>
      </c>
      <c r="M1582" t="s">
        <v>850</v>
      </c>
      <c r="N1582" t="s">
        <v>47</v>
      </c>
      <c r="O1582">
        <v>203469</v>
      </c>
    </row>
    <row r="1583" spans="1:15" x14ac:dyDescent="0.25">
      <c r="A1583">
        <v>2460</v>
      </c>
      <c r="B1583" t="s">
        <v>138</v>
      </c>
      <c r="C1583" t="s">
        <v>486</v>
      </c>
      <c r="D1583" t="s">
        <v>43</v>
      </c>
      <c r="E1583">
        <v>2009</v>
      </c>
      <c r="F1583">
        <v>10.87</v>
      </c>
      <c r="G1583">
        <v>3.45</v>
      </c>
      <c r="H1583" t="s">
        <v>27</v>
      </c>
      <c r="I1583">
        <v>119</v>
      </c>
      <c r="J1583">
        <v>237500</v>
      </c>
      <c r="K1583" t="s">
        <v>18</v>
      </c>
      <c r="L1583" t="s">
        <v>416</v>
      </c>
      <c r="M1583" t="s">
        <v>850</v>
      </c>
      <c r="N1583" t="s">
        <v>47</v>
      </c>
      <c r="O1583">
        <v>203469</v>
      </c>
    </row>
    <row r="1584" spans="1:15" x14ac:dyDescent="0.25">
      <c r="A1584">
        <v>2462</v>
      </c>
      <c r="B1584" t="s">
        <v>138</v>
      </c>
      <c r="C1584" t="s">
        <v>554</v>
      </c>
      <c r="D1584" t="s">
        <v>48</v>
      </c>
      <c r="E1584">
        <v>2020</v>
      </c>
      <c r="F1584">
        <v>9.8000000000000007</v>
      </c>
      <c r="G1584">
        <v>3</v>
      </c>
      <c r="H1584" t="s">
        <v>27</v>
      </c>
      <c r="I1584">
        <v>200</v>
      </c>
      <c r="J1584">
        <v>261874.8</v>
      </c>
      <c r="K1584" t="s">
        <v>28</v>
      </c>
      <c r="L1584" t="s">
        <v>714</v>
      </c>
      <c r="M1584" t="s">
        <v>850</v>
      </c>
      <c r="N1584" t="s">
        <v>47</v>
      </c>
      <c r="O1584">
        <v>316879</v>
      </c>
    </row>
    <row r="1585" spans="1:15" x14ac:dyDescent="0.25">
      <c r="A1585">
        <v>2463</v>
      </c>
      <c r="B1585" t="s">
        <v>30</v>
      </c>
      <c r="C1585" t="s">
        <v>42</v>
      </c>
      <c r="D1585" t="s">
        <v>48</v>
      </c>
      <c r="E1585">
        <v>2020</v>
      </c>
      <c r="F1585">
        <v>9.98</v>
      </c>
      <c r="G1585">
        <v>3.35</v>
      </c>
      <c r="H1585" t="s">
        <v>44</v>
      </c>
      <c r="I1585">
        <v>80</v>
      </c>
      <c r="J1585">
        <v>237000</v>
      </c>
      <c r="K1585" t="s">
        <v>45</v>
      </c>
      <c r="L1585" t="s">
        <v>1095</v>
      </c>
      <c r="M1585" t="s">
        <v>850</v>
      </c>
      <c r="N1585" t="s">
        <v>47</v>
      </c>
      <c r="O1585">
        <v>79308</v>
      </c>
    </row>
    <row r="1586" spans="1:15" x14ac:dyDescent="0.25">
      <c r="A1586">
        <v>2464</v>
      </c>
      <c r="B1586" t="s">
        <v>30</v>
      </c>
      <c r="C1586" t="s">
        <v>202</v>
      </c>
      <c r="D1586" t="s">
        <v>48</v>
      </c>
      <c r="E1586">
        <v>2019</v>
      </c>
      <c r="F1586">
        <v>8.24</v>
      </c>
      <c r="G1586">
        <v>2.6</v>
      </c>
      <c r="H1586" t="s">
        <v>27</v>
      </c>
      <c r="I1586">
        <v>157</v>
      </c>
      <c r="J1586">
        <v>260577.36</v>
      </c>
      <c r="K1586" t="s">
        <v>28</v>
      </c>
      <c r="L1586" t="s">
        <v>654</v>
      </c>
      <c r="M1586" t="s">
        <v>850</v>
      </c>
      <c r="N1586" t="s">
        <v>47</v>
      </c>
      <c r="O1586">
        <v>316879</v>
      </c>
    </row>
    <row r="1587" spans="1:15" x14ac:dyDescent="0.25">
      <c r="A1587">
        <v>2467</v>
      </c>
      <c r="B1587" t="s">
        <v>305</v>
      </c>
      <c r="C1587" t="s">
        <v>123</v>
      </c>
      <c r="D1587" t="s">
        <v>740</v>
      </c>
      <c r="E1587">
        <v>2018</v>
      </c>
      <c r="F1587">
        <v>10.49</v>
      </c>
      <c r="G1587">
        <v>3.07</v>
      </c>
      <c r="H1587" t="s">
        <v>44</v>
      </c>
      <c r="I1587">
        <v>74</v>
      </c>
      <c r="J1587">
        <v>214950</v>
      </c>
      <c r="K1587" t="s">
        <v>429</v>
      </c>
      <c r="L1587" t="s">
        <v>1096</v>
      </c>
      <c r="M1587" t="s">
        <v>850</v>
      </c>
      <c r="N1587" t="s">
        <v>47</v>
      </c>
      <c r="O1587">
        <v>12005</v>
      </c>
    </row>
    <row r="1588" spans="1:15" x14ac:dyDescent="0.25">
      <c r="A1588">
        <v>2468</v>
      </c>
      <c r="B1588" t="s">
        <v>305</v>
      </c>
      <c r="C1588" t="s">
        <v>123</v>
      </c>
      <c r="D1588" t="s">
        <v>740</v>
      </c>
      <c r="E1588">
        <v>2018</v>
      </c>
      <c r="F1588">
        <v>10.54</v>
      </c>
      <c r="G1588">
        <v>3.07</v>
      </c>
      <c r="H1588" t="s">
        <v>44</v>
      </c>
      <c r="I1588">
        <v>62</v>
      </c>
      <c r="J1588">
        <v>214950</v>
      </c>
      <c r="K1588" t="s">
        <v>429</v>
      </c>
      <c r="L1588" t="s">
        <v>1096</v>
      </c>
      <c r="M1588" t="s">
        <v>850</v>
      </c>
      <c r="N1588" t="s">
        <v>47</v>
      </c>
      <c r="O1588">
        <v>12005</v>
      </c>
    </row>
    <row r="1589" spans="1:15" x14ac:dyDescent="0.25">
      <c r="A1589">
        <v>2469</v>
      </c>
      <c r="B1589" t="s">
        <v>305</v>
      </c>
      <c r="C1589" t="s">
        <v>672</v>
      </c>
      <c r="D1589" t="s">
        <v>740</v>
      </c>
      <c r="E1589">
        <v>2019</v>
      </c>
      <c r="F1589">
        <v>9.15</v>
      </c>
      <c r="G1589">
        <v>3.1</v>
      </c>
      <c r="H1589" t="s">
        <v>27</v>
      </c>
      <c r="I1589">
        <v>230</v>
      </c>
      <c r="J1589">
        <v>259896</v>
      </c>
      <c r="K1589" t="s">
        <v>28</v>
      </c>
      <c r="L1589" t="s">
        <v>40</v>
      </c>
      <c r="M1589" t="s">
        <v>850</v>
      </c>
      <c r="N1589" t="s">
        <v>47</v>
      </c>
      <c r="O1589">
        <v>316879</v>
      </c>
    </row>
    <row r="1590" spans="1:15" x14ac:dyDescent="0.25">
      <c r="A1590">
        <v>2472</v>
      </c>
      <c r="B1590" t="s">
        <v>305</v>
      </c>
      <c r="C1590" t="s">
        <v>42</v>
      </c>
      <c r="D1590" t="s">
        <v>43</v>
      </c>
      <c r="E1590">
        <v>2016</v>
      </c>
      <c r="F1590">
        <v>11.5</v>
      </c>
      <c r="G1590">
        <v>3.85</v>
      </c>
      <c r="H1590" t="s">
        <v>44</v>
      </c>
      <c r="I1590">
        <v>58</v>
      </c>
      <c r="J1590">
        <v>240000</v>
      </c>
      <c r="K1590" t="s">
        <v>71</v>
      </c>
      <c r="L1590" t="s">
        <v>1097</v>
      </c>
      <c r="M1590" t="s">
        <v>850</v>
      </c>
      <c r="N1590" t="s">
        <v>47</v>
      </c>
      <c r="O1590">
        <v>60234</v>
      </c>
    </row>
    <row r="1591" spans="1:15" x14ac:dyDescent="0.25">
      <c r="A1591">
        <v>2474</v>
      </c>
      <c r="B1591" t="s">
        <v>30</v>
      </c>
      <c r="C1591" t="s">
        <v>887</v>
      </c>
      <c r="D1591" t="s">
        <v>153</v>
      </c>
      <c r="E1591">
        <v>2020</v>
      </c>
      <c r="F1591">
        <v>11.5</v>
      </c>
      <c r="G1591">
        <v>3.35</v>
      </c>
      <c r="H1591" t="s">
        <v>27</v>
      </c>
      <c r="I1591">
        <v>245</v>
      </c>
      <c r="J1591">
        <v>240000</v>
      </c>
      <c r="K1591" t="s">
        <v>449</v>
      </c>
      <c r="L1591" t="s">
        <v>957</v>
      </c>
      <c r="M1591" t="s">
        <v>850</v>
      </c>
      <c r="N1591" t="s">
        <v>47</v>
      </c>
      <c r="O1591">
        <v>5204</v>
      </c>
    </row>
    <row r="1592" spans="1:15" x14ac:dyDescent="0.25">
      <c r="A1592">
        <v>2475</v>
      </c>
      <c r="B1592" t="s">
        <v>127</v>
      </c>
      <c r="C1592" t="s">
        <v>42</v>
      </c>
      <c r="D1592" t="s">
        <v>32</v>
      </c>
      <c r="E1592">
        <v>2009</v>
      </c>
      <c r="F1592">
        <v>12.17</v>
      </c>
      <c r="G1592">
        <v>4.17</v>
      </c>
      <c r="H1592" t="s">
        <v>27</v>
      </c>
      <c r="I1592">
        <v>78</v>
      </c>
      <c r="J1592">
        <v>240000</v>
      </c>
      <c r="K1592" t="s">
        <v>469</v>
      </c>
      <c r="L1592" t="s">
        <v>1098</v>
      </c>
      <c r="M1592" t="s">
        <v>850</v>
      </c>
      <c r="N1592" t="s">
        <v>47</v>
      </c>
      <c r="O1592">
        <v>3229</v>
      </c>
    </row>
    <row r="1593" spans="1:15" x14ac:dyDescent="0.25">
      <c r="A1593">
        <v>2476</v>
      </c>
      <c r="B1593" t="s">
        <v>138</v>
      </c>
      <c r="C1593" t="s">
        <v>506</v>
      </c>
      <c r="D1593" t="s">
        <v>43</v>
      </c>
      <c r="E1593">
        <v>2005</v>
      </c>
      <c r="F1593">
        <v>15.49</v>
      </c>
      <c r="G1593">
        <v>4.22</v>
      </c>
      <c r="H1593" t="s">
        <v>27</v>
      </c>
      <c r="I1593">
        <v>74</v>
      </c>
      <c r="J1593">
        <v>240000</v>
      </c>
      <c r="K1593" t="s">
        <v>213</v>
      </c>
      <c r="L1593" t="s">
        <v>1099</v>
      </c>
      <c r="M1593" t="s">
        <v>850</v>
      </c>
      <c r="N1593" t="s">
        <v>160</v>
      </c>
      <c r="O1593">
        <v>62671</v>
      </c>
    </row>
    <row r="1594" spans="1:15" x14ac:dyDescent="0.25">
      <c r="A1594">
        <v>2477</v>
      </c>
      <c r="B1594" t="s">
        <v>231</v>
      </c>
      <c r="C1594" t="s">
        <v>332</v>
      </c>
      <c r="D1594" t="s">
        <v>43</v>
      </c>
      <c r="E1594">
        <v>2014</v>
      </c>
      <c r="F1594">
        <v>10.119999999999999</v>
      </c>
      <c r="G1594">
        <v>3.46</v>
      </c>
      <c r="H1594" t="s">
        <v>27</v>
      </c>
      <c r="I1594">
        <v>410</v>
      </c>
      <c r="J1594">
        <v>240000</v>
      </c>
      <c r="K1594" t="s">
        <v>18</v>
      </c>
      <c r="L1594" t="s">
        <v>101</v>
      </c>
      <c r="M1594" t="s">
        <v>850</v>
      </c>
      <c r="N1594" t="s">
        <v>47</v>
      </c>
      <c r="O1594">
        <v>203469</v>
      </c>
    </row>
    <row r="1595" spans="1:15" x14ac:dyDescent="0.25">
      <c r="A1595">
        <v>2478</v>
      </c>
      <c r="B1595" t="s">
        <v>231</v>
      </c>
      <c r="C1595" t="s">
        <v>689</v>
      </c>
      <c r="D1595" t="s">
        <v>43</v>
      </c>
      <c r="E1595">
        <v>2006</v>
      </c>
      <c r="F1595">
        <v>13.57</v>
      </c>
      <c r="G1595">
        <v>4.24</v>
      </c>
      <c r="H1595" t="s">
        <v>27</v>
      </c>
      <c r="I1595">
        <v>51</v>
      </c>
      <c r="J1595">
        <v>240000</v>
      </c>
      <c r="K1595" t="s">
        <v>33</v>
      </c>
      <c r="L1595" t="s">
        <v>580</v>
      </c>
      <c r="M1595" t="s">
        <v>850</v>
      </c>
      <c r="N1595" t="s">
        <v>160</v>
      </c>
      <c r="O1595">
        <v>116749</v>
      </c>
    </row>
    <row r="1596" spans="1:15" x14ac:dyDescent="0.25">
      <c r="A1596">
        <v>2480</v>
      </c>
      <c r="B1596" t="s">
        <v>138</v>
      </c>
      <c r="C1596" t="s">
        <v>114</v>
      </c>
      <c r="D1596" t="s">
        <v>43</v>
      </c>
      <c r="E1596">
        <v>2008</v>
      </c>
      <c r="F1596">
        <v>14.96</v>
      </c>
      <c r="G1596">
        <v>4.29</v>
      </c>
      <c r="H1596" t="s">
        <v>27</v>
      </c>
      <c r="I1596">
        <v>115</v>
      </c>
      <c r="J1596">
        <v>239900</v>
      </c>
      <c r="K1596" t="s">
        <v>213</v>
      </c>
      <c r="L1596" t="s">
        <v>1100</v>
      </c>
      <c r="M1596" t="s">
        <v>850</v>
      </c>
      <c r="N1596" t="s">
        <v>160</v>
      </c>
      <c r="O1596">
        <v>62671</v>
      </c>
    </row>
    <row r="1597" spans="1:15" x14ac:dyDescent="0.25">
      <c r="A1597">
        <v>2481</v>
      </c>
      <c r="B1597" t="s">
        <v>305</v>
      </c>
      <c r="C1597" t="s">
        <v>42</v>
      </c>
      <c r="D1597" t="s">
        <v>740</v>
      </c>
      <c r="E1597">
        <v>2020</v>
      </c>
      <c r="F1597">
        <v>9.9499999999999993</v>
      </c>
      <c r="G1597">
        <v>3.35</v>
      </c>
      <c r="H1597" t="s">
        <v>27</v>
      </c>
      <c r="I1597">
        <v>202</v>
      </c>
      <c r="J1597">
        <v>239896</v>
      </c>
      <c r="K1597" t="s">
        <v>28</v>
      </c>
      <c r="L1597" t="s">
        <v>654</v>
      </c>
      <c r="M1597" t="s">
        <v>850</v>
      </c>
      <c r="N1597" t="s">
        <v>47</v>
      </c>
      <c r="O1597">
        <v>316879</v>
      </c>
    </row>
    <row r="1598" spans="1:15" x14ac:dyDescent="0.25">
      <c r="A1598">
        <v>2483</v>
      </c>
      <c r="B1598" t="s">
        <v>138</v>
      </c>
      <c r="C1598" t="s">
        <v>123</v>
      </c>
      <c r="D1598" t="s">
        <v>980</v>
      </c>
      <c r="E1598">
        <v>2020</v>
      </c>
      <c r="F1598">
        <v>10.56</v>
      </c>
      <c r="G1598">
        <v>3.32</v>
      </c>
      <c r="H1598" t="s">
        <v>27</v>
      </c>
      <c r="I1598">
        <v>95</v>
      </c>
      <c r="J1598">
        <v>239190</v>
      </c>
      <c r="K1598" t="s">
        <v>18</v>
      </c>
      <c r="L1598" t="s">
        <v>19</v>
      </c>
      <c r="M1598" t="s">
        <v>850</v>
      </c>
      <c r="N1598" t="s">
        <v>47</v>
      </c>
      <c r="O1598">
        <v>203469</v>
      </c>
    </row>
    <row r="1599" spans="1:15" x14ac:dyDescent="0.25">
      <c r="A1599">
        <v>2485</v>
      </c>
      <c r="B1599" t="s">
        <v>138</v>
      </c>
      <c r="C1599" t="s">
        <v>1101</v>
      </c>
      <c r="D1599" t="s">
        <v>43</v>
      </c>
      <c r="E1599">
        <v>2008</v>
      </c>
      <c r="F1599">
        <v>13</v>
      </c>
      <c r="G1599">
        <v>4</v>
      </c>
      <c r="H1599" t="s">
        <v>27</v>
      </c>
      <c r="I1599">
        <v>76</v>
      </c>
      <c r="J1599">
        <v>245000</v>
      </c>
      <c r="K1599" t="s">
        <v>213</v>
      </c>
      <c r="L1599" t="s">
        <v>522</v>
      </c>
      <c r="M1599" t="s">
        <v>850</v>
      </c>
      <c r="N1599" t="s">
        <v>160</v>
      </c>
      <c r="O1599">
        <v>62671</v>
      </c>
    </row>
    <row r="1600" spans="1:15" x14ac:dyDescent="0.25">
      <c r="A1600">
        <v>2486</v>
      </c>
      <c r="B1600" t="s">
        <v>138</v>
      </c>
      <c r="C1600" t="s">
        <v>256</v>
      </c>
      <c r="D1600" t="s">
        <v>43</v>
      </c>
      <c r="E1600">
        <v>2008</v>
      </c>
      <c r="F1600">
        <v>13.12</v>
      </c>
      <c r="G1600">
        <v>3.98</v>
      </c>
      <c r="H1600" t="s">
        <v>27</v>
      </c>
      <c r="I1600">
        <v>136</v>
      </c>
      <c r="J1600">
        <v>245000</v>
      </c>
      <c r="K1600" t="s">
        <v>429</v>
      </c>
      <c r="L1600" t="s">
        <v>1102</v>
      </c>
      <c r="M1600" t="s">
        <v>850</v>
      </c>
      <c r="N1600" t="s">
        <v>160</v>
      </c>
      <c r="O1600">
        <v>12005</v>
      </c>
    </row>
    <row r="1601" spans="1:15" x14ac:dyDescent="0.25">
      <c r="A1601">
        <v>2490</v>
      </c>
      <c r="B1601" t="s">
        <v>138</v>
      </c>
      <c r="C1601" t="s">
        <v>1103</v>
      </c>
      <c r="D1601" t="s">
        <v>32</v>
      </c>
      <c r="E1601">
        <v>2005</v>
      </c>
      <c r="F1601">
        <v>14.98</v>
      </c>
      <c r="G1601">
        <v>4.5</v>
      </c>
      <c r="H1601" t="s">
        <v>129</v>
      </c>
      <c r="I1601">
        <v>74</v>
      </c>
      <c r="J1601">
        <v>245000</v>
      </c>
      <c r="K1601" t="s">
        <v>130</v>
      </c>
      <c r="L1601" t="s">
        <v>1104</v>
      </c>
      <c r="M1601" t="s">
        <v>850</v>
      </c>
      <c r="N1601" t="s">
        <v>160</v>
      </c>
      <c r="O1601">
        <v>50666</v>
      </c>
    </row>
    <row r="1602" spans="1:15" x14ac:dyDescent="0.25">
      <c r="A1602">
        <v>2491</v>
      </c>
      <c r="B1602" t="s">
        <v>138</v>
      </c>
      <c r="C1602" t="s">
        <v>1105</v>
      </c>
      <c r="D1602" t="s">
        <v>43</v>
      </c>
      <c r="E1602">
        <v>1989</v>
      </c>
      <c r="F1602">
        <v>23</v>
      </c>
      <c r="G1602">
        <v>5.7</v>
      </c>
      <c r="H1602" t="s">
        <v>27</v>
      </c>
      <c r="I1602">
        <v>103</v>
      </c>
      <c r="J1602">
        <v>245000</v>
      </c>
      <c r="K1602" t="s">
        <v>440</v>
      </c>
      <c r="L1602" t="s">
        <v>1106</v>
      </c>
      <c r="M1602" t="s">
        <v>850</v>
      </c>
      <c r="N1602" t="s">
        <v>696</v>
      </c>
      <c r="O1602">
        <v>4540</v>
      </c>
    </row>
    <row r="1603" spans="1:15" x14ac:dyDescent="0.25">
      <c r="A1603">
        <v>2492</v>
      </c>
      <c r="B1603" t="s">
        <v>35</v>
      </c>
      <c r="C1603" t="s">
        <v>298</v>
      </c>
      <c r="D1603" t="s">
        <v>39</v>
      </c>
      <c r="E1603">
        <v>2011</v>
      </c>
      <c r="F1603">
        <v>7.8</v>
      </c>
      <c r="G1603">
        <v>2.5</v>
      </c>
      <c r="H1603" t="s">
        <v>147</v>
      </c>
      <c r="I1603">
        <v>118</v>
      </c>
      <c r="J1603">
        <v>245000</v>
      </c>
      <c r="K1603" t="s">
        <v>90</v>
      </c>
      <c r="L1603" t="s">
        <v>1026</v>
      </c>
      <c r="M1603" t="s">
        <v>850</v>
      </c>
      <c r="N1603" t="s">
        <v>52</v>
      </c>
      <c r="O1603">
        <v>12666</v>
      </c>
    </row>
    <row r="1604" spans="1:15" x14ac:dyDescent="0.25">
      <c r="A1604">
        <v>2495</v>
      </c>
      <c r="B1604" t="s">
        <v>30</v>
      </c>
      <c r="C1604" t="s">
        <v>170</v>
      </c>
      <c r="D1604" t="s">
        <v>740</v>
      </c>
      <c r="E1604">
        <v>2020</v>
      </c>
      <c r="F1604">
        <v>8.75</v>
      </c>
      <c r="G1604">
        <v>2.74</v>
      </c>
      <c r="H1604" t="s">
        <v>27</v>
      </c>
      <c r="I1604">
        <v>84</v>
      </c>
      <c r="J1604">
        <v>245000</v>
      </c>
      <c r="K1604" t="s">
        <v>90</v>
      </c>
      <c r="L1604" t="s">
        <v>238</v>
      </c>
      <c r="M1604" t="s">
        <v>850</v>
      </c>
      <c r="N1604" t="s">
        <v>47</v>
      </c>
      <c r="O1604">
        <v>12666</v>
      </c>
    </row>
    <row r="1605" spans="1:15" x14ac:dyDescent="0.25">
      <c r="A1605">
        <v>2496</v>
      </c>
      <c r="B1605" t="s">
        <v>305</v>
      </c>
      <c r="C1605" t="s">
        <v>114</v>
      </c>
      <c r="D1605" t="s">
        <v>43</v>
      </c>
      <c r="E1605">
        <v>2000</v>
      </c>
      <c r="F1605">
        <v>18.36</v>
      </c>
      <c r="G1605">
        <v>5.05</v>
      </c>
      <c r="H1605" t="s">
        <v>27</v>
      </c>
      <c r="I1605">
        <v>87</v>
      </c>
      <c r="J1605">
        <v>245000</v>
      </c>
      <c r="K1605" t="s">
        <v>71</v>
      </c>
      <c r="L1605" t="s">
        <v>778</v>
      </c>
      <c r="M1605" t="s">
        <v>850</v>
      </c>
      <c r="N1605" t="s">
        <v>160</v>
      </c>
      <c r="O1605">
        <v>60234</v>
      </c>
    </row>
    <row r="1606" spans="1:15" x14ac:dyDescent="0.25">
      <c r="A1606">
        <v>2497</v>
      </c>
      <c r="B1606" t="s">
        <v>231</v>
      </c>
      <c r="C1606" t="s">
        <v>506</v>
      </c>
      <c r="D1606" t="s">
        <v>43</v>
      </c>
      <c r="E1606">
        <v>1998</v>
      </c>
      <c r="F1606">
        <v>17.149999999999999</v>
      </c>
      <c r="G1606">
        <v>4.62</v>
      </c>
      <c r="H1606" t="s">
        <v>27</v>
      </c>
      <c r="I1606">
        <v>79</v>
      </c>
      <c r="J1606">
        <v>245000</v>
      </c>
      <c r="K1606" t="s">
        <v>216</v>
      </c>
      <c r="L1606" t="s">
        <v>274</v>
      </c>
      <c r="M1606" t="s">
        <v>850</v>
      </c>
      <c r="N1606" t="s">
        <v>160</v>
      </c>
      <c r="O1606">
        <v>13337</v>
      </c>
    </row>
    <row r="1607" spans="1:15" x14ac:dyDescent="0.25">
      <c r="A1607">
        <v>2498</v>
      </c>
      <c r="B1607" t="s">
        <v>30</v>
      </c>
      <c r="C1607" t="s">
        <v>401</v>
      </c>
      <c r="D1607" t="s">
        <v>39</v>
      </c>
      <c r="E1607">
        <v>2019</v>
      </c>
      <c r="F1607">
        <v>8.23</v>
      </c>
      <c r="G1607">
        <v>2.74</v>
      </c>
      <c r="H1607" t="s">
        <v>27</v>
      </c>
      <c r="I1607">
        <v>105</v>
      </c>
      <c r="J1607">
        <v>245000</v>
      </c>
      <c r="K1607" t="s">
        <v>71</v>
      </c>
      <c r="L1607" t="s">
        <v>173</v>
      </c>
      <c r="M1607" t="s">
        <v>850</v>
      </c>
      <c r="N1607" t="s">
        <v>47</v>
      </c>
      <c r="O1607">
        <v>60234</v>
      </c>
    </row>
    <row r="1608" spans="1:15" x14ac:dyDescent="0.25">
      <c r="A1608">
        <v>2500</v>
      </c>
      <c r="B1608" t="s">
        <v>231</v>
      </c>
      <c r="C1608" t="s">
        <v>315</v>
      </c>
      <c r="D1608" t="s">
        <v>43</v>
      </c>
      <c r="E1608">
        <v>2009</v>
      </c>
      <c r="F1608">
        <v>13.11</v>
      </c>
      <c r="G1608">
        <v>4.22</v>
      </c>
      <c r="H1608" t="s">
        <v>27</v>
      </c>
      <c r="I1608">
        <v>59</v>
      </c>
      <c r="J1608">
        <v>245000</v>
      </c>
      <c r="K1608" t="s">
        <v>71</v>
      </c>
      <c r="L1608" t="s">
        <v>276</v>
      </c>
      <c r="M1608" t="s">
        <v>850</v>
      </c>
      <c r="N1608" t="s">
        <v>160</v>
      </c>
      <c r="O1608">
        <v>60234</v>
      </c>
    </row>
    <row r="1609" spans="1:15" x14ac:dyDescent="0.25">
      <c r="A1609">
        <v>2502</v>
      </c>
      <c r="B1609" t="s">
        <v>138</v>
      </c>
      <c r="C1609" t="s">
        <v>486</v>
      </c>
      <c r="D1609" t="s">
        <v>43</v>
      </c>
      <c r="E1609">
        <v>2007</v>
      </c>
      <c r="F1609">
        <v>12.5</v>
      </c>
      <c r="G1609">
        <v>3.9</v>
      </c>
      <c r="H1609" t="s">
        <v>27</v>
      </c>
      <c r="I1609">
        <v>184</v>
      </c>
      <c r="J1609">
        <v>249000</v>
      </c>
      <c r="K1609" t="s">
        <v>406</v>
      </c>
      <c r="L1609" t="s">
        <v>1107</v>
      </c>
      <c r="M1609" t="s">
        <v>850</v>
      </c>
      <c r="N1609" t="s">
        <v>160</v>
      </c>
      <c r="O1609">
        <v>10235</v>
      </c>
    </row>
    <row r="1610" spans="1:15" x14ac:dyDescent="0.25">
      <c r="A1610">
        <v>2504</v>
      </c>
      <c r="B1610" t="s">
        <v>127</v>
      </c>
      <c r="C1610" t="s">
        <v>999</v>
      </c>
      <c r="D1610" t="s">
        <v>32</v>
      </c>
      <c r="E1610">
        <v>2004</v>
      </c>
      <c r="F1610">
        <v>16.8</v>
      </c>
      <c r="G1610">
        <v>4.3499999999999996</v>
      </c>
      <c r="H1610" t="s">
        <v>129</v>
      </c>
      <c r="I1610">
        <v>67</v>
      </c>
      <c r="J1610">
        <v>249000</v>
      </c>
      <c r="K1610" t="s">
        <v>130</v>
      </c>
      <c r="L1610" t="s">
        <v>141</v>
      </c>
      <c r="M1610" t="s">
        <v>850</v>
      </c>
      <c r="N1610" t="s">
        <v>160</v>
      </c>
      <c r="O1610">
        <v>50666</v>
      </c>
    </row>
    <row r="1611" spans="1:15" x14ac:dyDescent="0.25">
      <c r="A1611">
        <v>2505</v>
      </c>
      <c r="B1611" t="s">
        <v>138</v>
      </c>
      <c r="C1611" t="s">
        <v>256</v>
      </c>
      <c r="D1611" t="s">
        <v>43</v>
      </c>
      <c r="E1611">
        <v>2008</v>
      </c>
      <c r="F1611">
        <v>16.22</v>
      </c>
      <c r="G1611">
        <v>4.26</v>
      </c>
      <c r="H1611" t="s">
        <v>27</v>
      </c>
      <c r="I1611">
        <v>107</v>
      </c>
      <c r="J1611">
        <v>249000</v>
      </c>
      <c r="K1611" t="s">
        <v>213</v>
      </c>
      <c r="L1611">
        <v>22000</v>
      </c>
      <c r="M1611" t="s">
        <v>850</v>
      </c>
      <c r="N1611" t="s">
        <v>160</v>
      </c>
      <c r="O1611">
        <v>62671</v>
      </c>
    </row>
    <row r="1612" spans="1:15" x14ac:dyDescent="0.25">
      <c r="A1612">
        <v>2508</v>
      </c>
      <c r="B1612" t="s">
        <v>138</v>
      </c>
      <c r="C1612" t="s">
        <v>927</v>
      </c>
      <c r="D1612" t="s">
        <v>39</v>
      </c>
      <c r="E1612">
        <v>2001</v>
      </c>
      <c r="F1612">
        <v>9.5</v>
      </c>
      <c r="G1612">
        <v>2.8</v>
      </c>
      <c r="H1612" t="s">
        <v>147</v>
      </c>
      <c r="I1612">
        <v>146</v>
      </c>
      <c r="J1612">
        <v>249000</v>
      </c>
      <c r="K1612" t="s">
        <v>18</v>
      </c>
      <c r="L1612" t="s">
        <v>145</v>
      </c>
      <c r="M1612" t="s">
        <v>850</v>
      </c>
      <c r="N1612" t="s">
        <v>47</v>
      </c>
      <c r="O1612">
        <v>203469</v>
      </c>
    </row>
    <row r="1613" spans="1:15" x14ac:dyDescent="0.25">
      <c r="A1613">
        <v>2509</v>
      </c>
      <c r="B1613" t="s">
        <v>231</v>
      </c>
      <c r="C1613" t="s">
        <v>495</v>
      </c>
      <c r="D1613" t="s">
        <v>43</v>
      </c>
      <c r="E1613">
        <v>2008</v>
      </c>
      <c r="F1613">
        <v>13.6</v>
      </c>
      <c r="G1613">
        <v>4.28</v>
      </c>
      <c r="H1613" t="s">
        <v>44</v>
      </c>
      <c r="I1613">
        <v>50</v>
      </c>
      <c r="J1613">
        <v>249000</v>
      </c>
      <c r="K1613" t="s">
        <v>45</v>
      </c>
      <c r="L1613" t="s">
        <v>1095</v>
      </c>
      <c r="M1613" t="s">
        <v>850</v>
      </c>
      <c r="N1613" t="s">
        <v>160</v>
      </c>
      <c r="O1613">
        <v>79308</v>
      </c>
    </row>
    <row r="1614" spans="1:15" x14ac:dyDescent="0.25">
      <c r="A1614">
        <v>2510</v>
      </c>
      <c r="B1614" t="s">
        <v>127</v>
      </c>
      <c r="C1614" t="s">
        <v>675</v>
      </c>
      <c r="D1614" t="s">
        <v>43</v>
      </c>
      <c r="E1614">
        <v>1999</v>
      </c>
      <c r="F1614">
        <v>13.99</v>
      </c>
      <c r="G1614">
        <v>4.3499999999999996</v>
      </c>
      <c r="H1614" t="s">
        <v>129</v>
      </c>
      <c r="I1614">
        <v>126</v>
      </c>
      <c r="J1614">
        <v>249000</v>
      </c>
      <c r="K1614" t="s">
        <v>18</v>
      </c>
      <c r="L1614" t="s">
        <v>165</v>
      </c>
      <c r="M1614" t="s">
        <v>850</v>
      </c>
      <c r="N1614" t="s">
        <v>160</v>
      </c>
      <c r="O1614">
        <v>203469</v>
      </c>
    </row>
    <row r="1615" spans="1:15" x14ac:dyDescent="0.25">
      <c r="A1615">
        <v>2511</v>
      </c>
      <c r="B1615" t="s">
        <v>138</v>
      </c>
      <c r="C1615" t="s">
        <v>887</v>
      </c>
      <c r="D1615" t="s">
        <v>116</v>
      </c>
      <c r="E1615">
        <v>2019</v>
      </c>
      <c r="F1615">
        <v>11.5</v>
      </c>
      <c r="G1615">
        <v>3.35</v>
      </c>
      <c r="H1615" t="s">
        <v>27</v>
      </c>
      <c r="I1615">
        <v>210</v>
      </c>
      <c r="J1615">
        <v>249000</v>
      </c>
      <c r="K1615" t="s">
        <v>18</v>
      </c>
      <c r="L1615" t="s">
        <v>1108</v>
      </c>
      <c r="M1615" t="s">
        <v>850</v>
      </c>
      <c r="N1615" t="s">
        <v>47</v>
      </c>
      <c r="O1615">
        <v>203469</v>
      </c>
    </row>
    <row r="1616" spans="1:15" x14ac:dyDescent="0.25">
      <c r="A1616">
        <v>2512</v>
      </c>
      <c r="B1616" t="s">
        <v>138</v>
      </c>
      <c r="C1616" t="s">
        <v>256</v>
      </c>
      <c r="D1616" t="s">
        <v>32</v>
      </c>
      <c r="E1616">
        <v>2007</v>
      </c>
      <c r="F1616">
        <v>16.22</v>
      </c>
      <c r="G1616">
        <v>4.2699999999999996</v>
      </c>
      <c r="H1616" t="s">
        <v>27</v>
      </c>
      <c r="I1616">
        <v>133</v>
      </c>
      <c r="J1616">
        <v>249000</v>
      </c>
      <c r="K1616" t="s">
        <v>213</v>
      </c>
      <c r="L1616" t="s">
        <v>1109</v>
      </c>
      <c r="M1616" t="s">
        <v>850</v>
      </c>
      <c r="N1616" t="s">
        <v>160</v>
      </c>
      <c r="O1616">
        <v>62671</v>
      </c>
    </row>
    <row r="1617" spans="1:15" x14ac:dyDescent="0.25">
      <c r="A1617">
        <v>2513</v>
      </c>
      <c r="B1617" t="s">
        <v>231</v>
      </c>
      <c r="C1617" t="s">
        <v>1110</v>
      </c>
      <c r="D1617" t="s">
        <v>32</v>
      </c>
      <c r="E1617">
        <v>2007</v>
      </c>
      <c r="F1617">
        <v>15.42</v>
      </c>
      <c r="G1617">
        <v>4.45</v>
      </c>
      <c r="H1617" t="s">
        <v>27</v>
      </c>
      <c r="I1617">
        <v>90</v>
      </c>
      <c r="J1617">
        <v>249000</v>
      </c>
      <c r="K1617" t="s">
        <v>213</v>
      </c>
      <c r="L1617" t="s">
        <v>371</v>
      </c>
      <c r="M1617" t="s">
        <v>850</v>
      </c>
      <c r="N1617" t="s">
        <v>160</v>
      </c>
      <c r="O1617">
        <v>62671</v>
      </c>
    </row>
    <row r="1618" spans="1:15" x14ac:dyDescent="0.25">
      <c r="A1618">
        <v>2514</v>
      </c>
      <c r="B1618" t="s">
        <v>305</v>
      </c>
      <c r="C1618" t="s">
        <v>123</v>
      </c>
      <c r="D1618" t="s">
        <v>39</v>
      </c>
      <c r="E1618">
        <v>2020</v>
      </c>
      <c r="F1618">
        <v>10.56</v>
      </c>
      <c r="G1618">
        <v>3.32</v>
      </c>
      <c r="H1618" t="s">
        <v>44</v>
      </c>
      <c r="I1618">
        <v>46</v>
      </c>
      <c r="J1618">
        <v>249000</v>
      </c>
      <c r="K1618" t="s">
        <v>45</v>
      </c>
      <c r="L1618" t="s">
        <v>1111</v>
      </c>
      <c r="M1618" t="s">
        <v>850</v>
      </c>
      <c r="N1618" t="s">
        <v>47</v>
      </c>
      <c r="O1618">
        <v>79308</v>
      </c>
    </row>
    <row r="1619" spans="1:15" x14ac:dyDescent="0.25">
      <c r="A1619">
        <v>2515</v>
      </c>
      <c r="B1619" t="s">
        <v>138</v>
      </c>
      <c r="C1619" t="s">
        <v>346</v>
      </c>
      <c r="D1619" t="s">
        <v>43</v>
      </c>
      <c r="E1619">
        <v>2018</v>
      </c>
      <c r="F1619">
        <v>9.99</v>
      </c>
      <c r="G1619">
        <v>3.3</v>
      </c>
      <c r="H1619" t="s">
        <v>27</v>
      </c>
      <c r="I1619">
        <v>137</v>
      </c>
      <c r="J1619">
        <v>249000</v>
      </c>
      <c r="K1619" t="s">
        <v>18</v>
      </c>
      <c r="L1619" t="s">
        <v>69</v>
      </c>
      <c r="M1619" t="s">
        <v>850</v>
      </c>
      <c r="N1619" t="s">
        <v>47</v>
      </c>
      <c r="O1619">
        <v>203469</v>
      </c>
    </row>
    <row r="1620" spans="1:15" x14ac:dyDescent="0.25">
      <c r="A1620">
        <v>2516</v>
      </c>
      <c r="B1620" t="s">
        <v>138</v>
      </c>
      <c r="C1620" t="s">
        <v>114</v>
      </c>
      <c r="D1620" t="s">
        <v>43</v>
      </c>
      <c r="E1620">
        <v>2003</v>
      </c>
      <c r="F1620">
        <v>15.88</v>
      </c>
      <c r="G1620">
        <v>4.4800000000000004</v>
      </c>
      <c r="H1620" t="s">
        <v>27</v>
      </c>
      <c r="I1620">
        <v>35</v>
      </c>
      <c r="J1620">
        <v>230000</v>
      </c>
      <c r="K1620" t="s">
        <v>429</v>
      </c>
      <c r="L1620" t="s">
        <v>867</v>
      </c>
      <c r="M1620" t="s">
        <v>850</v>
      </c>
      <c r="N1620" t="s">
        <v>160</v>
      </c>
      <c r="O1620">
        <v>12005</v>
      </c>
    </row>
    <row r="1621" spans="1:15" x14ac:dyDescent="0.25">
      <c r="A1621">
        <v>2517</v>
      </c>
      <c r="B1621" t="s">
        <v>305</v>
      </c>
      <c r="C1621" t="s">
        <v>123</v>
      </c>
      <c r="D1621" t="s">
        <v>740</v>
      </c>
      <c r="E1621">
        <v>2018</v>
      </c>
      <c r="F1621">
        <v>10.36</v>
      </c>
      <c r="G1621">
        <v>3.05</v>
      </c>
      <c r="H1621" t="s">
        <v>44</v>
      </c>
      <c r="I1621">
        <v>18</v>
      </c>
      <c r="J1621">
        <v>229950</v>
      </c>
      <c r="K1621" t="s">
        <v>429</v>
      </c>
      <c r="L1621" t="s">
        <v>524</v>
      </c>
      <c r="M1621" t="s">
        <v>850</v>
      </c>
      <c r="N1621" t="s">
        <v>47</v>
      </c>
      <c r="O1621">
        <v>12005</v>
      </c>
    </row>
    <row r="1622" spans="1:15" x14ac:dyDescent="0.25">
      <c r="A1622">
        <v>2518</v>
      </c>
      <c r="B1622" t="s">
        <v>138</v>
      </c>
      <c r="C1622" t="s">
        <v>1017</v>
      </c>
      <c r="D1622" t="s">
        <v>16</v>
      </c>
      <c r="E1622">
        <v>2020</v>
      </c>
      <c r="F1622">
        <v>12.75</v>
      </c>
      <c r="G1622">
        <v>4.26</v>
      </c>
      <c r="H1622" t="s">
        <v>27</v>
      </c>
      <c r="I1622">
        <v>66</v>
      </c>
      <c r="J1622">
        <v>251388</v>
      </c>
      <c r="K1622" t="s">
        <v>449</v>
      </c>
      <c r="L1622" t="s">
        <v>1058</v>
      </c>
      <c r="M1622" t="s">
        <v>850</v>
      </c>
      <c r="N1622" t="s">
        <v>160</v>
      </c>
      <c r="O1622">
        <v>5204</v>
      </c>
    </row>
    <row r="1623" spans="1:15" x14ac:dyDescent="0.25">
      <c r="A1623">
        <v>2519</v>
      </c>
      <c r="B1623" t="s">
        <v>138</v>
      </c>
      <c r="C1623" t="s">
        <v>114</v>
      </c>
      <c r="D1623" t="s">
        <v>43</v>
      </c>
      <c r="E1623">
        <v>2006</v>
      </c>
      <c r="F1623">
        <v>14.33</v>
      </c>
      <c r="G1623">
        <v>4.42</v>
      </c>
      <c r="H1623" t="s">
        <v>27</v>
      </c>
      <c r="I1623">
        <v>54</v>
      </c>
      <c r="J1623">
        <v>229000</v>
      </c>
      <c r="K1623" t="s">
        <v>429</v>
      </c>
      <c r="L1623" t="s">
        <v>866</v>
      </c>
      <c r="M1623" t="s">
        <v>850</v>
      </c>
      <c r="N1623" t="s">
        <v>160</v>
      </c>
      <c r="O1623">
        <v>12005</v>
      </c>
    </row>
    <row r="1624" spans="1:15" x14ac:dyDescent="0.25">
      <c r="A1624">
        <v>2520</v>
      </c>
      <c r="B1624" t="s">
        <v>138</v>
      </c>
      <c r="C1624" t="s">
        <v>42</v>
      </c>
      <c r="D1624" t="s">
        <v>43</v>
      </c>
      <c r="E1624">
        <v>2011</v>
      </c>
      <c r="F1624">
        <v>7.98</v>
      </c>
      <c r="G1624">
        <v>2.75</v>
      </c>
      <c r="H1624" t="s">
        <v>44</v>
      </c>
      <c r="I1624">
        <v>38</v>
      </c>
      <c r="J1624">
        <v>251000</v>
      </c>
      <c r="K1624" t="s">
        <v>45</v>
      </c>
      <c r="L1624" t="s">
        <v>1112</v>
      </c>
      <c r="M1624" t="s">
        <v>850</v>
      </c>
      <c r="N1624" t="s">
        <v>47</v>
      </c>
      <c r="O1624">
        <v>79308</v>
      </c>
    </row>
    <row r="1625" spans="1:15" x14ac:dyDescent="0.25">
      <c r="A1625">
        <v>2521</v>
      </c>
      <c r="B1625" t="s">
        <v>138</v>
      </c>
      <c r="C1625" t="s">
        <v>315</v>
      </c>
      <c r="D1625" t="s">
        <v>980</v>
      </c>
      <c r="E1625">
        <v>2020</v>
      </c>
      <c r="F1625">
        <v>10.25</v>
      </c>
      <c r="G1625">
        <v>3.5</v>
      </c>
      <c r="H1625" t="s">
        <v>27</v>
      </c>
      <c r="I1625">
        <v>215</v>
      </c>
      <c r="J1625">
        <v>251000</v>
      </c>
      <c r="K1625" t="s">
        <v>28</v>
      </c>
      <c r="L1625" t="s">
        <v>1113</v>
      </c>
      <c r="M1625" t="s">
        <v>850</v>
      </c>
      <c r="N1625" t="s">
        <v>47</v>
      </c>
      <c r="O1625">
        <v>316879</v>
      </c>
    </row>
    <row r="1626" spans="1:15" x14ac:dyDescent="0.25">
      <c r="A1626">
        <v>2522</v>
      </c>
      <c r="B1626" t="s">
        <v>231</v>
      </c>
      <c r="C1626" t="s">
        <v>1056</v>
      </c>
      <c r="D1626" t="s">
        <v>43</v>
      </c>
      <c r="E1626">
        <v>1996</v>
      </c>
      <c r="F1626">
        <v>16.04</v>
      </c>
      <c r="G1626">
        <v>4.76</v>
      </c>
      <c r="H1626" t="s">
        <v>27</v>
      </c>
      <c r="I1626">
        <v>70</v>
      </c>
      <c r="J1626">
        <v>250000</v>
      </c>
      <c r="K1626" t="s">
        <v>33</v>
      </c>
      <c r="L1626" t="s">
        <v>580</v>
      </c>
      <c r="M1626" t="s">
        <v>850</v>
      </c>
      <c r="N1626" t="s">
        <v>160</v>
      </c>
      <c r="O1626">
        <v>116749</v>
      </c>
    </row>
    <row r="1627" spans="1:15" x14ac:dyDescent="0.25">
      <c r="A1627">
        <v>2523</v>
      </c>
      <c r="B1627" t="s">
        <v>138</v>
      </c>
      <c r="C1627" t="s">
        <v>1114</v>
      </c>
      <c r="D1627" t="s">
        <v>43</v>
      </c>
      <c r="E1627">
        <v>2000</v>
      </c>
      <c r="F1627">
        <v>22</v>
      </c>
      <c r="G1627">
        <v>5.3</v>
      </c>
      <c r="H1627" t="s">
        <v>147</v>
      </c>
      <c r="I1627">
        <v>232</v>
      </c>
      <c r="J1627">
        <v>250000</v>
      </c>
      <c r="K1627" t="s">
        <v>33</v>
      </c>
      <c r="L1627" t="s">
        <v>155</v>
      </c>
      <c r="M1627" t="s">
        <v>850</v>
      </c>
      <c r="N1627" t="s">
        <v>696</v>
      </c>
      <c r="O1627">
        <v>116749</v>
      </c>
    </row>
    <row r="1628" spans="1:15" x14ac:dyDescent="0.25">
      <c r="A1628">
        <v>2525</v>
      </c>
      <c r="B1628" t="s">
        <v>305</v>
      </c>
      <c r="C1628" t="s">
        <v>114</v>
      </c>
      <c r="D1628" t="s">
        <v>43</v>
      </c>
      <c r="E1628">
        <v>2002</v>
      </c>
      <c r="F1628">
        <v>16.13</v>
      </c>
      <c r="G1628">
        <v>4.4400000000000004</v>
      </c>
      <c r="H1628" t="s">
        <v>27</v>
      </c>
      <c r="I1628">
        <v>110</v>
      </c>
      <c r="J1628">
        <v>250000</v>
      </c>
      <c r="K1628" t="s">
        <v>216</v>
      </c>
      <c r="L1628" t="s">
        <v>745</v>
      </c>
      <c r="M1628" t="s">
        <v>850</v>
      </c>
      <c r="N1628" t="s">
        <v>160</v>
      </c>
      <c r="O1628">
        <v>13337</v>
      </c>
    </row>
    <row r="1629" spans="1:15" x14ac:dyDescent="0.25">
      <c r="A1629">
        <v>2526</v>
      </c>
      <c r="B1629" t="s">
        <v>305</v>
      </c>
      <c r="C1629" t="s">
        <v>647</v>
      </c>
      <c r="D1629" t="s">
        <v>43</v>
      </c>
      <c r="E1629">
        <v>2005</v>
      </c>
      <c r="F1629">
        <v>15.34</v>
      </c>
      <c r="G1629">
        <v>4.42</v>
      </c>
      <c r="H1629" t="s">
        <v>27</v>
      </c>
      <c r="I1629">
        <v>38</v>
      </c>
      <c r="J1629">
        <v>250000</v>
      </c>
      <c r="K1629" t="s">
        <v>71</v>
      </c>
      <c r="L1629" t="s">
        <v>276</v>
      </c>
      <c r="M1629" t="s">
        <v>850</v>
      </c>
      <c r="N1629" t="s">
        <v>160</v>
      </c>
      <c r="O1629">
        <v>60234</v>
      </c>
    </row>
    <row r="1630" spans="1:15" x14ac:dyDescent="0.25">
      <c r="A1630">
        <v>2531</v>
      </c>
      <c r="B1630" t="s">
        <v>305</v>
      </c>
      <c r="C1630" t="s">
        <v>332</v>
      </c>
      <c r="D1630" t="s">
        <v>740</v>
      </c>
      <c r="E1630">
        <v>2018</v>
      </c>
      <c r="F1630">
        <v>9.9499999999999993</v>
      </c>
      <c r="G1630">
        <v>3.35</v>
      </c>
      <c r="H1630" t="s">
        <v>27</v>
      </c>
      <c r="I1630">
        <v>117</v>
      </c>
      <c r="J1630">
        <v>250000</v>
      </c>
      <c r="K1630" t="s">
        <v>33</v>
      </c>
      <c r="L1630" t="s">
        <v>120</v>
      </c>
      <c r="M1630" t="s">
        <v>850</v>
      </c>
      <c r="N1630" t="s">
        <v>47</v>
      </c>
      <c r="O1630">
        <v>116749</v>
      </c>
    </row>
    <row r="1631" spans="1:15" x14ac:dyDescent="0.25">
      <c r="A1631">
        <v>2535</v>
      </c>
      <c r="B1631" t="s">
        <v>138</v>
      </c>
      <c r="C1631" t="s">
        <v>114</v>
      </c>
      <c r="D1631" t="s">
        <v>43</v>
      </c>
      <c r="E1631">
        <v>2007</v>
      </c>
      <c r="F1631">
        <v>14</v>
      </c>
      <c r="G1631">
        <v>4</v>
      </c>
      <c r="H1631" t="s">
        <v>27</v>
      </c>
      <c r="I1631">
        <v>85</v>
      </c>
      <c r="J1631">
        <v>259000</v>
      </c>
      <c r="K1631" t="s">
        <v>213</v>
      </c>
      <c r="L1631" t="s">
        <v>443</v>
      </c>
      <c r="M1631" t="s">
        <v>850</v>
      </c>
      <c r="N1631" t="s">
        <v>160</v>
      </c>
      <c r="O1631">
        <v>62671</v>
      </c>
    </row>
    <row r="1632" spans="1:15" x14ac:dyDescent="0.25">
      <c r="A1632">
        <v>2536</v>
      </c>
      <c r="B1632" t="s">
        <v>138</v>
      </c>
      <c r="C1632" t="s">
        <v>123</v>
      </c>
      <c r="D1632" t="s">
        <v>43</v>
      </c>
      <c r="E1632">
        <v>2017</v>
      </c>
      <c r="F1632">
        <v>9.98</v>
      </c>
      <c r="G1632">
        <v>3.84</v>
      </c>
      <c r="H1632" t="s">
        <v>27</v>
      </c>
      <c r="I1632">
        <v>59</v>
      </c>
      <c r="J1632">
        <v>259000</v>
      </c>
      <c r="K1632" t="s">
        <v>33</v>
      </c>
      <c r="L1632" t="s">
        <v>320</v>
      </c>
      <c r="M1632" t="s">
        <v>850</v>
      </c>
      <c r="N1632" t="s">
        <v>47</v>
      </c>
      <c r="O1632">
        <v>116749</v>
      </c>
    </row>
    <row r="1633" spans="1:15" x14ac:dyDescent="0.25">
      <c r="A1633">
        <v>2537</v>
      </c>
      <c r="B1633" t="s">
        <v>231</v>
      </c>
      <c r="C1633" t="s">
        <v>527</v>
      </c>
      <c r="D1633" t="s">
        <v>43</v>
      </c>
      <c r="E1633">
        <v>2014</v>
      </c>
      <c r="F1633">
        <v>11.4</v>
      </c>
      <c r="G1633">
        <v>3.77</v>
      </c>
      <c r="H1633" t="s">
        <v>27</v>
      </c>
      <c r="I1633">
        <v>95</v>
      </c>
      <c r="J1633">
        <v>259000</v>
      </c>
      <c r="K1633" t="s">
        <v>71</v>
      </c>
      <c r="L1633" t="s">
        <v>373</v>
      </c>
      <c r="M1633" t="s">
        <v>850</v>
      </c>
      <c r="N1633" t="s">
        <v>47</v>
      </c>
      <c r="O1633">
        <v>60234</v>
      </c>
    </row>
    <row r="1634" spans="1:15" x14ac:dyDescent="0.25">
      <c r="A1634">
        <v>2538</v>
      </c>
      <c r="B1634" t="s">
        <v>305</v>
      </c>
      <c r="C1634" t="s">
        <v>256</v>
      </c>
      <c r="D1634" t="s">
        <v>43</v>
      </c>
      <c r="E1634">
        <v>2006</v>
      </c>
      <c r="F1634">
        <v>14.78</v>
      </c>
      <c r="G1634">
        <v>4.08</v>
      </c>
      <c r="H1634" t="s">
        <v>44</v>
      </c>
      <c r="I1634">
        <v>90</v>
      </c>
      <c r="J1634">
        <v>259000</v>
      </c>
      <c r="K1634" t="s">
        <v>45</v>
      </c>
      <c r="L1634" t="s">
        <v>1115</v>
      </c>
      <c r="M1634" t="s">
        <v>850</v>
      </c>
      <c r="N1634" t="s">
        <v>160</v>
      </c>
      <c r="O1634">
        <v>79308</v>
      </c>
    </row>
    <row r="1635" spans="1:15" x14ac:dyDescent="0.25">
      <c r="A1635">
        <v>2539</v>
      </c>
      <c r="B1635" t="s">
        <v>231</v>
      </c>
      <c r="C1635" t="s">
        <v>557</v>
      </c>
      <c r="D1635" t="s">
        <v>32</v>
      </c>
      <c r="E1635">
        <v>2007</v>
      </c>
      <c r="F1635">
        <v>15.4</v>
      </c>
      <c r="G1635">
        <v>4.5999999999999996</v>
      </c>
      <c r="H1635" t="s">
        <v>27</v>
      </c>
      <c r="I1635">
        <v>71</v>
      </c>
      <c r="J1635">
        <v>259000</v>
      </c>
      <c r="K1635" t="s">
        <v>71</v>
      </c>
      <c r="L1635" t="s">
        <v>1116</v>
      </c>
      <c r="M1635" t="s">
        <v>850</v>
      </c>
      <c r="N1635" t="s">
        <v>160</v>
      </c>
      <c r="O1635">
        <v>60234</v>
      </c>
    </row>
    <row r="1636" spans="1:15" x14ac:dyDescent="0.25">
      <c r="A1636">
        <v>2541</v>
      </c>
      <c r="B1636" t="s">
        <v>35</v>
      </c>
      <c r="C1636" t="s">
        <v>991</v>
      </c>
      <c r="D1636" t="s">
        <v>195</v>
      </c>
      <c r="E1636">
        <v>2018</v>
      </c>
      <c r="F1636">
        <v>8.85</v>
      </c>
      <c r="G1636">
        <v>2.78</v>
      </c>
      <c r="H1636" t="s">
        <v>426</v>
      </c>
      <c r="I1636">
        <v>57</v>
      </c>
      <c r="J1636">
        <v>259000</v>
      </c>
      <c r="K1636" t="s">
        <v>18</v>
      </c>
      <c r="L1636" t="s">
        <v>627</v>
      </c>
      <c r="M1636" t="s">
        <v>850</v>
      </c>
      <c r="N1636" t="s">
        <v>47</v>
      </c>
      <c r="O1636">
        <v>203469</v>
      </c>
    </row>
    <row r="1637" spans="1:15" x14ac:dyDescent="0.25">
      <c r="A1637">
        <v>2545</v>
      </c>
      <c r="B1637" t="s">
        <v>305</v>
      </c>
      <c r="C1637" t="s">
        <v>346</v>
      </c>
      <c r="D1637" t="s">
        <v>740</v>
      </c>
      <c r="E1637">
        <v>2020</v>
      </c>
      <c r="F1637">
        <v>9.99</v>
      </c>
      <c r="G1637">
        <v>3.3</v>
      </c>
      <c r="H1637" t="s">
        <v>27</v>
      </c>
      <c r="I1637">
        <v>107</v>
      </c>
      <c r="J1637">
        <v>250120</v>
      </c>
      <c r="K1637" t="s">
        <v>406</v>
      </c>
      <c r="L1637" t="s">
        <v>1117</v>
      </c>
      <c r="M1637" t="s">
        <v>850</v>
      </c>
      <c r="N1637" t="s">
        <v>47</v>
      </c>
      <c r="O1637">
        <v>10235</v>
      </c>
    </row>
    <row r="1638" spans="1:15" x14ac:dyDescent="0.25">
      <c r="A1638">
        <v>2546</v>
      </c>
      <c r="B1638" t="s">
        <v>231</v>
      </c>
      <c r="C1638" t="s">
        <v>42</v>
      </c>
      <c r="D1638" t="s">
        <v>740</v>
      </c>
      <c r="E1638">
        <v>2019</v>
      </c>
      <c r="F1638">
        <v>9.99</v>
      </c>
      <c r="G1638">
        <v>3.53</v>
      </c>
      <c r="H1638" t="s">
        <v>27</v>
      </c>
      <c r="I1638">
        <v>222</v>
      </c>
      <c r="J1638">
        <v>258000</v>
      </c>
      <c r="K1638" t="s">
        <v>28</v>
      </c>
      <c r="L1638" t="s">
        <v>40</v>
      </c>
      <c r="M1638" t="s">
        <v>850</v>
      </c>
      <c r="N1638" t="s">
        <v>47</v>
      </c>
      <c r="O1638">
        <v>316879</v>
      </c>
    </row>
    <row r="1639" spans="1:15" x14ac:dyDescent="0.25">
      <c r="A1639">
        <v>2547</v>
      </c>
      <c r="B1639" t="s">
        <v>305</v>
      </c>
      <c r="C1639" t="s">
        <v>1118</v>
      </c>
      <c r="D1639" t="s">
        <v>43</v>
      </c>
      <c r="E1639">
        <v>2008</v>
      </c>
      <c r="F1639">
        <v>15.5</v>
      </c>
      <c r="G1639">
        <v>4.0999999999999996</v>
      </c>
      <c r="H1639" t="s">
        <v>27</v>
      </c>
      <c r="I1639">
        <v>43</v>
      </c>
      <c r="J1639">
        <v>265000</v>
      </c>
      <c r="K1639" t="s">
        <v>469</v>
      </c>
      <c r="L1639" t="s">
        <v>1119</v>
      </c>
      <c r="M1639" t="s">
        <v>850</v>
      </c>
      <c r="N1639" t="s">
        <v>160</v>
      </c>
      <c r="O1639">
        <v>3229</v>
      </c>
    </row>
    <row r="1640" spans="1:15" x14ac:dyDescent="0.25">
      <c r="A1640">
        <v>2550</v>
      </c>
      <c r="B1640" t="s">
        <v>138</v>
      </c>
      <c r="C1640" t="s">
        <v>1120</v>
      </c>
      <c r="D1640" t="s">
        <v>43</v>
      </c>
      <c r="E1640">
        <v>1972</v>
      </c>
      <c r="F1640">
        <v>22.3</v>
      </c>
      <c r="G1640">
        <v>5.24</v>
      </c>
      <c r="H1640" t="s">
        <v>129</v>
      </c>
      <c r="I1640">
        <v>100</v>
      </c>
      <c r="J1640">
        <v>265000</v>
      </c>
      <c r="K1640" t="s">
        <v>18</v>
      </c>
      <c r="L1640" t="s">
        <v>734</v>
      </c>
      <c r="M1640" t="s">
        <v>850</v>
      </c>
      <c r="N1640" t="s">
        <v>696</v>
      </c>
      <c r="O1640">
        <v>203469</v>
      </c>
    </row>
    <row r="1641" spans="1:15" x14ac:dyDescent="0.25">
      <c r="A1641">
        <v>2553</v>
      </c>
      <c r="B1641" t="s">
        <v>138</v>
      </c>
      <c r="C1641" t="s">
        <v>672</v>
      </c>
      <c r="D1641" t="s">
        <v>43</v>
      </c>
      <c r="E1641">
        <v>2013</v>
      </c>
      <c r="F1641">
        <v>10.7</v>
      </c>
      <c r="G1641">
        <v>3.45</v>
      </c>
      <c r="H1641" t="s">
        <v>27</v>
      </c>
      <c r="I1641">
        <v>134</v>
      </c>
      <c r="J1641">
        <v>265000</v>
      </c>
      <c r="K1641" t="s">
        <v>18</v>
      </c>
      <c r="L1641" t="s">
        <v>182</v>
      </c>
      <c r="M1641" t="s">
        <v>850</v>
      </c>
      <c r="N1641" t="s">
        <v>47</v>
      </c>
      <c r="O1641">
        <v>203469</v>
      </c>
    </row>
    <row r="1642" spans="1:15" x14ac:dyDescent="0.25">
      <c r="A1642">
        <v>2554</v>
      </c>
      <c r="B1642" t="s">
        <v>1121</v>
      </c>
      <c r="C1642" t="s">
        <v>494</v>
      </c>
      <c r="D1642" t="s">
        <v>39</v>
      </c>
      <c r="E1642">
        <v>2017</v>
      </c>
      <c r="F1642">
        <v>13.29</v>
      </c>
      <c r="G1642">
        <v>3.99</v>
      </c>
      <c r="H1642" t="s">
        <v>27</v>
      </c>
      <c r="I1642">
        <v>379</v>
      </c>
      <c r="J1642">
        <v>265000</v>
      </c>
      <c r="K1642" t="s">
        <v>18</v>
      </c>
      <c r="L1642" t="s">
        <v>145</v>
      </c>
      <c r="M1642" t="s">
        <v>850</v>
      </c>
      <c r="N1642" t="s">
        <v>160</v>
      </c>
      <c r="O1642">
        <v>203469</v>
      </c>
    </row>
    <row r="1643" spans="1:15" x14ac:dyDescent="0.25">
      <c r="A1643">
        <v>2555</v>
      </c>
      <c r="B1643" t="s">
        <v>138</v>
      </c>
      <c r="C1643" t="s">
        <v>943</v>
      </c>
      <c r="D1643" t="s">
        <v>43</v>
      </c>
      <c r="E1643">
        <v>2006</v>
      </c>
      <c r="F1643">
        <v>14.8</v>
      </c>
      <c r="G1643">
        <v>4.4000000000000004</v>
      </c>
      <c r="H1643" t="s">
        <v>27</v>
      </c>
      <c r="I1643">
        <v>114</v>
      </c>
      <c r="J1643">
        <v>265000</v>
      </c>
      <c r="K1643" t="s">
        <v>33</v>
      </c>
      <c r="L1643" t="s">
        <v>352</v>
      </c>
      <c r="M1643" t="s">
        <v>850</v>
      </c>
      <c r="N1643" t="s">
        <v>160</v>
      </c>
      <c r="O1643">
        <v>116749</v>
      </c>
    </row>
    <row r="1644" spans="1:15" x14ac:dyDescent="0.25">
      <c r="A1644">
        <v>2556</v>
      </c>
      <c r="B1644" t="s">
        <v>138</v>
      </c>
      <c r="C1644" t="s">
        <v>1031</v>
      </c>
      <c r="D1644" t="s">
        <v>43</v>
      </c>
      <c r="E1644">
        <v>2007</v>
      </c>
      <c r="F1644">
        <v>13.8</v>
      </c>
      <c r="G1644">
        <v>4.25</v>
      </c>
      <c r="H1644" t="s">
        <v>27</v>
      </c>
      <c r="I1644">
        <v>175</v>
      </c>
      <c r="J1644">
        <v>265000</v>
      </c>
      <c r="K1644" t="s">
        <v>213</v>
      </c>
      <c r="L1644" t="s">
        <v>1122</v>
      </c>
      <c r="M1644" t="s">
        <v>850</v>
      </c>
      <c r="N1644" t="s">
        <v>160</v>
      </c>
      <c r="O1644">
        <v>62671</v>
      </c>
    </row>
    <row r="1645" spans="1:15" x14ac:dyDescent="0.25">
      <c r="A1645">
        <v>2557</v>
      </c>
      <c r="B1645" t="s">
        <v>138</v>
      </c>
      <c r="C1645" t="s">
        <v>1031</v>
      </c>
      <c r="D1645" t="s">
        <v>32</v>
      </c>
      <c r="E1645">
        <v>2004</v>
      </c>
      <c r="F1645">
        <v>14.95</v>
      </c>
      <c r="G1645">
        <v>4.25</v>
      </c>
      <c r="H1645" t="s">
        <v>27</v>
      </c>
      <c r="I1645">
        <v>80</v>
      </c>
      <c r="J1645">
        <v>265000</v>
      </c>
      <c r="K1645" t="s">
        <v>130</v>
      </c>
      <c r="L1645" t="s">
        <v>141</v>
      </c>
      <c r="M1645" t="s">
        <v>850</v>
      </c>
      <c r="N1645" t="s">
        <v>160</v>
      </c>
      <c r="O1645">
        <v>50666</v>
      </c>
    </row>
    <row r="1646" spans="1:15" x14ac:dyDescent="0.25">
      <c r="A1646">
        <v>2558</v>
      </c>
      <c r="B1646" t="s">
        <v>138</v>
      </c>
      <c r="C1646" t="s">
        <v>834</v>
      </c>
      <c r="D1646" t="s">
        <v>39</v>
      </c>
      <c r="E1646">
        <v>2018</v>
      </c>
      <c r="F1646">
        <v>9.99</v>
      </c>
      <c r="G1646">
        <v>2.98</v>
      </c>
      <c r="H1646" t="s">
        <v>27</v>
      </c>
      <c r="I1646">
        <v>413</v>
      </c>
      <c r="J1646">
        <v>265000</v>
      </c>
      <c r="K1646" t="s">
        <v>28</v>
      </c>
      <c r="L1646" t="s">
        <v>1123</v>
      </c>
      <c r="M1646" t="s">
        <v>850</v>
      </c>
      <c r="N1646" t="s">
        <v>47</v>
      </c>
      <c r="O1646">
        <v>316879</v>
      </c>
    </row>
    <row r="1647" spans="1:15" x14ac:dyDescent="0.25">
      <c r="A1647">
        <v>2564</v>
      </c>
      <c r="B1647" t="s">
        <v>138</v>
      </c>
      <c r="C1647" t="s">
        <v>114</v>
      </c>
      <c r="D1647" t="s">
        <v>43</v>
      </c>
      <c r="E1647">
        <v>2006</v>
      </c>
      <c r="F1647">
        <v>14.96</v>
      </c>
      <c r="G1647">
        <v>4.92</v>
      </c>
      <c r="H1647" t="s">
        <v>27</v>
      </c>
      <c r="I1647">
        <v>76</v>
      </c>
      <c r="J1647">
        <v>269900</v>
      </c>
      <c r="K1647" t="s">
        <v>213</v>
      </c>
      <c r="L1647" t="s">
        <v>705</v>
      </c>
      <c r="M1647" t="s">
        <v>850</v>
      </c>
      <c r="N1647" t="s">
        <v>160</v>
      </c>
      <c r="O1647">
        <v>62671</v>
      </c>
    </row>
    <row r="1648" spans="1:15" x14ac:dyDescent="0.25">
      <c r="A1648">
        <v>2565</v>
      </c>
      <c r="B1648" t="s">
        <v>138</v>
      </c>
      <c r="C1648" t="s">
        <v>1124</v>
      </c>
      <c r="D1648" t="s">
        <v>32</v>
      </c>
      <c r="E1648">
        <v>2016</v>
      </c>
      <c r="F1648">
        <v>12</v>
      </c>
      <c r="G1648">
        <v>4.2</v>
      </c>
      <c r="H1648" t="s">
        <v>129</v>
      </c>
      <c r="I1648">
        <v>95</v>
      </c>
      <c r="J1648">
        <v>269500</v>
      </c>
      <c r="K1648" t="s">
        <v>130</v>
      </c>
      <c r="L1648" t="s">
        <v>141</v>
      </c>
      <c r="M1648" t="s">
        <v>850</v>
      </c>
      <c r="N1648" t="s">
        <v>47</v>
      </c>
      <c r="O1648">
        <v>50666</v>
      </c>
    </row>
    <row r="1649" spans="1:15" x14ac:dyDescent="0.25">
      <c r="A1649">
        <v>2566</v>
      </c>
      <c r="B1649" t="s">
        <v>138</v>
      </c>
      <c r="C1649" t="s">
        <v>506</v>
      </c>
      <c r="D1649" t="s">
        <v>43</v>
      </c>
      <c r="E1649">
        <v>2001</v>
      </c>
      <c r="F1649">
        <v>17.149999999999999</v>
      </c>
      <c r="G1649">
        <v>4.4800000000000004</v>
      </c>
      <c r="H1649" t="s">
        <v>27</v>
      </c>
      <c r="I1649">
        <v>198</v>
      </c>
      <c r="J1649">
        <v>269500</v>
      </c>
      <c r="K1649" t="s">
        <v>213</v>
      </c>
      <c r="L1649" t="s">
        <v>1125</v>
      </c>
      <c r="M1649" t="s">
        <v>850</v>
      </c>
      <c r="N1649" t="s">
        <v>160</v>
      </c>
      <c r="O1649">
        <v>62671</v>
      </c>
    </row>
    <row r="1650" spans="1:15" x14ac:dyDescent="0.25">
      <c r="A1650">
        <v>2567</v>
      </c>
      <c r="B1650" t="s">
        <v>138</v>
      </c>
      <c r="C1650" t="s">
        <v>282</v>
      </c>
      <c r="D1650" t="s">
        <v>195</v>
      </c>
      <c r="E1650">
        <v>2019</v>
      </c>
      <c r="F1650">
        <v>9.9499999999999993</v>
      </c>
      <c r="G1650">
        <v>3.03</v>
      </c>
      <c r="H1650" t="s">
        <v>27</v>
      </c>
      <c r="I1650">
        <v>212</v>
      </c>
      <c r="J1650">
        <v>269400</v>
      </c>
      <c r="K1650" t="s">
        <v>28</v>
      </c>
      <c r="L1650" t="s">
        <v>133</v>
      </c>
      <c r="M1650" t="s">
        <v>850</v>
      </c>
      <c r="N1650" t="s">
        <v>47</v>
      </c>
      <c r="O1650">
        <v>316879</v>
      </c>
    </row>
    <row r="1651" spans="1:15" x14ac:dyDescent="0.25">
      <c r="A1651">
        <v>2568</v>
      </c>
      <c r="B1651" t="s">
        <v>231</v>
      </c>
      <c r="C1651" t="s">
        <v>256</v>
      </c>
      <c r="D1651" t="s">
        <v>43</v>
      </c>
      <c r="E1651">
        <v>1999</v>
      </c>
      <c r="F1651">
        <v>17.05</v>
      </c>
      <c r="G1651">
        <v>4.6500000000000004</v>
      </c>
      <c r="H1651" t="s">
        <v>27</v>
      </c>
      <c r="I1651">
        <v>127</v>
      </c>
      <c r="J1651">
        <v>269000</v>
      </c>
      <c r="K1651" t="s">
        <v>71</v>
      </c>
      <c r="L1651" t="s">
        <v>371</v>
      </c>
      <c r="M1651" t="s">
        <v>850</v>
      </c>
      <c r="N1651" t="s">
        <v>160</v>
      </c>
      <c r="O1651">
        <v>60234</v>
      </c>
    </row>
    <row r="1652" spans="1:15" x14ac:dyDescent="0.25">
      <c r="A1652">
        <v>2569</v>
      </c>
      <c r="B1652" t="s">
        <v>305</v>
      </c>
      <c r="C1652" t="s">
        <v>315</v>
      </c>
      <c r="D1652" t="s">
        <v>32</v>
      </c>
      <c r="E1652">
        <v>2008</v>
      </c>
      <c r="F1652">
        <v>12.97</v>
      </c>
      <c r="G1652">
        <v>4.22</v>
      </c>
      <c r="H1652" t="s">
        <v>27</v>
      </c>
      <c r="I1652">
        <v>145</v>
      </c>
      <c r="J1652">
        <v>269000</v>
      </c>
      <c r="K1652" t="s">
        <v>33</v>
      </c>
      <c r="L1652" t="s">
        <v>587</v>
      </c>
      <c r="M1652" t="s">
        <v>850</v>
      </c>
      <c r="N1652" t="s">
        <v>160</v>
      </c>
      <c r="O1652">
        <v>116749</v>
      </c>
    </row>
    <row r="1653" spans="1:15" x14ac:dyDescent="0.25">
      <c r="A1653">
        <v>2570</v>
      </c>
      <c r="B1653" t="s">
        <v>127</v>
      </c>
      <c r="C1653" t="s">
        <v>953</v>
      </c>
      <c r="D1653" t="s">
        <v>43</v>
      </c>
      <c r="E1653">
        <v>2006</v>
      </c>
      <c r="F1653">
        <v>13.75</v>
      </c>
      <c r="G1653">
        <v>4.4000000000000004</v>
      </c>
      <c r="H1653" t="s">
        <v>129</v>
      </c>
      <c r="I1653">
        <v>48</v>
      </c>
      <c r="J1653">
        <v>269000</v>
      </c>
      <c r="K1653" t="s">
        <v>130</v>
      </c>
      <c r="L1653" t="s">
        <v>1126</v>
      </c>
      <c r="M1653" t="s">
        <v>850</v>
      </c>
      <c r="N1653" t="s">
        <v>160</v>
      </c>
      <c r="O1653">
        <v>50666</v>
      </c>
    </row>
    <row r="1654" spans="1:15" x14ac:dyDescent="0.25">
      <c r="A1654">
        <v>2571</v>
      </c>
      <c r="B1654" t="s">
        <v>305</v>
      </c>
      <c r="C1654" t="s">
        <v>256</v>
      </c>
      <c r="D1654" t="s">
        <v>43</v>
      </c>
      <c r="E1654">
        <v>2009</v>
      </c>
      <c r="F1654">
        <v>13.12</v>
      </c>
      <c r="G1654">
        <v>4.04</v>
      </c>
      <c r="H1654" t="s">
        <v>27</v>
      </c>
      <c r="I1654">
        <v>162</v>
      </c>
      <c r="J1654">
        <v>269000</v>
      </c>
      <c r="K1654" t="s">
        <v>33</v>
      </c>
      <c r="L1654" t="s">
        <v>587</v>
      </c>
      <c r="M1654" t="s">
        <v>850</v>
      </c>
      <c r="N1654" t="s">
        <v>160</v>
      </c>
      <c r="O1654">
        <v>116749</v>
      </c>
    </row>
    <row r="1655" spans="1:15" x14ac:dyDescent="0.25">
      <c r="A1655">
        <v>2574</v>
      </c>
      <c r="B1655" t="s">
        <v>138</v>
      </c>
      <c r="C1655" t="s">
        <v>947</v>
      </c>
      <c r="D1655" t="s">
        <v>43</v>
      </c>
      <c r="E1655">
        <v>2018</v>
      </c>
      <c r="F1655">
        <v>11.99</v>
      </c>
      <c r="G1655">
        <v>3.75</v>
      </c>
      <c r="H1655" t="s">
        <v>27</v>
      </c>
      <c r="I1655">
        <v>81</v>
      </c>
      <c r="J1655">
        <v>269000</v>
      </c>
      <c r="K1655" t="s">
        <v>33</v>
      </c>
      <c r="L1655" t="s">
        <v>165</v>
      </c>
      <c r="M1655" t="s">
        <v>850</v>
      </c>
      <c r="N1655" t="s">
        <v>47</v>
      </c>
      <c r="O1655">
        <v>116749</v>
      </c>
    </row>
    <row r="1656" spans="1:15" x14ac:dyDescent="0.25">
      <c r="A1656">
        <v>2575</v>
      </c>
      <c r="B1656" t="s">
        <v>231</v>
      </c>
      <c r="C1656" t="s">
        <v>506</v>
      </c>
      <c r="D1656" t="s">
        <v>43</v>
      </c>
      <c r="E1656">
        <v>1996</v>
      </c>
      <c r="F1656">
        <v>18.850000000000001</v>
      </c>
      <c r="G1656">
        <v>4.8</v>
      </c>
      <c r="H1656" t="s">
        <v>27</v>
      </c>
      <c r="I1656">
        <v>229</v>
      </c>
      <c r="J1656">
        <v>269000</v>
      </c>
      <c r="K1656" t="s">
        <v>300</v>
      </c>
      <c r="L1656" t="s">
        <v>869</v>
      </c>
      <c r="M1656" t="s">
        <v>850</v>
      </c>
      <c r="N1656" t="s">
        <v>160</v>
      </c>
      <c r="O1656">
        <v>7904</v>
      </c>
    </row>
    <row r="1657" spans="1:15" x14ac:dyDescent="0.25">
      <c r="A1657">
        <v>2576</v>
      </c>
      <c r="B1657" t="s">
        <v>127</v>
      </c>
      <c r="C1657" t="s">
        <v>675</v>
      </c>
      <c r="D1657" t="s">
        <v>43</v>
      </c>
      <c r="E1657">
        <v>2017</v>
      </c>
      <c r="F1657">
        <v>10.7</v>
      </c>
      <c r="G1657">
        <v>3.4</v>
      </c>
      <c r="H1657" t="s">
        <v>129</v>
      </c>
      <c r="I1657">
        <v>97</v>
      </c>
      <c r="J1657">
        <v>269000</v>
      </c>
      <c r="K1657" t="s">
        <v>130</v>
      </c>
      <c r="L1657" t="s">
        <v>676</v>
      </c>
      <c r="M1657" t="s">
        <v>850</v>
      </c>
      <c r="N1657" t="s">
        <v>47</v>
      </c>
      <c r="O1657">
        <v>50666</v>
      </c>
    </row>
    <row r="1658" spans="1:15" x14ac:dyDescent="0.25">
      <c r="A1658">
        <v>2577</v>
      </c>
      <c r="B1658" t="s">
        <v>231</v>
      </c>
      <c r="C1658" t="s">
        <v>123</v>
      </c>
      <c r="D1658" t="s">
        <v>43</v>
      </c>
      <c r="E1658">
        <v>2017</v>
      </c>
      <c r="F1658">
        <v>11.43</v>
      </c>
      <c r="G1658">
        <v>3.84</v>
      </c>
      <c r="H1658" t="s">
        <v>44</v>
      </c>
      <c r="I1658">
        <v>66</v>
      </c>
      <c r="J1658">
        <v>269000</v>
      </c>
      <c r="K1658" t="s">
        <v>45</v>
      </c>
      <c r="L1658" t="s">
        <v>511</v>
      </c>
      <c r="M1658" t="s">
        <v>850</v>
      </c>
      <c r="N1658" t="s">
        <v>47</v>
      </c>
      <c r="O1658">
        <v>79308</v>
      </c>
    </row>
    <row r="1659" spans="1:15" x14ac:dyDescent="0.25">
      <c r="A1659">
        <v>2578</v>
      </c>
      <c r="B1659" t="s">
        <v>138</v>
      </c>
      <c r="C1659" t="s">
        <v>256</v>
      </c>
      <c r="D1659" t="s">
        <v>43</v>
      </c>
      <c r="E1659">
        <v>1999</v>
      </c>
      <c r="F1659">
        <v>16.02</v>
      </c>
      <c r="G1659">
        <v>4.6900000000000004</v>
      </c>
      <c r="H1659" t="s">
        <v>27</v>
      </c>
      <c r="I1659">
        <v>65</v>
      </c>
      <c r="J1659">
        <v>269000</v>
      </c>
      <c r="K1659" t="s">
        <v>130</v>
      </c>
      <c r="L1659" t="s">
        <v>1127</v>
      </c>
      <c r="M1659" t="s">
        <v>850</v>
      </c>
      <c r="N1659" t="s">
        <v>160</v>
      </c>
      <c r="O1659">
        <v>50666</v>
      </c>
    </row>
    <row r="1660" spans="1:15" x14ac:dyDescent="0.25">
      <c r="A1660">
        <v>2584</v>
      </c>
      <c r="B1660" t="s">
        <v>138</v>
      </c>
      <c r="C1660" t="s">
        <v>315</v>
      </c>
      <c r="D1660" t="s">
        <v>43</v>
      </c>
      <c r="E1660">
        <v>2008</v>
      </c>
      <c r="F1660">
        <v>14.6</v>
      </c>
      <c r="G1660">
        <v>4.3600000000000003</v>
      </c>
      <c r="H1660" t="s">
        <v>44</v>
      </c>
      <c r="I1660">
        <v>90</v>
      </c>
      <c r="J1660">
        <v>275000</v>
      </c>
      <c r="K1660" t="s">
        <v>18</v>
      </c>
      <c r="L1660" t="s">
        <v>734</v>
      </c>
      <c r="M1660" t="s">
        <v>850</v>
      </c>
      <c r="N1660" t="s">
        <v>160</v>
      </c>
      <c r="O1660">
        <v>203469</v>
      </c>
    </row>
    <row r="1661" spans="1:15" x14ac:dyDescent="0.25">
      <c r="A1661">
        <v>2585</v>
      </c>
      <c r="B1661" t="s">
        <v>138</v>
      </c>
      <c r="C1661" t="s">
        <v>114</v>
      </c>
      <c r="D1661" t="s">
        <v>43</v>
      </c>
      <c r="E1661">
        <v>2007</v>
      </c>
      <c r="F1661">
        <v>14.33</v>
      </c>
      <c r="G1661">
        <v>4.3</v>
      </c>
      <c r="H1661" t="s">
        <v>27</v>
      </c>
      <c r="I1661">
        <v>93</v>
      </c>
      <c r="J1661">
        <v>275000</v>
      </c>
      <c r="K1661" t="s">
        <v>45</v>
      </c>
      <c r="L1661" t="s">
        <v>1128</v>
      </c>
      <c r="M1661" t="s">
        <v>850</v>
      </c>
      <c r="N1661" t="s">
        <v>160</v>
      </c>
      <c r="O1661">
        <v>79308</v>
      </c>
    </row>
    <row r="1662" spans="1:15" x14ac:dyDescent="0.25">
      <c r="A1662">
        <v>2586</v>
      </c>
      <c r="B1662" t="s">
        <v>127</v>
      </c>
      <c r="C1662" t="s">
        <v>675</v>
      </c>
      <c r="D1662" t="s">
        <v>43</v>
      </c>
      <c r="E1662">
        <v>2017</v>
      </c>
      <c r="F1662">
        <v>10.7</v>
      </c>
      <c r="G1662">
        <v>3.4</v>
      </c>
      <c r="H1662" t="s">
        <v>129</v>
      </c>
      <c r="I1662">
        <v>75</v>
      </c>
      <c r="J1662">
        <v>275000</v>
      </c>
      <c r="K1662" t="s">
        <v>18</v>
      </c>
      <c r="L1662" t="s">
        <v>182</v>
      </c>
      <c r="M1662" t="s">
        <v>850</v>
      </c>
      <c r="N1662" t="s">
        <v>47</v>
      </c>
      <c r="O1662">
        <v>203469</v>
      </c>
    </row>
    <row r="1663" spans="1:15" x14ac:dyDescent="0.25">
      <c r="A1663">
        <v>2587</v>
      </c>
      <c r="B1663" t="s">
        <v>138</v>
      </c>
      <c r="C1663" t="s">
        <v>1129</v>
      </c>
      <c r="D1663" t="s">
        <v>43</v>
      </c>
      <c r="E1663">
        <v>2003</v>
      </c>
      <c r="F1663">
        <v>16.920000000000002</v>
      </c>
      <c r="G1663">
        <v>4.58</v>
      </c>
      <c r="H1663" t="s">
        <v>27</v>
      </c>
      <c r="I1663">
        <v>109</v>
      </c>
      <c r="J1663">
        <v>275000</v>
      </c>
      <c r="K1663" t="s">
        <v>18</v>
      </c>
      <c r="L1663" t="s">
        <v>627</v>
      </c>
      <c r="M1663" t="s">
        <v>850</v>
      </c>
      <c r="N1663" t="s">
        <v>160</v>
      </c>
      <c r="O1663">
        <v>203469</v>
      </c>
    </row>
    <row r="1664" spans="1:15" x14ac:dyDescent="0.25">
      <c r="A1664">
        <v>2588</v>
      </c>
      <c r="B1664" t="s">
        <v>60</v>
      </c>
      <c r="C1664" t="s">
        <v>486</v>
      </c>
      <c r="D1664" t="s">
        <v>740</v>
      </c>
      <c r="E1664">
        <v>2020</v>
      </c>
      <c r="F1664">
        <v>9.85</v>
      </c>
      <c r="G1664">
        <v>3.25</v>
      </c>
      <c r="H1664" t="s">
        <v>27</v>
      </c>
      <c r="I1664">
        <v>257</v>
      </c>
      <c r="J1664">
        <v>275000</v>
      </c>
      <c r="K1664" t="s">
        <v>18</v>
      </c>
      <c r="L1664" t="s">
        <v>971</v>
      </c>
      <c r="M1664" t="s">
        <v>850</v>
      </c>
      <c r="N1664" t="s">
        <v>47</v>
      </c>
      <c r="O1664">
        <v>203469</v>
      </c>
    </row>
    <row r="1665" spans="1:15" x14ac:dyDescent="0.25">
      <c r="A1665">
        <v>2589</v>
      </c>
      <c r="B1665" t="s">
        <v>138</v>
      </c>
      <c r="C1665" t="s">
        <v>42</v>
      </c>
      <c r="D1665" t="s">
        <v>43</v>
      </c>
      <c r="E1665">
        <v>2011</v>
      </c>
      <c r="F1665">
        <v>10.220000000000001</v>
      </c>
      <c r="G1665">
        <v>3.39</v>
      </c>
      <c r="H1665" t="s">
        <v>27</v>
      </c>
      <c r="I1665">
        <v>78</v>
      </c>
      <c r="J1665">
        <v>275000</v>
      </c>
      <c r="K1665" t="s">
        <v>213</v>
      </c>
      <c r="L1665" t="s">
        <v>719</v>
      </c>
      <c r="M1665" t="s">
        <v>850</v>
      </c>
      <c r="N1665" t="s">
        <v>47</v>
      </c>
      <c r="O1665">
        <v>62671</v>
      </c>
    </row>
    <row r="1666" spans="1:15" x14ac:dyDescent="0.25">
      <c r="A1666">
        <v>2590</v>
      </c>
      <c r="B1666" t="s">
        <v>60</v>
      </c>
      <c r="C1666" t="s">
        <v>486</v>
      </c>
      <c r="D1666" t="s">
        <v>980</v>
      </c>
      <c r="E1666">
        <v>2020</v>
      </c>
      <c r="F1666">
        <v>9.85</v>
      </c>
      <c r="G1666">
        <v>3.25</v>
      </c>
      <c r="H1666" t="s">
        <v>27</v>
      </c>
      <c r="I1666">
        <v>212</v>
      </c>
      <c r="J1666">
        <v>275000</v>
      </c>
      <c r="K1666" t="s">
        <v>802</v>
      </c>
      <c r="L1666" t="s">
        <v>957</v>
      </c>
      <c r="M1666" t="s">
        <v>850</v>
      </c>
      <c r="N1666" t="s">
        <v>47</v>
      </c>
      <c r="O1666">
        <v>2644</v>
      </c>
    </row>
    <row r="1667" spans="1:15" x14ac:dyDescent="0.25">
      <c r="A1667">
        <v>2591</v>
      </c>
      <c r="B1667" t="s">
        <v>138</v>
      </c>
      <c r="C1667" t="s">
        <v>332</v>
      </c>
      <c r="D1667" t="s">
        <v>43</v>
      </c>
      <c r="E1667">
        <v>2017</v>
      </c>
      <c r="F1667">
        <v>11.7</v>
      </c>
      <c r="G1667">
        <v>3.66</v>
      </c>
      <c r="H1667" t="s">
        <v>27</v>
      </c>
      <c r="I1667">
        <v>259</v>
      </c>
      <c r="J1667">
        <v>275000</v>
      </c>
      <c r="K1667" t="s">
        <v>18</v>
      </c>
      <c r="L1667" t="s">
        <v>101</v>
      </c>
      <c r="M1667" t="s">
        <v>850</v>
      </c>
      <c r="N1667" t="s">
        <v>47</v>
      </c>
      <c r="O1667">
        <v>203469</v>
      </c>
    </row>
    <row r="1668" spans="1:15" x14ac:dyDescent="0.25">
      <c r="A1668">
        <v>2593</v>
      </c>
      <c r="B1668" t="s">
        <v>138</v>
      </c>
      <c r="C1668" t="s">
        <v>315</v>
      </c>
      <c r="D1668" t="s">
        <v>43</v>
      </c>
      <c r="E1668">
        <v>2007</v>
      </c>
      <c r="F1668">
        <v>14.93</v>
      </c>
      <c r="G1668">
        <v>4.3600000000000003</v>
      </c>
      <c r="H1668" t="s">
        <v>27</v>
      </c>
      <c r="I1668">
        <v>197</v>
      </c>
      <c r="J1668">
        <v>275000</v>
      </c>
      <c r="K1668" t="s">
        <v>90</v>
      </c>
      <c r="L1668" t="s">
        <v>719</v>
      </c>
      <c r="M1668" t="s">
        <v>850</v>
      </c>
      <c r="N1668" t="s">
        <v>160</v>
      </c>
      <c r="O1668">
        <v>12666</v>
      </c>
    </row>
    <row r="1669" spans="1:15" x14ac:dyDescent="0.25">
      <c r="A1669">
        <v>2594</v>
      </c>
      <c r="B1669" t="s">
        <v>305</v>
      </c>
      <c r="C1669" t="s">
        <v>114</v>
      </c>
      <c r="D1669" t="s">
        <v>43</v>
      </c>
      <c r="E1669">
        <v>2007</v>
      </c>
      <c r="F1669">
        <v>14.95</v>
      </c>
      <c r="G1669">
        <v>4.3</v>
      </c>
      <c r="H1669" t="s">
        <v>27</v>
      </c>
      <c r="I1669">
        <v>196</v>
      </c>
      <c r="J1669">
        <v>275000</v>
      </c>
      <c r="K1669" t="s">
        <v>71</v>
      </c>
      <c r="L1669" t="s">
        <v>276</v>
      </c>
      <c r="M1669" t="s">
        <v>850</v>
      </c>
      <c r="N1669" t="s">
        <v>160</v>
      </c>
      <c r="O1669">
        <v>60234</v>
      </c>
    </row>
    <row r="1670" spans="1:15" x14ac:dyDescent="0.25">
      <c r="A1670">
        <v>2595</v>
      </c>
      <c r="B1670" t="s">
        <v>305</v>
      </c>
      <c r="C1670" t="s">
        <v>123</v>
      </c>
      <c r="D1670" t="s">
        <v>740</v>
      </c>
      <c r="E1670">
        <v>2020</v>
      </c>
      <c r="F1670">
        <v>11.46</v>
      </c>
      <c r="G1670">
        <v>3.61</v>
      </c>
      <c r="H1670" t="s">
        <v>44</v>
      </c>
      <c r="I1670">
        <v>48</v>
      </c>
      <c r="J1670">
        <v>254950</v>
      </c>
      <c r="K1670" t="s">
        <v>429</v>
      </c>
      <c r="L1670" t="s">
        <v>524</v>
      </c>
      <c r="M1670" t="s">
        <v>850</v>
      </c>
      <c r="N1670" t="s">
        <v>47</v>
      </c>
      <c r="O1670">
        <v>12005</v>
      </c>
    </row>
    <row r="1671" spans="1:15" x14ac:dyDescent="0.25">
      <c r="A1671">
        <v>2596</v>
      </c>
      <c r="B1671" t="s">
        <v>35</v>
      </c>
      <c r="C1671" t="s">
        <v>834</v>
      </c>
      <c r="D1671" t="s">
        <v>39</v>
      </c>
      <c r="E1671">
        <v>2019</v>
      </c>
      <c r="F1671">
        <v>9.99</v>
      </c>
      <c r="G1671">
        <v>2.92</v>
      </c>
      <c r="H1671" t="s">
        <v>27</v>
      </c>
      <c r="I1671">
        <v>603</v>
      </c>
      <c r="J1671">
        <v>306000</v>
      </c>
      <c r="K1671" t="s">
        <v>28</v>
      </c>
      <c r="L1671" t="s">
        <v>133</v>
      </c>
      <c r="M1671" t="s">
        <v>850</v>
      </c>
      <c r="N1671" t="s">
        <v>47</v>
      </c>
      <c r="O1671">
        <v>316879</v>
      </c>
    </row>
    <row r="1672" spans="1:15" x14ac:dyDescent="0.25">
      <c r="A1672">
        <v>2597</v>
      </c>
      <c r="B1672" t="s">
        <v>127</v>
      </c>
      <c r="C1672" t="s">
        <v>42</v>
      </c>
      <c r="D1672" t="s">
        <v>43</v>
      </c>
      <c r="E1672">
        <v>2018</v>
      </c>
      <c r="F1672">
        <v>11.29</v>
      </c>
      <c r="G1672">
        <v>3.96</v>
      </c>
      <c r="H1672" t="s">
        <v>44</v>
      </c>
      <c r="I1672">
        <v>49</v>
      </c>
      <c r="J1672">
        <v>279500</v>
      </c>
      <c r="K1672" t="s">
        <v>45</v>
      </c>
      <c r="L1672" t="s">
        <v>546</v>
      </c>
      <c r="M1672" t="s">
        <v>850</v>
      </c>
      <c r="N1672" t="s">
        <v>47</v>
      </c>
      <c r="O1672">
        <v>79308</v>
      </c>
    </row>
    <row r="1673" spans="1:15" x14ac:dyDescent="0.25">
      <c r="A1673">
        <v>2601</v>
      </c>
      <c r="B1673" t="s">
        <v>138</v>
      </c>
      <c r="C1673" t="s">
        <v>944</v>
      </c>
      <c r="D1673" t="s">
        <v>43</v>
      </c>
      <c r="E1673">
        <v>2007</v>
      </c>
      <c r="F1673">
        <v>16.02</v>
      </c>
      <c r="G1673">
        <v>4.6500000000000004</v>
      </c>
      <c r="H1673" t="s">
        <v>27</v>
      </c>
      <c r="I1673">
        <v>78</v>
      </c>
      <c r="J1673">
        <v>279000</v>
      </c>
      <c r="K1673" t="s">
        <v>71</v>
      </c>
      <c r="L1673" t="s">
        <v>1130</v>
      </c>
      <c r="M1673" t="s">
        <v>850</v>
      </c>
      <c r="N1673" t="s">
        <v>160</v>
      </c>
      <c r="O1673">
        <v>60234</v>
      </c>
    </row>
    <row r="1674" spans="1:15" x14ac:dyDescent="0.25">
      <c r="A1674">
        <v>2602</v>
      </c>
      <c r="B1674" t="s">
        <v>231</v>
      </c>
      <c r="C1674" t="s">
        <v>506</v>
      </c>
      <c r="D1674" t="s">
        <v>43</v>
      </c>
      <c r="E1674">
        <v>2003</v>
      </c>
      <c r="F1674">
        <v>15.24</v>
      </c>
      <c r="G1674">
        <v>4.47</v>
      </c>
      <c r="H1674" t="s">
        <v>27</v>
      </c>
      <c r="I1674">
        <v>72</v>
      </c>
      <c r="J1674">
        <v>279000</v>
      </c>
      <c r="K1674" t="s">
        <v>216</v>
      </c>
      <c r="L1674" t="s">
        <v>274</v>
      </c>
      <c r="M1674" t="s">
        <v>850</v>
      </c>
      <c r="N1674" t="s">
        <v>160</v>
      </c>
      <c r="O1674">
        <v>13337</v>
      </c>
    </row>
    <row r="1675" spans="1:15" x14ac:dyDescent="0.25">
      <c r="A1675">
        <v>2603</v>
      </c>
      <c r="B1675" t="s">
        <v>231</v>
      </c>
      <c r="C1675" t="s">
        <v>42</v>
      </c>
      <c r="D1675" t="s">
        <v>43</v>
      </c>
      <c r="E1675">
        <v>2016</v>
      </c>
      <c r="F1675">
        <v>13.5</v>
      </c>
      <c r="G1675">
        <v>4.04</v>
      </c>
      <c r="H1675" t="s">
        <v>44</v>
      </c>
      <c r="I1675">
        <v>100</v>
      </c>
      <c r="J1675">
        <v>279000</v>
      </c>
      <c r="K1675" t="s">
        <v>45</v>
      </c>
      <c r="L1675" t="s">
        <v>872</v>
      </c>
      <c r="M1675" t="s">
        <v>850</v>
      </c>
      <c r="N1675" t="s">
        <v>160</v>
      </c>
      <c r="O1675">
        <v>79308</v>
      </c>
    </row>
    <row r="1676" spans="1:15" x14ac:dyDescent="0.25">
      <c r="A1676">
        <v>2604</v>
      </c>
      <c r="B1676" t="s">
        <v>138</v>
      </c>
      <c r="C1676" t="s">
        <v>527</v>
      </c>
      <c r="D1676" t="s">
        <v>43</v>
      </c>
      <c r="E1676">
        <v>2012</v>
      </c>
      <c r="F1676">
        <v>13.72</v>
      </c>
      <c r="G1676">
        <v>4.51</v>
      </c>
      <c r="H1676" t="s">
        <v>27</v>
      </c>
      <c r="I1676">
        <v>108</v>
      </c>
      <c r="J1676">
        <v>279000</v>
      </c>
      <c r="K1676" t="s">
        <v>71</v>
      </c>
      <c r="L1676" t="s">
        <v>1131</v>
      </c>
      <c r="M1676" t="s">
        <v>850</v>
      </c>
      <c r="N1676" t="s">
        <v>160</v>
      </c>
      <c r="O1676">
        <v>60234</v>
      </c>
    </row>
    <row r="1677" spans="1:15" x14ac:dyDescent="0.25">
      <c r="A1677">
        <v>2605</v>
      </c>
      <c r="B1677" t="s">
        <v>138</v>
      </c>
      <c r="C1677" t="s">
        <v>256</v>
      </c>
      <c r="D1677" t="s">
        <v>43</v>
      </c>
      <c r="E1677">
        <v>2004</v>
      </c>
      <c r="F1677">
        <v>16.22</v>
      </c>
      <c r="G1677">
        <v>4.2699999999999996</v>
      </c>
      <c r="H1677" t="s">
        <v>27</v>
      </c>
      <c r="I1677">
        <v>111</v>
      </c>
      <c r="J1677">
        <v>279000</v>
      </c>
      <c r="K1677" t="s">
        <v>71</v>
      </c>
      <c r="L1677" t="s">
        <v>276</v>
      </c>
      <c r="M1677" t="s">
        <v>850</v>
      </c>
      <c r="N1677" t="s">
        <v>160</v>
      </c>
      <c r="O1677">
        <v>60234</v>
      </c>
    </row>
    <row r="1678" spans="1:15" x14ac:dyDescent="0.25">
      <c r="A1678">
        <v>2606</v>
      </c>
      <c r="B1678" t="s">
        <v>305</v>
      </c>
      <c r="C1678" t="s">
        <v>42</v>
      </c>
      <c r="D1678" t="s">
        <v>43</v>
      </c>
      <c r="E1678">
        <v>2010</v>
      </c>
      <c r="F1678">
        <v>14.22</v>
      </c>
      <c r="G1678">
        <v>4.2699999999999996</v>
      </c>
      <c r="H1678" t="s">
        <v>27</v>
      </c>
      <c r="I1678">
        <v>85</v>
      </c>
      <c r="J1678">
        <v>279000</v>
      </c>
      <c r="K1678" t="s">
        <v>213</v>
      </c>
      <c r="L1678" t="s">
        <v>165</v>
      </c>
      <c r="M1678" t="s">
        <v>850</v>
      </c>
      <c r="N1678" t="s">
        <v>160</v>
      </c>
      <c r="O1678">
        <v>62671</v>
      </c>
    </row>
    <row r="1679" spans="1:15" x14ac:dyDescent="0.25">
      <c r="A1679">
        <v>2608</v>
      </c>
      <c r="B1679" t="s">
        <v>138</v>
      </c>
      <c r="C1679" t="s">
        <v>689</v>
      </c>
      <c r="D1679" t="s">
        <v>43</v>
      </c>
      <c r="E1679">
        <v>2007</v>
      </c>
      <c r="F1679">
        <v>17</v>
      </c>
      <c r="G1679">
        <v>4.6500000000000004</v>
      </c>
      <c r="H1679" t="s">
        <v>27</v>
      </c>
      <c r="I1679">
        <v>26</v>
      </c>
      <c r="J1679">
        <v>279000</v>
      </c>
      <c r="K1679" t="s">
        <v>213</v>
      </c>
      <c r="L1679" t="s">
        <v>630</v>
      </c>
      <c r="M1679" t="s">
        <v>850</v>
      </c>
      <c r="N1679" t="s">
        <v>160</v>
      </c>
      <c r="O1679">
        <v>62671</v>
      </c>
    </row>
    <row r="1680" spans="1:15" x14ac:dyDescent="0.25">
      <c r="A1680">
        <v>2609</v>
      </c>
      <c r="B1680" t="s">
        <v>127</v>
      </c>
      <c r="C1680" t="s">
        <v>838</v>
      </c>
      <c r="D1680" t="s">
        <v>32</v>
      </c>
      <c r="E1680">
        <v>2009</v>
      </c>
      <c r="F1680">
        <v>13.9</v>
      </c>
      <c r="G1680">
        <v>4.3499999999999996</v>
      </c>
      <c r="H1680" t="s">
        <v>129</v>
      </c>
      <c r="I1680">
        <v>53</v>
      </c>
      <c r="J1680">
        <v>279000</v>
      </c>
      <c r="K1680" t="s">
        <v>130</v>
      </c>
      <c r="L1680" t="s">
        <v>1132</v>
      </c>
      <c r="M1680" t="s">
        <v>850</v>
      </c>
      <c r="N1680" t="s">
        <v>160</v>
      </c>
      <c r="O1680">
        <v>50666</v>
      </c>
    </row>
    <row r="1681" spans="1:15" x14ac:dyDescent="0.25">
      <c r="A1681">
        <v>2610</v>
      </c>
      <c r="B1681" t="s">
        <v>305</v>
      </c>
      <c r="C1681" t="s">
        <v>646</v>
      </c>
      <c r="D1681" t="s">
        <v>43</v>
      </c>
      <c r="E1681">
        <v>2005</v>
      </c>
      <c r="F1681">
        <v>15.95</v>
      </c>
      <c r="G1681">
        <v>5</v>
      </c>
      <c r="H1681" t="s">
        <v>44</v>
      </c>
      <c r="I1681">
        <v>47</v>
      </c>
      <c r="J1681">
        <v>279000</v>
      </c>
      <c r="K1681" t="s">
        <v>71</v>
      </c>
      <c r="L1681" t="s">
        <v>1133</v>
      </c>
      <c r="M1681" t="s">
        <v>850</v>
      </c>
      <c r="N1681" t="s">
        <v>160</v>
      </c>
      <c r="O1681">
        <v>60234</v>
      </c>
    </row>
    <row r="1682" spans="1:15" x14ac:dyDescent="0.25">
      <c r="A1682">
        <v>2613</v>
      </c>
      <c r="B1682" t="s">
        <v>127</v>
      </c>
      <c r="C1682" t="s">
        <v>42</v>
      </c>
      <c r="D1682" t="s">
        <v>43</v>
      </c>
      <c r="E1682">
        <v>2011</v>
      </c>
      <c r="F1682">
        <v>13.88</v>
      </c>
      <c r="G1682">
        <v>4.25</v>
      </c>
      <c r="H1682" t="s">
        <v>27</v>
      </c>
      <c r="I1682">
        <v>108</v>
      </c>
      <c r="J1682">
        <v>285000</v>
      </c>
      <c r="K1682" t="s">
        <v>18</v>
      </c>
      <c r="L1682" t="s">
        <v>1134</v>
      </c>
      <c r="M1682" t="s">
        <v>850</v>
      </c>
      <c r="N1682" t="s">
        <v>160</v>
      </c>
      <c r="O1682">
        <v>203469</v>
      </c>
    </row>
    <row r="1683" spans="1:15" x14ac:dyDescent="0.25">
      <c r="A1683">
        <v>2614</v>
      </c>
      <c r="B1683" t="s">
        <v>305</v>
      </c>
      <c r="C1683" t="s">
        <v>1021</v>
      </c>
      <c r="D1683" t="s">
        <v>43</v>
      </c>
      <c r="E1683">
        <v>2011</v>
      </c>
      <c r="F1683">
        <v>13.36</v>
      </c>
      <c r="G1683">
        <v>4.16</v>
      </c>
      <c r="H1683" t="s">
        <v>44</v>
      </c>
      <c r="I1683">
        <v>79</v>
      </c>
      <c r="J1683">
        <v>285000</v>
      </c>
      <c r="K1683" t="s">
        <v>71</v>
      </c>
      <c r="L1683" t="s">
        <v>533</v>
      </c>
      <c r="M1683" t="s">
        <v>850</v>
      </c>
      <c r="N1683" t="s">
        <v>160</v>
      </c>
      <c r="O1683">
        <v>60234</v>
      </c>
    </row>
    <row r="1684" spans="1:15" x14ac:dyDescent="0.25">
      <c r="A1684">
        <v>2615</v>
      </c>
      <c r="B1684" t="s">
        <v>231</v>
      </c>
      <c r="C1684" t="s">
        <v>584</v>
      </c>
      <c r="D1684" t="s">
        <v>43</v>
      </c>
      <c r="E1684">
        <v>2002</v>
      </c>
      <c r="F1684">
        <v>16.399999999999999</v>
      </c>
      <c r="G1684">
        <v>4.88</v>
      </c>
      <c r="H1684" t="s">
        <v>44</v>
      </c>
      <c r="I1684">
        <v>24</v>
      </c>
      <c r="J1684">
        <v>285000</v>
      </c>
      <c r="K1684" t="s">
        <v>71</v>
      </c>
      <c r="L1684" t="s">
        <v>276</v>
      </c>
      <c r="M1684" t="s">
        <v>850</v>
      </c>
      <c r="N1684" t="s">
        <v>160</v>
      </c>
      <c r="O1684">
        <v>60234</v>
      </c>
    </row>
    <row r="1685" spans="1:15" x14ac:dyDescent="0.25">
      <c r="A1685">
        <v>2618</v>
      </c>
      <c r="B1685" t="s">
        <v>305</v>
      </c>
      <c r="C1685" t="s">
        <v>123</v>
      </c>
      <c r="D1685" t="s">
        <v>43</v>
      </c>
      <c r="E1685">
        <v>2013</v>
      </c>
      <c r="F1685">
        <v>13.7</v>
      </c>
      <c r="G1685">
        <v>4.13</v>
      </c>
      <c r="H1685" t="s">
        <v>44</v>
      </c>
      <c r="I1685">
        <v>32</v>
      </c>
      <c r="J1685">
        <v>285000</v>
      </c>
      <c r="K1685" t="s">
        <v>45</v>
      </c>
      <c r="L1685" t="s">
        <v>1135</v>
      </c>
      <c r="M1685" t="s">
        <v>850</v>
      </c>
      <c r="N1685" t="s">
        <v>160</v>
      </c>
      <c r="O1685">
        <v>79308</v>
      </c>
    </row>
    <row r="1686" spans="1:15" x14ac:dyDescent="0.25">
      <c r="A1686">
        <v>2620</v>
      </c>
      <c r="B1686" t="s">
        <v>305</v>
      </c>
      <c r="C1686" t="s">
        <v>1136</v>
      </c>
      <c r="D1686" t="s">
        <v>43</v>
      </c>
      <c r="E1686">
        <v>2005</v>
      </c>
      <c r="F1686">
        <v>15.35</v>
      </c>
      <c r="G1686">
        <v>4.1500000000000004</v>
      </c>
      <c r="H1686" t="s">
        <v>27</v>
      </c>
      <c r="I1686">
        <v>97</v>
      </c>
      <c r="J1686">
        <v>285000</v>
      </c>
      <c r="K1686" t="s">
        <v>33</v>
      </c>
      <c r="L1686" t="s">
        <v>120</v>
      </c>
      <c r="M1686" t="s">
        <v>850</v>
      </c>
      <c r="N1686" t="s">
        <v>160</v>
      </c>
      <c r="O1686">
        <v>116749</v>
      </c>
    </row>
    <row r="1687" spans="1:15" x14ac:dyDescent="0.25">
      <c r="A1687">
        <v>2621</v>
      </c>
      <c r="B1687" t="s">
        <v>231</v>
      </c>
      <c r="C1687" t="s">
        <v>374</v>
      </c>
      <c r="D1687" t="s">
        <v>43</v>
      </c>
      <c r="E1687">
        <v>2006</v>
      </c>
      <c r="F1687">
        <v>15.83</v>
      </c>
      <c r="G1687">
        <v>4.3</v>
      </c>
      <c r="H1687" t="s">
        <v>27</v>
      </c>
      <c r="I1687">
        <v>33</v>
      </c>
      <c r="J1687">
        <v>285000</v>
      </c>
      <c r="K1687" t="s">
        <v>33</v>
      </c>
      <c r="L1687" t="s">
        <v>1087</v>
      </c>
      <c r="M1687" t="s">
        <v>850</v>
      </c>
      <c r="N1687" t="s">
        <v>160</v>
      </c>
      <c r="O1687">
        <v>116749</v>
      </c>
    </row>
    <row r="1688" spans="1:15" x14ac:dyDescent="0.25">
      <c r="A1688">
        <v>2622</v>
      </c>
      <c r="B1688" t="s">
        <v>127</v>
      </c>
      <c r="C1688" t="s">
        <v>494</v>
      </c>
      <c r="D1688" t="s">
        <v>43</v>
      </c>
      <c r="E1688">
        <v>2018</v>
      </c>
      <c r="F1688">
        <v>12.29</v>
      </c>
      <c r="G1688">
        <v>4.2</v>
      </c>
      <c r="H1688" t="s">
        <v>27</v>
      </c>
      <c r="I1688">
        <v>159</v>
      </c>
      <c r="J1688">
        <v>285000</v>
      </c>
      <c r="K1688" t="s">
        <v>33</v>
      </c>
      <c r="L1688" t="s">
        <v>199</v>
      </c>
      <c r="M1688" t="s">
        <v>850</v>
      </c>
      <c r="N1688" t="s">
        <v>160</v>
      </c>
      <c r="O1688">
        <v>116749</v>
      </c>
    </row>
    <row r="1689" spans="1:15" x14ac:dyDescent="0.25">
      <c r="A1689">
        <v>2625</v>
      </c>
      <c r="B1689" t="s">
        <v>231</v>
      </c>
      <c r="C1689" t="s">
        <v>494</v>
      </c>
      <c r="D1689" t="s">
        <v>43</v>
      </c>
      <c r="E1689">
        <v>2018</v>
      </c>
      <c r="F1689">
        <v>12.29</v>
      </c>
      <c r="G1689">
        <v>4.2</v>
      </c>
      <c r="H1689" t="s">
        <v>27</v>
      </c>
      <c r="I1689">
        <v>173</v>
      </c>
      <c r="J1689">
        <v>285000</v>
      </c>
      <c r="K1689" t="s">
        <v>33</v>
      </c>
      <c r="L1689" t="s">
        <v>165</v>
      </c>
      <c r="M1689" t="s">
        <v>850</v>
      </c>
      <c r="N1689" t="s">
        <v>160</v>
      </c>
      <c r="O1689">
        <v>116749</v>
      </c>
    </row>
    <row r="1690" spans="1:15" x14ac:dyDescent="0.25">
      <c r="A1690">
        <v>2626</v>
      </c>
      <c r="B1690" t="s">
        <v>138</v>
      </c>
      <c r="C1690" t="s">
        <v>1021</v>
      </c>
      <c r="D1690" t="s">
        <v>43</v>
      </c>
      <c r="E1690">
        <v>2011</v>
      </c>
      <c r="F1690">
        <v>13.34</v>
      </c>
      <c r="G1690">
        <v>4.17</v>
      </c>
      <c r="H1690" t="s">
        <v>27</v>
      </c>
      <c r="I1690">
        <v>61</v>
      </c>
      <c r="J1690">
        <v>284000</v>
      </c>
      <c r="K1690" t="s">
        <v>71</v>
      </c>
      <c r="L1690" t="s">
        <v>276</v>
      </c>
      <c r="M1690" t="s">
        <v>850</v>
      </c>
      <c r="N1690" t="s">
        <v>160</v>
      </c>
      <c r="O1690">
        <v>60234</v>
      </c>
    </row>
    <row r="1691" spans="1:15" x14ac:dyDescent="0.25">
      <c r="A1691">
        <v>2627</v>
      </c>
      <c r="B1691" t="s">
        <v>305</v>
      </c>
      <c r="C1691" t="s">
        <v>42</v>
      </c>
      <c r="D1691" t="s">
        <v>43</v>
      </c>
      <c r="E1691">
        <v>2019</v>
      </c>
      <c r="F1691">
        <v>12.76</v>
      </c>
      <c r="G1691">
        <v>3.85</v>
      </c>
      <c r="H1691" t="s">
        <v>27</v>
      </c>
      <c r="I1691">
        <v>76</v>
      </c>
      <c r="J1691">
        <v>290000</v>
      </c>
      <c r="K1691" t="s">
        <v>213</v>
      </c>
      <c r="L1691" t="s">
        <v>165</v>
      </c>
      <c r="M1691" t="s">
        <v>850</v>
      </c>
      <c r="N1691" t="s">
        <v>160</v>
      </c>
      <c r="O1691">
        <v>62671</v>
      </c>
    </row>
    <row r="1692" spans="1:15" x14ac:dyDescent="0.25">
      <c r="A1692">
        <v>2628</v>
      </c>
      <c r="B1692" t="s">
        <v>305</v>
      </c>
      <c r="C1692" t="s">
        <v>114</v>
      </c>
      <c r="D1692" t="s">
        <v>43</v>
      </c>
      <c r="E1692">
        <v>2009</v>
      </c>
      <c r="F1692">
        <v>14.96</v>
      </c>
      <c r="G1692">
        <v>4.29</v>
      </c>
      <c r="H1692" t="s">
        <v>27</v>
      </c>
      <c r="I1692">
        <v>214</v>
      </c>
      <c r="J1692">
        <v>290000</v>
      </c>
      <c r="K1692" t="s">
        <v>28</v>
      </c>
      <c r="L1692" t="s">
        <v>1137</v>
      </c>
      <c r="M1692" t="s">
        <v>850</v>
      </c>
      <c r="N1692" t="s">
        <v>160</v>
      </c>
      <c r="O1692">
        <v>316879</v>
      </c>
    </row>
    <row r="1693" spans="1:15" x14ac:dyDescent="0.25">
      <c r="A1693">
        <v>2629</v>
      </c>
      <c r="B1693" t="s">
        <v>305</v>
      </c>
      <c r="C1693" t="s">
        <v>635</v>
      </c>
      <c r="D1693" t="s">
        <v>43</v>
      </c>
      <c r="E1693">
        <v>2009</v>
      </c>
      <c r="F1693">
        <v>16</v>
      </c>
      <c r="G1693">
        <v>4.6500000000000004</v>
      </c>
      <c r="H1693" t="s">
        <v>27</v>
      </c>
      <c r="I1693">
        <v>109</v>
      </c>
      <c r="J1693">
        <v>290000</v>
      </c>
      <c r="K1693" t="s">
        <v>33</v>
      </c>
      <c r="L1693" t="s">
        <v>366</v>
      </c>
      <c r="M1693" t="s">
        <v>850</v>
      </c>
      <c r="N1693" t="s">
        <v>160</v>
      </c>
      <c r="O1693">
        <v>116749</v>
      </c>
    </row>
    <row r="1694" spans="1:15" x14ac:dyDescent="0.25">
      <c r="A1694">
        <v>2630</v>
      </c>
      <c r="B1694" t="s">
        <v>127</v>
      </c>
      <c r="C1694" t="s">
        <v>42</v>
      </c>
      <c r="D1694" t="s">
        <v>740</v>
      </c>
      <c r="E1694">
        <v>2020</v>
      </c>
      <c r="F1694">
        <v>11.29</v>
      </c>
      <c r="G1694">
        <v>3.96</v>
      </c>
      <c r="H1694" t="s">
        <v>44</v>
      </c>
      <c r="I1694">
        <v>33</v>
      </c>
      <c r="J1694">
        <v>290000</v>
      </c>
      <c r="K1694" t="s">
        <v>45</v>
      </c>
      <c r="L1694" t="s">
        <v>658</v>
      </c>
      <c r="M1694" t="s">
        <v>850</v>
      </c>
      <c r="N1694" t="s">
        <v>47</v>
      </c>
      <c r="O1694">
        <v>79308</v>
      </c>
    </row>
    <row r="1695" spans="1:15" x14ac:dyDescent="0.25">
      <c r="A1695">
        <v>2631</v>
      </c>
      <c r="B1695" t="s">
        <v>138</v>
      </c>
      <c r="C1695" t="s">
        <v>114</v>
      </c>
      <c r="D1695" t="s">
        <v>43</v>
      </c>
      <c r="E1695">
        <v>1997</v>
      </c>
      <c r="F1695">
        <v>19.510000000000002</v>
      </c>
      <c r="G1695">
        <v>4.72</v>
      </c>
      <c r="H1695" t="s">
        <v>27</v>
      </c>
      <c r="I1695">
        <v>141</v>
      </c>
      <c r="J1695">
        <v>290000</v>
      </c>
      <c r="K1695" t="s">
        <v>377</v>
      </c>
      <c r="L1695" t="s">
        <v>1138</v>
      </c>
      <c r="M1695" t="s">
        <v>850</v>
      </c>
      <c r="N1695" t="s">
        <v>160</v>
      </c>
      <c r="O1695">
        <v>2980</v>
      </c>
    </row>
    <row r="1696" spans="1:15" x14ac:dyDescent="0.25">
      <c r="A1696">
        <v>2637</v>
      </c>
      <c r="B1696" t="s">
        <v>138</v>
      </c>
      <c r="C1696" t="s">
        <v>42</v>
      </c>
      <c r="D1696" t="s">
        <v>43</v>
      </c>
      <c r="E1696">
        <v>2016</v>
      </c>
      <c r="F1696">
        <v>12.67</v>
      </c>
      <c r="G1696">
        <v>3.85</v>
      </c>
      <c r="H1696" t="s">
        <v>44</v>
      </c>
      <c r="I1696">
        <v>106</v>
      </c>
      <c r="J1696">
        <v>290000</v>
      </c>
      <c r="K1696" t="s">
        <v>45</v>
      </c>
      <c r="L1696" t="s">
        <v>1139</v>
      </c>
      <c r="M1696" t="s">
        <v>850</v>
      </c>
      <c r="N1696" t="s">
        <v>160</v>
      </c>
      <c r="O1696">
        <v>79308</v>
      </c>
    </row>
    <row r="1697" spans="1:15" x14ac:dyDescent="0.25">
      <c r="A1697">
        <v>2638</v>
      </c>
      <c r="B1697" t="s">
        <v>138</v>
      </c>
      <c r="C1697" t="s">
        <v>42</v>
      </c>
      <c r="D1697" t="s">
        <v>43</v>
      </c>
      <c r="E1697">
        <v>2016</v>
      </c>
      <c r="F1697">
        <v>12.67</v>
      </c>
      <c r="G1697">
        <v>3.85</v>
      </c>
      <c r="H1697" t="s">
        <v>44</v>
      </c>
      <c r="I1697">
        <v>71</v>
      </c>
      <c r="J1697">
        <v>290000</v>
      </c>
      <c r="K1697" t="s">
        <v>45</v>
      </c>
      <c r="L1697" t="s">
        <v>1140</v>
      </c>
      <c r="M1697" t="s">
        <v>850</v>
      </c>
      <c r="N1697" t="s">
        <v>160</v>
      </c>
      <c r="O1697">
        <v>79308</v>
      </c>
    </row>
    <row r="1698" spans="1:15" x14ac:dyDescent="0.25">
      <c r="A1698">
        <v>2639</v>
      </c>
      <c r="B1698" t="s">
        <v>138</v>
      </c>
      <c r="C1698" t="s">
        <v>256</v>
      </c>
      <c r="D1698" t="s">
        <v>43</v>
      </c>
      <c r="E1698">
        <v>2004</v>
      </c>
      <c r="F1698">
        <v>16.239999999999998</v>
      </c>
      <c r="G1698">
        <v>4.87</v>
      </c>
      <c r="H1698" t="s">
        <v>27</v>
      </c>
      <c r="I1698">
        <v>212</v>
      </c>
      <c r="J1698">
        <v>290000</v>
      </c>
      <c r="K1698" t="s">
        <v>440</v>
      </c>
      <c r="L1698" t="s">
        <v>1141</v>
      </c>
      <c r="M1698" t="s">
        <v>850</v>
      </c>
      <c r="N1698" t="s">
        <v>160</v>
      </c>
      <c r="O1698">
        <v>4540</v>
      </c>
    </row>
    <row r="1699" spans="1:15" x14ac:dyDescent="0.25">
      <c r="A1699">
        <v>2640</v>
      </c>
      <c r="B1699" t="s">
        <v>138</v>
      </c>
      <c r="C1699" t="s">
        <v>1142</v>
      </c>
      <c r="D1699" t="s">
        <v>32</v>
      </c>
      <c r="E1699">
        <v>2004</v>
      </c>
      <c r="F1699">
        <v>13.95</v>
      </c>
      <c r="G1699">
        <v>6.35</v>
      </c>
      <c r="H1699" t="s">
        <v>44</v>
      </c>
      <c r="I1699">
        <v>78</v>
      </c>
      <c r="J1699">
        <v>290000</v>
      </c>
      <c r="K1699" t="s">
        <v>45</v>
      </c>
      <c r="L1699" t="s">
        <v>1143</v>
      </c>
      <c r="M1699" t="s">
        <v>850</v>
      </c>
      <c r="N1699" t="s">
        <v>160</v>
      </c>
      <c r="O1699">
        <v>79308</v>
      </c>
    </row>
    <row r="1700" spans="1:15" x14ac:dyDescent="0.25">
      <c r="A1700">
        <v>2641</v>
      </c>
      <c r="B1700" t="s">
        <v>138</v>
      </c>
      <c r="C1700" t="s">
        <v>256</v>
      </c>
      <c r="D1700" t="s">
        <v>43</v>
      </c>
      <c r="E1700">
        <v>2007</v>
      </c>
      <c r="F1700">
        <v>15.73</v>
      </c>
      <c r="G1700">
        <v>4.0199999999999996</v>
      </c>
      <c r="H1700" t="s">
        <v>27</v>
      </c>
      <c r="I1700">
        <v>66</v>
      </c>
      <c r="J1700">
        <v>290000</v>
      </c>
      <c r="K1700" t="s">
        <v>1144</v>
      </c>
      <c r="L1700" t="s">
        <v>1145</v>
      </c>
      <c r="M1700" t="s">
        <v>850</v>
      </c>
      <c r="N1700" t="s">
        <v>160</v>
      </c>
      <c r="O1700">
        <v>649</v>
      </c>
    </row>
    <row r="1701" spans="1:15" x14ac:dyDescent="0.25">
      <c r="A1701">
        <v>2642</v>
      </c>
      <c r="B1701" t="s">
        <v>138</v>
      </c>
      <c r="C1701" t="s">
        <v>1146</v>
      </c>
      <c r="D1701" t="s">
        <v>32</v>
      </c>
      <c r="E1701">
        <v>2010</v>
      </c>
      <c r="F1701">
        <v>12.05</v>
      </c>
      <c r="G1701">
        <v>4.3</v>
      </c>
      <c r="H1701" t="s">
        <v>27</v>
      </c>
      <c r="I1701">
        <v>96</v>
      </c>
      <c r="J1701">
        <v>290000</v>
      </c>
      <c r="K1701" t="s">
        <v>33</v>
      </c>
      <c r="L1701" t="s">
        <v>587</v>
      </c>
      <c r="M1701" t="s">
        <v>850</v>
      </c>
      <c r="N1701" t="s">
        <v>47</v>
      </c>
      <c r="O1701">
        <v>116749</v>
      </c>
    </row>
    <row r="1702" spans="1:15" x14ac:dyDescent="0.25">
      <c r="A1702">
        <v>2643</v>
      </c>
      <c r="B1702" t="s">
        <v>231</v>
      </c>
      <c r="C1702" t="s">
        <v>506</v>
      </c>
      <c r="D1702" t="s">
        <v>43</v>
      </c>
      <c r="E1702">
        <v>2003</v>
      </c>
      <c r="F1702">
        <v>14.64</v>
      </c>
      <c r="G1702">
        <v>4.57</v>
      </c>
      <c r="H1702" t="s">
        <v>27</v>
      </c>
      <c r="I1702">
        <v>62</v>
      </c>
      <c r="J1702">
        <v>295000</v>
      </c>
      <c r="K1702" t="s">
        <v>71</v>
      </c>
      <c r="L1702" t="s">
        <v>373</v>
      </c>
      <c r="M1702" t="s">
        <v>850</v>
      </c>
      <c r="N1702" t="s">
        <v>160</v>
      </c>
      <c r="O1702">
        <v>60234</v>
      </c>
    </row>
    <row r="1703" spans="1:15" x14ac:dyDescent="0.25">
      <c r="A1703">
        <v>2650</v>
      </c>
      <c r="B1703" t="s">
        <v>305</v>
      </c>
      <c r="C1703" t="s">
        <v>42</v>
      </c>
      <c r="D1703" t="s">
        <v>43</v>
      </c>
      <c r="E1703">
        <v>2016</v>
      </c>
      <c r="F1703">
        <v>12.67</v>
      </c>
      <c r="G1703">
        <v>3.87</v>
      </c>
      <c r="H1703" t="s">
        <v>44</v>
      </c>
      <c r="I1703">
        <v>40</v>
      </c>
      <c r="J1703">
        <v>295000</v>
      </c>
      <c r="K1703" t="s">
        <v>45</v>
      </c>
      <c r="L1703" t="s">
        <v>649</v>
      </c>
      <c r="M1703" t="s">
        <v>850</v>
      </c>
      <c r="N1703" t="s">
        <v>160</v>
      </c>
      <c r="O1703">
        <v>79308</v>
      </c>
    </row>
    <row r="1704" spans="1:15" x14ac:dyDescent="0.25">
      <c r="A1704">
        <v>2651</v>
      </c>
      <c r="B1704" t="s">
        <v>305</v>
      </c>
      <c r="C1704" t="s">
        <v>1147</v>
      </c>
      <c r="D1704" t="s">
        <v>43</v>
      </c>
      <c r="E1704">
        <v>2005</v>
      </c>
      <c r="F1704">
        <v>14.5</v>
      </c>
      <c r="G1704">
        <v>4.5</v>
      </c>
      <c r="H1704" t="s">
        <v>129</v>
      </c>
      <c r="I1704">
        <v>117</v>
      </c>
      <c r="J1704">
        <v>295000</v>
      </c>
      <c r="K1704" t="s">
        <v>300</v>
      </c>
      <c r="L1704" t="s">
        <v>1148</v>
      </c>
      <c r="M1704" t="s">
        <v>850</v>
      </c>
      <c r="N1704" t="s">
        <v>160</v>
      </c>
      <c r="O1704">
        <v>7904</v>
      </c>
    </row>
    <row r="1705" spans="1:15" x14ac:dyDescent="0.25">
      <c r="A1705">
        <v>2652</v>
      </c>
      <c r="B1705" t="s">
        <v>138</v>
      </c>
      <c r="C1705" t="s">
        <v>506</v>
      </c>
      <c r="D1705" t="s">
        <v>43</v>
      </c>
      <c r="E1705">
        <v>2010</v>
      </c>
      <c r="F1705">
        <v>13.56</v>
      </c>
      <c r="G1705">
        <v>3.99</v>
      </c>
      <c r="H1705" t="s">
        <v>27</v>
      </c>
      <c r="I1705">
        <v>110</v>
      </c>
      <c r="J1705">
        <v>295000</v>
      </c>
      <c r="K1705" t="s">
        <v>45</v>
      </c>
      <c r="L1705" t="s">
        <v>1149</v>
      </c>
      <c r="M1705" t="s">
        <v>850</v>
      </c>
      <c r="N1705" t="s">
        <v>160</v>
      </c>
      <c r="O1705">
        <v>79308</v>
      </c>
    </row>
    <row r="1706" spans="1:15" x14ac:dyDescent="0.25">
      <c r="A1706">
        <v>2654</v>
      </c>
      <c r="B1706" t="s">
        <v>138</v>
      </c>
      <c r="C1706" t="s">
        <v>943</v>
      </c>
      <c r="D1706" t="s">
        <v>43</v>
      </c>
      <c r="E1706">
        <v>2009</v>
      </c>
      <c r="F1706">
        <v>14.8</v>
      </c>
      <c r="G1706">
        <v>4.4000000000000004</v>
      </c>
      <c r="H1706" t="s">
        <v>27</v>
      </c>
      <c r="I1706">
        <v>32</v>
      </c>
      <c r="J1706">
        <v>295000</v>
      </c>
      <c r="K1706" t="s">
        <v>33</v>
      </c>
      <c r="L1706" t="s">
        <v>366</v>
      </c>
      <c r="M1706" t="s">
        <v>850</v>
      </c>
      <c r="N1706" t="s">
        <v>160</v>
      </c>
      <c r="O1706">
        <v>116749</v>
      </c>
    </row>
    <row r="1707" spans="1:15" x14ac:dyDescent="0.25">
      <c r="A1707">
        <v>2655</v>
      </c>
      <c r="B1707" t="s">
        <v>138</v>
      </c>
      <c r="C1707" t="s">
        <v>1150</v>
      </c>
      <c r="D1707" t="s">
        <v>43</v>
      </c>
      <c r="E1707">
        <v>2017</v>
      </c>
      <c r="F1707">
        <v>11.28</v>
      </c>
      <c r="G1707">
        <v>3.29</v>
      </c>
      <c r="H1707" t="s">
        <v>24</v>
      </c>
      <c r="I1707">
        <v>236</v>
      </c>
      <c r="J1707">
        <v>295000</v>
      </c>
      <c r="K1707" t="s">
        <v>18</v>
      </c>
      <c r="L1707" t="s">
        <v>69</v>
      </c>
      <c r="M1707" t="s">
        <v>850</v>
      </c>
      <c r="N1707" t="s">
        <v>47</v>
      </c>
      <c r="O1707">
        <v>203469</v>
      </c>
    </row>
    <row r="1708" spans="1:15" x14ac:dyDescent="0.25">
      <c r="A1708">
        <v>2657</v>
      </c>
      <c r="B1708" t="s">
        <v>127</v>
      </c>
      <c r="C1708" t="s">
        <v>786</v>
      </c>
      <c r="D1708" t="s">
        <v>32</v>
      </c>
      <c r="E1708">
        <v>2007</v>
      </c>
      <c r="F1708">
        <v>13.15</v>
      </c>
      <c r="G1708">
        <v>4.3499999999999996</v>
      </c>
      <c r="H1708" t="s">
        <v>129</v>
      </c>
      <c r="I1708">
        <v>138</v>
      </c>
      <c r="J1708">
        <v>295000</v>
      </c>
      <c r="K1708" t="s">
        <v>130</v>
      </c>
      <c r="L1708" t="s">
        <v>141</v>
      </c>
      <c r="M1708" t="s">
        <v>850</v>
      </c>
      <c r="N1708" t="s">
        <v>160</v>
      </c>
      <c r="O1708">
        <v>50666</v>
      </c>
    </row>
    <row r="1709" spans="1:15" x14ac:dyDescent="0.25">
      <c r="A1709">
        <v>2658</v>
      </c>
      <c r="B1709" t="s">
        <v>138</v>
      </c>
      <c r="C1709" t="s">
        <v>1151</v>
      </c>
      <c r="D1709" t="s">
        <v>32</v>
      </c>
      <c r="E1709">
        <v>2010</v>
      </c>
      <c r="F1709">
        <v>11.98</v>
      </c>
      <c r="G1709">
        <v>3.5</v>
      </c>
      <c r="H1709" t="s">
        <v>27</v>
      </c>
      <c r="I1709">
        <v>130</v>
      </c>
      <c r="J1709">
        <v>295000</v>
      </c>
      <c r="K1709" t="s">
        <v>130</v>
      </c>
      <c r="L1709" t="s">
        <v>141</v>
      </c>
      <c r="M1709" t="s">
        <v>850</v>
      </c>
      <c r="N1709" t="s">
        <v>47</v>
      </c>
      <c r="O1709">
        <v>50666</v>
      </c>
    </row>
    <row r="1710" spans="1:15" x14ac:dyDescent="0.25">
      <c r="A1710">
        <v>2659</v>
      </c>
      <c r="B1710" t="s">
        <v>231</v>
      </c>
      <c r="C1710" t="s">
        <v>557</v>
      </c>
      <c r="D1710" t="s">
        <v>43</v>
      </c>
      <c r="E1710">
        <v>2008</v>
      </c>
      <c r="F1710">
        <v>15.4</v>
      </c>
      <c r="G1710">
        <v>4.5999999999999996</v>
      </c>
      <c r="H1710" t="s">
        <v>27</v>
      </c>
      <c r="I1710">
        <v>37</v>
      </c>
      <c r="J1710">
        <v>299000</v>
      </c>
      <c r="K1710" t="s">
        <v>71</v>
      </c>
      <c r="L1710" t="s">
        <v>608</v>
      </c>
      <c r="M1710" t="s">
        <v>850</v>
      </c>
      <c r="N1710" t="s">
        <v>160</v>
      </c>
      <c r="O1710">
        <v>60234</v>
      </c>
    </row>
    <row r="1711" spans="1:15" x14ac:dyDescent="0.25">
      <c r="A1711">
        <v>2660</v>
      </c>
      <c r="B1711" t="s">
        <v>231</v>
      </c>
      <c r="C1711" t="s">
        <v>315</v>
      </c>
      <c r="D1711" t="s">
        <v>43</v>
      </c>
      <c r="E1711">
        <v>1991</v>
      </c>
      <c r="F1711">
        <v>23.95</v>
      </c>
      <c r="G1711">
        <v>5.8</v>
      </c>
      <c r="H1711" t="s">
        <v>27</v>
      </c>
      <c r="I1711">
        <v>123</v>
      </c>
      <c r="J1711">
        <v>299000</v>
      </c>
      <c r="K1711" t="s">
        <v>71</v>
      </c>
      <c r="L1711" t="s">
        <v>1152</v>
      </c>
      <c r="M1711" t="s">
        <v>850</v>
      </c>
      <c r="N1711" t="s">
        <v>696</v>
      </c>
      <c r="O1711">
        <v>60234</v>
      </c>
    </row>
    <row r="1712" spans="1:15" x14ac:dyDescent="0.25">
      <c r="A1712">
        <v>2661</v>
      </c>
      <c r="B1712" t="s">
        <v>305</v>
      </c>
      <c r="C1712" t="s">
        <v>361</v>
      </c>
      <c r="D1712" t="s">
        <v>43</v>
      </c>
      <c r="E1712">
        <v>2008</v>
      </c>
      <c r="F1712">
        <v>14.68</v>
      </c>
      <c r="G1712">
        <v>4.25</v>
      </c>
      <c r="H1712" t="s">
        <v>27</v>
      </c>
      <c r="I1712">
        <v>73</v>
      </c>
      <c r="J1712">
        <v>299000</v>
      </c>
      <c r="K1712" t="s">
        <v>18</v>
      </c>
      <c r="L1712" t="s">
        <v>175</v>
      </c>
      <c r="M1712" t="s">
        <v>850</v>
      </c>
      <c r="N1712" t="s">
        <v>160</v>
      </c>
      <c r="O1712">
        <v>203469</v>
      </c>
    </row>
    <row r="1713" spans="1:15" x14ac:dyDescent="0.25">
      <c r="A1713">
        <v>2663</v>
      </c>
      <c r="B1713" t="s">
        <v>138</v>
      </c>
      <c r="C1713" t="s">
        <v>953</v>
      </c>
      <c r="D1713" t="s">
        <v>43</v>
      </c>
      <c r="E1713">
        <v>1999</v>
      </c>
      <c r="F1713">
        <v>14.85</v>
      </c>
      <c r="G1713">
        <v>4.7</v>
      </c>
      <c r="H1713" t="s">
        <v>129</v>
      </c>
      <c r="I1713">
        <v>89</v>
      </c>
      <c r="J1713">
        <v>299000</v>
      </c>
      <c r="K1713" t="s">
        <v>18</v>
      </c>
      <c r="L1713" t="s">
        <v>145</v>
      </c>
      <c r="M1713" t="s">
        <v>850</v>
      </c>
      <c r="N1713" t="s">
        <v>160</v>
      </c>
      <c r="O1713">
        <v>203469</v>
      </c>
    </row>
    <row r="1714" spans="1:15" x14ac:dyDescent="0.25">
      <c r="A1714">
        <v>2664</v>
      </c>
      <c r="B1714" t="s">
        <v>138</v>
      </c>
      <c r="C1714" t="s">
        <v>256</v>
      </c>
      <c r="D1714" t="s">
        <v>43</v>
      </c>
      <c r="E1714">
        <v>2003</v>
      </c>
      <c r="F1714">
        <v>15.98</v>
      </c>
      <c r="G1714">
        <v>4.26</v>
      </c>
      <c r="H1714" t="s">
        <v>27</v>
      </c>
      <c r="I1714">
        <v>60</v>
      </c>
      <c r="J1714">
        <v>299000</v>
      </c>
      <c r="K1714" t="s">
        <v>71</v>
      </c>
      <c r="L1714" t="s">
        <v>276</v>
      </c>
      <c r="M1714" t="s">
        <v>850</v>
      </c>
      <c r="N1714" t="s">
        <v>160</v>
      </c>
      <c r="O1714">
        <v>60234</v>
      </c>
    </row>
    <row r="1715" spans="1:15" x14ac:dyDescent="0.25">
      <c r="A1715">
        <v>2665</v>
      </c>
      <c r="B1715" t="s">
        <v>127</v>
      </c>
      <c r="C1715" t="s">
        <v>876</v>
      </c>
      <c r="D1715" t="s">
        <v>32</v>
      </c>
      <c r="E1715">
        <v>1994</v>
      </c>
      <c r="F1715">
        <v>14.35</v>
      </c>
      <c r="G1715">
        <v>4.55</v>
      </c>
      <c r="H1715" t="s">
        <v>27</v>
      </c>
      <c r="I1715">
        <v>97</v>
      </c>
      <c r="J1715">
        <v>299000</v>
      </c>
      <c r="K1715" t="s">
        <v>130</v>
      </c>
      <c r="L1715" t="s">
        <v>1153</v>
      </c>
      <c r="M1715" t="s">
        <v>850</v>
      </c>
      <c r="N1715" t="s">
        <v>160</v>
      </c>
      <c r="O1715">
        <v>50666</v>
      </c>
    </row>
    <row r="1716" spans="1:15" x14ac:dyDescent="0.25">
      <c r="A1716">
        <v>2666</v>
      </c>
      <c r="B1716" t="s">
        <v>305</v>
      </c>
      <c r="C1716" t="s">
        <v>527</v>
      </c>
      <c r="D1716" t="s">
        <v>43</v>
      </c>
      <c r="E1716">
        <v>2012</v>
      </c>
      <c r="F1716">
        <v>13.72</v>
      </c>
      <c r="G1716">
        <v>4.4800000000000004</v>
      </c>
      <c r="H1716" t="s">
        <v>27</v>
      </c>
      <c r="I1716">
        <v>149</v>
      </c>
      <c r="J1716">
        <v>299000</v>
      </c>
      <c r="K1716" t="s">
        <v>71</v>
      </c>
      <c r="L1716" t="s">
        <v>276</v>
      </c>
      <c r="M1716" t="s">
        <v>850</v>
      </c>
      <c r="N1716" t="s">
        <v>160</v>
      </c>
      <c r="O1716">
        <v>60234</v>
      </c>
    </row>
    <row r="1717" spans="1:15" x14ac:dyDescent="0.25">
      <c r="A1717">
        <v>2669</v>
      </c>
      <c r="B1717" t="s">
        <v>305</v>
      </c>
      <c r="C1717" t="s">
        <v>123</v>
      </c>
      <c r="D1717" t="s">
        <v>43</v>
      </c>
      <c r="E1717">
        <v>2016</v>
      </c>
      <c r="F1717">
        <v>10.98</v>
      </c>
      <c r="G1717">
        <v>3.8</v>
      </c>
      <c r="H1717" t="s">
        <v>27</v>
      </c>
      <c r="I1717">
        <v>42</v>
      </c>
      <c r="J1717">
        <v>299000</v>
      </c>
      <c r="K1717" t="s">
        <v>33</v>
      </c>
      <c r="L1717" t="s">
        <v>366</v>
      </c>
      <c r="M1717" t="s">
        <v>850</v>
      </c>
      <c r="N1717" t="s">
        <v>47</v>
      </c>
      <c r="O1717">
        <v>116749</v>
      </c>
    </row>
    <row r="1718" spans="1:15" x14ac:dyDescent="0.25">
      <c r="A1718">
        <v>2670</v>
      </c>
      <c r="B1718" t="s">
        <v>305</v>
      </c>
      <c r="C1718" t="s">
        <v>114</v>
      </c>
      <c r="D1718" t="s">
        <v>43</v>
      </c>
      <c r="E1718">
        <v>2002</v>
      </c>
      <c r="F1718">
        <v>18.34</v>
      </c>
      <c r="G1718">
        <v>4.5999999999999996</v>
      </c>
      <c r="H1718" t="s">
        <v>27</v>
      </c>
      <c r="I1718">
        <v>135</v>
      </c>
      <c r="J1718">
        <v>299000</v>
      </c>
      <c r="K1718" t="s">
        <v>71</v>
      </c>
      <c r="L1718" t="s">
        <v>276</v>
      </c>
      <c r="M1718" t="s">
        <v>850</v>
      </c>
      <c r="N1718" t="s">
        <v>160</v>
      </c>
      <c r="O1718">
        <v>60234</v>
      </c>
    </row>
    <row r="1719" spans="1:15" x14ac:dyDescent="0.25">
      <c r="A1719">
        <v>2672</v>
      </c>
      <c r="B1719" t="s">
        <v>138</v>
      </c>
      <c r="C1719" t="s">
        <v>42</v>
      </c>
      <c r="D1719" t="s">
        <v>43</v>
      </c>
      <c r="E1719">
        <v>2011</v>
      </c>
      <c r="F1719">
        <v>14.22</v>
      </c>
      <c r="G1719">
        <v>4.2699999999999996</v>
      </c>
      <c r="H1719" t="s">
        <v>27</v>
      </c>
      <c r="I1719">
        <v>121</v>
      </c>
      <c r="J1719">
        <v>299000</v>
      </c>
      <c r="K1719" t="s">
        <v>213</v>
      </c>
      <c r="L1719" t="s">
        <v>1154</v>
      </c>
      <c r="M1719" t="s">
        <v>850</v>
      </c>
      <c r="N1719" t="s">
        <v>160</v>
      </c>
      <c r="O1719">
        <v>62671</v>
      </c>
    </row>
    <row r="1720" spans="1:15" x14ac:dyDescent="0.25">
      <c r="A1720">
        <v>2673</v>
      </c>
      <c r="B1720" t="s">
        <v>138</v>
      </c>
      <c r="C1720" t="s">
        <v>123</v>
      </c>
      <c r="D1720" t="s">
        <v>43</v>
      </c>
      <c r="E1720">
        <v>2016</v>
      </c>
      <c r="F1720">
        <v>12.19</v>
      </c>
      <c r="G1720">
        <v>3.66</v>
      </c>
      <c r="H1720" t="s">
        <v>27</v>
      </c>
      <c r="I1720">
        <v>78</v>
      </c>
      <c r="J1720">
        <v>299000</v>
      </c>
      <c r="K1720" t="s">
        <v>809</v>
      </c>
      <c r="L1720" t="s">
        <v>810</v>
      </c>
      <c r="M1720" t="s">
        <v>850</v>
      </c>
      <c r="N1720" t="s">
        <v>160</v>
      </c>
      <c r="O1720">
        <v>2266</v>
      </c>
    </row>
    <row r="1721" spans="1:15" x14ac:dyDescent="0.25">
      <c r="A1721">
        <v>2675</v>
      </c>
      <c r="B1721" t="s">
        <v>138</v>
      </c>
      <c r="C1721" t="s">
        <v>635</v>
      </c>
      <c r="D1721" t="s">
        <v>43</v>
      </c>
      <c r="E1721">
        <v>2012</v>
      </c>
      <c r="F1721">
        <v>13.65</v>
      </c>
      <c r="G1721">
        <v>4.1500000000000004</v>
      </c>
      <c r="H1721" t="s">
        <v>27</v>
      </c>
      <c r="I1721">
        <v>94</v>
      </c>
      <c r="J1721">
        <v>310000</v>
      </c>
      <c r="K1721" t="s">
        <v>45</v>
      </c>
      <c r="L1721" t="s">
        <v>1155</v>
      </c>
      <c r="M1721" t="s">
        <v>850</v>
      </c>
      <c r="N1721" t="s">
        <v>160</v>
      </c>
      <c r="O1721">
        <v>79308</v>
      </c>
    </row>
    <row r="1722" spans="1:15" x14ac:dyDescent="0.25">
      <c r="A1722">
        <v>2676</v>
      </c>
      <c r="B1722" t="s">
        <v>305</v>
      </c>
      <c r="C1722" t="s">
        <v>825</v>
      </c>
      <c r="D1722" t="s">
        <v>43</v>
      </c>
      <c r="E1722">
        <v>2001</v>
      </c>
      <c r="F1722">
        <v>16.45</v>
      </c>
      <c r="G1722">
        <v>4.72</v>
      </c>
      <c r="H1722" t="s">
        <v>27</v>
      </c>
      <c r="I1722">
        <v>79</v>
      </c>
      <c r="J1722">
        <v>310000</v>
      </c>
      <c r="K1722" t="s">
        <v>33</v>
      </c>
      <c r="L1722" t="s">
        <v>744</v>
      </c>
      <c r="M1722" t="s">
        <v>850</v>
      </c>
      <c r="N1722" t="s">
        <v>160</v>
      </c>
      <c r="O1722">
        <v>116749</v>
      </c>
    </row>
    <row r="1723" spans="1:15" x14ac:dyDescent="0.25">
      <c r="A1723">
        <v>2678</v>
      </c>
      <c r="B1723" t="s">
        <v>60</v>
      </c>
      <c r="C1723" t="s">
        <v>282</v>
      </c>
      <c r="D1723" t="s">
        <v>48</v>
      </c>
      <c r="E1723">
        <v>2019</v>
      </c>
      <c r="F1723">
        <v>9.9700000000000006</v>
      </c>
      <c r="G1723">
        <v>3</v>
      </c>
      <c r="H1723" t="s">
        <v>27</v>
      </c>
      <c r="I1723">
        <v>202</v>
      </c>
      <c r="J1723">
        <v>309350</v>
      </c>
      <c r="K1723" t="s">
        <v>18</v>
      </c>
      <c r="L1723" t="s">
        <v>101</v>
      </c>
      <c r="M1723" t="s">
        <v>850</v>
      </c>
      <c r="N1723" t="s">
        <v>47</v>
      </c>
      <c r="O1723">
        <v>203469</v>
      </c>
    </row>
    <row r="1724" spans="1:15" x14ac:dyDescent="0.25">
      <c r="A1724">
        <v>2679</v>
      </c>
      <c r="B1724" t="s">
        <v>138</v>
      </c>
      <c r="C1724" t="s">
        <v>346</v>
      </c>
      <c r="D1724" t="s">
        <v>43</v>
      </c>
      <c r="E1724">
        <v>2020</v>
      </c>
      <c r="F1724">
        <v>9.4600000000000009</v>
      </c>
      <c r="G1724">
        <v>3.24</v>
      </c>
      <c r="H1724" t="s">
        <v>27</v>
      </c>
      <c r="I1724">
        <v>101</v>
      </c>
      <c r="J1724">
        <v>299000</v>
      </c>
      <c r="K1724" t="s">
        <v>406</v>
      </c>
      <c r="L1724" t="s">
        <v>1156</v>
      </c>
      <c r="M1724" t="s">
        <v>850</v>
      </c>
      <c r="N1724" t="s">
        <v>47</v>
      </c>
      <c r="O1724">
        <v>10235</v>
      </c>
    </row>
    <row r="1725" spans="1:15" x14ac:dyDescent="0.25">
      <c r="A1725">
        <v>2680</v>
      </c>
      <c r="B1725" t="s">
        <v>231</v>
      </c>
      <c r="C1725" t="s">
        <v>123</v>
      </c>
      <c r="D1725" t="s">
        <v>43</v>
      </c>
      <c r="E1725">
        <v>2018</v>
      </c>
      <c r="F1725">
        <v>11.43</v>
      </c>
      <c r="G1725">
        <v>3.84</v>
      </c>
      <c r="H1725" t="s">
        <v>44</v>
      </c>
      <c r="I1725">
        <v>86</v>
      </c>
      <c r="J1725">
        <v>309000</v>
      </c>
      <c r="K1725" t="s">
        <v>45</v>
      </c>
      <c r="L1725" t="s">
        <v>548</v>
      </c>
      <c r="M1725" t="s">
        <v>850</v>
      </c>
      <c r="N1725" t="s">
        <v>47</v>
      </c>
      <c r="O1725">
        <v>79308</v>
      </c>
    </row>
    <row r="1726" spans="1:15" x14ac:dyDescent="0.25">
      <c r="A1726">
        <v>2682</v>
      </c>
      <c r="B1726" t="s">
        <v>30</v>
      </c>
      <c r="C1726" t="s">
        <v>1157</v>
      </c>
      <c r="D1726" t="s">
        <v>48</v>
      </c>
      <c r="E1726">
        <v>2020</v>
      </c>
      <c r="F1726">
        <v>11.13</v>
      </c>
      <c r="G1726">
        <v>3.23</v>
      </c>
      <c r="H1726" t="s">
        <v>27</v>
      </c>
      <c r="I1726">
        <v>100</v>
      </c>
      <c r="J1726">
        <v>308000</v>
      </c>
      <c r="K1726" t="s">
        <v>721</v>
      </c>
      <c r="L1726" t="s">
        <v>1158</v>
      </c>
      <c r="M1726" t="s">
        <v>850</v>
      </c>
      <c r="N1726" t="s">
        <v>47</v>
      </c>
      <c r="O1726">
        <v>405</v>
      </c>
    </row>
    <row r="1727" spans="1:15" x14ac:dyDescent="0.25">
      <c r="A1727">
        <v>2683</v>
      </c>
      <c r="B1727" t="s">
        <v>30</v>
      </c>
      <c r="C1727" t="s">
        <v>334</v>
      </c>
      <c r="D1727" t="s">
        <v>48</v>
      </c>
      <c r="E1727">
        <v>2021</v>
      </c>
      <c r="F1727">
        <v>10.34</v>
      </c>
      <c r="G1727">
        <v>3.2</v>
      </c>
      <c r="H1727" t="s">
        <v>27</v>
      </c>
      <c r="I1727">
        <v>520</v>
      </c>
      <c r="J1727">
        <v>338664.48</v>
      </c>
      <c r="K1727" t="s">
        <v>28</v>
      </c>
      <c r="L1727" t="s">
        <v>57</v>
      </c>
      <c r="M1727" t="s">
        <v>850</v>
      </c>
      <c r="N1727" t="s">
        <v>47</v>
      </c>
      <c r="O1727">
        <v>316879</v>
      </c>
    </row>
    <row r="1728" spans="1:15" x14ac:dyDescent="0.25">
      <c r="A1728">
        <v>2685</v>
      </c>
      <c r="B1728" t="s">
        <v>305</v>
      </c>
      <c r="C1728" t="s">
        <v>506</v>
      </c>
      <c r="D1728" t="s">
        <v>43</v>
      </c>
      <c r="E1728">
        <v>2011</v>
      </c>
      <c r="F1728">
        <v>13.38</v>
      </c>
      <c r="G1728">
        <v>4.1399999999999997</v>
      </c>
      <c r="H1728" t="s">
        <v>27</v>
      </c>
      <c r="I1728">
        <v>76</v>
      </c>
      <c r="J1728">
        <v>279000</v>
      </c>
      <c r="K1728" t="s">
        <v>429</v>
      </c>
      <c r="L1728" t="s">
        <v>1159</v>
      </c>
      <c r="M1728" t="s">
        <v>850</v>
      </c>
      <c r="N1728" t="s">
        <v>160</v>
      </c>
      <c r="O1728">
        <v>12005</v>
      </c>
    </row>
    <row r="1729" spans="1:15" x14ac:dyDescent="0.25">
      <c r="A1729">
        <v>2686</v>
      </c>
      <c r="B1729" t="s">
        <v>231</v>
      </c>
      <c r="C1729" t="s">
        <v>527</v>
      </c>
      <c r="D1729" t="s">
        <v>32</v>
      </c>
      <c r="E1729">
        <v>2011</v>
      </c>
      <c r="F1729">
        <v>13.6</v>
      </c>
      <c r="G1729">
        <v>4.4800000000000004</v>
      </c>
      <c r="H1729" t="s">
        <v>27</v>
      </c>
      <c r="I1729">
        <v>83</v>
      </c>
      <c r="J1729">
        <v>305000</v>
      </c>
      <c r="K1729" t="s">
        <v>770</v>
      </c>
      <c r="L1729" t="s">
        <v>1160</v>
      </c>
      <c r="M1729" t="s">
        <v>850</v>
      </c>
      <c r="N1729" t="s">
        <v>160</v>
      </c>
      <c r="O1729">
        <v>3160</v>
      </c>
    </row>
    <row r="1730" spans="1:15" x14ac:dyDescent="0.25">
      <c r="A1730">
        <v>2687</v>
      </c>
      <c r="B1730" t="s">
        <v>138</v>
      </c>
      <c r="C1730" t="s">
        <v>315</v>
      </c>
      <c r="D1730" t="s">
        <v>43</v>
      </c>
      <c r="E1730">
        <v>2011</v>
      </c>
      <c r="F1730">
        <v>12.24</v>
      </c>
      <c r="G1730">
        <v>4.0999999999999996</v>
      </c>
      <c r="H1730" t="s">
        <v>27</v>
      </c>
      <c r="I1730">
        <v>80</v>
      </c>
      <c r="J1730">
        <v>305000</v>
      </c>
      <c r="K1730" t="s">
        <v>33</v>
      </c>
      <c r="L1730" t="s">
        <v>165</v>
      </c>
      <c r="M1730" t="s">
        <v>850</v>
      </c>
      <c r="N1730" t="s">
        <v>160</v>
      </c>
      <c r="O1730">
        <v>116749</v>
      </c>
    </row>
    <row r="1731" spans="1:15" x14ac:dyDescent="0.25">
      <c r="A1731">
        <v>2689</v>
      </c>
      <c r="B1731" t="s">
        <v>305</v>
      </c>
      <c r="C1731" t="s">
        <v>527</v>
      </c>
      <c r="D1731" t="s">
        <v>43</v>
      </c>
      <c r="E1731">
        <v>2019</v>
      </c>
      <c r="F1731">
        <v>10.31</v>
      </c>
      <c r="G1731">
        <v>3.5</v>
      </c>
      <c r="H1731" t="s">
        <v>27</v>
      </c>
      <c r="I1731">
        <v>622</v>
      </c>
      <c r="J1731">
        <v>336090</v>
      </c>
      <c r="K1731" t="s">
        <v>28</v>
      </c>
      <c r="L1731" t="s">
        <v>40</v>
      </c>
      <c r="M1731" t="s">
        <v>850</v>
      </c>
      <c r="N1731" t="s">
        <v>47</v>
      </c>
      <c r="O1731">
        <v>316879</v>
      </c>
    </row>
    <row r="1732" spans="1:15" x14ac:dyDescent="0.25">
      <c r="A1732">
        <v>2691</v>
      </c>
      <c r="B1732" t="s">
        <v>305</v>
      </c>
      <c r="C1732" t="s">
        <v>825</v>
      </c>
      <c r="D1732" t="s">
        <v>43</v>
      </c>
      <c r="E1732">
        <v>2008</v>
      </c>
      <c r="F1732">
        <v>15.23</v>
      </c>
      <c r="G1732">
        <v>4.38</v>
      </c>
      <c r="H1732" t="s">
        <v>27</v>
      </c>
      <c r="I1732">
        <v>125</v>
      </c>
      <c r="J1732">
        <v>319000</v>
      </c>
      <c r="K1732" t="s">
        <v>33</v>
      </c>
      <c r="L1732" t="s">
        <v>843</v>
      </c>
      <c r="M1732" t="s">
        <v>850</v>
      </c>
      <c r="N1732" t="s">
        <v>160</v>
      </c>
      <c r="O1732">
        <v>116749</v>
      </c>
    </row>
    <row r="1733" spans="1:15" x14ac:dyDescent="0.25">
      <c r="A1733">
        <v>2692</v>
      </c>
      <c r="B1733" t="s">
        <v>138</v>
      </c>
      <c r="C1733" t="s">
        <v>1161</v>
      </c>
      <c r="D1733" t="s">
        <v>43</v>
      </c>
      <c r="E1733">
        <v>2006</v>
      </c>
      <c r="F1733">
        <v>16.399999999999999</v>
      </c>
      <c r="G1733">
        <v>4.8</v>
      </c>
      <c r="H1733" t="s">
        <v>27</v>
      </c>
      <c r="I1733">
        <v>26</v>
      </c>
      <c r="J1733">
        <v>319000</v>
      </c>
      <c r="K1733" t="s">
        <v>71</v>
      </c>
      <c r="L1733" t="s">
        <v>165</v>
      </c>
      <c r="M1733" t="s">
        <v>850</v>
      </c>
      <c r="N1733" t="s">
        <v>160</v>
      </c>
      <c r="O1733">
        <v>60234</v>
      </c>
    </row>
    <row r="1734" spans="1:15" x14ac:dyDescent="0.25">
      <c r="A1734">
        <v>2693</v>
      </c>
      <c r="B1734" t="s">
        <v>127</v>
      </c>
      <c r="C1734" t="s">
        <v>1162</v>
      </c>
      <c r="D1734" t="s">
        <v>32</v>
      </c>
      <c r="E1734">
        <v>2009</v>
      </c>
      <c r="F1734">
        <v>13.85</v>
      </c>
      <c r="G1734">
        <v>4.46</v>
      </c>
      <c r="H1734" t="s">
        <v>129</v>
      </c>
      <c r="I1734">
        <v>58</v>
      </c>
      <c r="J1734">
        <v>319000</v>
      </c>
      <c r="K1734" t="s">
        <v>130</v>
      </c>
      <c r="L1734" t="s">
        <v>1153</v>
      </c>
      <c r="M1734" t="s">
        <v>850</v>
      </c>
      <c r="N1734" t="s">
        <v>160</v>
      </c>
      <c r="O1734">
        <v>50666</v>
      </c>
    </row>
    <row r="1735" spans="1:15" x14ac:dyDescent="0.25">
      <c r="A1735">
        <v>2695</v>
      </c>
      <c r="B1735" t="s">
        <v>127</v>
      </c>
      <c r="C1735" t="s">
        <v>42</v>
      </c>
      <c r="D1735" t="s">
        <v>43</v>
      </c>
      <c r="E1735">
        <v>2018</v>
      </c>
      <c r="F1735">
        <v>10.97</v>
      </c>
      <c r="G1735">
        <v>3.96</v>
      </c>
      <c r="H1735" t="s">
        <v>44</v>
      </c>
      <c r="I1735">
        <v>39</v>
      </c>
      <c r="J1735">
        <v>289950</v>
      </c>
      <c r="K1735" t="s">
        <v>429</v>
      </c>
      <c r="L1735" t="s">
        <v>524</v>
      </c>
      <c r="M1735" t="s">
        <v>850</v>
      </c>
      <c r="N1735" t="s">
        <v>47</v>
      </c>
      <c r="O1735">
        <v>12005</v>
      </c>
    </row>
    <row r="1736" spans="1:15" x14ac:dyDescent="0.25">
      <c r="A1736">
        <v>2696</v>
      </c>
      <c r="B1736" t="s">
        <v>231</v>
      </c>
      <c r="C1736" t="s">
        <v>123</v>
      </c>
      <c r="D1736" t="s">
        <v>740</v>
      </c>
      <c r="E1736">
        <v>2019</v>
      </c>
      <c r="F1736">
        <v>11.4</v>
      </c>
      <c r="G1736">
        <v>3.84</v>
      </c>
      <c r="H1736" t="s">
        <v>44</v>
      </c>
      <c r="I1736">
        <v>28</v>
      </c>
      <c r="J1736">
        <v>289950</v>
      </c>
      <c r="K1736" t="s">
        <v>429</v>
      </c>
      <c r="L1736" t="s">
        <v>1096</v>
      </c>
      <c r="M1736" t="s">
        <v>850</v>
      </c>
      <c r="N1736" t="s">
        <v>47</v>
      </c>
      <c r="O1736">
        <v>12005</v>
      </c>
    </row>
    <row r="1737" spans="1:15" x14ac:dyDescent="0.25">
      <c r="A1737">
        <v>2699</v>
      </c>
      <c r="B1737" t="s">
        <v>138</v>
      </c>
      <c r="C1737" t="s">
        <v>123</v>
      </c>
      <c r="D1737" t="s">
        <v>153</v>
      </c>
      <c r="E1737">
        <v>2020</v>
      </c>
      <c r="F1737">
        <v>12.33</v>
      </c>
      <c r="G1737">
        <v>3.8</v>
      </c>
      <c r="H1737" t="s">
        <v>27</v>
      </c>
      <c r="I1737">
        <v>29</v>
      </c>
      <c r="J1737">
        <v>317849</v>
      </c>
      <c r="K1737" t="s">
        <v>18</v>
      </c>
      <c r="L1737" t="s">
        <v>19</v>
      </c>
      <c r="M1737" t="s">
        <v>850</v>
      </c>
      <c r="N1737" t="s">
        <v>160</v>
      </c>
      <c r="O1737">
        <v>203469</v>
      </c>
    </row>
    <row r="1738" spans="1:15" x14ac:dyDescent="0.25">
      <c r="A1738">
        <v>2702</v>
      </c>
      <c r="B1738" t="s">
        <v>231</v>
      </c>
      <c r="C1738" t="s">
        <v>123</v>
      </c>
      <c r="D1738" t="s">
        <v>43</v>
      </c>
      <c r="E1738">
        <v>2016</v>
      </c>
      <c r="F1738">
        <v>11.43</v>
      </c>
      <c r="G1738">
        <v>3.84</v>
      </c>
      <c r="H1738" t="s">
        <v>44</v>
      </c>
      <c r="I1738">
        <v>80</v>
      </c>
      <c r="J1738">
        <v>316417</v>
      </c>
      <c r="K1738" t="s">
        <v>300</v>
      </c>
      <c r="L1738" t="s">
        <v>1163</v>
      </c>
      <c r="M1738" t="s">
        <v>850</v>
      </c>
      <c r="N1738" t="s">
        <v>47</v>
      </c>
      <c r="O1738">
        <v>7904</v>
      </c>
    </row>
    <row r="1739" spans="1:15" x14ac:dyDescent="0.25">
      <c r="A1739">
        <v>2703</v>
      </c>
      <c r="B1739" t="s">
        <v>98</v>
      </c>
      <c r="C1739" t="s">
        <v>834</v>
      </c>
      <c r="D1739" t="s">
        <v>48</v>
      </c>
      <c r="E1739">
        <v>2020</v>
      </c>
      <c r="F1739">
        <v>9.99</v>
      </c>
      <c r="G1739">
        <v>2.99</v>
      </c>
      <c r="H1739" t="s">
        <v>27</v>
      </c>
      <c r="I1739">
        <v>177</v>
      </c>
      <c r="J1739">
        <v>315665</v>
      </c>
      <c r="K1739" t="s">
        <v>28</v>
      </c>
      <c r="L1739" t="s">
        <v>101</v>
      </c>
      <c r="M1739" t="s">
        <v>850</v>
      </c>
      <c r="N1739" t="s">
        <v>47</v>
      </c>
      <c r="O1739">
        <v>316879</v>
      </c>
    </row>
    <row r="1740" spans="1:15" x14ac:dyDescent="0.25">
      <c r="A1740">
        <v>2704</v>
      </c>
      <c r="B1740" t="s">
        <v>127</v>
      </c>
      <c r="C1740" t="s">
        <v>42</v>
      </c>
      <c r="D1740" t="s">
        <v>740</v>
      </c>
      <c r="E1740">
        <v>2020</v>
      </c>
      <c r="F1740">
        <v>11.29</v>
      </c>
      <c r="G1740">
        <v>4.03</v>
      </c>
      <c r="H1740" t="s">
        <v>44</v>
      </c>
      <c r="I1740">
        <v>34</v>
      </c>
      <c r="J1740">
        <v>326000</v>
      </c>
      <c r="K1740" t="s">
        <v>45</v>
      </c>
      <c r="L1740" t="s">
        <v>1164</v>
      </c>
      <c r="M1740" t="s">
        <v>850</v>
      </c>
      <c r="N1740" t="s">
        <v>47</v>
      </c>
      <c r="O1740">
        <v>79308</v>
      </c>
    </row>
    <row r="1741" spans="1:15" x14ac:dyDescent="0.25">
      <c r="A1741">
        <v>2705</v>
      </c>
      <c r="B1741" t="s">
        <v>138</v>
      </c>
      <c r="C1741" t="s">
        <v>970</v>
      </c>
      <c r="D1741" t="s">
        <v>1165</v>
      </c>
      <c r="E1741">
        <v>2019</v>
      </c>
      <c r="F1741">
        <v>12</v>
      </c>
      <c r="G1741">
        <v>3.75</v>
      </c>
      <c r="H1741" t="s">
        <v>27</v>
      </c>
      <c r="I1741">
        <v>384</v>
      </c>
      <c r="J1741">
        <v>325000</v>
      </c>
      <c r="K1741" t="s">
        <v>28</v>
      </c>
      <c r="L1741" t="s">
        <v>80</v>
      </c>
      <c r="M1741" t="s">
        <v>850</v>
      </c>
      <c r="N1741" t="s">
        <v>47</v>
      </c>
      <c r="O1741">
        <v>316879</v>
      </c>
    </row>
    <row r="1742" spans="1:15" x14ac:dyDescent="0.25">
      <c r="A1742">
        <v>2706</v>
      </c>
      <c r="B1742" t="s">
        <v>127</v>
      </c>
      <c r="C1742" t="s">
        <v>838</v>
      </c>
      <c r="D1742" t="s">
        <v>32</v>
      </c>
      <c r="E1742">
        <v>2015</v>
      </c>
      <c r="F1742">
        <v>12.9</v>
      </c>
      <c r="G1742">
        <v>4.05</v>
      </c>
      <c r="H1742" t="s">
        <v>129</v>
      </c>
      <c r="I1742">
        <v>56</v>
      </c>
      <c r="J1742">
        <v>325000</v>
      </c>
      <c r="K1742" t="s">
        <v>130</v>
      </c>
      <c r="L1742" t="s">
        <v>1166</v>
      </c>
      <c r="M1742" t="s">
        <v>850</v>
      </c>
      <c r="N1742" t="s">
        <v>160</v>
      </c>
      <c r="O1742">
        <v>50666</v>
      </c>
    </row>
    <row r="1743" spans="1:15" x14ac:dyDescent="0.25">
      <c r="A1743">
        <v>2707</v>
      </c>
      <c r="B1743" t="s">
        <v>127</v>
      </c>
      <c r="C1743" t="s">
        <v>675</v>
      </c>
      <c r="D1743" t="s">
        <v>32</v>
      </c>
      <c r="E1743">
        <v>2001</v>
      </c>
      <c r="F1743">
        <v>13.72</v>
      </c>
      <c r="G1743">
        <v>4.3</v>
      </c>
      <c r="H1743" t="s">
        <v>27</v>
      </c>
      <c r="I1743">
        <v>132</v>
      </c>
      <c r="J1743">
        <v>325000</v>
      </c>
      <c r="K1743" t="s">
        <v>130</v>
      </c>
      <c r="L1743" t="s">
        <v>141</v>
      </c>
      <c r="M1743" t="s">
        <v>850</v>
      </c>
      <c r="N1743" t="s">
        <v>160</v>
      </c>
      <c r="O1743">
        <v>50666</v>
      </c>
    </row>
    <row r="1744" spans="1:15" x14ac:dyDescent="0.25">
      <c r="A1744">
        <v>2709</v>
      </c>
      <c r="B1744" t="s">
        <v>138</v>
      </c>
      <c r="C1744" t="s">
        <v>256</v>
      </c>
      <c r="D1744" t="s">
        <v>32</v>
      </c>
      <c r="E1744">
        <v>2005</v>
      </c>
      <c r="F1744">
        <v>15.61</v>
      </c>
      <c r="G1744">
        <v>4.2699999999999996</v>
      </c>
      <c r="H1744" t="s">
        <v>27</v>
      </c>
      <c r="I1744">
        <v>45</v>
      </c>
      <c r="J1744">
        <v>325000</v>
      </c>
      <c r="K1744" t="s">
        <v>71</v>
      </c>
      <c r="L1744" t="s">
        <v>373</v>
      </c>
      <c r="M1744" t="s">
        <v>850</v>
      </c>
      <c r="N1744" t="s">
        <v>160</v>
      </c>
      <c r="O1744">
        <v>60234</v>
      </c>
    </row>
    <row r="1745" spans="1:15" x14ac:dyDescent="0.25">
      <c r="A1745">
        <v>2712</v>
      </c>
      <c r="B1745" t="s">
        <v>138</v>
      </c>
      <c r="C1745" t="s">
        <v>506</v>
      </c>
      <c r="D1745" t="s">
        <v>43</v>
      </c>
      <c r="E1745">
        <v>2012</v>
      </c>
      <c r="F1745">
        <v>14.35</v>
      </c>
      <c r="G1745">
        <v>3.99</v>
      </c>
      <c r="H1745" t="s">
        <v>27</v>
      </c>
      <c r="I1745">
        <v>68</v>
      </c>
      <c r="J1745">
        <v>325000</v>
      </c>
      <c r="K1745" t="s">
        <v>213</v>
      </c>
      <c r="L1745" t="s">
        <v>165</v>
      </c>
      <c r="M1745" t="s">
        <v>850</v>
      </c>
      <c r="N1745" t="s">
        <v>160</v>
      </c>
      <c r="O1745">
        <v>62671</v>
      </c>
    </row>
    <row r="1746" spans="1:15" x14ac:dyDescent="0.25">
      <c r="A1746">
        <v>2714</v>
      </c>
      <c r="B1746" t="s">
        <v>138</v>
      </c>
      <c r="C1746" t="s">
        <v>114</v>
      </c>
      <c r="D1746" t="s">
        <v>43</v>
      </c>
      <c r="E1746">
        <v>2002</v>
      </c>
      <c r="F1746">
        <v>17.07</v>
      </c>
      <c r="G1746">
        <v>4.5999999999999996</v>
      </c>
      <c r="H1746" t="s">
        <v>27</v>
      </c>
      <c r="I1746">
        <v>54</v>
      </c>
      <c r="J1746">
        <v>325000</v>
      </c>
      <c r="K1746" t="s">
        <v>71</v>
      </c>
      <c r="L1746" t="s">
        <v>276</v>
      </c>
      <c r="M1746" t="s">
        <v>850</v>
      </c>
      <c r="N1746" t="s">
        <v>160</v>
      </c>
      <c r="O1746">
        <v>60234</v>
      </c>
    </row>
    <row r="1747" spans="1:15" x14ac:dyDescent="0.25">
      <c r="A1747">
        <v>2715</v>
      </c>
      <c r="B1747" t="s">
        <v>305</v>
      </c>
      <c r="C1747" t="s">
        <v>114</v>
      </c>
      <c r="D1747" t="s">
        <v>43</v>
      </c>
      <c r="E1747">
        <v>1997</v>
      </c>
      <c r="F1747">
        <v>24.35</v>
      </c>
      <c r="G1747">
        <v>6</v>
      </c>
      <c r="H1747" t="s">
        <v>27</v>
      </c>
      <c r="I1747">
        <v>150</v>
      </c>
      <c r="J1747">
        <v>325000</v>
      </c>
      <c r="K1747" t="s">
        <v>33</v>
      </c>
      <c r="L1747" t="s">
        <v>580</v>
      </c>
      <c r="M1747" t="s">
        <v>850</v>
      </c>
      <c r="N1747" t="s">
        <v>696</v>
      </c>
      <c r="O1747">
        <v>116749</v>
      </c>
    </row>
    <row r="1748" spans="1:15" x14ac:dyDescent="0.25">
      <c r="A1748">
        <v>2716</v>
      </c>
      <c r="B1748" t="s">
        <v>305</v>
      </c>
      <c r="C1748" t="s">
        <v>114</v>
      </c>
      <c r="D1748" t="s">
        <v>43</v>
      </c>
      <c r="E1748">
        <v>2007</v>
      </c>
      <c r="F1748">
        <v>17.100000000000001</v>
      </c>
      <c r="G1748">
        <v>4.5999999999999996</v>
      </c>
      <c r="H1748" t="s">
        <v>27</v>
      </c>
      <c r="I1748">
        <v>44</v>
      </c>
      <c r="J1748">
        <v>325000</v>
      </c>
      <c r="K1748" t="s">
        <v>45</v>
      </c>
      <c r="L1748" t="s">
        <v>1167</v>
      </c>
      <c r="M1748" t="s">
        <v>850</v>
      </c>
      <c r="N1748" t="s">
        <v>160</v>
      </c>
      <c r="O1748">
        <v>79308</v>
      </c>
    </row>
    <row r="1749" spans="1:15" x14ac:dyDescent="0.25">
      <c r="A1749">
        <v>2720</v>
      </c>
      <c r="B1749" t="s">
        <v>305</v>
      </c>
      <c r="C1749" t="s">
        <v>970</v>
      </c>
      <c r="D1749" t="s">
        <v>16</v>
      </c>
      <c r="E1749">
        <v>2020</v>
      </c>
      <c r="F1749">
        <v>11.99</v>
      </c>
      <c r="G1749">
        <v>3.75</v>
      </c>
      <c r="H1749" t="s">
        <v>27</v>
      </c>
      <c r="I1749">
        <v>71</v>
      </c>
      <c r="J1749">
        <v>325284.44</v>
      </c>
      <c r="K1749" t="s">
        <v>406</v>
      </c>
      <c r="L1749" t="s">
        <v>1168</v>
      </c>
      <c r="M1749" t="s">
        <v>850</v>
      </c>
      <c r="N1749" t="s">
        <v>47</v>
      </c>
      <c r="O1749">
        <v>10235</v>
      </c>
    </row>
    <row r="1750" spans="1:15" x14ac:dyDescent="0.25">
      <c r="A1750">
        <v>2721</v>
      </c>
      <c r="B1750" t="s">
        <v>231</v>
      </c>
      <c r="C1750" t="s">
        <v>354</v>
      </c>
      <c r="D1750" t="s">
        <v>32</v>
      </c>
      <c r="E1750">
        <v>2004</v>
      </c>
      <c r="F1750">
        <v>14.2</v>
      </c>
      <c r="G1750">
        <v>4.25</v>
      </c>
      <c r="H1750" t="s">
        <v>27</v>
      </c>
      <c r="I1750">
        <v>147</v>
      </c>
      <c r="J1750">
        <v>325000</v>
      </c>
      <c r="K1750" t="s">
        <v>406</v>
      </c>
      <c r="L1750" t="s">
        <v>758</v>
      </c>
      <c r="M1750" t="s">
        <v>850</v>
      </c>
      <c r="N1750" t="s">
        <v>160</v>
      </c>
      <c r="O1750">
        <v>10235</v>
      </c>
    </row>
    <row r="1751" spans="1:15" x14ac:dyDescent="0.25">
      <c r="A1751">
        <v>2724</v>
      </c>
      <c r="B1751" t="s">
        <v>138</v>
      </c>
      <c r="C1751" t="s">
        <v>114</v>
      </c>
      <c r="D1751" t="s">
        <v>43</v>
      </c>
      <c r="E1751">
        <v>2009</v>
      </c>
      <c r="F1751">
        <v>14</v>
      </c>
      <c r="G1751">
        <v>4.29</v>
      </c>
      <c r="H1751" t="s">
        <v>27</v>
      </c>
      <c r="I1751">
        <v>129</v>
      </c>
      <c r="J1751">
        <v>335000</v>
      </c>
      <c r="K1751" t="s">
        <v>216</v>
      </c>
      <c r="L1751" t="s">
        <v>745</v>
      </c>
      <c r="M1751" t="s">
        <v>850</v>
      </c>
      <c r="N1751" t="s">
        <v>160</v>
      </c>
      <c r="O1751">
        <v>13337</v>
      </c>
    </row>
    <row r="1752" spans="1:15" x14ac:dyDescent="0.25">
      <c r="A1752">
        <v>2726</v>
      </c>
      <c r="B1752" t="s">
        <v>138</v>
      </c>
      <c r="C1752" t="s">
        <v>315</v>
      </c>
      <c r="D1752" t="s">
        <v>43</v>
      </c>
      <c r="E1752">
        <v>2007</v>
      </c>
      <c r="F1752">
        <v>15.54</v>
      </c>
      <c r="G1752">
        <v>4.3</v>
      </c>
      <c r="H1752" t="s">
        <v>27</v>
      </c>
      <c r="I1752">
        <v>125</v>
      </c>
      <c r="J1752">
        <v>335000</v>
      </c>
      <c r="K1752" t="s">
        <v>216</v>
      </c>
      <c r="L1752" t="s">
        <v>274</v>
      </c>
      <c r="M1752" t="s">
        <v>850</v>
      </c>
      <c r="N1752" t="s">
        <v>160</v>
      </c>
      <c r="O1752">
        <v>13337</v>
      </c>
    </row>
    <row r="1753" spans="1:15" x14ac:dyDescent="0.25">
      <c r="A1753">
        <v>2728</v>
      </c>
      <c r="B1753" t="s">
        <v>305</v>
      </c>
      <c r="C1753" t="s">
        <v>397</v>
      </c>
      <c r="D1753" t="s">
        <v>43</v>
      </c>
      <c r="E1753">
        <v>2007</v>
      </c>
      <c r="F1753">
        <v>14.7</v>
      </c>
      <c r="G1753">
        <v>4.7</v>
      </c>
      <c r="H1753" t="s">
        <v>27</v>
      </c>
      <c r="I1753">
        <v>41</v>
      </c>
      <c r="J1753">
        <v>335000</v>
      </c>
      <c r="K1753" t="s">
        <v>33</v>
      </c>
      <c r="L1753" t="s">
        <v>366</v>
      </c>
      <c r="M1753" t="s">
        <v>850</v>
      </c>
      <c r="N1753" t="s">
        <v>160</v>
      </c>
      <c r="O1753">
        <v>116749</v>
      </c>
    </row>
    <row r="1754" spans="1:15" x14ac:dyDescent="0.25">
      <c r="A1754">
        <v>2730</v>
      </c>
      <c r="B1754" t="s">
        <v>231</v>
      </c>
      <c r="C1754" t="s">
        <v>123</v>
      </c>
      <c r="D1754" t="s">
        <v>43</v>
      </c>
      <c r="E1754">
        <v>2019</v>
      </c>
      <c r="F1754">
        <v>11.43</v>
      </c>
      <c r="G1754">
        <v>3.8</v>
      </c>
      <c r="H1754" t="s">
        <v>44</v>
      </c>
      <c r="I1754">
        <v>63</v>
      </c>
      <c r="J1754">
        <v>335000</v>
      </c>
      <c r="K1754" t="s">
        <v>45</v>
      </c>
      <c r="L1754" t="s">
        <v>1169</v>
      </c>
      <c r="M1754" t="s">
        <v>850</v>
      </c>
      <c r="N1754" t="s">
        <v>47</v>
      </c>
      <c r="O1754">
        <v>79308</v>
      </c>
    </row>
    <row r="1755" spans="1:15" x14ac:dyDescent="0.25">
      <c r="A1755">
        <v>2733</v>
      </c>
      <c r="B1755" t="s">
        <v>231</v>
      </c>
      <c r="C1755" t="s">
        <v>123</v>
      </c>
      <c r="D1755" t="s">
        <v>980</v>
      </c>
      <c r="E1755">
        <v>2020</v>
      </c>
      <c r="F1755">
        <v>11.43</v>
      </c>
      <c r="G1755">
        <v>3.84</v>
      </c>
      <c r="H1755" t="s">
        <v>27</v>
      </c>
      <c r="I1755">
        <v>36</v>
      </c>
      <c r="J1755">
        <v>331296</v>
      </c>
      <c r="K1755" t="s">
        <v>18</v>
      </c>
      <c r="L1755" t="s">
        <v>25</v>
      </c>
      <c r="M1755" t="s">
        <v>850</v>
      </c>
      <c r="N1755" t="s">
        <v>47</v>
      </c>
      <c r="O1755">
        <v>203469</v>
      </c>
    </row>
    <row r="1756" spans="1:15" x14ac:dyDescent="0.25">
      <c r="A1756">
        <v>2742</v>
      </c>
      <c r="B1756" t="s">
        <v>138</v>
      </c>
      <c r="C1756" t="s">
        <v>1170</v>
      </c>
      <c r="D1756" t="s">
        <v>43</v>
      </c>
      <c r="E1756">
        <v>2008</v>
      </c>
      <c r="F1756">
        <v>17.399999999999999</v>
      </c>
      <c r="G1756">
        <v>4.8</v>
      </c>
      <c r="H1756" t="s">
        <v>27</v>
      </c>
      <c r="I1756">
        <v>43</v>
      </c>
      <c r="J1756">
        <v>345000</v>
      </c>
      <c r="K1756" t="s">
        <v>33</v>
      </c>
      <c r="L1756" t="s">
        <v>1171</v>
      </c>
      <c r="M1756" t="s">
        <v>850</v>
      </c>
      <c r="N1756" t="s">
        <v>160</v>
      </c>
      <c r="O1756">
        <v>116749</v>
      </c>
    </row>
    <row r="1757" spans="1:15" x14ac:dyDescent="0.25">
      <c r="A1757">
        <v>2743</v>
      </c>
      <c r="B1757" t="s">
        <v>138</v>
      </c>
      <c r="C1757" t="s">
        <v>114</v>
      </c>
      <c r="D1757" t="s">
        <v>43</v>
      </c>
      <c r="E1757">
        <v>2003</v>
      </c>
      <c r="F1757">
        <v>19.510000000000002</v>
      </c>
      <c r="G1757">
        <v>1.4</v>
      </c>
      <c r="H1757" t="s">
        <v>27</v>
      </c>
      <c r="I1757">
        <v>69</v>
      </c>
      <c r="J1757">
        <v>345000</v>
      </c>
      <c r="K1757" t="s">
        <v>440</v>
      </c>
      <c r="L1757" t="s">
        <v>441</v>
      </c>
      <c r="M1757" t="s">
        <v>850</v>
      </c>
      <c r="N1757" t="s">
        <v>160</v>
      </c>
      <c r="O1757">
        <v>4540</v>
      </c>
    </row>
    <row r="1758" spans="1:15" x14ac:dyDescent="0.25">
      <c r="A1758">
        <v>2744</v>
      </c>
      <c r="B1758" t="s">
        <v>138</v>
      </c>
      <c r="C1758" t="s">
        <v>170</v>
      </c>
      <c r="D1758" t="s">
        <v>43</v>
      </c>
      <c r="E1758">
        <v>1997</v>
      </c>
      <c r="F1758">
        <v>19.8</v>
      </c>
      <c r="G1758">
        <v>4.8</v>
      </c>
      <c r="H1758" t="s">
        <v>27</v>
      </c>
      <c r="I1758">
        <v>84</v>
      </c>
      <c r="J1758">
        <v>345000</v>
      </c>
      <c r="K1758" t="s">
        <v>71</v>
      </c>
      <c r="L1758" t="s">
        <v>276</v>
      </c>
      <c r="M1758" t="s">
        <v>850</v>
      </c>
      <c r="N1758" t="s">
        <v>160</v>
      </c>
      <c r="O1758">
        <v>60234</v>
      </c>
    </row>
    <row r="1759" spans="1:15" x14ac:dyDescent="0.25">
      <c r="A1759">
        <v>2746</v>
      </c>
      <c r="B1759" t="s">
        <v>231</v>
      </c>
      <c r="C1759" t="s">
        <v>1001</v>
      </c>
      <c r="D1759" t="s">
        <v>43</v>
      </c>
      <c r="E1759">
        <v>2001</v>
      </c>
      <c r="F1759">
        <v>18.95</v>
      </c>
      <c r="G1759">
        <v>5.28</v>
      </c>
      <c r="H1759" t="s">
        <v>27</v>
      </c>
      <c r="I1759">
        <v>44</v>
      </c>
      <c r="J1759">
        <v>345000</v>
      </c>
      <c r="K1759" t="s">
        <v>33</v>
      </c>
      <c r="L1759" t="s">
        <v>366</v>
      </c>
      <c r="M1759" t="s">
        <v>850</v>
      </c>
      <c r="N1759" t="s">
        <v>160</v>
      </c>
      <c r="O1759">
        <v>116749</v>
      </c>
    </row>
    <row r="1760" spans="1:15" x14ac:dyDescent="0.25">
      <c r="A1760">
        <v>2747</v>
      </c>
      <c r="B1760" t="s">
        <v>231</v>
      </c>
      <c r="C1760" t="s">
        <v>77</v>
      </c>
      <c r="D1760" t="s">
        <v>43</v>
      </c>
      <c r="E1760">
        <v>2008</v>
      </c>
      <c r="F1760">
        <v>15.12</v>
      </c>
      <c r="G1760">
        <v>4.3600000000000003</v>
      </c>
      <c r="H1760" t="s">
        <v>44</v>
      </c>
      <c r="I1760">
        <v>49</v>
      </c>
      <c r="J1760">
        <v>345000</v>
      </c>
      <c r="K1760" t="s">
        <v>721</v>
      </c>
      <c r="L1760" t="s">
        <v>1172</v>
      </c>
      <c r="M1760" t="s">
        <v>850</v>
      </c>
      <c r="N1760" t="s">
        <v>160</v>
      </c>
      <c r="O1760">
        <v>405</v>
      </c>
    </row>
    <row r="1761" spans="1:15" x14ac:dyDescent="0.25">
      <c r="A1761">
        <v>2751</v>
      </c>
      <c r="B1761" t="s">
        <v>30</v>
      </c>
      <c r="C1761" t="s">
        <v>282</v>
      </c>
      <c r="D1761" t="s">
        <v>153</v>
      </c>
      <c r="E1761">
        <v>2020</v>
      </c>
      <c r="F1761">
        <v>11.4</v>
      </c>
      <c r="G1761">
        <v>3.5</v>
      </c>
      <c r="H1761" t="s">
        <v>27</v>
      </c>
      <c r="I1761">
        <v>162</v>
      </c>
      <c r="J1761">
        <v>340500</v>
      </c>
      <c r="K1761" t="s">
        <v>28</v>
      </c>
      <c r="L1761" t="s">
        <v>101</v>
      </c>
      <c r="M1761" t="s">
        <v>850</v>
      </c>
      <c r="N1761" t="s">
        <v>47</v>
      </c>
      <c r="O1761">
        <v>316879</v>
      </c>
    </row>
    <row r="1762" spans="1:15" x14ac:dyDescent="0.25">
      <c r="A1762">
        <v>2752</v>
      </c>
      <c r="B1762" t="s">
        <v>127</v>
      </c>
      <c r="C1762" t="s">
        <v>42</v>
      </c>
      <c r="D1762" t="s">
        <v>740</v>
      </c>
      <c r="E1762">
        <v>2020</v>
      </c>
      <c r="F1762">
        <v>11.29</v>
      </c>
      <c r="G1762">
        <v>3.96</v>
      </c>
      <c r="H1762" t="s">
        <v>44</v>
      </c>
      <c r="I1762">
        <v>28</v>
      </c>
      <c r="J1762">
        <v>350000</v>
      </c>
      <c r="K1762" t="s">
        <v>45</v>
      </c>
      <c r="L1762" t="s">
        <v>658</v>
      </c>
      <c r="M1762" t="s">
        <v>850</v>
      </c>
      <c r="N1762" t="s">
        <v>47</v>
      </c>
      <c r="O1762">
        <v>79308</v>
      </c>
    </row>
    <row r="1763" spans="1:15" x14ac:dyDescent="0.25">
      <c r="A1763">
        <v>2754</v>
      </c>
      <c r="B1763" t="s">
        <v>127</v>
      </c>
      <c r="C1763" t="s">
        <v>42</v>
      </c>
      <c r="D1763" t="s">
        <v>43</v>
      </c>
      <c r="E1763">
        <v>2015</v>
      </c>
      <c r="F1763">
        <v>13.88</v>
      </c>
      <c r="G1763">
        <v>4.25</v>
      </c>
      <c r="H1763" t="s">
        <v>27</v>
      </c>
      <c r="I1763">
        <v>70</v>
      </c>
      <c r="J1763">
        <v>350000</v>
      </c>
      <c r="K1763" t="s">
        <v>213</v>
      </c>
      <c r="L1763" t="s">
        <v>630</v>
      </c>
      <c r="M1763" t="s">
        <v>850</v>
      </c>
      <c r="N1763" t="s">
        <v>160</v>
      </c>
      <c r="O1763">
        <v>62671</v>
      </c>
    </row>
    <row r="1764" spans="1:15" x14ac:dyDescent="0.25">
      <c r="A1764">
        <v>2759</v>
      </c>
      <c r="B1764" t="s">
        <v>305</v>
      </c>
      <c r="C1764" t="s">
        <v>114</v>
      </c>
      <c r="D1764" t="s">
        <v>43</v>
      </c>
      <c r="E1764">
        <v>1997</v>
      </c>
      <c r="F1764">
        <v>23.98</v>
      </c>
      <c r="G1764">
        <v>5.95</v>
      </c>
      <c r="H1764" t="s">
        <v>27</v>
      </c>
      <c r="I1764">
        <v>62</v>
      </c>
      <c r="J1764">
        <v>350000</v>
      </c>
      <c r="K1764" t="s">
        <v>33</v>
      </c>
      <c r="L1764" t="s">
        <v>580</v>
      </c>
      <c r="M1764" t="s">
        <v>850</v>
      </c>
      <c r="N1764" t="s">
        <v>696</v>
      </c>
      <c r="O1764">
        <v>116749</v>
      </c>
    </row>
    <row r="1765" spans="1:15" x14ac:dyDescent="0.25">
      <c r="A1765">
        <v>2760</v>
      </c>
      <c r="B1765" t="s">
        <v>138</v>
      </c>
      <c r="C1765" t="s">
        <v>114</v>
      </c>
      <c r="D1765" t="s">
        <v>43</v>
      </c>
      <c r="E1765">
        <v>2001</v>
      </c>
      <c r="F1765">
        <v>20.46</v>
      </c>
      <c r="G1765">
        <v>5.21</v>
      </c>
      <c r="H1765" t="s">
        <v>27</v>
      </c>
      <c r="I1765">
        <v>42</v>
      </c>
      <c r="J1765">
        <v>350000</v>
      </c>
      <c r="K1765" t="s">
        <v>33</v>
      </c>
      <c r="L1765" t="s">
        <v>1173</v>
      </c>
      <c r="M1765" t="s">
        <v>850</v>
      </c>
      <c r="N1765" t="s">
        <v>696</v>
      </c>
      <c r="O1765">
        <v>116749</v>
      </c>
    </row>
    <row r="1766" spans="1:15" x14ac:dyDescent="0.25">
      <c r="A1766">
        <v>2763</v>
      </c>
      <c r="B1766" t="s">
        <v>231</v>
      </c>
      <c r="C1766" t="s">
        <v>925</v>
      </c>
      <c r="D1766" t="s">
        <v>43</v>
      </c>
      <c r="E1766">
        <v>1995</v>
      </c>
      <c r="F1766">
        <v>20</v>
      </c>
      <c r="G1766">
        <v>5</v>
      </c>
      <c r="H1766" t="s">
        <v>44</v>
      </c>
      <c r="I1766">
        <v>118</v>
      </c>
      <c r="J1766">
        <v>350000</v>
      </c>
      <c r="K1766" t="s">
        <v>71</v>
      </c>
      <c r="L1766" t="s">
        <v>1174</v>
      </c>
      <c r="M1766" t="s">
        <v>850</v>
      </c>
      <c r="N1766" t="s">
        <v>696</v>
      </c>
      <c r="O1766">
        <v>60234</v>
      </c>
    </row>
    <row r="1767" spans="1:15" x14ac:dyDescent="0.25">
      <c r="A1767">
        <v>2764</v>
      </c>
      <c r="B1767" t="s">
        <v>231</v>
      </c>
      <c r="C1767" t="s">
        <v>1146</v>
      </c>
      <c r="D1767" t="s">
        <v>43</v>
      </c>
      <c r="E1767">
        <v>2007</v>
      </c>
      <c r="F1767">
        <v>14.5</v>
      </c>
      <c r="G1767">
        <v>4.4000000000000004</v>
      </c>
      <c r="H1767" t="s">
        <v>27</v>
      </c>
      <c r="I1767">
        <v>123</v>
      </c>
      <c r="J1767">
        <v>350000</v>
      </c>
      <c r="K1767" t="s">
        <v>33</v>
      </c>
      <c r="L1767" t="s">
        <v>320</v>
      </c>
      <c r="M1767" t="s">
        <v>850</v>
      </c>
      <c r="N1767" t="s">
        <v>160</v>
      </c>
      <c r="O1767">
        <v>116749</v>
      </c>
    </row>
    <row r="1768" spans="1:15" x14ac:dyDescent="0.25">
      <c r="A1768">
        <v>2765</v>
      </c>
      <c r="B1768" t="s">
        <v>138</v>
      </c>
      <c r="C1768" t="s">
        <v>494</v>
      </c>
      <c r="D1768" t="s">
        <v>39</v>
      </c>
      <c r="E1768">
        <v>2018</v>
      </c>
      <c r="F1768">
        <v>13.29</v>
      </c>
      <c r="G1768">
        <v>3.99</v>
      </c>
      <c r="H1768" t="s">
        <v>27</v>
      </c>
      <c r="I1768">
        <v>276</v>
      </c>
      <c r="J1768">
        <v>350000</v>
      </c>
      <c r="K1768" t="s">
        <v>18</v>
      </c>
      <c r="L1768" t="s">
        <v>145</v>
      </c>
      <c r="M1768" t="s">
        <v>850</v>
      </c>
      <c r="N1768" t="s">
        <v>160</v>
      </c>
      <c r="O1768">
        <v>203469</v>
      </c>
    </row>
    <row r="1769" spans="1:15" x14ac:dyDescent="0.25">
      <c r="A1769">
        <v>2766</v>
      </c>
      <c r="B1769" t="s">
        <v>305</v>
      </c>
      <c r="C1769" t="s">
        <v>256</v>
      </c>
      <c r="D1769" t="s">
        <v>43</v>
      </c>
      <c r="E1769">
        <v>2005</v>
      </c>
      <c r="F1769">
        <v>15.7</v>
      </c>
      <c r="G1769">
        <v>4.22</v>
      </c>
      <c r="H1769" t="s">
        <v>27</v>
      </c>
      <c r="I1769">
        <v>67</v>
      </c>
      <c r="J1769">
        <v>350000</v>
      </c>
      <c r="K1769" t="s">
        <v>71</v>
      </c>
      <c r="L1769" t="s">
        <v>276</v>
      </c>
      <c r="M1769" t="s">
        <v>850</v>
      </c>
      <c r="N1769" t="s">
        <v>160</v>
      </c>
      <c r="O1769">
        <v>60234</v>
      </c>
    </row>
    <row r="1770" spans="1:15" x14ac:dyDescent="0.25">
      <c r="A1770">
        <v>2769</v>
      </c>
      <c r="B1770" t="s">
        <v>1175</v>
      </c>
      <c r="C1770" t="s">
        <v>1142</v>
      </c>
      <c r="D1770" t="s">
        <v>43</v>
      </c>
      <c r="E1770">
        <v>2017</v>
      </c>
      <c r="F1770">
        <v>11</v>
      </c>
      <c r="G1770">
        <v>5.0999999999999996</v>
      </c>
      <c r="H1770" t="s">
        <v>44</v>
      </c>
      <c r="I1770">
        <v>85</v>
      </c>
      <c r="J1770">
        <v>360000</v>
      </c>
      <c r="K1770" t="s">
        <v>45</v>
      </c>
      <c r="L1770" t="s">
        <v>546</v>
      </c>
      <c r="M1770" t="s">
        <v>850</v>
      </c>
      <c r="N1770" t="s">
        <v>47</v>
      </c>
      <c r="O1770">
        <v>79308</v>
      </c>
    </row>
    <row r="1771" spans="1:15" x14ac:dyDescent="0.25">
      <c r="A1771">
        <v>2771</v>
      </c>
      <c r="B1771" t="s">
        <v>692</v>
      </c>
      <c r="C1771" t="s">
        <v>1176</v>
      </c>
      <c r="D1771" t="s">
        <v>43</v>
      </c>
      <c r="E1771">
        <v>1976</v>
      </c>
      <c r="F1771">
        <v>22</v>
      </c>
      <c r="G1771">
        <v>5.98</v>
      </c>
      <c r="H1771" t="s">
        <v>147</v>
      </c>
      <c r="I1771">
        <v>97</v>
      </c>
      <c r="J1771">
        <v>360000</v>
      </c>
      <c r="K1771" t="s">
        <v>33</v>
      </c>
      <c r="L1771" t="s">
        <v>366</v>
      </c>
      <c r="M1771" t="s">
        <v>850</v>
      </c>
      <c r="N1771" t="s">
        <v>696</v>
      </c>
      <c r="O1771">
        <v>116749</v>
      </c>
    </row>
    <row r="1772" spans="1:15" x14ac:dyDescent="0.25">
      <c r="A1772">
        <v>2773</v>
      </c>
      <c r="B1772" t="s">
        <v>138</v>
      </c>
      <c r="C1772" t="s">
        <v>506</v>
      </c>
      <c r="D1772" t="s">
        <v>43</v>
      </c>
      <c r="E1772">
        <v>2004</v>
      </c>
      <c r="F1772">
        <v>18.2</v>
      </c>
      <c r="G1772">
        <v>4.5999999999999996</v>
      </c>
      <c r="H1772" t="s">
        <v>27</v>
      </c>
      <c r="I1772">
        <v>47</v>
      </c>
      <c r="J1772">
        <v>359900</v>
      </c>
      <c r="K1772" t="s">
        <v>213</v>
      </c>
      <c r="L1772" t="s">
        <v>874</v>
      </c>
      <c r="M1772" t="s">
        <v>850</v>
      </c>
      <c r="N1772" t="s">
        <v>160</v>
      </c>
      <c r="O1772">
        <v>62671</v>
      </c>
    </row>
    <row r="1773" spans="1:15" x14ac:dyDescent="0.25">
      <c r="A1773">
        <v>2774</v>
      </c>
      <c r="B1773" t="s">
        <v>305</v>
      </c>
      <c r="C1773" t="s">
        <v>114</v>
      </c>
      <c r="D1773" t="s">
        <v>43</v>
      </c>
      <c r="E1773">
        <v>2008</v>
      </c>
      <c r="F1773">
        <v>16.149999999999999</v>
      </c>
      <c r="G1773">
        <v>4.5999999999999996</v>
      </c>
      <c r="H1773" t="s">
        <v>27</v>
      </c>
      <c r="I1773">
        <v>65</v>
      </c>
      <c r="J1773">
        <v>328000</v>
      </c>
      <c r="K1773" t="s">
        <v>71</v>
      </c>
      <c r="L1773" t="s">
        <v>1177</v>
      </c>
      <c r="M1773" t="s">
        <v>850</v>
      </c>
      <c r="N1773" t="s">
        <v>160</v>
      </c>
      <c r="O1773">
        <v>60234</v>
      </c>
    </row>
    <row r="1774" spans="1:15" x14ac:dyDescent="0.25">
      <c r="A1774">
        <v>2777</v>
      </c>
      <c r="B1774" t="s">
        <v>305</v>
      </c>
      <c r="C1774" t="s">
        <v>1021</v>
      </c>
      <c r="D1774" t="s">
        <v>43</v>
      </c>
      <c r="E1774">
        <v>2013</v>
      </c>
      <c r="F1774">
        <v>15.2</v>
      </c>
      <c r="G1774">
        <v>4.5</v>
      </c>
      <c r="H1774" t="s">
        <v>44</v>
      </c>
      <c r="I1774">
        <v>56</v>
      </c>
      <c r="J1774">
        <v>359000</v>
      </c>
      <c r="K1774" t="s">
        <v>213</v>
      </c>
      <c r="L1774" t="s">
        <v>1178</v>
      </c>
      <c r="M1774" t="s">
        <v>850</v>
      </c>
      <c r="N1774" t="s">
        <v>160</v>
      </c>
      <c r="O1774">
        <v>62671</v>
      </c>
    </row>
    <row r="1775" spans="1:15" x14ac:dyDescent="0.25">
      <c r="A1775">
        <v>2778</v>
      </c>
      <c r="B1775" t="s">
        <v>892</v>
      </c>
      <c r="C1775" t="s">
        <v>1179</v>
      </c>
      <c r="D1775" t="s">
        <v>32</v>
      </c>
      <c r="E1775">
        <v>2016</v>
      </c>
      <c r="F1775">
        <v>13.5</v>
      </c>
      <c r="G1775">
        <v>4.2</v>
      </c>
      <c r="H1775" t="s">
        <v>27</v>
      </c>
      <c r="I1775">
        <v>104</v>
      </c>
      <c r="J1775">
        <v>359000</v>
      </c>
      <c r="K1775" t="s">
        <v>213</v>
      </c>
      <c r="L1775" t="s">
        <v>141</v>
      </c>
      <c r="M1775" t="s">
        <v>850</v>
      </c>
      <c r="N1775" t="s">
        <v>160</v>
      </c>
      <c r="O1775">
        <v>62671</v>
      </c>
    </row>
    <row r="1776" spans="1:15" x14ac:dyDescent="0.25">
      <c r="A1776">
        <v>2779</v>
      </c>
      <c r="B1776" t="s">
        <v>305</v>
      </c>
      <c r="C1776" t="s">
        <v>256</v>
      </c>
      <c r="D1776" t="s">
        <v>43</v>
      </c>
      <c r="E1776">
        <v>2005</v>
      </c>
      <c r="F1776">
        <v>18.88</v>
      </c>
      <c r="G1776">
        <v>4.75</v>
      </c>
      <c r="H1776" t="s">
        <v>27</v>
      </c>
      <c r="I1776">
        <v>80</v>
      </c>
      <c r="J1776">
        <v>359000</v>
      </c>
      <c r="K1776" t="s">
        <v>406</v>
      </c>
      <c r="L1776" t="s">
        <v>1180</v>
      </c>
      <c r="M1776" t="s">
        <v>850</v>
      </c>
      <c r="N1776" t="s">
        <v>160</v>
      </c>
      <c r="O1776">
        <v>10235</v>
      </c>
    </row>
    <row r="1777" spans="1:15" x14ac:dyDescent="0.25">
      <c r="A1777">
        <v>2780</v>
      </c>
      <c r="B1777" t="s">
        <v>14</v>
      </c>
      <c r="C1777" t="s">
        <v>339</v>
      </c>
      <c r="D1777" t="s">
        <v>48</v>
      </c>
      <c r="E1777">
        <v>2020</v>
      </c>
      <c r="F1777">
        <v>10.76</v>
      </c>
      <c r="G1777">
        <v>3.25</v>
      </c>
      <c r="H1777" t="s">
        <v>44</v>
      </c>
      <c r="I1777">
        <v>54</v>
      </c>
      <c r="J1777">
        <v>359000</v>
      </c>
      <c r="K1777" t="s">
        <v>45</v>
      </c>
      <c r="L1777" t="s">
        <v>1181</v>
      </c>
      <c r="M1777" t="s">
        <v>850</v>
      </c>
      <c r="N1777" t="s">
        <v>47</v>
      </c>
      <c r="O1777">
        <v>79308</v>
      </c>
    </row>
    <row r="1778" spans="1:15" x14ac:dyDescent="0.25">
      <c r="A1778">
        <v>2781</v>
      </c>
      <c r="B1778" t="s">
        <v>127</v>
      </c>
      <c r="C1778" t="s">
        <v>1182</v>
      </c>
      <c r="D1778" t="s">
        <v>740</v>
      </c>
      <c r="E1778">
        <v>2020</v>
      </c>
      <c r="F1778">
        <v>11.7</v>
      </c>
      <c r="G1778">
        <v>4.1100000000000003</v>
      </c>
      <c r="H1778" t="s">
        <v>27</v>
      </c>
      <c r="I1778">
        <v>36</v>
      </c>
      <c r="J1778">
        <v>359000</v>
      </c>
      <c r="K1778" t="s">
        <v>18</v>
      </c>
      <c r="L1778" t="s">
        <v>1183</v>
      </c>
      <c r="M1778" t="s">
        <v>850</v>
      </c>
      <c r="N1778" t="s">
        <v>47</v>
      </c>
      <c r="O1778">
        <v>203469</v>
      </c>
    </row>
    <row r="1779" spans="1:15" x14ac:dyDescent="0.25">
      <c r="A1779">
        <v>2783</v>
      </c>
      <c r="B1779" t="s">
        <v>138</v>
      </c>
      <c r="C1779" t="s">
        <v>334</v>
      </c>
      <c r="D1779" t="s">
        <v>39</v>
      </c>
      <c r="E1779">
        <v>2018</v>
      </c>
      <c r="F1779">
        <v>11.23</v>
      </c>
      <c r="G1779">
        <v>3.45</v>
      </c>
      <c r="H1779" t="s">
        <v>27</v>
      </c>
      <c r="I1779">
        <v>204</v>
      </c>
      <c r="J1779">
        <v>374500</v>
      </c>
      <c r="K1779" t="s">
        <v>18</v>
      </c>
      <c r="L1779" t="s">
        <v>971</v>
      </c>
      <c r="M1779" t="s">
        <v>850</v>
      </c>
      <c r="N1779" t="s">
        <v>47</v>
      </c>
      <c r="O1779">
        <v>203469</v>
      </c>
    </row>
    <row r="1780" spans="1:15" x14ac:dyDescent="0.25">
      <c r="A1780">
        <v>2786</v>
      </c>
      <c r="B1780" t="s">
        <v>30</v>
      </c>
      <c r="C1780" t="s">
        <v>170</v>
      </c>
      <c r="D1780" t="s">
        <v>48</v>
      </c>
      <c r="E1780">
        <v>2020</v>
      </c>
      <c r="F1780">
        <v>10.31</v>
      </c>
      <c r="G1780">
        <v>3.25</v>
      </c>
      <c r="H1780" t="s">
        <v>27</v>
      </c>
      <c r="I1780">
        <v>146</v>
      </c>
      <c r="J1780">
        <v>373350</v>
      </c>
      <c r="K1780" t="s">
        <v>90</v>
      </c>
      <c r="L1780" t="s">
        <v>238</v>
      </c>
      <c r="M1780" t="s">
        <v>850</v>
      </c>
      <c r="N1780" t="s">
        <v>47</v>
      </c>
      <c r="O1780">
        <v>12666</v>
      </c>
    </row>
    <row r="1781" spans="1:15" x14ac:dyDescent="0.25">
      <c r="A1781">
        <v>2787</v>
      </c>
      <c r="B1781" t="s">
        <v>305</v>
      </c>
      <c r="C1781" t="s">
        <v>123</v>
      </c>
      <c r="D1781" t="s">
        <v>740</v>
      </c>
      <c r="E1781">
        <v>2020</v>
      </c>
      <c r="F1781">
        <v>11.47</v>
      </c>
      <c r="G1781">
        <v>3.59</v>
      </c>
      <c r="H1781" t="s">
        <v>27</v>
      </c>
      <c r="I1781">
        <v>29</v>
      </c>
      <c r="J1781">
        <v>372900</v>
      </c>
      <c r="K1781" t="s">
        <v>18</v>
      </c>
      <c r="L1781" t="s">
        <v>19</v>
      </c>
      <c r="M1781" t="s">
        <v>850</v>
      </c>
      <c r="N1781" t="s">
        <v>47</v>
      </c>
      <c r="O1781">
        <v>203469</v>
      </c>
    </row>
    <row r="1782" spans="1:15" x14ac:dyDescent="0.25">
      <c r="A1782">
        <v>2788</v>
      </c>
      <c r="B1782" t="s">
        <v>138</v>
      </c>
      <c r="C1782" t="s">
        <v>114</v>
      </c>
      <c r="D1782" t="s">
        <v>43</v>
      </c>
      <c r="E1782">
        <v>2013</v>
      </c>
      <c r="F1782">
        <v>12.19</v>
      </c>
      <c r="G1782">
        <v>3.9</v>
      </c>
      <c r="H1782" t="s">
        <v>27</v>
      </c>
      <c r="I1782">
        <v>50</v>
      </c>
      <c r="J1782">
        <v>339000</v>
      </c>
      <c r="K1782" t="s">
        <v>216</v>
      </c>
      <c r="L1782" t="s">
        <v>274</v>
      </c>
      <c r="M1782" t="s">
        <v>850</v>
      </c>
      <c r="N1782" t="s">
        <v>160</v>
      </c>
      <c r="O1782">
        <v>13337</v>
      </c>
    </row>
    <row r="1783" spans="1:15" x14ac:dyDescent="0.25">
      <c r="A1783">
        <v>2792</v>
      </c>
      <c r="B1783" t="s">
        <v>231</v>
      </c>
      <c r="C1783" t="s">
        <v>1184</v>
      </c>
      <c r="D1783" t="s">
        <v>43</v>
      </c>
      <c r="E1783">
        <v>2003</v>
      </c>
      <c r="F1783">
        <v>19.2</v>
      </c>
      <c r="G1783">
        <v>5.18</v>
      </c>
      <c r="H1783" t="s">
        <v>27</v>
      </c>
      <c r="I1783">
        <v>47</v>
      </c>
      <c r="J1783">
        <v>370000</v>
      </c>
      <c r="K1783" t="s">
        <v>213</v>
      </c>
      <c r="L1783" t="s">
        <v>941</v>
      </c>
      <c r="M1783" t="s">
        <v>850</v>
      </c>
      <c r="N1783" t="s">
        <v>160</v>
      </c>
      <c r="O1783">
        <v>62671</v>
      </c>
    </row>
    <row r="1784" spans="1:15" x14ac:dyDescent="0.25">
      <c r="A1784">
        <v>2795</v>
      </c>
      <c r="B1784" t="s">
        <v>138</v>
      </c>
      <c r="C1784" t="s">
        <v>944</v>
      </c>
      <c r="D1784" t="s">
        <v>43</v>
      </c>
      <c r="E1784">
        <v>2009</v>
      </c>
      <c r="F1784">
        <v>16.73</v>
      </c>
      <c r="G1784">
        <v>4.54</v>
      </c>
      <c r="H1784" t="s">
        <v>27</v>
      </c>
      <c r="I1784">
        <v>90</v>
      </c>
      <c r="J1784">
        <v>370000</v>
      </c>
      <c r="K1784" t="s">
        <v>440</v>
      </c>
      <c r="L1784" t="s">
        <v>1027</v>
      </c>
      <c r="M1784" t="s">
        <v>850</v>
      </c>
      <c r="N1784" t="s">
        <v>160</v>
      </c>
      <c r="O1784">
        <v>4540</v>
      </c>
    </row>
    <row r="1785" spans="1:15" x14ac:dyDescent="0.25">
      <c r="A1785">
        <v>2798</v>
      </c>
      <c r="B1785" t="s">
        <v>231</v>
      </c>
      <c r="C1785" t="s">
        <v>527</v>
      </c>
      <c r="D1785" t="s">
        <v>32</v>
      </c>
      <c r="E1785">
        <v>2008</v>
      </c>
      <c r="F1785">
        <v>15.8</v>
      </c>
      <c r="G1785">
        <v>4.5199999999999996</v>
      </c>
      <c r="H1785" t="s">
        <v>27</v>
      </c>
      <c r="I1785">
        <v>59</v>
      </c>
      <c r="J1785">
        <v>385000</v>
      </c>
      <c r="K1785" t="s">
        <v>130</v>
      </c>
      <c r="L1785" t="s">
        <v>1185</v>
      </c>
      <c r="M1785" t="s">
        <v>850</v>
      </c>
      <c r="N1785" t="s">
        <v>160</v>
      </c>
      <c r="O1785">
        <v>50666</v>
      </c>
    </row>
    <row r="1786" spans="1:15" x14ac:dyDescent="0.25">
      <c r="A1786">
        <v>2799</v>
      </c>
      <c r="B1786" t="s">
        <v>305</v>
      </c>
      <c r="C1786" t="s">
        <v>42</v>
      </c>
      <c r="D1786" t="s">
        <v>740</v>
      </c>
      <c r="E1786">
        <v>2020</v>
      </c>
      <c r="F1786">
        <v>12.67</v>
      </c>
      <c r="G1786">
        <v>3.87</v>
      </c>
      <c r="H1786" t="s">
        <v>44</v>
      </c>
      <c r="I1786">
        <v>71</v>
      </c>
      <c r="J1786">
        <v>385000</v>
      </c>
      <c r="K1786" t="s">
        <v>71</v>
      </c>
      <c r="L1786" t="s">
        <v>1186</v>
      </c>
      <c r="M1786" t="s">
        <v>850</v>
      </c>
      <c r="N1786" t="s">
        <v>160</v>
      </c>
      <c r="O1786">
        <v>60234</v>
      </c>
    </row>
    <row r="1787" spans="1:15" x14ac:dyDescent="0.25">
      <c r="A1787">
        <v>2801</v>
      </c>
      <c r="B1787" t="s">
        <v>138</v>
      </c>
      <c r="C1787" t="s">
        <v>527</v>
      </c>
      <c r="D1787" t="s">
        <v>740</v>
      </c>
      <c r="E1787">
        <v>2020</v>
      </c>
      <c r="F1787">
        <v>11.99</v>
      </c>
      <c r="G1787">
        <v>3.85</v>
      </c>
      <c r="H1787" t="s">
        <v>27</v>
      </c>
      <c r="I1787">
        <v>68</v>
      </c>
      <c r="J1787">
        <v>380741</v>
      </c>
      <c r="K1787" t="s">
        <v>18</v>
      </c>
      <c r="L1787" t="s">
        <v>491</v>
      </c>
      <c r="M1787" t="s">
        <v>850</v>
      </c>
      <c r="N1787" t="s">
        <v>47</v>
      </c>
      <c r="O1787">
        <v>203469</v>
      </c>
    </row>
    <row r="1788" spans="1:15" x14ac:dyDescent="0.25">
      <c r="A1788">
        <v>2802</v>
      </c>
      <c r="B1788" t="s">
        <v>305</v>
      </c>
      <c r="C1788" t="s">
        <v>307</v>
      </c>
      <c r="D1788" t="s">
        <v>740</v>
      </c>
      <c r="E1788">
        <v>2020</v>
      </c>
      <c r="F1788">
        <v>13.2</v>
      </c>
      <c r="G1788">
        <v>3.9</v>
      </c>
      <c r="H1788" t="s">
        <v>27</v>
      </c>
      <c r="I1788">
        <v>122</v>
      </c>
      <c r="J1788">
        <v>380000</v>
      </c>
      <c r="K1788" t="s">
        <v>33</v>
      </c>
      <c r="L1788" t="s">
        <v>155</v>
      </c>
      <c r="M1788" t="s">
        <v>850</v>
      </c>
      <c r="N1788" t="s">
        <v>160</v>
      </c>
      <c r="O1788">
        <v>116749</v>
      </c>
    </row>
    <row r="1789" spans="1:15" x14ac:dyDescent="0.25">
      <c r="A1789">
        <v>2804</v>
      </c>
      <c r="B1789" t="s">
        <v>305</v>
      </c>
      <c r="C1789" t="s">
        <v>397</v>
      </c>
      <c r="D1789" t="s">
        <v>32</v>
      </c>
      <c r="E1789">
        <v>2004</v>
      </c>
      <c r="F1789">
        <v>16.2</v>
      </c>
      <c r="G1789">
        <v>5.6</v>
      </c>
      <c r="H1789" t="s">
        <v>27</v>
      </c>
      <c r="I1789">
        <v>71</v>
      </c>
      <c r="J1789">
        <v>380000</v>
      </c>
      <c r="K1789" t="s">
        <v>33</v>
      </c>
      <c r="L1789" t="s">
        <v>587</v>
      </c>
      <c r="M1789" t="s">
        <v>850</v>
      </c>
      <c r="N1789" t="s">
        <v>160</v>
      </c>
      <c r="O1789">
        <v>116749</v>
      </c>
    </row>
    <row r="1790" spans="1:15" x14ac:dyDescent="0.25">
      <c r="A1790">
        <v>2805</v>
      </c>
      <c r="B1790" t="s">
        <v>231</v>
      </c>
      <c r="C1790" t="s">
        <v>1056</v>
      </c>
      <c r="D1790" t="s">
        <v>43</v>
      </c>
      <c r="E1790">
        <v>1996</v>
      </c>
      <c r="F1790">
        <v>20.2</v>
      </c>
      <c r="G1790">
        <v>5.5</v>
      </c>
      <c r="H1790" t="s">
        <v>27</v>
      </c>
      <c r="I1790">
        <v>38</v>
      </c>
      <c r="J1790">
        <v>380000</v>
      </c>
      <c r="K1790" t="s">
        <v>33</v>
      </c>
      <c r="L1790" t="s">
        <v>1187</v>
      </c>
      <c r="M1790" t="s">
        <v>850</v>
      </c>
      <c r="N1790" t="s">
        <v>696</v>
      </c>
      <c r="O1790">
        <v>116749</v>
      </c>
    </row>
    <row r="1791" spans="1:15" x14ac:dyDescent="0.25">
      <c r="A1791">
        <v>2806</v>
      </c>
      <c r="B1791" t="s">
        <v>138</v>
      </c>
      <c r="C1791" t="s">
        <v>1188</v>
      </c>
      <c r="D1791" t="s">
        <v>43</v>
      </c>
      <c r="E1791">
        <v>1990</v>
      </c>
      <c r="F1791">
        <v>20</v>
      </c>
      <c r="G1791">
        <v>5.6</v>
      </c>
      <c r="H1791" t="s">
        <v>24</v>
      </c>
      <c r="I1791">
        <v>93</v>
      </c>
      <c r="J1791">
        <v>380000</v>
      </c>
      <c r="K1791" t="s">
        <v>18</v>
      </c>
      <c r="L1791" t="s">
        <v>359</v>
      </c>
      <c r="M1791" t="s">
        <v>850</v>
      </c>
      <c r="N1791" t="s">
        <v>696</v>
      </c>
      <c r="O1791">
        <v>203469</v>
      </c>
    </row>
    <row r="1792" spans="1:15" x14ac:dyDescent="0.25">
      <c r="A1792">
        <v>2807</v>
      </c>
      <c r="B1792" t="s">
        <v>138</v>
      </c>
      <c r="C1792" t="s">
        <v>319</v>
      </c>
      <c r="D1792" t="s">
        <v>43</v>
      </c>
      <c r="E1792">
        <v>2007</v>
      </c>
      <c r="F1792">
        <v>10.07</v>
      </c>
      <c r="G1792">
        <v>2.8</v>
      </c>
      <c r="H1792" t="s">
        <v>27</v>
      </c>
      <c r="I1792">
        <v>160</v>
      </c>
      <c r="J1792">
        <v>380000</v>
      </c>
      <c r="K1792" t="s">
        <v>18</v>
      </c>
      <c r="L1792" t="s">
        <v>1134</v>
      </c>
      <c r="M1792" t="s">
        <v>850</v>
      </c>
      <c r="N1792" t="s">
        <v>47</v>
      </c>
      <c r="O1792">
        <v>203469</v>
      </c>
    </row>
    <row r="1793" spans="1:15" x14ac:dyDescent="0.25">
      <c r="A1793">
        <v>2808</v>
      </c>
      <c r="B1793" t="s">
        <v>231</v>
      </c>
      <c r="C1793" t="s">
        <v>256</v>
      </c>
      <c r="D1793" t="s">
        <v>43</v>
      </c>
      <c r="E1793">
        <v>2003</v>
      </c>
      <c r="F1793">
        <v>18.440000000000001</v>
      </c>
      <c r="G1793">
        <v>4.91</v>
      </c>
      <c r="H1793" t="s">
        <v>27</v>
      </c>
      <c r="I1793">
        <v>61</v>
      </c>
      <c r="J1793">
        <v>380000</v>
      </c>
      <c r="K1793" t="s">
        <v>213</v>
      </c>
      <c r="L1793" t="s">
        <v>165</v>
      </c>
      <c r="M1793" t="s">
        <v>850</v>
      </c>
      <c r="N1793" t="s">
        <v>160</v>
      </c>
      <c r="O1793">
        <v>62671</v>
      </c>
    </row>
    <row r="1794" spans="1:15" x14ac:dyDescent="0.25">
      <c r="A1794">
        <v>2810</v>
      </c>
      <c r="B1794" t="s">
        <v>231</v>
      </c>
      <c r="C1794" t="s">
        <v>369</v>
      </c>
      <c r="D1794" t="s">
        <v>43</v>
      </c>
      <c r="E1794">
        <v>2009</v>
      </c>
      <c r="F1794">
        <v>17.98</v>
      </c>
      <c r="G1794">
        <v>4.95</v>
      </c>
      <c r="H1794" t="s">
        <v>27</v>
      </c>
      <c r="I1794">
        <v>113</v>
      </c>
      <c r="J1794">
        <v>380000</v>
      </c>
      <c r="K1794" t="s">
        <v>33</v>
      </c>
      <c r="L1794" t="s">
        <v>155</v>
      </c>
      <c r="M1794" t="s">
        <v>850</v>
      </c>
      <c r="N1794" t="s">
        <v>160</v>
      </c>
      <c r="O1794">
        <v>116749</v>
      </c>
    </row>
    <row r="1795" spans="1:15" x14ac:dyDescent="0.25">
      <c r="A1795">
        <v>2811</v>
      </c>
      <c r="B1795" t="s">
        <v>138</v>
      </c>
      <c r="C1795" t="s">
        <v>786</v>
      </c>
      <c r="D1795" t="s">
        <v>43</v>
      </c>
      <c r="E1795">
        <v>2008</v>
      </c>
      <c r="F1795">
        <v>16.5</v>
      </c>
      <c r="G1795">
        <v>4.55</v>
      </c>
      <c r="H1795" t="s">
        <v>129</v>
      </c>
      <c r="I1795">
        <v>91</v>
      </c>
      <c r="J1795">
        <v>380000</v>
      </c>
      <c r="K1795" t="s">
        <v>130</v>
      </c>
      <c r="L1795" t="s">
        <v>869</v>
      </c>
      <c r="M1795" t="s">
        <v>850</v>
      </c>
      <c r="N1795" t="s">
        <v>160</v>
      </c>
      <c r="O1795">
        <v>50666</v>
      </c>
    </row>
    <row r="1796" spans="1:15" x14ac:dyDescent="0.25">
      <c r="A1796">
        <v>2813</v>
      </c>
      <c r="B1796" t="s">
        <v>305</v>
      </c>
      <c r="C1796" t="s">
        <v>114</v>
      </c>
      <c r="D1796" t="s">
        <v>43</v>
      </c>
      <c r="E1796">
        <v>2007</v>
      </c>
      <c r="F1796">
        <v>16.149999999999999</v>
      </c>
      <c r="G1796">
        <v>4.5999999999999996</v>
      </c>
      <c r="H1796" t="s">
        <v>27</v>
      </c>
      <c r="I1796">
        <v>50</v>
      </c>
      <c r="J1796">
        <v>357000</v>
      </c>
      <c r="K1796" t="s">
        <v>33</v>
      </c>
      <c r="L1796" t="s">
        <v>1189</v>
      </c>
      <c r="M1796" t="s">
        <v>850</v>
      </c>
      <c r="N1796" t="s">
        <v>160</v>
      </c>
      <c r="O1796">
        <v>116749</v>
      </c>
    </row>
    <row r="1797" spans="1:15" x14ac:dyDescent="0.25">
      <c r="A1797">
        <v>2814</v>
      </c>
      <c r="B1797" t="s">
        <v>60</v>
      </c>
      <c r="C1797" t="s">
        <v>170</v>
      </c>
      <c r="D1797" t="s">
        <v>116</v>
      </c>
      <c r="E1797">
        <v>2021</v>
      </c>
      <c r="F1797">
        <v>9.86</v>
      </c>
      <c r="G1797">
        <v>3.25</v>
      </c>
      <c r="H1797" t="s">
        <v>27</v>
      </c>
      <c r="I1797">
        <v>316</v>
      </c>
      <c r="J1797">
        <v>390930</v>
      </c>
      <c r="K1797" t="s">
        <v>18</v>
      </c>
      <c r="L1797" t="s">
        <v>113</v>
      </c>
      <c r="M1797" t="s">
        <v>850</v>
      </c>
      <c r="N1797" t="s">
        <v>47</v>
      </c>
      <c r="O1797">
        <v>203469</v>
      </c>
    </row>
    <row r="1798" spans="1:15" x14ac:dyDescent="0.25">
      <c r="A1798">
        <v>2817</v>
      </c>
      <c r="B1798" t="s">
        <v>305</v>
      </c>
      <c r="C1798" t="s">
        <v>1170</v>
      </c>
      <c r="D1798" t="s">
        <v>43</v>
      </c>
      <c r="E1798">
        <v>2010</v>
      </c>
      <c r="F1798">
        <v>20.11</v>
      </c>
      <c r="G1798">
        <v>5.08</v>
      </c>
      <c r="H1798" t="s">
        <v>27</v>
      </c>
      <c r="I1798">
        <v>102</v>
      </c>
      <c r="J1798">
        <v>390000</v>
      </c>
      <c r="K1798" t="s">
        <v>71</v>
      </c>
      <c r="L1798" t="s">
        <v>720</v>
      </c>
      <c r="M1798" t="s">
        <v>850</v>
      </c>
      <c r="N1798" t="s">
        <v>696</v>
      </c>
      <c r="O1798">
        <v>60234</v>
      </c>
    </row>
    <row r="1799" spans="1:15" x14ac:dyDescent="0.25">
      <c r="A1799">
        <v>2822</v>
      </c>
      <c r="B1799" t="s">
        <v>138</v>
      </c>
      <c r="C1799" t="s">
        <v>315</v>
      </c>
      <c r="D1799" t="s">
        <v>43</v>
      </c>
      <c r="E1799">
        <v>2007</v>
      </c>
      <c r="F1799">
        <v>16.7</v>
      </c>
      <c r="G1799">
        <v>4.5</v>
      </c>
      <c r="H1799" t="s">
        <v>27</v>
      </c>
      <c r="I1799">
        <v>58</v>
      </c>
      <c r="J1799">
        <v>390000</v>
      </c>
      <c r="K1799" t="s">
        <v>71</v>
      </c>
      <c r="L1799" t="s">
        <v>373</v>
      </c>
      <c r="M1799" t="s">
        <v>850</v>
      </c>
      <c r="N1799" t="s">
        <v>160</v>
      </c>
      <c r="O1799">
        <v>60234</v>
      </c>
    </row>
    <row r="1800" spans="1:15" x14ac:dyDescent="0.25">
      <c r="A1800">
        <v>2823</v>
      </c>
      <c r="B1800" t="s">
        <v>138</v>
      </c>
      <c r="C1800" t="s">
        <v>1190</v>
      </c>
      <c r="D1800" t="s">
        <v>43</v>
      </c>
      <c r="E1800">
        <v>2000</v>
      </c>
      <c r="F1800">
        <v>20</v>
      </c>
      <c r="G1800">
        <v>5</v>
      </c>
      <c r="H1800" t="s">
        <v>27</v>
      </c>
      <c r="I1800">
        <v>72</v>
      </c>
      <c r="J1800">
        <v>390000</v>
      </c>
      <c r="K1800" t="s">
        <v>213</v>
      </c>
      <c r="L1800" t="s">
        <v>443</v>
      </c>
      <c r="M1800" t="s">
        <v>850</v>
      </c>
      <c r="N1800" t="s">
        <v>696</v>
      </c>
      <c r="O1800">
        <v>62671</v>
      </c>
    </row>
    <row r="1801" spans="1:15" x14ac:dyDescent="0.25">
      <c r="A1801">
        <v>2824</v>
      </c>
      <c r="B1801" t="s">
        <v>231</v>
      </c>
      <c r="C1801" t="s">
        <v>689</v>
      </c>
      <c r="D1801" t="s">
        <v>43</v>
      </c>
      <c r="E1801">
        <v>2008</v>
      </c>
      <c r="F1801">
        <v>15</v>
      </c>
      <c r="G1801">
        <v>4.5</v>
      </c>
      <c r="H1801" t="s">
        <v>27</v>
      </c>
      <c r="I1801">
        <v>59</v>
      </c>
      <c r="J1801">
        <v>390000</v>
      </c>
      <c r="K1801" t="s">
        <v>33</v>
      </c>
      <c r="L1801" t="s">
        <v>637</v>
      </c>
      <c r="M1801" t="s">
        <v>850</v>
      </c>
      <c r="N1801" t="s">
        <v>160</v>
      </c>
      <c r="O1801">
        <v>116749</v>
      </c>
    </row>
    <row r="1802" spans="1:15" x14ac:dyDescent="0.25">
      <c r="A1802">
        <v>2826</v>
      </c>
      <c r="B1802" t="s">
        <v>138</v>
      </c>
      <c r="C1802" t="s">
        <v>746</v>
      </c>
      <c r="D1802" t="s">
        <v>16</v>
      </c>
      <c r="E1802">
        <v>2019</v>
      </c>
      <c r="F1802">
        <v>11.95</v>
      </c>
      <c r="G1802">
        <v>3.85</v>
      </c>
      <c r="H1802" t="s">
        <v>27</v>
      </c>
      <c r="I1802">
        <v>198</v>
      </c>
      <c r="J1802">
        <v>429879</v>
      </c>
      <c r="K1802" t="s">
        <v>28</v>
      </c>
      <c r="L1802" t="s">
        <v>101</v>
      </c>
      <c r="M1802" t="s">
        <v>850</v>
      </c>
      <c r="N1802" t="s">
        <v>47</v>
      </c>
      <c r="O1802">
        <v>316879</v>
      </c>
    </row>
    <row r="1803" spans="1:15" x14ac:dyDescent="0.25">
      <c r="A1803">
        <v>2828</v>
      </c>
      <c r="B1803" t="s">
        <v>30</v>
      </c>
      <c r="C1803" t="s">
        <v>834</v>
      </c>
      <c r="D1803" t="s">
        <v>48</v>
      </c>
      <c r="E1803">
        <v>2020</v>
      </c>
      <c r="F1803">
        <v>10.17</v>
      </c>
      <c r="G1803">
        <v>2.98</v>
      </c>
      <c r="H1803" t="s">
        <v>27</v>
      </c>
      <c r="I1803">
        <v>425</v>
      </c>
      <c r="J1803">
        <v>389500</v>
      </c>
      <c r="K1803" t="s">
        <v>28</v>
      </c>
      <c r="L1803" t="s">
        <v>101</v>
      </c>
      <c r="M1803" t="s">
        <v>850</v>
      </c>
      <c r="N1803" t="s">
        <v>47</v>
      </c>
      <c r="O1803">
        <v>316879</v>
      </c>
    </row>
    <row r="1804" spans="1:15" x14ac:dyDescent="0.25">
      <c r="A1804">
        <v>2830</v>
      </c>
      <c r="B1804" t="s">
        <v>138</v>
      </c>
      <c r="C1804" t="s">
        <v>114</v>
      </c>
      <c r="D1804" t="s">
        <v>43</v>
      </c>
      <c r="E1804">
        <v>1997</v>
      </c>
      <c r="F1804">
        <v>17.399999999999999</v>
      </c>
      <c r="G1804">
        <v>4.7</v>
      </c>
      <c r="H1804" t="s">
        <v>27</v>
      </c>
      <c r="I1804">
        <v>188</v>
      </c>
      <c r="J1804">
        <v>399000</v>
      </c>
      <c r="K1804" t="s">
        <v>213</v>
      </c>
      <c r="L1804" t="s">
        <v>874</v>
      </c>
      <c r="M1804" t="s">
        <v>850</v>
      </c>
      <c r="N1804" t="s">
        <v>160</v>
      </c>
      <c r="O1804">
        <v>62671</v>
      </c>
    </row>
    <row r="1805" spans="1:15" x14ac:dyDescent="0.25">
      <c r="A1805">
        <v>2831</v>
      </c>
      <c r="B1805" t="s">
        <v>138</v>
      </c>
      <c r="C1805" t="s">
        <v>506</v>
      </c>
      <c r="D1805" t="s">
        <v>43</v>
      </c>
      <c r="E1805">
        <v>2007</v>
      </c>
      <c r="F1805">
        <v>16.36</v>
      </c>
      <c r="G1805">
        <v>4.47</v>
      </c>
      <c r="H1805" t="s">
        <v>27</v>
      </c>
      <c r="I1805">
        <v>81</v>
      </c>
      <c r="J1805">
        <v>399000</v>
      </c>
      <c r="K1805" t="s">
        <v>213</v>
      </c>
      <c r="L1805" t="s">
        <v>990</v>
      </c>
      <c r="M1805" t="s">
        <v>850</v>
      </c>
      <c r="N1805" t="s">
        <v>160</v>
      </c>
      <c r="O1805">
        <v>62671</v>
      </c>
    </row>
    <row r="1806" spans="1:15" x14ac:dyDescent="0.25">
      <c r="A1806">
        <v>2833</v>
      </c>
      <c r="B1806" t="s">
        <v>138</v>
      </c>
      <c r="C1806" t="s">
        <v>114</v>
      </c>
      <c r="D1806" t="s">
        <v>43</v>
      </c>
      <c r="E1806">
        <v>2008</v>
      </c>
      <c r="F1806">
        <v>17.600000000000001</v>
      </c>
      <c r="G1806">
        <v>4.42</v>
      </c>
      <c r="H1806" t="s">
        <v>27</v>
      </c>
      <c r="I1806">
        <v>35</v>
      </c>
      <c r="J1806">
        <v>399000</v>
      </c>
      <c r="K1806" t="s">
        <v>213</v>
      </c>
      <c r="L1806" t="s">
        <v>840</v>
      </c>
      <c r="M1806" t="s">
        <v>850</v>
      </c>
      <c r="N1806" t="s">
        <v>160</v>
      </c>
      <c r="O1806">
        <v>62671</v>
      </c>
    </row>
    <row r="1807" spans="1:15" x14ac:dyDescent="0.25">
      <c r="A1807">
        <v>2835</v>
      </c>
      <c r="B1807" t="s">
        <v>305</v>
      </c>
      <c r="C1807" t="s">
        <v>1021</v>
      </c>
      <c r="D1807" t="s">
        <v>43</v>
      </c>
      <c r="E1807">
        <v>2012</v>
      </c>
      <c r="F1807">
        <v>15.6</v>
      </c>
      <c r="G1807">
        <v>4.5</v>
      </c>
      <c r="H1807" t="s">
        <v>44</v>
      </c>
      <c r="I1807">
        <v>61</v>
      </c>
      <c r="J1807">
        <v>399000</v>
      </c>
      <c r="K1807" t="s">
        <v>45</v>
      </c>
      <c r="L1807" t="s">
        <v>796</v>
      </c>
      <c r="M1807" t="s">
        <v>850</v>
      </c>
      <c r="N1807" t="s">
        <v>160</v>
      </c>
      <c r="O1807">
        <v>79308</v>
      </c>
    </row>
    <row r="1808" spans="1:15" x14ac:dyDescent="0.25">
      <c r="A1808">
        <v>2836</v>
      </c>
      <c r="B1808" t="s">
        <v>127</v>
      </c>
      <c r="C1808" t="s">
        <v>675</v>
      </c>
      <c r="D1808" t="s">
        <v>43</v>
      </c>
      <c r="E1808">
        <v>2006</v>
      </c>
      <c r="F1808">
        <v>14.65</v>
      </c>
      <c r="G1808">
        <v>4.47</v>
      </c>
      <c r="H1808" t="s">
        <v>129</v>
      </c>
      <c r="I1808">
        <v>95</v>
      </c>
      <c r="J1808">
        <v>399000</v>
      </c>
      <c r="K1808" t="s">
        <v>377</v>
      </c>
      <c r="L1808" t="s">
        <v>1191</v>
      </c>
      <c r="M1808" t="s">
        <v>850</v>
      </c>
      <c r="N1808" t="s">
        <v>160</v>
      </c>
      <c r="O1808">
        <v>2980</v>
      </c>
    </row>
    <row r="1809" spans="1:15" x14ac:dyDescent="0.25">
      <c r="A1809">
        <v>2837</v>
      </c>
      <c r="B1809" t="s">
        <v>138</v>
      </c>
      <c r="C1809" t="s">
        <v>315</v>
      </c>
      <c r="D1809" t="s">
        <v>43</v>
      </c>
      <c r="E1809">
        <v>2005</v>
      </c>
      <c r="F1809">
        <v>17</v>
      </c>
      <c r="G1809">
        <v>4</v>
      </c>
      <c r="H1809" t="s">
        <v>27</v>
      </c>
      <c r="I1809">
        <v>70</v>
      </c>
      <c r="J1809">
        <v>399000</v>
      </c>
      <c r="K1809" t="s">
        <v>213</v>
      </c>
      <c r="L1809" t="s">
        <v>443</v>
      </c>
      <c r="M1809" t="s">
        <v>850</v>
      </c>
      <c r="N1809" t="s">
        <v>160</v>
      </c>
      <c r="O1809">
        <v>62671</v>
      </c>
    </row>
    <row r="1810" spans="1:15" x14ac:dyDescent="0.25">
      <c r="A1810">
        <v>2839</v>
      </c>
      <c r="B1810" t="s">
        <v>138</v>
      </c>
      <c r="C1810" t="s">
        <v>123</v>
      </c>
      <c r="D1810" t="s">
        <v>43</v>
      </c>
      <c r="E1810">
        <v>2017</v>
      </c>
      <c r="F1810">
        <v>14.3</v>
      </c>
      <c r="G1810">
        <v>4.0999999999999996</v>
      </c>
      <c r="H1810" t="s">
        <v>27</v>
      </c>
      <c r="I1810">
        <v>70</v>
      </c>
      <c r="J1810">
        <v>399000</v>
      </c>
      <c r="K1810" t="s">
        <v>130</v>
      </c>
      <c r="L1810" t="s">
        <v>1192</v>
      </c>
      <c r="M1810" t="s">
        <v>850</v>
      </c>
      <c r="N1810" t="s">
        <v>160</v>
      </c>
      <c r="O1810">
        <v>50666</v>
      </c>
    </row>
    <row r="1811" spans="1:15" x14ac:dyDescent="0.25">
      <c r="A1811">
        <v>2840</v>
      </c>
      <c r="B1811" t="s">
        <v>138</v>
      </c>
      <c r="C1811" t="s">
        <v>123</v>
      </c>
      <c r="D1811" t="s">
        <v>43</v>
      </c>
      <c r="E1811">
        <v>2017</v>
      </c>
      <c r="F1811">
        <v>14.3</v>
      </c>
      <c r="G1811">
        <v>4.0999999999999996</v>
      </c>
      <c r="H1811" t="s">
        <v>27</v>
      </c>
      <c r="I1811">
        <v>221</v>
      </c>
      <c r="J1811">
        <v>399000</v>
      </c>
      <c r="K1811" t="s">
        <v>130</v>
      </c>
      <c r="L1811" t="s">
        <v>1193</v>
      </c>
      <c r="M1811" t="s">
        <v>850</v>
      </c>
      <c r="N1811" t="s">
        <v>160</v>
      </c>
      <c r="O1811">
        <v>50666</v>
      </c>
    </row>
    <row r="1812" spans="1:15" x14ac:dyDescent="0.25">
      <c r="A1812">
        <v>2841</v>
      </c>
      <c r="B1812" t="s">
        <v>138</v>
      </c>
      <c r="C1812" t="s">
        <v>315</v>
      </c>
      <c r="D1812" t="s">
        <v>43</v>
      </c>
      <c r="E1812">
        <v>2017</v>
      </c>
      <c r="F1812">
        <v>13.86</v>
      </c>
      <c r="G1812">
        <v>4.25</v>
      </c>
      <c r="H1812" t="s">
        <v>27</v>
      </c>
      <c r="I1812">
        <v>122</v>
      </c>
      <c r="J1812">
        <v>399000</v>
      </c>
      <c r="K1812" t="s">
        <v>213</v>
      </c>
      <c r="L1812" t="s">
        <v>1125</v>
      </c>
      <c r="M1812" t="s">
        <v>850</v>
      </c>
      <c r="N1812" t="s">
        <v>160</v>
      </c>
      <c r="O1812">
        <v>62671</v>
      </c>
    </row>
    <row r="1813" spans="1:15" x14ac:dyDescent="0.25">
      <c r="A1813">
        <v>2842</v>
      </c>
      <c r="B1813" t="s">
        <v>231</v>
      </c>
      <c r="C1813" t="s">
        <v>42</v>
      </c>
      <c r="D1813" t="s">
        <v>43</v>
      </c>
      <c r="E1813">
        <v>2020</v>
      </c>
      <c r="F1813">
        <v>13.43</v>
      </c>
      <c r="G1813">
        <v>4.2</v>
      </c>
      <c r="H1813" t="s">
        <v>44</v>
      </c>
      <c r="I1813">
        <v>72</v>
      </c>
      <c r="J1813">
        <v>399000</v>
      </c>
      <c r="K1813" t="s">
        <v>802</v>
      </c>
      <c r="L1813" t="s">
        <v>1194</v>
      </c>
      <c r="M1813" t="s">
        <v>850</v>
      </c>
      <c r="N1813" t="s">
        <v>160</v>
      </c>
      <c r="O1813">
        <v>2644</v>
      </c>
    </row>
    <row r="1814" spans="1:15" x14ac:dyDescent="0.25">
      <c r="A1814">
        <v>2844</v>
      </c>
      <c r="B1814" t="s">
        <v>231</v>
      </c>
      <c r="C1814" t="s">
        <v>1021</v>
      </c>
      <c r="D1814" t="s">
        <v>43</v>
      </c>
      <c r="E1814">
        <v>2014</v>
      </c>
      <c r="F1814">
        <v>13.96</v>
      </c>
      <c r="G1814">
        <v>4.25</v>
      </c>
      <c r="H1814" t="s">
        <v>44</v>
      </c>
      <c r="I1814">
        <v>87</v>
      </c>
      <c r="J1814">
        <v>399000</v>
      </c>
      <c r="K1814" t="s">
        <v>45</v>
      </c>
      <c r="L1814" t="s">
        <v>1195</v>
      </c>
      <c r="M1814" t="s">
        <v>850</v>
      </c>
      <c r="N1814" t="s">
        <v>160</v>
      </c>
      <c r="O1814">
        <v>79308</v>
      </c>
    </row>
    <row r="1815" spans="1:15" x14ac:dyDescent="0.25">
      <c r="A1815">
        <v>2845</v>
      </c>
      <c r="B1815" t="s">
        <v>138</v>
      </c>
      <c r="C1815" t="s">
        <v>806</v>
      </c>
      <c r="D1815" t="s">
        <v>39</v>
      </c>
      <c r="E1815">
        <v>2000</v>
      </c>
      <c r="F1815">
        <v>19.5</v>
      </c>
      <c r="G1815">
        <v>5.0999999999999996</v>
      </c>
      <c r="H1815" t="s">
        <v>27</v>
      </c>
      <c r="I1815">
        <v>42</v>
      </c>
      <c r="J1815">
        <v>415000</v>
      </c>
      <c r="K1815" t="s">
        <v>440</v>
      </c>
      <c r="L1815" t="s">
        <v>1106</v>
      </c>
      <c r="M1815" t="s">
        <v>850</v>
      </c>
      <c r="N1815" t="s">
        <v>160</v>
      </c>
      <c r="O1815">
        <v>4540</v>
      </c>
    </row>
    <row r="1816" spans="1:15" x14ac:dyDescent="0.25">
      <c r="A1816">
        <v>2846</v>
      </c>
      <c r="B1816" t="s">
        <v>138</v>
      </c>
      <c r="C1816" t="s">
        <v>315</v>
      </c>
      <c r="D1816" t="s">
        <v>43</v>
      </c>
      <c r="E1816">
        <v>2011</v>
      </c>
      <c r="F1816">
        <v>13.78</v>
      </c>
      <c r="G1816">
        <v>4.3</v>
      </c>
      <c r="H1816" t="s">
        <v>27</v>
      </c>
      <c r="I1816">
        <v>41</v>
      </c>
      <c r="J1816">
        <v>415000</v>
      </c>
      <c r="K1816" t="s">
        <v>213</v>
      </c>
      <c r="L1816" t="s">
        <v>165</v>
      </c>
      <c r="M1816" t="s">
        <v>850</v>
      </c>
      <c r="N1816" t="s">
        <v>160</v>
      </c>
      <c r="O1816">
        <v>62671</v>
      </c>
    </row>
    <row r="1817" spans="1:15" x14ac:dyDescent="0.25">
      <c r="A1817">
        <v>2847</v>
      </c>
      <c r="B1817" t="s">
        <v>231</v>
      </c>
      <c r="C1817" t="s">
        <v>1021</v>
      </c>
      <c r="D1817" t="s">
        <v>43</v>
      </c>
      <c r="E1817">
        <v>2017</v>
      </c>
      <c r="F1817">
        <v>12.64</v>
      </c>
      <c r="G1817">
        <v>3.97</v>
      </c>
      <c r="H1817" t="s">
        <v>44</v>
      </c>
      <c r="I1817">
        <v>29</v>
      </c>
      <c r="J1817">
        <v>415000</v>
      </c>
      <c r="K1817" t="s">
        <v>45</v>
      </c>
      <c r="L1817" t="s">
        <v>966</v>
      </c>
      <c r="M1817" t="s">
        <v>850</v>
      </c>
      <c r="N1817" t="s">
        <v>160</v>
      </c>
      <c r="O1817">
        <v>79308</v>
      </c>
    </row>
    <row r="1818" spans="1:15" x14ac:dyDescent="0.25">
      <c r="A1818">
        <v>2848</v>
      </c>
      <c r="B1818" t="s">
        <v>127</v>
      </c>
      <c r="C1818" t="s">
        <v>42</v>
      </c>
      <c r="D1818" t="s">
        <v>43</v>
      </c>
      <c r="E1818">
        <v>2018</v>
      </c>
      <c r="F1818">
        <v>13.88</v>
      </c>
      <c r="G1818">
        <v>4.25</v>
      </c>
      <c r="H1818" t="s">
        <v>44</v>
      </c>
      <c r="I1818">
        <v>87</v>
      </c>
      <c r="J1818">
        <v>415000</v>
      </c>
      <c r="K1818" t="s">
        <v>45</v>
      </c>
      <c r="L1818" t="s">
        <v>1196</v>
      </c>
      <c r="M1818" t="s">
        <v>850</v>
      </c>
      <c r="N1818" t="s">
        <v>160</v>
      </c>
      <c r="O1818">
        <v>79308</v>
      </c>
    </row>
    <row r="1819" spans="1:15" x14ac:dyDescent="0.25">
      <c r="A1819">
        <v>2849</v>
      </c>
      <c r="B1819" t="s">
        <v>138</v>
      </c>
      <c r="C1819" t="s">
        <v>1031</v>
      </c>
      <c r="D1819" t="s">
        <v>32</v>
      </c>
      <c r="E1819">
        <v>2011</v>
      </c>
      <c r="F1819">
        <v>14.95</v>
      </c>
      <c r="G1819">
        <v>4.25</v>
      </c>
      <c r="H1819" t="s">
        <v>27</v>
      </c>
      <c r="I1819">
        <v>67</v>
      </c>
      <c r="J1819">
        <v>415000</v>
      </c>
      <c r="K1819" t="s">
        <v>130</v>
      </c>
      <c r="L1819" t="s">
        <v>141</v>
      </c>
      <c r="M1819" t="s">
        <v>850</v>
      </c>
      <c r="N1819" t="s">
        <v>160</v>
      </c>
      <c r="O1819">
        <v>50666</v>
      </c>
    </row>
    <row r="1820" spans="1:15" x14ac:dyDescent="0.25">
      <c r="A1820">
        <v>2852</v>
      </c>
      <c r="B1820" t="s">
        <v>138</v>
      </c>
      <c r="C1820" t="s">
        <v>42</v>
      </c>
      <c r="D1820" t="s">
        <v>43</v>
      </c>
      <c r="E1820">
        <v>2019</v>
      </c>
      <c r="F1820">
        <v>14.81</v>
      </c>
      <c r="G1820">
        <v>4.18</v>
      </c>
      <c r="H1820" t="s">
        <v>27</v>
      </c>
      <c r="I1820">
        <v>127</v>
      </c>
      <c r="J1820">
        <v>375000</v>
      </c>
      <c r="K1820" t="s">
        <v>429</v>
      </c>
      <c r="L1820" t="s">
        <v>805</v>
      </c>
      <c r="M1820" t="s">
        <v>850</v>
      </c>
      <c r="N1820" t="s">
        <v>160</v>
      </c>
      <c r="O1820">
        <v>12005</v>
      </c>
    </row>
    <row r="1821" spans="1:15" x14ac:dyDescent="0.25">
      <c r="A1821">
        <v>2853</v>
      </c>
      <c r="B1821" t="s">
        <v>231</v>
      </c>
      <c r="C1821" t="s">
        <v>689</v>
      </c>
      <c r="D1821" t="s">
        <v>43</v>
      </c>
      <c r="E1821">
        <v>2007</v>
      </c>
      <c r="F1821">
        <v>18.600000000000001</v>
      </c>
      <c r="G1821">
        <v>5.07</v>
      </c>
      <c r="H1821" t="s">
        <v>27</v>
      </c>
      <c r="I1821">
        <v>58</v>
      </c>
      <c r="J1821">
        <v>410000</v>
      </c>
      <c r="K1821" t="s">
        <v>33</v>
      </c>
      <c r="L1821" t="s">
        <v>155</v>
      </c>
      <c r="M1821" t="s">
        <v>850</v>
      </c>
      <c r="N1821" t="s">
        <v>160</v>
      </c>
      <c r="O1821">
        <v>116749</v>
      </c>
    </row>
    <row r="1822" spans="1:15" x14ac:dyDescent="0.25">
      <c r="A1822">
        <v>2854</v>
      </c>
      <c r="B1822" t="s">
        <v>60</v>
      </c>
      <c r="C1822" t="s">
        <v>486</v>
      </c>
      <c r="D1822" t="s">
        <v>980</v>
      </c>
      <c r="E1822">
        <v>2020</v>
      </c>
      <c r="F1822">
        <v>10.87</v>
      </c>
      <c r="G1822">
        <v>3.4</v>
      </c>
      <c r="H1822" t="s">
        <v>27</v>
      </c>
      <c r="I1822">
        <v>267</v>
      </c>
      <c r="J1822">
        <v>410000</v>
      </c>
      <c r="K1822" t="s">
        <v>802</v>
      </c>
      <c r="L1822" t="s">
        <v>957</v>
      </c>
      <c r="M1822" t="s">
        <v>850</v>
      </c>
      <c r="N1822" t="s">
        <v>47</v>
      </c>
      <c r="O1822">
        <v>2644</v>
      </c>
    </row>
    <row r="1823" spans="1:15" x14ac:dyDescent="0.25">
      <c r="A1823">
        <v>2855</v>
      </c>
      <c r="B1823" t="s">
        <v>127</v>
      </c>
      <c r="C1823" t="s">
        <v>876</v>
      </c>
      <c r="D1823" t="s">
        <v>43</v>
      </c>
      <c r="E1823">
        <v>2005</v>
      </c>
      <c r="F1823">
        <v>14.02</v>
      </c>
      <c r="G1823">
        <v>4.5</v>
      </c>
      <c r="H1823" t="s">
        <v>27</v>
      </c>
      <c r="I1823">
        <v>122</v>
      </c>
      <c r="J1823">
        <v>410000</v>
      </c>
      <c r="K1823" t="s">
        <v>45</v>
      </c>
      <c r="L1823" t="s">
        <v>930</v>
      </c>
      <c r="M1823" t="s">
        <v>850</v>
      </c>
      <c r="N1823" t="s">
        <v>160</v>
      </c>
      <c r="O1823">
        <v>79308</v>
      </c>
    </row>
    <row r="1824" spans="1:15" x14ac:dyDescent="0.25">
      <c r="A1824">
        <v>2858</v>
      </c>
      <c r="B1824" t="s">
        <v>231</v>
      </c>
      <c r="C1824" t="s">
        <v>42</v>
      </c>
      <c r="D1824" t="s">
        <v>43</v>
      </c>
      <c r="E1824">
        <v>2016</v>
      </c>
      <c r="F1824">
        <v>15.1</v>
      </c>
      <c r="G1824">
        <v>4.32</v>
      </c>
      <c r="H1824" t="s">
        <v>44</v>
      </c>
      <c r="I1824">
        <v>67</v>
      </c>
      <c r="J1824">
        <v>409000</v>
      </c>
      <c r="K1824" t="s">
        <v>45</v>
      </c>
      <c r="L1824" t="s">
        <v>1197</v>
      </c>
      <c r="M1824" t="s">
        <v>850</v>
      </c>
      <c r="N1824" t="s">
        <v>160</v>
      </c>
      <c r="O1824">
        <v>79308</v>
      </c>
    </row>
    <row r="1825" spans="1:15" x14ac:dyDescent="0.25">
      <c r="A1825">
        <v>2859</v>
      </c>
      <c r="B1825" t="s">
        <v>231</v>
      </c>
      <c r="C1825" t="s">
        <v>42</v>
      </c>
      <c r="D1825" t="s">
        <v>43</v>
      </c>
      <c r="E1825">
        <v>2016</v>
      </c>
      <c r="F1825">
        <v>15.1</v>
      </c>
      <c r="G1825">
        <v>4.32</v>
      </c>
      <c r="H1825" t="s">
        <v>44</v>
      </c>
      <c r="I1825">
        <v>54</v>
      </c>
      <c r="J1825">
        <v>409000</v>
      </c>
      <c r="K1825" t="s">
        <v>45</v>
      </c>
      <c r="L1825" t="s">
        <v>215</v>
      </c>
      <c r="M1825" t="s">
        <v>850</v>
      </c>
      <c r="N1825" t="s">
        <v>160</v>
      </c>
      <c r="O1825">
        <v>79308</v>
      </c>
    </row>
    <row r="1826" spans="1:15" x14ac:dyDescent="0.25">
      <c r="A1826">
        <v>2860</v>
      </c>
      <c r="B1826" t="s">
        <v>231</v>
      </c>
      <c r="C1826" t="s">
        <v>315</v>
      </c>
      <c r="D1826" t="s">
        <v>43</v>
      </c>
      <c r="E1826">
        <v>2008</v>
      </c>
      <c r="F1826">
        <v>17.48</v>
      </c>
      <c r="G1826">
        <v>4.8</v>
      </c>
      <c r="H1826" t="s">
        <v>27</v>
      </c>
      <c r="I1826">
        <v>52</v>
      </c>
      <c r="J1826">
        <v>430000</v>
      </c>
      <c r="K1826" t="s">
        <v>33</v>
      </c>
      <c r="L1826" t="s">
        <v>352</v>
      </c>
      <c r="M1826" t="s">
        <v>850</v>
      </c>
      <c r="N1826" t="s">
        <v>160</v>
      </c>
      <c r="O1826">
        <v>116749</v>
      </c>
    </row>
    <row r="1827" spans="1:15" x14ac:dyDescent="0.25">
      <c r="A1827">
        <v>2863</v>
      </c>
      <c r="B1827" t="s">
        <v>305</v>
      </c>
      <c r="C1827" t="s">
        <v>486</v>
      </c>
      <c r="D1827" t="s">
        <v>980</v>
      </c>
      <c r="E1827">
        <v>2020</v>
      </c>
      <c r="F1827">
        <v>11.33</v>
      </c>
      <c r="G1827">
        <v>3.4</v>
      </c>
      <c r="H1827" t="s">
        <v>27</v>
      </c>
      <c r="I1827">
        <v>279</v>
      </c>
      <c r="J1827">
        <v>430000</v>
      </c>
      <c r="K1827" t="s">
        <v>18</v>
      </c>
      <c r="L1827" t="s">
        <v>971</v>
      </c>
      <c r="M1827" t="s">
        <v>850</v>
      </c>
      <c r="N1827" t="s">
        <v>47</v>
      </c>
      <c r="O1827">
        <v>203469</v>
      </c>
    </row>
    <row r="1828" spans="1:15" x14ac:dyDescent="0.25">
      <c r="A1828">
        <v>2864</v>
      </c>
      <c r="B1828" t="s">
        <v>138</v>
      </c>
      <c r="C1828" t="s">
        <v>123</v>
      </c>
      <c r="D1828" t="s">
        <v>43</v>
      </c>
      <c r="E1828">
        <v>2017</v>
      </c>
      <c r="F1828">
        <v>13.93</v>
      </c>
      <c r="G1828">
        <v>4.0999999999999996</v>
      </c>
      <c r="H1828" t="s">
        <v>27</v>
      </c>
      <c r="I1828">
        <v>301</v>
      </c>
      <c r="J1828">
        <v>430000</v>
      </c>
      <c r="K1828" t="s">
        <v>18</v>
      </c>
      <c r="L1828" t="s">
        <v>627</v>
      </c>
      <c r="M1828" t="s">
        <v>850</v>
      </c>
      <c r="N1828" t="s">
        <v>160</v>
      </c>
      <c r="O1828">
        <v>203469</v>
      </c>
    </row>
    <row r="1829" spans="1:15" x14ac:dyDescent="0.25">
      <c r="A1829">
        <v>2865</v>
      </c>
      <c r="B1829" t="s">
        <v>138</v>
      </c>
      <c r="C1829" t="s">
        <v>307</v>
      </c>
      <c r="D1829" t="s">
        <v>740</v>
      </c>
      <c r="E1829">
        <v>2021</v>
      </c>
      <c r="F1829">
        <v>11.5</v>
      </c>
      <c r="G1829">
        <v>3.75</v>
      </c>
      <c r="H1829" t="s">
        <v>27</v>
      </c>
      <c r="I1829">
        <v>209</v>
      </c>
      <c r="J1829">
        <v>429111</v>
      </c>
      <c r="K1829" t="s">
        <v>28</v>
      </c>
      <c r="L1829" t="s">
        <v>40</v>
      </c>
      <c r="M1829" t="s">
        <v>850</v>
      </c>
      <c r="N1829" t="s">
        <v>47</v>
      </c>
      <c r="O1829">
        <v>316879</v>
      </c>
    </row>
    <row r="1830" spans="1:15" x14ac:dyDescent="0.25">
      <c r="A1830">
        <v>2866</v>
      </c>
      <c r="B1830" t="s">
        <v>1175</v>
      </c>
      <c r="C1830" t="s">
        <v>1142</v>
      </c>
      <c r="D1830" t="s">
        <v>1198</v>
      </c>
      <c r="E1830">
        <v>2018</v>
      </c>
      <c r="F1830">
        <v>11</v>
      </c>
      <c r="G1830">
        <v>5.0999999999999996</v>
      </c>
      <c r="H1830" t="s">
        <v>27</v>
      </c>
      <c r="I1830">
        <v>88</v>
      </c>
      <c r="J1830">
        <v>429000</v>
      </c>
      <c r="K1830" t="s">
        <v>71</v>
      </c>
      <c r="L1830" t="s">
        <v>276</v>
      </c>
      <c r="M1830" t="s">
        <v>850</v>
      </c>
      <c r="N1830" t="s">
        <v>47</v>
      </c>
      <c r="O1830">
        <v>60234</v>
      </c>
    </row>
    <row r="1831" spans="1:15" x14ac:dyDescent="0.25">
      <c r="A1831">
        <v>2868</v>
      </c>
      <c r="B1831" t="s">
        <v>231</v>
      </c>
      <c r="C1831" t="s">
        <v>1021</v>
      </c>
      <c r="D1831" t="s">
        <v>43</v>
      </c>
      <c r="E1831">
        <v>2015</v>
      </c>
      <c r="F1831">
        <v>13.96</v>
      </c>
      <c r="G1831">
        <v>4.3099999999999996</v>
      </c>
      <c r="H1831" t="s">
        <v>27</v>
      </c>
      <c r="I1831">
        <v>74</v>
      </c>
      <c r="J1831">
        <v>429000</v>
      </c>
      <c r="K1831" t="s">
        <v>71</v>
      </c>
      <c r="L1831" t="s">
        <v>276</v>
      </c>
      <c r="M1831" t="s">
        <v>850</v>
      </c>
      <c r="N1831" t="s">
        <v>160</v>
      </c>
      <c r="O1831">
        <v>60234</v>
      </c>
    </row>
    <row r="1832" spans="1:15" x14ac:dyDescent="0.25">
      <c r="A1832">
        <v>2869</v>
      </c>
      <c r="B1832" t="s">
        <v>231</v>
      </c>
      <c r="C1832" t="s">
        <v>1021</v>
      </c>
      <c r="D1832" t="s">
        <v>43</v>
      </c>
      <c r="E1832">
        <v>2015</v>
      </c>
      <c r="F1832">
        <v>13.96</v>
      </c>
      <c r="G1832">
        <v>4.3</v>
      </c>
      <c r="H1832" t="s">
        <v>27</v>
      </c>
      <c r="I1832">
        <v>100</v>
      </c>
      <c r="J1832">
        <v>429000</v>
      </c>
      <c r="K1832" t="s">
        <v>71</v>
      </c>
      <c r="L1832" t="s">
        <v>276</v>
      </c>
      <c r="M1832" t="s">
        <v>850</v>
      </c>
      <c r="N1832" t="s">
        <v>160</v>
      </c>
      <c r="O1832">
        <v>60234</v>
      </c>
    </row>
    <row r="1833" spans="1:15" x14ac:dyDescent="0.25">
      <c r="A1833">
        <v>2870</v>
      </c>
      <c r="B1833" t="s">
        <v>231</v>
      </c>
      <c r="C1833" t="s">
        <v>1021</v>
      </c>
      <c r="D1833" t="s">
        <v>43</v>
      </c>
      <c r="E1833">
        <v>2015</v>
      </c>
      <c r="F1833">
        <v>13</v>
      </c>
      <c r="G1833">
        <v>4</v>
      </c>
      <c r="H1833" t="s">
        <v>44</v>
      </c>
      <c r="I1833">
        <v>53</v>
      </c>
      <c r="J1833">
        <v>429000</v>
      </c>
      <c r="K1833" t="s">
        <v>71</v>
      </c>
      <c r="L1833" t="s">
        <v>533</v>
      </c>
      <c r="M1833" t="s">
        <v>850</v>
      </c>
      <c r="N1833" t="s">
        <v>160</v>
      </c>
      <c r="O1833">
        <v>60234</v>
      </c>
    </row>
    <row r="1834" spans="1:15" x14ac:dyDescent="0.25">
      <c r="A1834">
        <v>2871</v>
      </c>
      <c r="B1834" t="s">
        <v>138</v>
      </c>
      <c r="C1834" t="s">
        <v>1199</v>
      </c>
      <c r="D1834" t="s">
        <v>48</v>
      </c>
      <c r="E1834">
        <v>2019</v>
      </c>
      <c r="F1834">
        <v>11.73</v>
      </c>
      <c r="G1834">
        <v>3.35</v>
      </c>
      <c r="H1834" t="s">
        <v>27</v>
      </c>
      <c r="I1834">
        <v>325</v>
      </c>
      <c r="J1834">
        <v>429000</v>
      </c>
      <c r="K1834" t="s">
        <v>18</v>
      </c>
      <c r="L1834" t="s">
        <v>1200</v>
      </c>
      <c r="M1834" t="s">
        <v>850</v>
      </c>
      <c r="N1834" t="s">
        <v>47</v>
      </c>
      <c r="O1834">
        <v>203469</v>
      </c>
    </row>
    <row r="1835" spans="1:15" x14ac:dyDescent="0.25">
      <c r="A1835">
        <v>2873</v>
      </c>
      <c r="B1835" t="s">
        <v>305</v>
      </c>
      <c r="C1835" t="s">
        <v>1021</v>
      </c>
      <c r="D1835" t="s">
        <v>43</v>
      </c>
      <c r="E1835">
        <v>2014</v>
      </c>
      <c r="F1835">
        <v>15.2</v>
      </c>
      <c r="G1835">
        <v>4.5</v>
      </c>
      <c r="H1835" t="s">
        <v>44</v>
      </c>
      <c r="I1835">
        <v>71</v>
      </c>
      <c r="J1835">
        <v>429000</v>
      </c>
      <c r="K1835" t="s">
        <v>45</v>
      </c>
      <c r="L1835" t="s">
        <v>796</v>
      </c>
      <c r="M1835" t="s">
        <v>850</v>
      </c>
      <c r="N1835" t="s">
        <v>160</v>
      </c>
      <c r="O1835">
        <v>79308</v>
      </c>
    </row>
    <row r="1836" spans="1:15" x14ac:dyDescent="0.25">
      <c r="A1836">
        <v>2874</v>
      </c>
      <c r="B1836" t="s">
        <v>231</v>
      </c>
      <c r="C1836" t="s">
        <v>315</v>
      </c>
      <c r="D1836" t="s">
        <v>43</v>
      </c>
      <c r="E1836">
        <v>2005</v>
      </c>
      <c r="F1836">
        <v>19.25</v>
      </c>
      <c r="G1836">
        <v>5.0599999999999996</v>
      </c>
      <c r="H1836" t="s">
        <v>27</v>
      </c>
      <c r="I1836">
        <v>73</v>
      </c>
      <c r="J1836">
        <v>429000</v>
      </c>
      <c r="K1836" t="s">
        <v>213</v>
      </c>
      <c r="L1836" t="s">
        <v>1154</v>
      </c>
      <c r="M1836" t="s">
        <v>850</v>
      </c>
      <c r="N1836" t="s">
        <v>160</v>
      </c>
      <c r="O1836">
        <v>62671</v>
      </c>
    </row>
    <row r="1837" spans="1:15" x14ac:dyDescent="0.25">
      <c r="A1837">
        <v>2876</v>
      </c>
      <c r="B1837" t="s">
        <v>231</v>
      </c>
      <c r="C1837" t="s">
        <v>123</v>
      </c>
      <c r="D1837" t="s">
        <v>43</v>
      </c>
      <c r="E1837">
        <v>2014</v>
      </c>
      <c r="F1837">
        <v>12.52</v>
      </c>
      <c r="G1837">
        <v>4.25</v>
      </c>
      <c r="H1837" t="s">
        <v>27</v>
      </c>
      <c r="I1837">
        <v>95</v>
      </c>
      <c r="J1837">
        <v>449000</v>
      </c>
      <c r="K1837" t="s">
        <v>45</v>
      </c>
      <c r="L1837" t="s">
        <v>930</v>
      </c>
      <c r="M1837" t="s">
        <v>850</v>
      </c>
      <c r="N1837" t="s">
        <v>160</v>
      </c>
      <c r="O1837">
        <v>79308</v>
      </c>
    </row>
    <row r="1838" spans="1:15" x14ac:dyDescent="0.25">
      <c r="A1838">
        <v>2878</v>
      </c>
      <c r="B1838" t="s">
        <v>305</v>
      </c>
      <c r="C1838" t="s">
        <v>506</v>
      </c>
      <c r="D1838" t="s">
        <v>43</v>
      </c>
      <c r="E1838">
        <v>2007</v>
      </c>
      <c r="F1838">
        <v>16.12</v>
      </c>
      <c r="G1838">
        <v>4.47</v>
      </c>
      <c r="H1838" t="s">
        <v>27</v>
      </c>
      <c r="I1838">
        <v>72</v>
      </c>
      <c r="J1838">
        <v>448000</v>
      </c>
      <c r="K1838" t="s">
        <v>33</v>
      </c>
      <c r="L1838" t="s">
        <v>573</v>
      </c>
      <c r="M1838" t="s">
        <v>850</v>
      </c>
      <c r="N1838" t="s">
        <v>160</v>
      </c>
      <c r="O1838">
        <v>116749</v>
      </c>
    </row>
    <row r="1839" spans="1:15" x14ac:dyDescent="0.25">
      <c r="A1839">
        <v>2879</v>
      </c>
      <c r="B1839" t="s">
        <v>127</v>
      </c>
      <c r="C1839" t="s">
        <v>42</v>
      </c>
      <c r="D1839" t="s">
        <v>740</v>
      </c>
      <c r="E1839">
        <v>2020</v>
      </c>
      <c r="F1839">
        <v>13.43</v>
      </c>
      <c r="G1839">
        <v>4.25</v>
      </c>
      <c r="H1839" t="s">
        <v>44</v>
      </c>
      <c r="I1839">
        <v>80</v>
      </c>
      <c r="J1839">
        <v>446760</v>
      </c>
      <c r="K1839" t="s">
        <v>45</v>
      </c>
      <c r="L1839" t="s">
        <v>1201</v>
      </c>
      <c r="M1839" t="s">
        <v>850</v>
      </c>
      <c r="N1839" t="s">
        <v>160</v>
      </c>
      <c r="O1839">
        <v>79308</v>
      </c>
    </row>
    <row r="1840" spans="1:15" x14ac:dyDescent="0.25">
      <c r="A1840">
        <v>2880</v>
      </c>
      <c r="B1840" t="s">
        <v>127</v>
      </c>
      <c r="C1840" t="s">
        <v>42</v>
      </c>
      <c r="D1840" t="s">
        <v>740</v>
      </c>
      <c r="E1840">
        <v>2020</v>
      </c>
      <c r="F1840">
        <v>13.43</v>
      </c>
      <c r="G1840">
        <v>4.25</v>
      </c>
      <c r="H1840" t="s">
        <v>44</v>
      </c>
      <c r="I1840">
        <v>68</v>
      </c>
      <c r="J1840">
        <v>446760</v>
      </c>
      <c r="K1840" t="s">
        <v>45</v>
      </c>
      <c r="L1840" t="s">
        <v>1201</v>
      </c>
      <c r="M1840" t="s">
        <v>850</v>
      </c>
      <c r="N1840" t="s">
        <v>160</v>
      </c>
      <c r="O1840">
        <v>79308</v>
      </c>
    </row>
    <row r="1841" spans="1:15" x14ac:dyDescent="0.25">
      <c r="A1841">
        <v>2882</v>
      </c>
      <c r="B1841" t="s">
        <v>22</v>
      </c>
      <c r="C1841" t="s">
        <v>1019</v>
      </c>
      <c r="D1841" t="s">
        <v>43</v>
      </c>
      <c r="E1841">
        <v>2007</v>
      </c>
      <c r="F1841">
        <v>14.67</v>
      </c>
      <c r="G1841">
        <v>4.82</v>
      </c>
      <c r="H1841" t="s">
        <v>27</v>
      </c>
      <c r="I1841">
        <v>77</v>
      </c>
      <c r="J1841">
        <v>445000</v>
      </c>
      <c r="K1841" t="s">
        <v>33</v>
      </c>
      <c r="L1841" t="s">
        <v>580</v>
      </c>
      <c r="M1841" t="s">
        <v>850</v>
      </c>
      <c r="N1841" t="s">
        <v>160</v>
      </c>
      <c r="O1841">
        <v>116749</v>
      </c>
    </row>
    <row r="1842" spans="1:15" x14ac:dyDescent="0.25">
      <c r="A1842">
        <v>2883</v>
      </c>
      <c r="B1842" t="s">
        <v>231</v>
      </c>
      <c r="C1842" t="s">
        <v>947</v>
      </c>
      <c r="D1842" t="s">
        <v>43</v>
      </c>
      <c r="E1842">
        <v>2005</v>
      </c>
      <c r="F1842">
        <v>16</v>
      </c>
      <c r="G1842">
        <v>4</v>
      </c>
      <c r="H1842" t="s">
        <v>27</v>
      </c>
      <c r="I1842">
        <v>77</v>
      </c>
      <c r="J1842">
        <v>445000</v>
      </c>
      <c r="K1842" t="s">
        <v>213</v>
      </c>
      <c r="L1842" t="s">
        <v>522</v>
      </c>
      <c r="M1842" t="s">
        <v>850</v>
      </c>
      <c r="N1842" t="s">
        <v>160</v>
      </c>
      <c r="O1842">
        <v>62671</v>
      </c>
    </row>
    <row r="1843" spans="1:15" x14ac:dyDescent="0.25">
      <c r="A1843">
        <v>2886</v>
      </c>
      <c r="B1843" t="s">
        <v>1175</v>
      </c>
      <c r="C1843" t="s">
        <v>1142</v>
      </c>
      <c r="D1843" t="s">
        <v>43</v>
      </c>
      <c r="E1843">
        <v>2007</v>
      </c>
      <c r="F1843">
        <v>13.95</v>
      </c>
      <c r="G1843">
        <v>6.55</v>
      </c>
      <c r="H1843" t="s">
        <v>27</v>
      </c>
      <c r="I1843">
        <v>83</v>
      </c>
      <c r="J1843">
        <v>445000</v>
      </c>
      <c r="K1843" t="s">
        <v>45</v>
      </c>
      <c r="L1843" t="s">
        <v>1202</v>
      </c>
      <c r="M1843" t="s">
        <v>850</v>
      </c>
      <c r="N1843" t="s">
        <v>160</v>
      </c>
      <c r="O1843">
        <v>79308</v>
      </c>
    </row>
    <row r="1844" spans="1:15" x14ac:dyDescent="0.25">
      <c r="A1844">
        <v>2887</v>
      </c>
      <c r="B1844" t="s">
        <v>138</v>
      </c>
      <c r="C1844" t="s">
        <v>114</v>
      </c>
      <c r="D1844" t="s">
        <v>43</v>
      </c>
      <c r="E1844">
        <v>2008</v>
      </c>
      <c r="F1844">
        <v>17</v>
      </c>
      <c r="G1844">
        <v>4</v>
      </c>
      <c r="H1844" t="s">
        <v>27</v>
      </c>
      <c r="I1844">
        <v>98</v>
      </c>
      <c r="J1844">
        <v>445000</v>
      </c>
      <c r="K1844" t="s">
        <v>213</v>
      </c>
      <c r="L1844" t="s">
        <v>1203</v>
      </c>
      <c r="M1844" t="s">
        <v>850</v>
      </c>
      <c r="N1844" t="s">
        <v>160</v>
      </c>
      <c r="O1844">
        <v>62671</v>
      </c>
    </row>
    <row r="1845" spans="1:15" x14ac:dyDescent="0.25">
      <c r="A1845">
        <v>2889</v>
      </c>
      <c r="B1845" t="s">
        <v>507</v>
      </c>
      <c r="C1845" t="s">
        <v>927</v>
      </c>
      <c r="D1845" t="s">
        <v>39</v>
      </c>
      <c r="E1845">
        <v>2008</v>
      </c>
      <c r="F1845">
        <v>10.3</v>
      </c>
      <c r="G1845">
        <v>2.98</v>
      </c>
      <c r="H1845" t="s">
        <v>147</v>
      </c>
      <c r="I1845">
        <v>422</v>
      </c>
      <c r="J1845">
        <v>489600</v>
      </c>
      <c r="K1845" t="s">
        <v>28</v>
      </c>
      <c r="L1845" t="s">
        <v>57</v>
      </c>
      <c r="M1845" t="s">
        <v>850</v>
      </c>
      <c r="N1845" t="s">
        <v>47</v>
      </c>
      <c r="O1845">
        <v>316879</v>
      </c>
    </row>
    <row r="1846" spans="1:15" x14ac:dyDescent="0.25">
      <c r="A1846">
        <v>2890</v>
      </c>
      <c r="B1846" t="s">
        <v>138</v>
      </c>
      <c r="C1846" t="s">
        <v>346</v>
      </c>
      <c r="D1846" t="s">
        <v>43</v>
      </c>
      <c r="E1846">
        <v>2020</v>
      </c>
      <c r="F1846">
        <v>11.49</v>
      </c>
      <c r="G1846">
        <v>3.49</v>
      </c>
      <c r="H1846" t="s">
        <v>27</v>
      </c>
      <c r="I1846">
        <v>154</v>
      </c>
      <c r="J1846">
        <v>428870</v>
      </c>
      <c r="K1846" t="s">
        <v>406</v>
      </c>
      <c r="L1846" t="s">
        <v>1204</v>
      </c>
      <c r="M1846" t="s">
        <v>850</v>
      </c>
      <c r="N1846" t="s">
        <v>47</v>
      </c>
      <c r="O1846">
        <v>10235</v>
      </c>
    </row>
    <row r="1847" spans="1:15" x14ac:dyDescent="0.25">
      <c r="A1847">
        <v>2891</v>
      </c>
      <c r="B1847" t="s">
        <v>305</v>
      </c>
      <c r="C1847" t="s">
        <v>42</v>
      </c>
      <c r="D1847" t="s">
        <v>43</v>
      </c>
      <c r="E1847">
        <v>2015</v>
      </c>
      <c r="F1847">
        <v>15.1</v>
      </c>
      <c r="G1847">
        <v>4.2699999999999996</v>
      </c>
      <c r="H1847" t="s">
        <v>44</v>
      </c>
      <c r="I1847">
        <v>53</v>
      </c>
      <c r="J1847">
        <v>441666</v>
      </c>
      <c r="K1847" t="s">
        <v>45</v>
      </c>
      <c r="L1847" t="s">
        <v>1205</v>
      </c>
      <c r="M1847" t="s">
        <v>850</v>
      </c>
      <c r="N1847" t="s">
        <v>160</v>
      </c>
      <c r="O1847">
        <v>79308</v>
      </c>
    </row>
    <row r="1848" spans="1:15" x14ac:dyDescent="0.25">
      <c r="A1848">
        <v>2892</v>
      </c>
      <c r="B1848" t="s">
        <v>305</v>
      </c>
      <c r="C1848" t="s">
        <v>346</v>
      </c>
      <c r="D1848" t="s">
        <v>16</v>
      </c>
      <c r="E1848">
        <v>2019</v>
      </c>
      <c r="F1848">
        <v>11.49</v>
      </c>
      <c r="G1848">
        <v>3.49</v>
      </c>
      <c r="H1848" t="s">
        <v>27</v>
      </c>
      <c r="I1848">
        <v>271</v>
      </c>
      <c r="J1848">
        <v>504900</v>
      </c>
      <c r="K1848" t="s">
        <v>28</v>
      </c>
      <c r="L1848" t="s">
        <v>1206</v>
      </c>
      <c r="M1848" t="s">
        <v>850</v>
      </c>
      <c r="N1848" t="s">
        <v>47</v>
      </c>
      <c r="O1848">
        <v>316879</v>
      </c>
    </row>
    <row r="1849" spans="1:15" x14ac:dyDescent="0.25">
      <c r="A1849">
        <v>2893</v>
      </c>
      <c r="B1849" t="s">
        <v>41</v>
      </c>
      <c r="C1849" t="s">
        <v>123</v>
      </c>
      <c r="D1849" t="s">
        <v>980</v>
      </c>
      <c r="E1849">
        <v>2020</v>
      </c>
      <c r="F1849">
        <v>14.3</v>
      </c>
      <c r="G1849">
        <v>4.0999999999999996</v>
      </c>
      <c r="H1849" t="s">
        <v>27</v>
      </c>
      <c r="I1849">
        <v>70</v>
      </c>
      <c r="J1849">
        <v>457198</v>
      </c>
      <c r="K1849" t="s">
        <v>18</v>
      </c>
      <c r="L1849" t="s">
        <v>25</v>
      </c>
      <c r="M1849" t="s">
        <v>850</v>
      </c>
      <c r="N1849" t="s">
        <v>160</v>
      </c>
      <c r="O1849">
        <v>203469</v>
      </c>
    </row>
    <row r="1850" spans="1:15" x14ac:dyDescent="0.25">
      <c r="A1850">
        <v>2894</v>
      </c>
      <c r="B1850" t="s">
        <v>138</v>
      </c>
      <c r="C1850" t="s">
        <v>123</v>
      </c>
      <c r="D1850" t="s">
        <v>980</v>
      </c>
      <c r="E1850">
        <v>2020</v>
      </c>
      <c r="F1850">
        <v>14.3</v>
      </c>
      <c r="G1850">
        <v>4.0999999999999996</v>
      </c>
      <c r="H1850" t="s">
        <v>27</v>
      </c>
      <c r="I1850">
        <v>44</v>
      </c>
      <c r="J1850">
        <v>457198</v>
      </c>
      <c r="K1850" t="s">
        <v>18</v>
      </c>
      <c r="L1850" t="s">
        <v>19</v>
      </c>
      <c r="M1850" t="s">
        <v>850</v>
      </c>
      <c r="N1850" t="s">
        <v>160</v>
      </c>
      <c r="O1850">
        <v>203469</v>
      </c>
    </row>
    <row r="1851" spans="1:15" x14ac:dyDescent="0.25">
      <c r="A1851">
        <v>2897</v>
      </c>
      <c r="B1851" t="s">
        <v>138</v>
      </c>
      <c r="C1851" t="s">
        <v>114</v>
      </c>
      <c r="D1851" t="s">
        <v>43</v>
      </c>
      <c r="E1851">
        <v>2009</v>
      </c>
      <c r="F1851">
        <v>17.649999999999999</v>
      </c>
      <c r="G1851">
        <v>4.63</v>
      </c>
      <c r="H1851" t="s">
        <v>27</v>
      </c>
      <c r="I1851">
        <v>30</v>
      </c>
      <c r="J1851">
        <v>455000</v>
      </c>
      <c r="K1851" t="s">
        <v>469</v>
      </c>
      <c r="L1851" t="s">
        <v>1207</v>
      </c>
      <c r="M1851" t="s">
        <v>850</v>
      </c>
      <c r="N1851" t="s">
        <v>160</v>
      </c>
      <c r="O1851">
        <v>3229</v>
      </c>
    </row>
    <row r="1852" spans="1:15" x14ac:dyDescent="0.25">
      <c r="A1852">
        <v>2900</v>
      </c>
      <c r="B1852" t="s">
        <v>127</v>
      </c>
      <c r="C1852" t="s">
        <v>1208</v>
      </c>
      <c r="D1852" t="s">
        <v>32</v>
      </c>
      <c r="E1852">
        <v>2017</v>
      </c>
      <c r="F1852">
        <v>14.2</v>
      </c>
      <c r="G1852">
        <v>4.3600000000000003</v>
      </c>
      <c r="H1852" t="s">
        <v>129</v>
      </c>
      <c r="I1852">
        <v>136</v>
      </c>
      <c r="J1852">
        <v>453000</v>
      </c>
      <c r="K1852" t="s">
        <v>130</v>
      </c>
      <c r="L1852" t="s">
        <v>141</v>
      </c>
      <c r="M1852" t="s">
        <v>850</v>
      </c>
      <c r="N1852" t="s">
        <v>160</v>
      </c>
      <c r="O1852">
        <v>50666</v>
      </c>
    </row>
    <row r="1853" spans="1:15" x14ac:dyDescent="0.25">
      <c r="A1853">
        <v>2903</v>
      </c>
      <c r="B1853" t="s">
        <v>127</v>
      </c>
      <c r="C1853" t="s">
        <v>1209</v>
      </c>
      <c r="D1853" t="s">
        <v>43</v>
      </c>
      <c r="E1853">
        <v>1990</v>
      </c>
      <c r="F1853">
        <v>19</v>
      </c>
      <c r="G1853">
        <v>5</v>
      </c>
      <c r="H1853" t="s">
        <v>129</v>
      </c>
      <c r="I1853">
        <v>36</v>
      </c>
      <c r="J1853">
        <v>450000</v>
      </c>
      <c r="K1853" t="s">
        <v>130</v>
      </c>
      <c r="L1853" t="s">
        <v>371</v>
      </c>
      <c r="M1853" t="s">
        <v>850</v>
      </c>
      <c r="N1853" t="s">
        <v>160</v>
      </c>
      <c r="O1853">
        <v>50666</v>
      </c>
    </row>
    <row r="1854" spans="1:15" x14ac:dyDescent="0.25">
      <c r="A1854">
        <v>2907</v>
      </c>
      <c r="B1854" t="s">
        <v>138</v>
      </c>
      <c r="C1854" t="s">
        <v>1184</v>
      </c>
      <c r="D1854" t="s">
        <v>43</v>
      </c>
      <c r="E1854">
        <v>2002</v>
      </c>
      <c r="F1854">
        <v>20</v>
      </c>
      <c r="G1854">
        <v>5</v>
      </c>
      <c r="H1854" t="s">
        <v>27</v>
      </c>
      <c r="I1854">
        <v>81</v>
      </c>
      <c r="J1854">
        <v>475000</v>
      </c>
      <c r="K1854" t="s">
        <v>213</v>
      </c>
      <c r="L1854" t="s">
        <v>443</v>
      </c>
      <c r="M1854" t="s">
        <v>850</v>
      </c>
      <c r="N1854" t="s">
        <v>696</v>
      </c>
      <c r="O1854">
        <v>62671</v>
      </c>
    </row>
    <row r="1855" spans="1:15" x14ac:dyDescent="0.25">
      <c r="A1855">
        <v>2908</v>
      </c>
      <c r="B1855" t="s">
        <v>127</v>
      </c>
      <c r="C1855" t="s">
        <v>1048</v>
      </c>
      <c r="D1855" t="s">
        <v>32</v>
      </c>
      <c r="E1855">
        <v>2009</v>
      </c>
      <c r="F1855">
        <v>18</v>
      </c>
      <c r="G1855">
        <v>5.3</v>
      </c>
      <c r="H1855" t="s">
        <v>129</v>
      </c>
      <c r="I1855">
        <v>107</v>
      </c>
      <c r="J1855">
        <v>475000</v>
      </c>
      <c r="K1855" t="s">
        <v>130</v>
      </c>
      <c r="L1855" t="s">
        <v>371</v>
      </c>
      <c r="M1855" t="s">
        <v>850</v>
      </c>
      <c r="N1855" t="s">
        <v>160</v>
      </c>
      <c r="O1855">
        <v>50666</v>
      </c>
    </row>
    <row r="1856" spans="1:15" x14ac:dyDescent="0.25">
      <c r="A1856">
        <v>2909</v>
      </c>
      <c r="B1856" t="s">
        <v>138</v>
      </c>
      <c r="C1856" t="s">
        <v>1210</v>
      </c>
      <c r="D1856" t="s">
        <v>43</v>
      </c>
      <c r="E1856">
        <v>2006</v>
      </c>
      <c r="F1856">
        <v>24.08</v>
      </c>
      <c r="G1856">
        <v>6.04</v>
      </c>
      <c r="H1856" t="s">
        <v>27</v>
      </c>
      <c r="I1856">
        <v>87</v>
      </c>
      <c r="J1856">
        <v>475000</v>
      </c>
      <c r="K1856" t="s">
        <v>45</v>
      </c>
      <c r="L1856" t="s">
        <v>1211</v>
      </c>
      <c r="M1856" t="s">
        <v>850</v>
      </c>
      <c r="N1856" t="s">
        <v>696</v>
      </c>
      <c r="O1856">
        <v>79308</v>
      </c>
    </row>
    <row r="1857" spans="1:15" x14ac:dyDescent="0.25">
      <c r="A1857">
        <v>2910</v>
      </c>
      <c r="B1857" t="s">
        <v>138</v>
      </c>
      <c r="C1857" t="s">
        <v>798</v>
      </c>
      <c r="D1857" t="s">
        <v>43</v>
      </c>
      <c r="E1857">
        <v>2009</v>
      </c>
      <c r="F1857">
        <v>17</v>
      </c>
      <c r="G1857">
        <v>4.5999999999999996</v>
      </c>
      <c r="H1857" t="s">
        <v>129</v>
      </c>
      <c r="I1857">
        <v>139</v>
      </c>
      <c r="J1857">
        <v>475000</v>
      </c>
      <c r="K1857" t="s">
        <v>130</v>
      </c>
      <c r="L1857" t="s">
        <v>793</v>
      </c>
      <c r="M1857" t="s">
        <v>850</v>
      </c>
      <c r="N1857" t="s">
        <v>160</v>
      </c>
      <c r="O1857">
        <v>50666</v>
      </c>
    </row>
    <row r="1858" spans="1:15" x14ac:dyDescent="0.25">
      <c r="A1858">
        <v>2911</v>
      </c>
      <c r="B1858" t="s">
        <v>231</v>
      </c>
      <c r="C1858" t="s">
        <v>114</v>
      </c>
      <c r="D1858" t="s">
        <v>43</v>
      </c>
      <c r="E1858">
        <v>2002</v>
      </c>
      <c r="F1858">
        <v>20.27</v>
      </c>
      <c r="G1858">
        <v>5.21</v>
      </c>
      <c r="H1858" t="s">
        <v>426</v>
      </c>
      <c r="I1858">
        <v>183</v>
      </c>
      <c r="J1858">
        <v>475000</v>
      </c>
      <c r="K1858" t="s">
        <v>71</v>
      </c>
      <c r="L1858" t="s">
        <v>1081</v>
      </c>
      <c r="M1858" t="s">
        <v>850</v>
      </c>
      <c r="N1858" t="s">
        <v>696</v>
      </c>
      <c r="O1858">
        <v>60234</v>
      </c>
    </row>
    <row r="1859" spans="1:15" x14ac:dyDescent="0.25">
      <c r="A1859">
        <v>2915</v>
      </c>
      <c r="B1859" t="s">
        <v>305</v>
      </c>
      <c r="C1859" t="s">
        <v>42</v>
      </c>
      <c r="D1859" t="s">
        <v>43</v>
      </c>
      <c r="E1859">
        <v>2017</v>
      </c>
      <c r="F1859">
        <v>14.78</v>
      </c>
      <c r="G1859">
        <v>4.1500000000000004</v>
      </c>
      <c r="H1859" t="s">
        <v>44</v>
      </c>
      <c r="I1859">
        <v>126</v>
      </c>
      <c r="J1859">
        <v>475000</v>
      </c>
      <c r="K1859" t="s">
        <v>45</v>
      </c>
      <c r="L1859" t="s">
        <v>1212</v>
      </c>
      <c r="M1859" t="s">
        <v>850</v>
      </c>
      <c r="N1859" t="s">
        <v>160</v>
      </c>
      <c r="O1859">
        <v>79308</v>
      </c>
    </row>
    <row r="1860" spans="1:15" x14ac:dyDescent="0.25">
      <c r="A1860">
        <v>2916</v>
      </c>
      <c r="B1860" t="s">
        <v>138</v>
      </c>
      <c r="C1860" t="s">
        <v>675</v>
      </c>
      <c r="D1860" t="s">
        <v>43</v>
      </c>
      <c r="E1860">
        <v>2015</v>
      </c>
      <c r="F1860">
        <v>13.25</v>
      </c>
      <c r="G1860">
        <v>4.3499999999999996</v>
      </c>
      <c r="H1860" t="s">
        <v>129</v>
      </c>
      <c r="I1860">
        <v>128</v>
      </c>
      <c r="J1860">
        <v>475000</v>
      </c>
      <c r="K1860" t="s">
        <v>130</v>
      </c>
      <c r="L1860" t="s">
        <v>676</v>
      </c>
      <c r="M1860" t="s">
        <v>850</v>
      </c>
      <c r="N1860" t="s">
        <v>160</v>
      </c>
      <c r="O1860">
        <v>50666</v>
      </c>
    </row>
    <row r="1861" spans="1:15" x14ac:dyDescent="0.25">
      <c r="A1861">
        <v>2917</v>
      </c>
      <c r="B1861" t="s">
        <v>30</v>
      </c>
      <c r="C1861" t="s">
        <v>83</v>
      </c>
      <c r="D1861" t="s">
        <v>740</v>
      </c>
      <c r="E1861">
        <v>2020</v>
      </c>
      <c r="F1861">
        <v>11.7</v>
      </c>
      <c r="G1861">
        <v>3.53</v>
      </c>
      <c r="H1861" t="s">
        <v>27</v>
      </c>
      <c r="I1861">
        <v>228</v>
      </c>
      <c r="J1861">
        <v>473304</v>
      </c>
      <c r="K1861" t="s">
        <v>33</v>
      </c>
      <c r="L1861" t="s">
        <v>1213</v>
      </c>
      <c r="M1861" t="s">
        <v>850</v>
      </c>
      <c r="N1861" t="s">
        <v>47</v>
      </c>
      <c r="O1861">
        <v>116749</v>
      </c>
    </row>
    <row r="1862" spans="1:15" x14ac:dyDescent="0.25">
      <c r="A1862">
        <v>2918</v>
      </c>
      <c r="B1862" t="s">
        <v>231</v>
      </c>
      <c r="C1862" t="s">
        <v>1021</v>
      </c>
      <c r="D1862" t="s">
        <v>43</v>
      </c>
      <c r="E1862">
        <v>2013</v>
      </c>
      <c r="F1862">
        <v>14.99</v>
      </c>
      <c r="G1862">
        <v>4.5</v>
      </c>
      <c r="H1862" t="s">
        <v>27</v>
      </c>
      <c r="I1862">
        <v>110</v>
      </c>
      <c r="J1862">
        <v>473000</v>
      </c>
      <c r="K1862" t="s">
        <v>71</v>
      </c>
      <c r="L1862" t="s">
        <v>778</v>
      </c>
      <c r="M1862" t="s">
        <v>850</v>
      </c>
      <c r="N1862" t="s">
        <v>160</v>
      </c>
      <c r="O1862">
        <v>60234</v>
      </c>
    </row>
    <row r="1863" spans="1:15" x14ac:dyDescent="0.25">
      <c r="A1863">
        <v>2919</v>
      </c>
      <c r="B1863" t="s">
        <v>305</v>
      </c>
      <c r="C1863" t="s">
        <v>527</v>
      </c>
      <c r="D1863" t="s">
        <v>1198</v>
      </c>
      <c r="E1863">
        <v>2020</v>
      </c>
      <c r="F1863">
        <v>12</v>
      </c>
      <c r="G1863">
        <v>3.85</v>
      </c>
      <c r="H1863" t="s">
        <v>27</v>
      </c>
      <c r="I1863">
        <v>140</v>
      </c>
      <c r="J1863">
        <v>473000</v>
      </c>
      <c r="K1863" t="s">
        <v>18</v>
      </c>
      <c r="L1863" t="s">
        <v>176</v>
      </c>
      <c r="M1863" t="s">
        <v>850</v>
      </c>
      <c r="N1863" t="s">
        <v>47</v>
      </c>
      <c r="O1863">
        <v>203469</v>
      </c>
    </row>
    <row r="1864" spans="1:15" x14ac:dyDescent="0.25">
      <c r="A1864">
        <v>2922</v>
      </c>
      <c r="B1864" t="s">
        <v>138</v>
      </c>
      <c r="C1864" t="s">
        <v>1214</v>
      </c>
      <c r="D1864" t="s">
        <v>43</v>
      </c>
      <c r="E1864">
        <v>2008</v>
      </c>
      <c r="F1864">
        <v>15.09</v>
      </c>
      <c r="G1864">
        <v>4.88</v>
      </c>
      <c r="H1864" t="s">
        <v>27</v>
      </c>
      <c r="I1864">
        <v>45</v>
      </c>
      <c r="J1864">
        <v>490000</v>
      </c>
      <c r="K1864" t="s">
        <v>213</v>
      </c>
      <c r="L1864" t="s">
        <v>165</v>
      </c>
      <c r="M1864" t="s">
        <v>850</v>
      </c>
      <c r="N1864" t="s">
        <v>160</v>
      </c>
      <c r="O1864">
        <v>62671</v>
      </c>
    </row>
    <row r="1865" spans="1:15" x14ac:dyDescent="0.25">
      <c r="A1865">
        <v>2925</v>
      </c>
      <c r="B1865" t="s">
        <v>138</v>
      </c>
      <c r="C1865" t="s">
        <v>114</v>
      </c>
      <c r="D1865" t="s">
        <v>43</v>
      </c>
      <c r="E1865">
        <v>2001</v>
      </c>
      <c r="F1865">
        <v>20.059999999999999</v>
      </c>
      <c r="G1865">
        <v>5.45</v>
      </c>
      <c r="H1865" t="s">
        <v>27</v>
      </c>
      <c r="I1865">
        <v>179</v>
      </c>
      <c r="J1865">
        <v>490000</v>
      </c>
      <c r="K1865" t="s">
        <v>71</v>
      </c>
      <c r="L1865" t="s">
        <v>749</v>
      </c>
      <c r="M1865" t="s">
        <v>850</v>
      </c>
      <c r="N1865" t="s">
        <v>696</v>
      </c>
      <c r="O1865">
        <v>60234</v>
      </c>
    </row>
    <row r="1866" spans="1:15" x14ac:dyDescent="0.25">
      <c r="A1866">
        <v>2928</v>
      </c>
      <c r="B1866" t="s">
        <v>127</v>
      </c>
      <c r="C1866" t="s">
        <v>42</v>
      </c>
      <c r="D1866" t="s">
        <v>43</v>
      </c>
      <c r="E1866">
        <v>2014</v>
      </c>
      <c r="F1866">
        <v>14.99</v>
      </c>
      <c r="G1866">
        <v>4.6500000000000004</v>
      </c>
      <c r="H1866" t="s">
        <v>44</v>
      </c>
      <c r="I1866">
        <v>58</v>
      </c>
      <c r="J1866">
        <v>490000</v>
      </c>
      <c r="K1866" t="s">
        <v>45</v>
      </c>
      <c r="L1866" t="s">
        <v>345</v>
      </c>
      <c r="M1866" t="s">
        <v>850</v>
      </c>
      <c r="N1866" t="s">
        <v>160</v>
      </c>
      <c r="O1866">
        <v>79308</v>
      </c>
    </row>
    <row r="1867" spans="1:15" x14ac:dyDescent="0.25">
      <c r="A1867">
        <v>2929</v>
      </c>
      <c r="B1867" t="s">
        <v>127</v>
      </c>
      <c r="C1867" t="s">
        <v>42</v>
      </c>
      <c r="D1867" t="s">
        <v>43</v>
      </c>
      <c r="E1867">
        <v>2014</v>
      </c>
      <c r="F1867">
        <v>14.99</v>
      </c>
      <c r="G1867">
        <v>4.6500000000000004</v>
      </c>
      <c r="H1867" t="s">
        <v>44</v>
      </c>
      <c r="I1867">
        <v>169</v>
      </c>
      <c r="J1867">
        <v>490000</v>
      </c>
      <c r="K1867" t="s">
        <v>45</v>
      </c>
      <c r="L1867" t="s">
        <v>345</v>
      </c>
      <c r="M1867" t="s">
        <v>850</v>
      </c>
      <c r="N1867" t="s">
        <v>160</v>
      </c>
      <c r="O1867">
        <v>79308</v>
      </c>
    </row>
    <row r="1868" spans="1:15" x14ac:dyDescent="0.25">
      <c r="A1868">
        <v>2930</v>
      </c>
      <c r="B1868" t="s">
        <v>138</v>
      </c>
      <c r="C1868" t="s">
        <v>256</v>
      </c>
      <c r="D1868" t="s">
        <v>43</v>
      </c>
      <c r="E1868">
        <v>2009</v>
      </c>
      <c r="F1868">
        <v>19.510000000000002</v>
      </c>
      <c r="G1868">
        <v>4.75</v>
      </c>
      <c r="H1868" t="s">
        <v>27</v>
      </c>
      <c r="I1868">
        <v>75</v>
      </c>
      <c r="J1868">
        <v>490000</v>
      </c>
      <c r="K1868" t="s">
        <v>33</v>
      </c>
      <c r="L1868" t="s">
        <v>1215</v>
      </c>
      <c r="M1868" t="s">
        <v>850</v>
      </c>
      <c r="N1868" t="s">
        <v>160</v>
      </c>
      <c r="O1868">
        <v>116749</v>
      </c>
    </row>
    <row r="1869" spans="1:15" x14ac:dyDescent="0.25">
      <c r="A1869">
        <v>2931</v>
      </c>
      <c r="B1869" t="s">
        <v>231</v>
      </c>
      <c r="C1869" t="s">
        <v>42</v>
      </c>
      <c r="D1869" t="s">
        <v>43</v>
      </c>
      <c r="E1869">
        <v>2014</v>
      </c>
      <c r="F1869">
        <v>15.1</v>
      </c>
      <c r="G1869">
        <v>4.32</v>
      </c>
      <c r="H1869" t="s">
        <v>44</v>
      </c>
      <c r="I1869">
        <v>56</v>
      </c>
      <c r="J1869">
        <v>490000</v>
      </c>
      <c r="K1869" t="s">
        <v>45</v>
      </c>
      <c r="L1869" t="s">
        <v>1216</v>
      </c>
      <c r="M1869" t="s">
        <v>850</v>
      </c>
      <c r="N1869" t="s">
        <v>160</v>
      </c>
      <c r="O1869">
        <v>79308</v>
      </c>
    </row>
    <row r="1870" spans="1:15" x14ac:dyDescent="0.25">
      <c r="A1870">
        <v>2934</v>
      </c>
      <c r="B1870" t="s">
        <v>138</v>
      </c>
      <c r="C1870" t="s">
        <v>114</v>
      </c>
      <c r="D1870" t="s">
        <v>43</v>
      </c>
      <c r="E1870">
        <v>2011</v>
      </c>
      <c r="F1870">
        <v>15.75</v>
      </c>
      <c r="G1870">
        <v>4.29</v>
      </c>
      <c r="H1870" t="s">
        <v>27</v>
      </c>
      <c r="I1870">
        <v>153</v>
      </c>
      <c r="J1870">
        <v>489900</v>
      </c>
      <c r="K1870" t="s">
        <v>429</v>
      </c>
      <c r="L1870" t="s">
        <v>1217</v>
      </c>
      <c r="M1870" t="s">
        <v>850</v>
      </c>
      <c r="N1870" t="s">
        <v>160</v>
      </c>
      <c r="O1870">
        <v>12005</v>
      </c>
    </row>
    <row r="1871" spans="1:15" x14ac:dyDescent="0.25">
      <c r="A1871">
        <v>2936</v>
      </c>
      <c r="B1871" t="s">
        <v>231</v>
      </c>
      <c r="C1871" t="s">
        <v>114</v>
      </c>
      <c r="D1871" t="s">
        <v>43</v>
      </c>
      <c r="E1871">
        <v>2007</v>
      </c>
      <c r="F1871">
        <v>18.29</v>
      </c>
      <c r="G1871">
        <v>5</v>
      </c>
      <c r="H1871" t="s">
        <v>27</v>
      </c>
      <c r="I1871">
        <v>62</v>
      </c>
      <c r="J1871">
        <v>455000</v>
      </c>
      <c r="K1871" t="s">
        <v>45</v>
      </c>
      <c r="L1871" t="s">
        <v>1218</v>
      </c>
      <c r="M1871" t="s">
        <v>850</v>
      </c>
      <c r="N1871" t="s">
        <v>160</v>
      </c>
      <c r="O1871">
        <v>79308</v>
      </c>
    </row>
    <row r="1872" spans="1:15" x14ac:dyDescent="0.25">
      <c r="A1872">
        <v>2937</v>
      </c>
      <c r="B1872" t="s">
        <v>138</v>
      </c>
      <c r="C1872" t="s">
        <v>506</v>
      </c>
      <c r="D1872" t="s">
        <v>43</v>
      </c>
      <c r="E1872">
        <v>2012</v>
      </c>
      <c r="F1872">
        <v>14.72</v>
      </c>
      <c r="G1872">
        <v>4.3499999999999996</v>
      </c>
      <c r="H1872" t="s">
        <v>27</v>
      </c>
      <c r="I1872">
        <v>154</v>
      </c>
      <c r="J1872">
        <v>455000</v>
      </c>
      <c r="K1872" t="s">
        <v>71</v>
      </c>
      <c r="L1872" t="s">
        <v>373</v>
      </c>
      <c r="M1872" t="s">
        <v>850</v>
      </c>
      <c r="N1872" t="s">
        <v>160</v>
      </c>
      <c r="O1872">
        <v>60234</v>
      </c>
    </row>
    <row r="1873" spans="1:15" x14ac:dyDescent="0.25">
      <c r="A1873">
        <v>2938</v>
      </c>
      <c r="B1873" t="s">
        <v>138</v>
      </c>
      <c r="C1873" t="s">
        <v>315</v>
      </c>
      <c r="D1873" t="s">
        <v>43</v>
      </c>
      <c r="E1873">
        <v>2006</v>
      </c>
      <c r="F1873">
        <v>18.399999999999999</v>
      </c>
      <c r="G1873">
        <v>4.9000000000000004</v>
      </c>
      <c r="H1873" t="s">
        <v>27</v>
      </c>
      <c r="I1873">
        <v>39</v>
      </c>
      <c r="J1873">
        <v>499000</v>
      </c>
      <c r="K1873" t="s">
        <v>213</v>
      </c>
      <c r="L1873" t="s">
        <v>983</v>
      </c>
      <c r="M1873" t="s">
        <v>850</v>
      </c>
      <c r="N1873" t="s">
        <v>160</v>
      </c>
      <c r="O1873">
        <v>62671</v>
      </c>
    </row>
    <row r="1874" spans="1:15" x14ac:dyDescent="0.25">
      <c r="A1874">
        <v>2940</v>
      </c>
      <c r="B1874" t="s">
        <v>231</v>
      </c>
      <c r="C1874" t="s">
        <v>506</v>
      </c>
      <c r="D1874" t="s">
        <v>43</v>
      </c>
      <c r="E1874">
        <v>2008</v>
      </c>
      <c r="F1874">
        <v>19.2</v>
      </c>
      <c r="G1874">
        <v>4.88</v>
      </c>
      <c r="H1874" t="s">
        <v>27</v>
      </c>
      <c r="I1874">
        <v>86</v>
      </c>
      <c r="J1874">
        <v>499000</v>
      </c>
      <c r="K1874" t="s">
        <v>213</v>
      </c>
      <c r="L1874" t="s">
        <v>630</v>
      </c>
      <c r="M1874" t="s">
        <v>850</v>
      </c>
      <c r="N1874" t="s">
        <v>160</v>
      </c>
      <c r="O1874">
        <v>62671</v>
      </c>
    </row>
    <row r="1875" spans="1:15" x14ac:dyDescent="0.25">
      <c r="A1875">
        <v>2944</v>
      </c>
      <c r="B1875" t="s">
        <v>305</v>
      </c>
      <c r="C1875" t="s">
        <v>1021</v>
      </c>
      <c r="D1875" t="s">
        <v>43</v>
      </c>
      <c r="E1875">
        <v>2015</v>
      </c>
      <c r="F1875">
        <v>15.2</v>
      </c>
      <c r="G1875">
        <v>4.47</v>
      </c>
      <c r="H1875" t="s">
        <v>44</v>
      </c>
      <c r="I1875">
        <v>49</v>
      </c>
      <c r="J1875">
        <v>499000</v>
      </c>
      <c r="K1875" t="s">
        <v>45</v>
      </c>
      <c r="L1875" t="s">
        <v>1219</v>
      </c>
      <c r="M1875" t="s">
        <v>850</v>
      </c>
      <c r="N1875" t="s">
        <v>160</v>
      </c>
      <c r="O1875">
        <v>79308</v>
      </c>
    </row>
    <row r="1876" spans="1:15" x14ac:dyDescent="0.25">
      <c r="A1876">
        <v>2945</v>
      </c>
      <c r="B1876" t="s">
        <v>231</v>
      </c>
      <c r="C1876" t="s">
        <v>1220</v>
      </c>
      <c r="D1876" t="s">
        <v>43</v>
      </c>
      <c r="E1876">
        <v>2007</v>
      </c>
      <c r="F1876">
        <v>20.41</v>
      </c>
      <c r="G1876">
        <v>5.28</v>
      </c>
      <c r="H1876" t="s">
        <v>27</v>
      </c>
      <c r="I1876">
        <v>93</v>
      </c>
      <c r="J1876">
        <v>499000</v>
      </c>
      <c r="K1876" t="s">
        <v>33</v>
      </c>
      <c r="L1876" t="s">
        <v>1070</v>
      </c>
      <c r="M1876" t="s">
        <v>850</v>
      </c>
      <c r="N1876" t="s">
        <v>696</v>
      </c>
      <c r="O1876">
        <v>116749</v>
      </c>
    </row>
    <row r="1877" spans="1:15" x14ac:dyDescent="0.25">
      <c r="A1877">
        <v>2946</v>
      </c>
      <c r="B1877" t="s">
        <v>328</v>
      </c>
      <c r="C1877" t="s">
        <v>114</v>
      </c>
      <c r="D1877" t="s">
        <v>43</v>
      </c>
      <c r="E1877">
        <v>2006</v>
      </c>
      <c r="F1877">
        <v>18.899999999999999</v>
      </c>
      <c r="G1877">
        <v>5</v>
      </c>
      <c r="H1877" t="s">
        <v>27</v>
      </c>
      <c r="I1877">
        <v>100</v>
      </c>
      <c r="J1877">
        <v>499000</v>
      </c>
      <c r="K1877" t="s">
        <v>45</v>
      </c>
      <c r="L1877" t="s">
        <v>1211</v>
      </c>
      <c r="M1877" t="s">
        <v>850</v>
      </c>
      <c r="N1877" t="s">
        <v>160</v>
      </c>
      <c r="O1877">
        <v>79308</v>
      </c>
    </row>
    <row r="1878" spans="1:15" x14ac:dyDescent="0.25">
      <c r="A1878">
        <v>2948</v>
      </c>
      <c r="B1878" t="s">
        <v>127</v>
      </c>
      <c r="C1878" t="s">
        <v>42</v>
      </c>
      <c r="D1878" t="s">
        <v>740</v>
      </c>
      <c r="E1878">
        <v>2020</v>
      </c>
      <c r="F1878">
        <v>13.43</v>
      </c>
      <c r="G1878">
        <v>4.2</v>
      </c>
      <c r="H1878" t="s">
        <v>44</v>
      </c>
      <c r="I1878">
        <v>34</v>
      </c>
      <c r="J1878">
        <v>499000</v>
      </c>
      <c r="K1878" t="s">
        <v>45</v>
      </c>
      <c r="L1878" t="s">
        <v>651</v>
      </c>
      <c r="M1878" t="s">
        <v>850</v>
      </c>
      <c r="N1878" t="s">
        <v>160</v>
      </c>
      <c r="O1878">
        <v>79308</v>
      </c>
    </row>
    <row r="1879" spans="1:15" x14ac:dyDescent="0.25">
      <c r="A1879">
        <v>2949</v>
      </c>
      <c r="B1879" t="s">
        <v>231</v>
      </c>
      <c r="C1879" t="s">
        <v>506</v>
      </c>
      <c r="D1879" t="s">
        <v>43</v>
      </c>
      <c r="E1879">
        <v>2008</v>
      </c>
      <c r="F1879">
        <v>19.3</v>
      </c>
      <c r="G1879">
        <v>5.03</v>
      </c>
      <c r="H1879" t="s">
        <v>27</v>
      </c>
      <c r="I1879">
        <v>76</v>
      </c>
      <c r="J1879">
        <v>499000</v>
      </c>
      <c r="K1879" t="s">
        <v>213</v>
      </c>
      <c r="L1879" t="s">
        <v>990</v>
      </c>
      <c r="M1879" t="s">
        <v>850</v>
      </c>
      <c r="N1879" t="s">
        <v>160</v>
      </c>
      <c r="O1879">
        <v>62671</v>
      </c>
    </row>
    <row r="1880" spans="1:15" x14ac:dyDescent="0.25">
      <c r="A1880">
        <v>2950</v>
      </c>
      <c r="B1880" t="s">
        <v>1175</v>
      </c>
      <c r="C1880" t="s">
        <v>1210</v>
      </c>
      <c r="D1880" t="s">
        <v>43</v>
      </c>
      <c r="E1880">
        <v>2015</v>
      </c>
      <c r="F1880">
        <v>15.54</v>
      </c>
      <c r="G1880">
        <v>7.64</v>
      </c>
      <c r="H1880" t="s">
        <v>27</v>
      </c>
      <c r="I1880">
        <v>62</v>
      </c>
      <c r="J1880">
        <v>499000</v>
      </c>
      <c r="K1880" t="s">
        <v>213</v>
      </c>
      <c r="L1880" t="s">
        <v>1221</v>
      </c>
      <c r="M1880" t="s">
        <v>850</v>
      </c>
      <c r="N1880" t="s">
        <v>160</v>
      </c>
      <c r="O1880">
        <v>62671</v>
      </c>
    </row>
    <row r="1881" spans="1:15" x14ac:dyDescent="0.25">
      <c r="A1881">
        <v>2952</v>
      </c>
      <c r="B1881" t="s">
        <v>305</v>
      </c>
      <c r="C1881" t="s">
        <v>527</v>
      </c>
      <c r="D1881" t="s">
        <v>740</v>
      </c>
      <c r="E1881">
        <v>2020</v>
      </c>
      <c r="F1881">
        <v>13.55</v>
      </c>
      <c r="G1881">
        <v>4.2</v>
      </c>
      <c r="H1881" t="s">
        <v>27</v>
      </c>
      <c r="I1881">
        <v>55</v>
      </c>
      <c r="J1881">
        <v>535441</v>
      </c>
      <c r="K1881" t="s">
        <v>18</v>
      </c>
      <c r="L1881" t="s">
        <v>491</v>
      </c>
      <c r="M1881" t="s">
        <v>850</v>
      </c>
      <c r="N1881" t="s">
        <v>160</v>
      </c>
      <c r="O1881">
        <v>203469</v>
      </c>
    </row>
    <row r="1882" spans="1:15" x14ac:dyDescent="0.25">
      <c r="A1882">
        <v>2955</v>
      </c>
      <c r="B1882" t="s">
        <v>231</v>
      </c>
      <c r="C1882" t="s">
        <v>1021</v>
      </c>
      <c r="D1882" t="s">
        <v>43</v>
      </c>
      <c r="E1882">
        <v>2016</v>
      </c>
      <c r="F1882">
        <v>15.2</v>
      </c>
      <c r="G1882">
        <v>4.5</v>
      </c>
      <c r="H1882" t="s">
        <v>44</v>
      </c>
      <c r="I1882">
        <v>82</v>
      </c>
      <c r="J1882">
        <v>535000</v>
      </c>
      <c r="K1882" t="s">
        <v>45</v>
      </c>
      <c r="L1882" t="s">
        <v>1222</v>
      </c>
      <c r="M1882" t="s">
        <v>850</v>
      </c>
      <c r="N1882" t="s">
        <v>160</v>
      </c>
      <c r="O1882">
        <v>79308</v>
      </c>
    </row>
    <row r="1883" spans="1:15" x14ac:dyDescent="0.25">
      <c r="A1883">
        <v>2959</v>
      </c>
      <c r="B1883" t="s">
        <v>138</v>
      </c>
      <c r="C1883" t="s">
        <v>114</v>
      </c>
      <c r="D1883" t="s">
        <v>43</v>
      </c>
      <c r="E1883">
        <v>2001</v>
      </c>
      <c r="F1883">
        <v>22.56</v>
      </c>
      <c r="G1883">
        <v>5.21</v>
      </c>
      <c r="H1883" t="s">
        <v>27</v>
      </c>
      <c r="I1883">
        <v>72</v>
      </c>
      <c r="J1883">
        <v>530000</v>
      </c>
      <c r="K1883" t="s">
        <v>71</v>
      </c>
      <c r="L1883" t="s">
        <v>1223</v>
      </c>
      <c r="M1883" t="s">
        <v>850</v>
      </c>
      <c r="N1883" t="s">
        <v>696</v>
      </c>
      <c r="O1883">
        <v>60234</v>
      </c>
    </row>
    <row r="1884" spans="1:15" x14ac:dyDescent="0.25">
      <c r="A1884">
        <v>2960</v>
      </c>
      <c r="B1884" t="s">
        <v>138</v>
      </c>
      <c r="C1884" t="s">
        <v>1224</v>
      </c>
      <c r="D1884" t="s">
        <v>43</v>
      </c>
      <c r="E1884">
        <v>2011</v>
      </c>
      <c r="F1884">
        <v>17.07</v>
      </c>
      <c r="G1884">
        <v>5.03</v>
      </c>
      <c r="H1884" t="s">
        <v>27</v>
      </c>
      <c r="I1884">
        <v>48</v>
      </c>
      <c r="J1884">
        <v>530000</v>
      </c>
      <c r="K1884" t="s">
        <v>33</v>
      </c>
      <c r="L1884" t="s">
        <v>1225</v>
      </c>
      <c r="M1884" t="s">
        <v>850</v>
      </c>
      <c r="N1884" t="s">
        <v>160</v>
      </c>
      <c r="O1884">
        <v>116749</v>
      </c>
    </row>
    <row r="1885" spans="1:15" x14ac:dyDescent="0.25">
      <c r="A1885">
        <v>2961</v>
      </c>
      <c r="B1885" t="s">
        <v>138</v>
      </c>
      <c r="C1885" t="s">
        <v>1013</v>
      </c>
      <c r="D1885" t="s">
        <v>43</v>
      </c>
      <c r="E1885">
        <v>2017</v>
      </c>
      <c r="F1885">
        <v>13.65</v>
      </c>
      <c r="G1885">
        <v>4.0999999999999996</v>
      </c>
      <c r="H1885" t="s">
        <v>27</v>
      </c>
      <c r="I1885">
        <v>59</v>
      </c>
      <c r="J1885">
        <v>530000</v>
      </c>
      <c r="K1885" t="s">
        <v>33</v>
      </c>
      <c r="L1885" t="s">
        <v>155</v>
      </c>
      <c r="M1885" t="s">
        <v>850</v>
      </c>
      <c r="N1885" t="s">
        <v>160</v>
      </c>
      <c r="O1885">
        <v>116749</v>
      </c>
    </row>
    <row r="1886" spans="1:15" x14ac:dyDescent="0.25">
      <c r="A1886">
        <v>2962</v>
      </c>
      <c r="B1886" t="s">
        <v>138</v>
      </c>
      <c r="C1886" t="s">
        <v>527</v>
      </c>
      <c r="D1886" t="s">
        <v>740</v>
      </c>
      <c r="E1886">
        <v>2020</v>
      </c>
      <c r="F1886">
        <v>12.5</v>
      </c>
      <c r="G1886">
        <v>3.85</v>
      </c>
      <c r="H1886" t="s">
        <v>27</v>
      </c>
      <c r="I1886">
        <v>81</v>
      </c>
      <c r="J1886">
        <v>529000</v>
      </c>
      <c r="K1886" t="s">
        <v>18</v>
      </c>
      <c r="L1886" t="s">
        <v>627</v>
      </c>
      <c r="M1886" t="s">
        <v>850</v>
      </c>
      <c r="N1886" t="s">
        <v>160</v>
      </c>
      <c r="O1886">
        <v>203469</v>
      </c>
    </row>
    <row r="1887" spans="1:15" x14ac:dyDescent="0.25">
      <c r="A1887">
        <v>2964</v>
      </c>
      <c r="B1887" t="s">
        <v>138</v>
      </c>
      <c r="C1887" t="s">
        <v>827</v>
      </c>
      <c r="D1887" t="s">
        <v>32</v>
      </c>
      <c r="E1887">
        <v>2018</v>
      </c>
      <c r="F1887">
        <v>12.2</v>
      </c>
      <c r="G1887">
        <v>4.0599999999999996</v>
      </c>
      <c r="H1887" t="s">
        <v>27</v>
      </c>
      <c r="I1887">
        <v>79</v>
      </c>
      <c r="J1887">
        <v>529000</v>
      </c>
      <c r="K1887" t="s">
        <v>130</v>
      </c>
      <c r="L1887" t="s">
        <v>141</v>
      </c>
      <c r="M1887" t="s">
        <v>850</v>
      </c>
      <c r="N1887" t="s">
        <v>160</v>
      </c>
      <c r="O1887">
        <v>50666</v>
      </c>
    </row>
    <row r="1888" spans="1:15" x14ac:dyDescent="0.25">
      <c r="A1888">
        <v>2966</v>
      </c>
      <c r="B1888" t="s">
        <v>138</v>
      </c>
      <c r="C1888" t="s">
        <v>114</v>
      </c>
      <c r="D1888" t="s">
        <v>43</v>
      </c>
      <c r="E1888">
        <v>2013</v>
      </c>
      <c r="F1888">
        <v>15.79</v>
      </c>
      <c r="G1888">
        <v>4.2699999999999996</v>
      </c>
      <c r="H1888" t="s">
        <v>27</v>
      </c>
      <c r="I1888">
        <v>60</v>
      </c>
      <c r="J1888">
        <v>479000</v>
      </c>
      <c r="K1888" t="s">
        <v>216</v>
      </c>
      <c r="L1888" t="s">
        <v>274</v>
      </c>
      <c r="M1888" t="s">
        <v>850</v>
      </c>
      <c r="N1888" t="s">
        <v>160</v>
      </c>
      <c r="O1888">
        <v>13337</v>
      </c>
    </row>
    <row r="1889" spans="1:15" x14ac:dyDescent="0.25">
      <c r="A1889">
        <v>2967</v>
      </c>
      <c r="B1889" t="s">
        <v>305</v>
      </c>
      <c r="C1889" t="s">
        <v>315</v>
      </c>
      <c r="D1889" t="s">
        <v>43</v>
      </c>
      <c r="E1889">
        <v>2006</v>
      </c>
      <c r="F1889">
        <v>20.65</v>
      </c>
      <c r="G1889">
        <v>5.07</v>
      </c>
      <c r="H1889" t="s">
        <v>27</v>
      </c>
      <c r="I1889">
        <v>106</v>
      </c>
      <c r="J1889">
        <v>550000</v>
      </c>
      <c r="K1889" t="s">
        <v>33</v>
      </c>
      <c r="L1889" t="s">
        <v>587</v>
      </c>
      <c r="M1889" t="s">
        <v>850</v>
      </c>
      <c r="N1889" t="s">
        <v>696</v>
      </c>
      <c r="O1889">
        <v>116749</v>
      </c>
    </row>
    <row r="1890" spans="1:15" x14ac:dyDescent="0.25">
      <c r="A1890">
        <v>2969</v>
      </c>
      <c r="B1890" t="s">
        <v>138</v>
      </c>
      <c r="C1890" t="s">
        <v>114</v>
      </c>
      <c r="D1890" t="s">
        <v>43</v>
      </c>
      <c r="E1890">
        <v>2007</v>
      </c>
      <c r="F1890">
        <v>19.809999999999999</v>
      </c>
      <c r="G1890">
        <v>5.03</v>
      </c>
      <c r="H1890" t="s">
        <v>27</v>
      </c>
      <c r="I1890">
        <v>36</v>
      </c>
      <c r="J1890">
        <v>550000</v>
      </c>
      <c r="K1890" t="s">
        <v>71</v>
      </c>
      <c r="L1890" t="s">
        <v>749</v>
      </c>
      <c r="M1890" t="s">
        <v>850</v>
      </c>
      <c r="N1890" t="s">
        <v>160</v>
      </c>
      <c r="O1890">
        <v>60234</v>
      </c>
    </row>
    <row r="1891" spans="1:15" x14ac:dyDescent="0.25">
      <c r="A1891">
        <v>2971</v>
      </c>
      <c r="B1891" t="s">
        <v>305</v>
      </c>
      <c r="C1891" t="s">
        <v>42</v>
      </c>
      <c r="D1891" t="s">
        <v>43</v>
      </c>
      <c r="E1891">
        <v>2018</v>
      </c>
      <c r="F1891">
        <v>14.78</v>
      </c>
      <c r="G1891">
        <v>4.2</v>
      </c>
      <c r="H1891" t="s">
        <v>44</v>
      </c>
      <c r="I1891">
        <v>52</v>
      </c>
      <c r="J1891">
        <v>550000</v>
      </c>
      <c r="K1891" t="s">
        <v>45</v>
      </c>
      <c r="L1891" t="s">
        <v>872</v>
      </c>
      <c r="M1891" t="s">
        <v>850</v>
      </c>
      <c r="N1891" t="s">
        <v>160</v>
      </c>
      <c r="O1891">
        <v>79308</v>
      </c>
    </row>
    <row r="1892" spans="1:15" x14ac:dyDescent="0.25">
      <c r="A1892">
        <v>2973</v>
      </c>
      <c r="B1892" t="s">
        <v>231</v>
      </c>
      <c r="C1892" t="s">
        <v>1021</v>
      </c>
      <c r="D1892" t="s">
        <v>43</v>
      </c>
      <c r="E1892">
        <v>2013</v>
      </c>
      <c r="F1892">
        <v>19.5</v>
      </c>
      <c r="G1892">
        <v>5.12</v>
      </c>
      <c r="H1892" t="s">
        <v>44</v>
      </c>
      <c r="I1892">
        <v>99</v>
      </c>
      <c r="J1892">
        <v>550000</v>
      </c>
      <c r="K1892" t="s">
        <v>213</v>
      </c>
      <c r="L1892" t="s">
        <v>1226</v>
      </c>
      <c r="M1892" t="s">
        <v>850</v>
      </c>
      <c r="N1892" t="s">
        <v>160</v>
      </c>
      <c r="O1892">
        <v>62671</v>
      </c>
    </row>
    <row r="1893" spans="1:15" x14ac:dyDescent="0.25">
      <c r="A1893">
        <v>2974</v>
      </c>
      <c r="B1893" t="s">
        <v>231</v>
      </c>
      <c r="C1893" t="s">
        <v>693</v>
      </c>
      <c r="D1893" t="s">
        <v>43</v>
      </c>
      <c r="E1893">
        <v>2000</v>
      </c>
      <c r="F1893">
        <v>22.78</v>
      </c>
      <c r="G1893">
        <v>5.68</v>
      </c>
      <c r="H1893" t="s">
        <v>27</v>
      </c>
      <c r="I1893">
        <v>32</v>
      </c>
      <c r="J1893">
        <v>550000</v>
      </c>
      <c r="K1893" t="s">
        <v>33</v>
      </c>
      <c r="L1893" t="s">
        <v>163</v>
      </c>
      <c r="M1893" t="s">
        <v>850</v>
      </c>
      <c r="N1893" t="s">
        <v>696</v>
      </c>
      <c r="O1893">
        <v>116749</v>
      </c>
    </row>
    <row r="1894" spans="1:15" x14ac:dyDescent="0.25">
      <c r="A1894">
        <v>2975</v>
      </c>
      <c r="B1894" t="s">
        <v>138</v>
      </c>
      <c r="C1894" t="s">
        <v>114</v>
      </c>
      <c r="D1894" t="s">
        <v>43</v>
      </c>
      <c r="E1894">
        <v>2006</v>
      </c>
      <c r="F1894">
        <v>19.600000000000001</v>
      </c>
      <c r="G1894">
        <v>5.03</v>
      </c>
      <c r="H1894" t="s">
        <v>27</v>
      </c>
      <c r="I1894">
        <v>124</v>
      </c>
      <c r="J1894">
        <v>550000</v>
      </c>
      <c r="K1894" t="s">
        <v>216</v>
      </c>
      <c r="L1894" t="s">
        <v>1227</v>
      </c>
      <c r="M1894" t="s">
        <v>850</v>
      </c>
      <c r="N1894" t="s">
        <v>160</v>
      </c>
      <c r="O1894">
        <v>13337</v>
      </c>
    </row>
    <row r="1895" spans="1:15" x14ac:dyDescent="0.25">
      <c r="A1895">
        <v>2977</v>
      </c>
      <c r="B1895" t="s">
        <v>138</v>
      </c>
      <c r="C1895" t="s">
        <v>1228</v>
      </c>
      <c r="D1895" t="s">
        <v>43</v>
      </c>
      <c r="E1895">
        <v>2004</v>
      </c>
      <c r="F1895">
        <v>23.23</v>
      </c>
      <c r="G1895">
        <v>5.6</v>
      </c>
      <c r="H1895" t="s">
        <v>27</v>
      </c>
      <c r="I1895">
        <v>63</v>
      </c>
      <c r="J1895">
        <v>550000</v>
      </c>
      <c r="K1895" t="s">
        <v>45</v>
      </c>
      <c r="L1895" t="s">
        <v>1229</v>
      </c>
      <c r="M1895" t="s">
        <v>850</v>
      </c>
      <c r="N1895" t="s">
        <v>696</v>
      </c>
      <c r="O1895">
        <v>79308</v>
      </c>
    </row>
    <row r="1896" spans="1:15" x14ac:dyDescent="0.25">
      <c r="A1896">
        <v>2978</v>
      </c>
      <c r="B1896" t="s">
        <v>138</v>
      </c>
      <c r="C1896" t="s">
        <v>114</v>
      </c>
      <c r="D1896" t="s">
        <v>43</v>
      </c>
      <c r="E1896">
        <v>2008</v>
      </c>
      <c r="F1896">
        <v>19.809999999999999</v>
      </c>
      <c r="G1896">
        <v>5.03</v>
      </c>
      <c r="H1896" t="s">
        <v>27</v>
      </c>
      <c r="I1896">
        <v>89</v>
      </c>
      <c r="J1896">
        <v>550000</v>
      </c>
      <c r="K1896" t="s">
        <v>45</v>
      </c>
      <c r="L1896" t="s">
        <v>1218</v>
      </c>
      <c r="M1896" t="s">
        <v>850</v>
      </c>
      <c r="N1896" t="s">
        <v>160</v>
      </c>
      <c r="O1896">
        <v>79308</v>
      </c>
    </row>
    <row r="1897" spans="1:15" x14ac:dyDescent="0.25">
      <c r="A1897">
        <v>2980</v>
      </c>
      <c r="B1897" t="s">
        <v>231</v>
      </c>
      <c r="C1897" t="s">
        <v>1021</v>
      </c>
      <c r="D1897" t="s">
        <v>43</v>
      </c>
      <c r="E1897">
        <v>2013</v>
      </c>
      <c r="F1897">
        <v>19.5</v>
      </c>
      <c r="G1897">
        <v>5.12</v>
      </c>
      <c r="H1897" t="s">
        <v>44</v>
      </c>
      <c r="I1897">
        <v>46</v>
      </c>
      <c r="J1897">
        <v>550000</v>
      </c>
      <c r="K1897" t="s">
        <v>253</v>
      </c>
      <c r="L1897" t="s">
        <v>1230</v>
      </c>
      <c r="M1897" t="s">
        <v>850</v>
      </c>
      <c r="N1897" t="s">
        <v>160</v>
      </c>
      <c r="O1897">
        <v>834</v>
      </c>
    </row>
    <row r="1898" spans="1:15" x14ac:dyDescent="0.25">
      <c r="A1898">
        <v>2981</v>
      </c>
      <c r="B1898" t="s">
        <v>892</v>
      </c>
      <c r="C1898" t="s">
        <v>1231</v>
      </c>
      <c r="D1898" t="s">
        <v>980</v>
      </c>
      <c r="E1898">
        <v>2021</v>
      </c>
      <c r="F1898">
        <v>18</v>
      </c>
      <c r="G1898">
        <v>8</v>
      </c>
      <c r="H1898" t="s">
        <v>129</v>
      </c>
      <c r="I1898">
        <v>464</v>
      </c>
      <c r="J1898">
        <v>550000</v>
      </c>
      <c r="K1898" t="s">
        <v>1232</v>
      </c>
      <c r="L1898" t="s">
        <v>1233</v>
      </c>
      <c r="M1898" t="s">
        <v>850</v>
      </c>
      <c r="N1898" t="s">
        <v>160</v>
      </c>
      <c r="O1898">
        <v>1400</v>
      </c>
    </row>
    <row r="1899" spans="1:15" x14ac:dyDescent="0.25">
      <c r="A1899">
        <v>2982</v>
      </c>
      <c r="B1899" t="s">
        <v>138</v>
      </c>
      <c r="C1899" t="s">
        <v>256</v>
      </c>
      <c r="D1899" t="s">
        <v>43</v>
      </c>
      <c r="E1899">
        <v>2014</v>
      </c>
      <c r="F1899">
        <v>14.23</v>
      </c>
      <c r="G1899">
        <v>4.33</v>
      </c>
      <c r="H1899" t="s">
        <v>27</v>
      </c>
      <c r="I1899">
        <v>81</v>
      </c>
      <c r="J1899">
        <v>550000</v>
      </c>
      <c r="K1899" t="s">
        <v>1234</v>
      </c>
      <c r="L1899" t="s">
        <v>1235</v>
      </c>
      <c r="M1899" t="s">
        <v>850</v>
      </c>
      <c r="N1899" t="s">
        <v>160</v>
      </c>
      <c r="O1899">
        <v>81</v>
      </c>
    </row>
    <row r="1900" spans="1:15" x14ac:dyDescent="0.25">
      <c r="A1900">
        <v>2983</v>
      </c>
      <c r="B1900" t="s">
        <v>305</v>
      </c>
      <c r="C1900" t="s">
        <v>83</v>
      </c>
      <c r="D1900" t="s">
        <v>980</v>
      </c>
      <c r="E1900">
        <v>2020</v>
      </c>
      <c r="F1900">
        <v>13.82</v>
      </c>
      <c r="G1900">
        <v>4.0599999999999996</v>
      </c>
      <c r="H1900" t="s">
        <v>27</v>
      </c>
      <c r="I1900">
        <v>417</v>
      </c>
      <c r="J1900">
        <v>578600</v>
      </c>
      <c r="K1900" t="s">
        <v>28</v>
      </c>
      <c r="L1900" t="s">
        <v>133</v>
      </c>
      <c r="M1900" t="s">
        <v>850</v>
      </c>
      <c r="N1900" t="s">
        <v>160</v>
      </c>
      <c r="O1900">
        <v>316879</v>
      </c>
    </row>
    <row r="1901" spans="1:15" x14ac:dyDescent="0.25">
      <c r="A1901">
        <v>2985</v>
      </c>
      <c r="B1901" t="s">
        <v>30</v>
      </c>
      <c r="C1901" t="s">
        <v>83</v>
      </c>
      <c r="D1901" t="s">
        <v>16</v>
      </c>
      <c r="E1901">
        <v>2020</v>
      </c>
      <c r="F1901">
        <v>11.85</v>
      </c>
      <c r="G1901">
        <v>3.53</v>
      </c>
      <c r="H1901" t="s">
        <v>27</v>
      </c>
      <c r="I1901">
        <v>214</v>
      </c>
      <c r="J1901">
        <v>576384</v>
      </c>
      <c r="K1901" t="s">
        <v>90</v>
      </c>
      <c r="L1901" t="s">
        <v>238</v>
      </c>
      <c r="M1901" t="s">
        <v>850</v>
      </c>
      <c r="N1901" t="s">
        <v>47</v>
      </c>
      <c r="O1901">
        <v>12666</v>
      </c>
    </row>
    <row r="1902" spans="1:15" x14ac:dyDescent="0.25">
      <c r="A1902">
        <v>2986</v>
      </c>
      <c r="B1902" t="s">
        <v>231</v>
      </c>
      <c r="C1902" t="s">
        <v>315</v>
      </c>
      <c r="D1902" t="s">
        <v>43</v>
      </c>
      <c r="E1902">
        <v>2000</v>
      </c>
      <c r="F1902">
        <v>21.3</v>
      </c>
      <c r="G1902">
        <v>5.48</v>
      </c>
      <c r="H1902" t="s">
        <v>27</v>
      </c>
      <c r="I1902">
        <v>122</v>
      </c>
      <c r="J1902">
        <v>575000</v>
      </c>
      <c r="K1902" t="s">
        <v>71</v>
      </c>
      <c r="L1902" t="s">
        <v>371</v>
      </c>
      <c r="M1902" t="s">
        <v>850</v>
      </c>
      <c r="N1902" t="s">
        <v>696</v>
      </c>
      <c r="O1902">
        <v>60234</v>
      </c>
    </row>
    <row r="1903" spans="1:15" x14ac:dyDescent="0.25">
      <c r="A1903">
        <v>2989</v>
      </c>
      <c r="B1903" t="s">
        <v>305</v>
      </c>
      <c r="C1903" t="s">
        <v>527</v>
      </c>
      <c r="D1903" t="s">
        <v>740</v>
      </c>
      <c r="E1903">
        <v>2019</v>
      </c>
      <c r="F1903">
        <v>12.5</v>
      </c>
      <c r="G1903">
        <v>3.85</v>
      </c>
      <c r="H1903" t="s">
        <v>44</v>
      </c>
      <c r="I1903">
        <v>134</v>
      </c>
      <c r="J1903">
        <v>573936</v>
      </c>
      <c r="K1903" t="s">
        <v>45</v>
      </c>
      <c r="L1903" t="s">
        <v>1236</v>
      </c>
      <c r="M1903" t="s">
        <v>850</v>
      </c>
      <c r="N1903" t="s">
        <v>160</v>
      </c>
      <c r="O1903">
        <v>79308</v>
      </c>
    </row>
    <row r="1904" spans="1:15" x14ac:dyDescent="0.25">
      <c r="A1904">
        <v>2990</v>
      </c>
      <c r="B1904" t="s">
        <v>231</v>
      </c>
      <c r="C1904" t="s">
        <v>332</v>
      </c>
      <c r="D1904" t="s">
        <v>980</v>
      </c>
      <c r="E1904">
        <v>2020</v>
      </c>
      <c r="F1904">
        <v>12.5</v>
      </c>
      <c r="G1904">
        <v>4</v>
      </c>
      <c r="H1904" t="s">
        <v>27</v>
      </c>
      <c r="I1904">
        <v>429</v>
      </c>
      <c r="J1904">
        <v>572200</v>
      </c>
      <c r="K1904" t="s">
        <v>18</v>
      </c>
      <c r="L1904" t="s">
        <v>101</v>
      </c>
      <c r="M1904" t="s">
        <v>850</v>
      </c>
      <c r="N1904" t="s">
        <v>160</v>
      </c>
      <c r="O1904">
        <v>203469</v>
      </c>
    </row>
    <row r="1905" spans="1:15" x14ac:dyDescent="0.25">
      <c r="A1905">
        <v>2991</v>
      </c>
      <c r="B1905" t="s">
        <v>138</v>
      </c>
      <c r="C1905" t="s">
        <v>506</v>
      </c>
      <c r="D1905" t="s">
        <v>43</v>
      </c>
      <c r="E1905">
        <v>2012</v>
      </c>
      <c r="F1905">
        <v>16.64</v>
      </c>
      <c r="G1905">
        <v>4.4800000000000004</v>
      </c>
      <c r="H1905" t="s">
        <v>27</v>
      </c>
      <c r="I1905">
        <v>63</v>
      </c>
      <c r="J1905">
        <v>519950</v>
      </c>
      <c r="K1905" t="s">
        <v>429</v>
      </c>
      <c r="L1905" t="s">
        <v>805</v>
      </c>
      <c r="M1905" t="s">
        <v>850</v>
      </c>
      <c r="N1905" t="s">
        <v>160</v>
      </c>
      <c r="O1905">
        <v>12005</v>
      </c>
    </row>
    <row r="1906" spans="1:15" x14ac:dyDescent="0.25">
      <c r="A1906">
        <v>2995</v>
      </c>
      <c r="B1906" t="s">
        <v>138</v>
      </c>
      <c r="C1906" t="s">
        <v>315</v>
      </c>
      <c r="D1906" t="s">
        <v>43</v>
      </c>
      <c r="E1906">
        <v>2008</v>
      </c>
      <c r="F1906">
        <v>19.2</v>
      </c>
      <c r="G1906">
        <v>4.9000000000000004</v>
      </c>
      <c r="H1906" t="s">
        <v>27</v>
      </c>
      <c r="I1906">
        <v>58</v>
      </c>
      <c r="J1906">
        <v>570000</v>
      </c>
      <c r="K1906" t="s">
        <v>440</v>
      </c>
      <c r="L1906" t="s">
        <v>441</v>
      </c>
      <c r="M1906" t="s">
        <v>850</v>
      </c>
      <c r="N1906" t="s">
        <v>160</v>
      </c>
      <c r="O1906">
        <v>4540</v>
      </c>
    </row>
    <row r="1907" spans="1:15" x14ac:dyDescent="0.25">
      <c r="A1907">
        <v>2996</v>
      </c>
      <c r="B1907" t="s">
        <v>138</v>
      </c>
      <c r="C1907" t="s">
        <v>1237</v>
      </c>
      <c r="D1907" t="s">
        <v>43</v>
      </c>
      <c r="E1907">
        <v>2003</v>
      </c>
      <c r="F1907">
        <v>26.59</v>
      </c>
      <c r="G1907">
        <v>6.17</v>
      </c>
      <c r="H1907" t="s">
        <v>27</v>
      </c>
      <c r="I1907">
        <v>137</v>
      </c>
      <c r="J1907">
        <v>570000</v>
      </c>
      <c r="K1907" t="s">
        <v>33</v>
      </c>
      <c r="L1907" t="s">
        <v>1238</v>
      </c>
      <c r="M1907" t="s">
        <v>850</v>
      </c>
      <c r="N1907" t="s">
        <v>696</v>
      </c>
      <c r="O1907">
        <v>116749</v>
      </c>
    </row>
    <row r="1908" spans="1:15" x14ac:dyDescent="0.25">
      <c r="A1908">
        <v>2997</v>
      </c>
      <c r="B1908" t="s">
        <v>127</v>
      </c>
      <c r="C1908" t="s">
        <v>42</v>
      </c>
      <c r="D1908" t="s">
        <v>43</v>
      </c>
      <c r="E1908">
        <v>2011</v>
      </c>
      <c r="F1908">
        <v>17</v>
      </c>
      <c r="G1908">
        <v>4.9000000000000004</v>
      </c>
      <c r="H1908" t="s">
        <v>44</v>
      </c>
      <c r="I1908">
        <v>131</v>
      </c>
      <c r="J1908">
        <v>570000</v>
      </c>
      <c r="K1908" t="s">
        <v>45</v>
      </c>
      <c r="L1908" t="s">
        <v>1239</v>
      </c>
      <c r="M1908" t="s">
        <v>850</v>
      </c>
      <c r="N1908" t="s">
        <v>160</v>
      </c>
      <c r="O1908">
        <v>79308</v>
      </c>
    </row>
    <row r="1909" spans="1:15" x14ac:dyDescent="0.25">
      <c r="A1909">
        <v>2998</v>
      </c>
      <c r="B1909" t="s">
        <v>138</v>
      </c>
      <c r="C1909" t="s">
        <v>114</v>
      </c>
      <c r="D1909" t="s">
        <v>43</v>
      </c>
      <c r="E1909">
        <v>2007</v>
      </c>
      <c r="F1909">
        <v>18.899999999999999</v>
      </c>
      <c r="G1909">
        <v>5</v>
      </c>
      <c r="H1909" t="s">
        <v>27</v>
      </c>
      <c r="I1909">
        <v>56</v>
      </c>
      <c r="J1909">
        <v>595000</v>
      </c>
      <c r="K1909" t="s">
        <v>71</v>
      </c>
      <c r="L1909" t="s">
        <v>1240</v>
      </c>
      <c r="M1909" t="s">
        <v>850</v>
      </c>
      <c r="N1909" t="s">
        <v>160</v>
      </c>
      <c r="O1909">
        <v>60234</v>
      </c>
    </row>
    <row r="1910" spans="1:15" x14ac:dyDescent="0.25">
      <c r="A1910">
        <v>2999</v>
      </c>
      <c r="B1910" t="s">
        <v>1241</v>
      </c>
      <c r="C1910" t="s">
        <v>1242</v>
      </c>
      <c r="D1910" t="s">
        <v>43</v>
      </c>
      <c r="E1910">
        <v>2008</v>
      </c>
      <c r="F1910">
        <v>23.47</v>
      </c>
      <c r="G1910">
        <v>5.33</v>
      </c>
      <c r="H1910" t="s">
        <v>27</v>
      </c>
      <c r="I1910">
        <v>117</v>
      </c>
      <c r="J1910">
        <v>595000</v>
      </c>
      <c r="K1910" t="s">
        <v>71</v>
      </c>
      <c r="L1910" t="s">
        <v>778</v>
      </c>
      <c r="M1910" t="s">
        <v>850</v>
      </c>
      <c r="N1910" t="s">
        <v>696</v>
      </c>
      <c r="O1910">
        <v>60234</v>
      </c>
    </row>
    <row r="1911" spans="1:15" x14ac:dyDescent="0.25">
      <c r="A1911">
        <v>3000</v>
      </c>
      <c r="B1911" t="s">
        <v>231</v>
      </c>
      <c r="C1911" t="s">
        <v>1021</v>
      </c>
      <c r="D1911" t="s">
        <v>43</v>
      </c>
      <c r="E1911">
        <v>2018</v>
      </c>
      <c r="F1911">
        <v>14.29</v>
      </c>
      <c r="G1911">
        <v>4.3</v>
      </c>
      <c r="H1911" t="s">
        <v>44</v>
      </c>
      <c r="I1911">
        <v>106</v>
      </c>
      <c r="J1911">
        <v>595000</v>
      </c>
      <c r="K1911" t="s">
        <v>45</v>
      </c>
      <c r="L1911" t="s">
        <v>1135</v>
      </c>
      <c r="M1911" t="s">
        <v>850</v>
      </c>
      <c r="N1911" t="s">
        <v>160</v>
      </c>
      <c r="O1911">
        <v>79308</v>
      </c>
    </row>
    <row r="1912" spans="1:15" x14ac:dyDescent="0.25">
      <c r="A1912">
        <v>3001</v>
      </c>
      <c r="B1912" t="s">
        <v>138</v>
      </c>
      <c r="C1912" t="s">
        <v>315</v>
      </c>
      <c r="D1912" t="s">
        <v>43</v>
      </c>
      <c r="E1912">
        <v>2007</v>
      </c>
      <c r="F1912">
        <v>21.59</v>
      </c>
      <c r="G1912">
        <v>5.41</v>
      </c>
      <c r="H1912" t="s">
        <v>27</v>
      </c>
      <c r="I1912">
        <v>53</v>
      </c>
      <c r="J1912">
        <v>595000</v>
      </c>
      <c r="K1912" t="s">
        <v>440</v>
      </c>
      <c r="L1912" t="s">
        <v>1243</v>
      </c>
      <c r="M1912" t="s">
        <v>850</v>
      </c>
      <c r="N1912" t="s">
        <v>696</v>
      </c>
      <c r="O1912">
        <v>4540</v>
      </c>
    </row>
    <row r="1913" spans="1:15" x14ac:dyDescent="0.25">
      <c r="A1913">
        <v>3002</v>
      </c>
      <c r="B1913" t="s">
        <v>138</v>
      </c>
      <c r="C1913" t="s">
        <v>114</v>
      </c>
      <c r="D1913" t="s">
        <v>43</v>
      </c>
      <c r="E1913">
        <v>2006</v>
      </c>
      <c r="F1913">
        <v>22.25</v>
      </c>
      <c r="G1913">
        <v>5.21</v>
      </c>
      <c r="H1913" t="s">
        <v>27</v>
      </c>
      <c r="I1913">
        <v>64</v>
      </c>
      <c r="J1913">
        <v>595000</v>
      </c>
      <c r="K1913" t="s">
        <v>440</v>
      </c>
      <c r="L1913" t="s">
        <v>1244</v>
      </c>
      <c r="M1913" t="s">
        <v>850</v>
      </c>
      <c r="N1913" t="s">
        <v>696</v>
      </c>
      <c r="O1913">
        <v>4540</v>
      </c>
    </row>
    <row r="1914" spans="1:15" x14ac:dyDescent="0.25">
      <c r="A1914">
        <v>3004</v>
      </c>
      <c r="B1914" t="s">
        <v>231</v>
      </c>
      <c r="C1914" t="s">
        <v>42</v>
      </c>
      <c r="D1914" t="s">
        <v>43</v>
      </c>
      <c r="E1914">
        <v>2017</v>
      </c>
      <c r="F1914">
        <v>15.1</v>
      </c>
      <c r="G1914">
        <v>4.2699999999999996</v>
      </c>
      <c r="H1914" t="s">
        <v>44</v>
      </c>
      <c r="I1914">
        <v>52</v>
      </c>
      <c r="J1914">
        <v>595000</v>
      </c>
      <c r="K1914" t="s">
        <v>45</v>
      </c>
      <c r="L1914" t="s">
        <v>1245</v>
      </c>
      <c r="M1914" t="s">
        <v>850</v>
      </c>
      <c r="N1914" t="s">
        <v>160</v>
      </c>
      <c r="O1914">
        <v>79308</v>
      </c>
    </row>
    <row r="1915" spans="1:15" x14ac:dyDescent="0.25">
      <c r="A1915">
        <v>3005</v>
      </c>
      <c r="B1915" t="s">
        <v>231</v>
      </c>
      <c r="C1915" t="s">
        <v>42</v>
      </c>
      <c r="D1915" t="s">
        <v>43</v>
      </c>
      <c r="E1915">
        <v>2017</v>
      </c>
      <c r="F1915">
        <v>15.1</v>
      </c>
      <c r="G1915">
        <v>4.2699999999999996</v>
      </c>
      <c r="H1915" t="s">
        <v>44</v>
      </c>
      <c r="I1915">
        <v>102</v>
      </c>
      <c r="J1915">
        <v>595000</v>
      </c>
      <c r="K1915" t="s">
        <v>45</v>
      </c>
      <c r="L1915" t="s">
        <v>738</v>
      </c>
      <c r="M1915" t="s">
        <v>850</v>
      </c>
      <c r="N1915" t="s">
        <v>160</v>
      </c>
      <c r="O1915">
        <v>79308</v>
      </c>
    </row>
    <row r="1916" spans="1:15" x14ac:dyDescent="0.25">
      <c r="A1916">
        <v>3008</v>
      </c>
      <c r="B1916" t="s">
        <v>231</v>
      </c>
      <c r="C1916" t="s">
        <v>506</v>
      </c>
      <c r="D1916" t="s">
        <v>43</v>
      </c>
      <c r="E1916">
        <v>2006</v>
      </c>
      <c r="F1916">
        <v>20.45</v>
      </c>
      <c r="G1916">
        <v>5.23</v>
      </c>
      <c r="H1916" t="s">
        <v>27</v>
      </c>
      <c r="I1916">
        <v>122</v>
      </c>
      <c r="J1916">
        <v>594000</v>
      </c>
      <c r="K1916" t="s">
        <v>71</v>
      </c>
      <c r="L1916" t="s">
        <v>276</v>
      </c>
      <c r="M1916" t="s">
        <v>850</v>
      </c>
      <c r="N1916" t="s">
        <v>696</v>
      </c>
      <c r="O1916">
        <v>60234</v>
      </c>
    </row>
    <row r="1917" spans="1:15" x14ac:dyDescent="0.25">
      <c r="A1917">
        <v>3010</v>
      </c>
      <c r="B1917" t="s">
        <v>138</v>
      </c>
      <c r="C1917" t="s">
        <v>256</v>
      </c>
      <c r="D1917" t="s">
        <v>43</v>
      </c>
      <c r="E1917">
        <v>2008</v>
      </c>
      <c r="F1917">
        <v>17.920000000000002</v>
      </c>
      <c r="G1917">
        <v>4.8499999999999996</v>
      </c>
      <c r="H1917" t="s">
        <v>27</v>
      </c>
      <c r="I1917">
        <v>127</v>
      </c>
      <c r="J1917">
        <v>590000</v>
      </c>
      <c r="K1917" t="s">
        <v>71</v>
      </c>
      <c r="L1917" t="s">
        <v>371</v>
      </c>
      <c r="M1917" t="s">
        <v>850</v>
      </c>
      <c r="N1917" t="s">
        <v>160</v>
      </c>
      <c r="O1917">
        <v>60234</v>
      </c>
    </row>
    <row r="1918" spans="1:15" x14ac:dyDescent="0.25">
      <c r="A1918">
        <v>3013</v>
      </c>
      <c r="B1918" t="s">
        <v>138</v>
      </c>
      <c r="C1918" t="s">
        <v>114</v>
      </c>
      <c r="D1918" t="s">
        <v>43</v>
      </c>
      <c r="E1918">
        <v>2007</v>
      </c>
      <c r="F1918">
        <v>17.53</v>
      </c>
      <c r="G1918">
        <v>5</v>
      </c>
      <c r="H1918" t="s">
        <v>27</v>
      </c>
      <c r="I1918">
        <v>34</v>
      </c>
      <c r="J1918">
        <v>625000</v>
      </c>
      <c r="K1918" t="s">
        <v>809</v>
      </c>
      <c r="L1918" t="s">
        <v>1246</v>
      </c>
      <c r="M1918" t="s">
        <v>850</v>
      </c>
      <c r="N1918" t="s">
        <v>160</v>
      </c>
      <c r="O1918">
        <v>2266</v>
      </c>
    </row>
    <row r="1919" spans="1:15" x14ac:dyDescent="0.25">
      <c r="A1919">
        <v>3015</v>
      </c>
      <c r="B1919" t="s">
        <v>60</v>
      </c>
      <c r="C1919" t="s">
        <v>486</v>
      </c>
      <c r="D1919" t="s">
        <v>980</v>
      </c>
      <c r="E1919">
        <v>2020</v>
      </c>
      <c r="F1919">
        <v>13.16</v>
      </c>
      <c r="G1919">
        <v>3.75</v>
      </c>
      <c r="H1919" t="s">
        <v>27</v>
      </c>
      <c r="I1919">
        <v>236</v>
      </c>
      <c r="J1919">
        <v>625000</v>
      </c>
      <c r="K1919" t="s">
        <v>802</v>
      </c>
      <c r="L1919" t="s">
        <v>957</v>
      </c>
      <c r="M1919" t="s">
        <v>850</v>
      </c>
      <c r="N1919" t="s">
        <v>160</v>
      </c>
      <c r="O1919">
        <v>2644</v>
      </c>
    </row>
    <row r="1920" spans="1:15" x14ac:dyDescent="0.25">
      <c r="A1920">
        <v>3018</v>
      </c>
      <c r="B1920" t="s">
        <v>231</v>
      </c>
      <c r="C1920" t="s">
        <v>1021</v>
      </c>
      <c r="D1920" t="s">
        <v>740</v>
      </c>
      <c r="E1920">
        <v>2018</v>
      </c>
      <c r="F1920">
        <v>15.19</v>
      </c>
      <c r="G1920">
        <v>4.5</v>
      </c>
      <c r="H1920" t="s">
        <v>44</v>
      </c>
      <c r="I1920">
        <v>74</v>
      </c>
      <c r="J1920">
        <v>562352</v>
      </c>
      <c r="K1920" t="s">
        <v>429</v>
      </c>
      <c r="L1920" t="s">
        <v>524</v>
      </c>
      <c r="M1920" t="s">
        <v>850</v>
      </c>
      <c r="N1920" t="s">
        <v>160</v>
      </c>
      <c r="O1920">
        <v>12005</v>
      </c>
    </row>
    <row r="1921" spans="1:15" x14ac:dyDescent="0.25">
      <c r="A1921">
        <v>3020</v>
      </c>
      <c r="B1921" t="s">
        <v>231</v>
      </c>
      <c r="C1921" t="s">
        <v>1021</v>
      </c>
      <c r="D1921" t="s">
        <v>43</v>
      </c>
      <c r="E1921">
        <v>2019</v>
      </c>
      <c r="F1921">
        <v>12.54</v>
      </c>
      <c r="G1921">
        <v>4.25</v>
      </c>
      <c r="H1921" t="s">
        <v>44</v>
      </c>
      <c r="I1921">
        <v>51</v>
      </c>
      <c r="J1921">
        <v>615000</v>
      </c>
      <c r="K1921" t="s">
        <v>45</v>
      </c>
      <c r="L1921" t="s">
        <v>548</v>
      </c>
      <c r="M1921" t="s">
        <v>850</v>
      </c>
      <c r="N1921" t="s">
        <v>160</v>
      </c>
      <c r="O1921">
        <v>79308</v>
      </c>
    </row>
    <row r="1922" spans="1:15" x14ac:dyDescent="0.25">
      <c r="A1922">
        <v>3021</v>
      </c>
      <c r="B1922" t="s">
        <v>231</v>
      </c>
      <c r="C1922" t="s">
        <v>970</v>
      </c>
      <c r="D1922" t="s">
        <v>48</v>
      </c>
      <c r="E1922">
        <v>2020</v>
      </c>
      <c r="F1922">
        <v>14.43</v>
      </c>
      <c r="G1922">
        <v>4.49</v>
      </c>
      <c r="H1922" t="s">
        <v>27</v>
      </c>
      <c r="I1922">
        <v>149</v>
      </c>
      <c r="J1922">
        <v>594506.25</v>
      </c>
      <c r="K1922" t="s">
        <v>406</v>
      </c>
      <c r="L1922" t="s">
        <v>1168</v>
      </c>
      <c r="M1922" t="s">
        <v>850</v>
      </c>
      <c r="N1922" t="s">
        <v>160</v>
      </c>
      <c r="O1922">
        <v>10235</v>
      </c>
    </row>
    <row r="1923" spans="1:15" x14ac:dyDescent="0.25">
      <c r="A1923">
        <v>3022</v>
      </c>
      <c r="B1923" t="s">
        <v>138</v>
      </c>
      <c r="C1923" t="s">
        <v>114</v>
      </c>
      <c r="D1923" t="s">
        <v>43</v>
      </c>
      <c r="E1923">
        <v>2014</v>
      </c>
      <c r="F1923">
        <v>16.18</v>
      </c>
      <c r="G1923">
        <v>4.3</v>
      </c>
      <c r="H1923" t="s">
        <v>27</v>
      </c>
      <c r="I1923">
        <v>74</v>
      </c>
      <c r="J1923">
        <v>560000</v>
      </c>
      <c r="K1923" t="s">
        <v>429</v>
      </c>
      <c r="L1923" t="s">
        <v>866</v>
      </c>
      <c r="M1923" t="s">
        <v>850</v>
      </c>
      <c r="N1923" t="s">
        <v>160</v>
      </c>
      <c r="O1923">
        <v>12005</v>
      </c>
    </row>
    <row r="1924" spans="1:15" x14ac:dyDescent="0.25">
      <c r="A1924">
        <v>3024</v>
      </c>
      <c r="B1924" t="s">
        <v>305</v>
      </c>
      <c r="C1924" t="s">
        <v>662</v>
      </c>
      <c r="D1924" t="s">
        <v>32</v>
      </c>
      <c r="E1924">
        <v>2008</v>
      </c>
      <c r="F1924">
        <v>16.46</v>
      </c>
      <c r="G1924">
        <v>4.9000000000000004</v>
      </c>
      <c r="H1924" t="s">
        <v>27</v>
      </c>
      <c r="I1924">
        <v>41</v>
      </c>
      <c r="J1924">
        <v>610000</v>
      </c>
      <c r="K1924" t="s">
        <v>33</v>
      </c>
      <c r="L1924" t="s">
        <v>366</v>
      </c>
      <c r="M1924" t="s">
        <v>850</v>
      </c>
      <c r="N1924" t="s">
        <v>160</v>
      </c>
      <c r="O1924">
        <v>116749</v>
      </c>
    </row>
    <row r="1925" spans="1:15" x14ac:dyDescent="0.25">
      <c r="A1925">
        <v>3025</v>
      </c>
      <c r="B1925" t="s">
        <v>231</v>
      </c>
      <c r="C1925" t="s">
        <v>693</v>
      </c>
      <c r="D1925" t="s">
        <v>43</v>
      </c>
      <c r="E1925">
        <v>2007</v>
      </c>
      <c r="F1925">
        <v>19.2</v>
      </c>
      <c r="G1925">
        <v>5.2</v>
      </c>
      <c r="H1925" t="s">
        <v>27</v>
      </c>
      <c r="I1925">
        <v>45</v>
      </c>
      <c r="J1925">
        <v>610000</v>
      </c>
      <c r="K1925" t="s">
        <v>33</v>
      </c>
      <c r="L1925" t="s">
        <v>366</v>
      </c>
      <c r="M1925" t="s">
        <v>850</v>
      </c>
      <c r="N1925" t="s">
        <v>160</v>
      </c>
      <c r="O1925">
        <v>116749</v>
      </c>
    </row>
    <row r="1926" spans="1:15" x14ac:dyDescent="0.25">
      <c r="A1926">
        <v>3027</v>
      </c>
      <c r="B1926" t="s">
        <v>231</v>
      </c>
      <c r="C1926" t="s">
        <v>1021</v>
      </c>
      <c r="D1926" t="s">
        <v>43</v>
      </c>
      <c r="E1926">
        <v>2016</v>
      </c>
      <c r="F1926">
        <v>15.19</v>
      </c>
      <c r="G1926">
        <v>4.5</v>
      </c>
      <c r="H1926" t="s">
        <v>44</v>
      </c>
      <c r="I1926">
        <v>41</v>
      </c>
      <c r="J1926">
        <v>549950</v>
      </c>
      <c r="K1926" t="s">
        <v>429</v>
      </c>
      <c r="L1926" t="s">
        <v>804</v>
      </c>
      <c r="M1926" t="s">
        <v>850</v>
      </c>
      <c r="N1926" t="s">
        <v>160</v>
      </c>
      <c r="O1926">
        <v>12005</v>
      </c>
    </row>
    <row r="1927" spans="1:15" x14ac:dyDescent="0.25">
      <c r="A1927">
        <v>3032</v>
      </c>
      <c r="B1927" t="s">
        <v>231</v>
      </c>
      <c r="C1927" t="s">
        <v>1247</v>
      </c>
      <c r="D1927" t="s">
        <v>43</v>
      </c>
      <c r="E1927">
        <v>2003</v>
      </c>
      <c r="F1927">
        <v>21.9</v>
      </c>
      <c r="G1927">
        <v>5.45</v>
      </c>
      <c r="H1927" t="s">
        <v>27</v>
      </c>
      <c r="I1927">
        <v>22</v>
      </c>
      <c r="J1927">
        <v>650000</v>
      </c>
      <c r="K1927" t="s">
        <v>33</v>
      </c>
      <c r="L1927" t="s">
        <v>189</v>
      </c>
      <c r="M1927" t="s">
        <v>850</v>
      </c>
      <c r="N1927" t="s">
        <v>696</v>
      </c>
      <c r="O1927">
        <v>116749</v>
      </c>
    </row>
    <row r="1928" spans="1:15" x14ac:dyDescent="0.25">
      <c r="A1928">
        <v>3033</v>
      </c>
      <c r="B1928" t="s">
        <v>305</v>
      </c>
      <c r="C1928" t="s">
        <v>1021</v>
      </c>
      <c r="D1928" t="s">
        <v>43</v>
      </c>
      <c r="E1928">
        <v>2017</v>
      </c>
      <c r="F1928">
        <v>15.2</v>
      </c>
      <c r="G1928">
        <v>4.5</v>
      </c>
      <c r="H1928" t="s">
        <v>44</v>
      </c>
      <c r="I1928">
        <v>106</v>
      </c>
      <c r="J1928">
        <v>650000</v>
      </c>
      <c r="K1928" t="s">
        <v>45</v>
      </c>
      <c r="L1928" t="s">
        <v>1248</v>
      </c>
      <c r="M1928" t="s">
        <v>850</v>
      </c>
      <c r="N1928" t="s">
        <v>160</v>
      </c>
      <c r="O1928">
        <v>79308</v>
      </c>
    </row>
    <row r="1929" spans="1:15" x14ac:dyDescent="0.25">
      <c r="A1929">
        <v>3040</v>
      </c>
      <c r="B1929" t="s">
        <v>138</v>
      </c>
      <c r="C1929" t="s">
        <v>693</v>
      </c>
      <c r="D1929" t="s">
        <v>43</v>
      </c>
      <c r="E1929">
        <v>2003</v>
      </c>
      <c r="F1929">
        <v>22</v>
      </c>
      <c r="G1929">
        <v>5.61</v>
      </c>
      <c r="H1929" t="s">
        <v>27</v>
      </c>
      <c r="I1929">
        <v>45</v>
      </c>
      <c r="J1929">
        <v>650000</v>
      </c>
      <c r="K1929" t="s">
        <v>45</v>
      </c>
      <c r="L1929" t="s">
        <v>1249</v>
      </c>
      <c r="M1929" t="s">
        <v>850</v>
      </c>
      <c r="N1929" t="s">
        <v>696</v>
      </c>
      <c r="O1929">
        <v>79308</v>
      </c>
    </row>
    <row r="1930" spans="1:15" x14ac:dyDescent="0.25">
      <c r="A1930">
        <v>3041</v>
      </c>
      <c r="B1930" t="s">
        <v>127</v>
      </c>
      <c r="C1930" t="s">
        <v>675</v>
      </c>
      <c r="D1930" t="s">
        <v>32</v>
      </c>
      <c r="E1930">
        <v>2005</v>
      </c>
      <c r="F1930">
        <v>14.95</v>
      </c>
      <c r="G1930">
        <v>4.88</v>
      </c>
      <c r="H1930" t="s">
        <v>129</v>
      </c>
      <c r="I1930">
        <v>88</v>
      </c>
      <c r="J1930">
        <v>649500</v>
      </c>
      <c r="K1930" t="s">
        <v>130</v>
      </c>
      <c r="L1930" t="s">
        <v>1250</v>
      </c>
      <c r="M1930" t="s">
        <v>850</v>
      </c>
      <c r="N1930" t="s">
        <v>160</v>
      </c>
      <c r="O1930">
        <v>50666</v>
      </c>
    </row>
    <row r="1931" spans="1:15" x14ac:dyDescent="0.25">
      <c r="A1931">
        <v>3043</v>
      </c>
      <c r="B1931" t="s">
        <v>231</v>
      </c>
      <c r="C1931" t="s">
        <v>114</v>
      </c>
      <c r="D1931" t="s">
        <v>43</v>
      </c>
      <c r="E1931">
        <v>2006</v>
      </c>
      <c r="F1931">
        <v>19.899999999999999</v>
      </c>
      <c r="G1931">
        <v>5.0999999999999996</v>
      </c>
      <c r="H1931" t="s">
        <v>27</v>
      </c>
      <c r="I1931">
        <v>156</v>
      </c>
      <c r="J1931">
        <v>649000</v>
      </c>
      <c r="K1931" t="s">
        <v>130</v>
      </c>
      <c r="L1931" t="s">
        <v>1251</v>
      </c>
      <c r="M1931" t="s">
        <v>850</v>
      </c>
      <c r="N1931" t="s">
        <v>696</v>
      </c>
      <c r="O1931">
        <v>50666</v>
      </c>
    </row>
    <row r="1932" spans="1:15" x14ac:dyDescent="0.25">
      <c r="A1932">
        <v>3044</v>
      </c>
      <c r="B1932" t="s">
        <v>138</v>
      </c>
      <c r="C1932" t="s">
        <v>61</v>
      </c>
      <c r="D1932" t="s">
        <v>39</v>
      </c>
      <c r="E1932">
        <v>1983</v>
      </c>
      <c r="F1932">
        <v>9</v>
      </c>
      <c r="G1932">
        <v>3.2</v>
      </c>
      <c r="H1932" t="s">
        <v>27</v>
      </c>
      <c r="I1932">
        <v>224</v>
      </c>
      <c r="J1932">
        <v>765000</v>
      </c>
      <c r="K1932" t="s">
        <v>28</v>
      </c>
      <c r="L1932" t="s">
        <v>1252</v>
      </c>
      <c r="M1932" t="s">
        <v>850</v>
      </c>
      <c r="N1932" t="s">
        <v>47</v>
      </c>
      <c r="O1932">
        <v>316879</v>
      </c>
    </row>
    <row r="1933" spans="1:15" x14ac:dyDescent="0.25">
      <c r="A1933">
        <v>3048</v>
      </c>
      <c r="B1933" t="s">
        <v>138</v>
      </c>
      <c r="C1933" t="s">
        <v>114</v>
      </c>
      <c r="D1933" t="s">
        <v>43</v>
      </c>
      <c r="E1933">
        <v>2006</v>
      </c>
      <c r="F1933">
        <v>22.25</v>
      </c>
      <c r="G1933">
        <v>5.41</v>
      </c>
      <c r="H1933" t="s">
        <v>27</v>
      </c>
      <c r="I1933">
        <v>49</v>
      </c>
      <c r="J1933">
        <v>690000</v>
      </c>
      <c r="K1933" t="s">
        <v>71</v>
      </c>
      <c r="L1933" t="s">
        <v>276</v>
      </c>
      <c r="M1933" t="s">
        <v>850</v>
      </c>
      <c r="N1933" t="s">
        <v>696</v>
      </c>
      <c r="O1933">
        <v>60234</v>
      </c>
    </row>
    <row r="1934" spans="1:15" x14ac:dyDescent="0.25">
      <c r="A1934">
        <v>3054</v>
      </c>
      <c r="B1934" t="s">
        <v>138</v>
      </c>
      <c r="C1934" t="s">
        <v>114</v>
      </c>
      <c r="D1934" t="s">
        <v>43</v>
      </c>
      <c r="E1934">
        <v>2010</v>
      </c>
      <c r="F1934">
        <v>18.29</v>
      </c>
      <c r="G1934">
        <v>4.97</v>
      </c>
      <c r="H1934" t="s">
        <v>27</v>
      </c>
      <c r="I1934">
        <v>108</v>
      </c>
      <c r="J1934">
        <v>690000</v>
      </c>
      <c r="K1934" t="s">
        <v>45</v>
      </c>
      <c r="L1934" t="s">
        <v>1253</v>
      </c>
      <c r="M1934" t="s">
        <v>850</v>
      </c>
      <c r="N1934" t="s">
        <v>160</v>
      </c>
      <c r="O1934">
        <v>79308</v>
      </c>
    </row>
    <row r="1935" spans="1:15" x14ac:dyDescent="0.25">
      <c r="A1935">
        <v>3056</v>
      </c>
      <c r="B1935" t="s">
        <v>231</v>
      </c>
      <c r="C1935" t="s">
        <v>527</v>
      </c>
      <c r="D1935" t="s">
        <v>980</v>
      </c>
      <c r="E1935">
        <v>2020</v>
      </c>
      <c r="F1935">
        <v>13.9</v>
      </c>
      <c r="G1935">
        <v>4.4800000000000004</v>
      </c>
      <c r="H1935" t="s">
        <v>27</v>
      </c>
      <c r="I1935">
        <v>161</v>
      </c>
      <c r="J1935">
        <v>689000</v>
      </c>
      <c r="K1935" t="s">
        <v>213</v>
      </c>
      <c r="L1935" t="s">
        <v>1254</v>
      </c>
      <c r="M1935" t="s">
        <v>850</v>
      </c>
      <c r="N1935" t="s">
        <v>160</v>
      </c>
      <c r="O1935">
        <v>62671</v>
      </c>
    </row>
    <row r="1936" spans="1:15" x14ac:dyDescent="0.25">
      <c r="A1936">
        <v>3057</v>
      </c>
      <c r="B1936" t="s">
        <v>231</v>
      </c>
      <c r="C1936" t="s">
        <v>42</v>
      </c>
      <c r="D1936" t="s">
        <v>43</v>
      </c>
      <c r="E1936">
        <v>2017</v>
      </c>
      <c r="F1936">
        <v>15.1</v>
      </c>
      <c r="G1936">
        <v>4.32</v>
      </c>
      <c r="H1936" t="s">
        <v>44</v>
      </c>
      <c r="I1936">
        <v>35</v>
      </c>
      <c r="J1936">
        <v>686000</v>
      </c>
      <c r="K1936" t="s">
        <v>45</v>
      </c>
      <c r="L1936" t="s">
        <v>1255</v>
      </c>
      <c r="M1936" t="s">
        <v>850</v>
      </c>
      <c r="N1936" t="s">
        <v>160</v>
      </c>
      <c r="O1936">
        <v>79308</v>
      </c>
    </row>
    <row r="1937" spans="1:15" x14ac:dyDescent="0.25">
      <c r="A1937">
        <v>3058</v>
      </c>
      <c r="B1937" t="s">
        <v>138</v>
      </c>
      <c r="C1937" t="s">
        <v>527</v>
      </c>
      <c r="D1937" t="s">
        <v>43</v>
      </c>
      <c r="E1937">
        <v>2017</v>
      </c>
      <c r="F1937">
        <v>16.149999999999999</v>
      </c>
      <c r="G1937">
        <v>4.3</v>
      </c>
      <c r="H1937" t="s">
        <v>27</v>
      </c>
      <c r="I1937">
        <v>97</v>
      </c>
      <c r="J1937">
        <v>625000</v>
      </c>
      <c r="K1937" t="s">
        <v>45</v>
      </c>
      <c r="L1937" t="s">
        <v>1256</v>
      </c>
      <c r="M1937" t="s">
        <v>850</v>
      </c>
      <c r="N1937" t="s">
        <v>160</v>
      </c>
      <c r="O1937">
        <v>79308</v>
      </c>
    </row>
    <row r="1938" spans="1:15" x14ac:dyDescent="0.25">
      <c r="A1938">
        <v>3059</v>
      </c>
      <c r="B1938" t="s">
        <v>138</v>
      </c>
      <c r="C1938" t="s">
        <v>114</v>
      </c>
      <c r="D1938" t="s">
        <v>43</v>
      </c>
      <c r="E1938">
        <v>2006</v>
      </c>
      <c r="F1938">
        <v>22.25</v>
      </c>
      <c r="G1938">
        <v>5.41</v>
      </c>
      <c r="H1938" t="s">
        <v>27</v>
      </c>
      <c r="I1938">
        <v>40</v>
      </c>
      <c r="J1938">
        <v>620000</v>
      </c>
      <c r="K1938" t="s">
        <v>213</v>
      </c>
      <c r="L1938" t="s">
        <v>630</v>
      </c>
      <c r="M1938" t="s">
        <v>850</v>
      </c>
      <c r="N1938" t="s">
        <v>696</v>
      </c>
      <c r="O1938">
        <v>62671</v>
      </c>
    </row>
    <row r="1939" spans="1:15" x14ac:dyDescent="0.25">
      <c r="A1939">
        <v>3060</v>
      </c>
      <c r="B1939" t="s">
        <v>138</v>
      </c>
      <c r="C1939" t="s">
        <v>506</v>
      </c>
      <c r="D1939" t="s">
        <v>43</v>
      </c>
      <c r="E1939">
        <v>2009</v>
      </c>
      <c r="F1939">
        <v>19.350000000000001</v>
      </c>
      <c r="G1939">
        <v>5</v>
      </c>
      <c r="H1939" t="s">
        <v>27</v>
      </c>
      <c r="I1939">
        <v>47</v>
      </c>
      <c r="J1939">
        <v>748000</v>
      </c>
      <c r="K1939" t="s">
        <v>213</v>
      </c>
      <c r="L1939" t="s">
        <v>165</v>
      </c>
      <c r="M1939" t="s">
        <v>850</v>
      </c>
      <c r="N1939" t="s">
        <v>160</v>
      </c>
      <c r="O1939">
        <v>62671</v>
      </c>
    </row>
    <row r="1940" spans="1:15" x14ac:dyDescent="0.25">
      <c r="A1940">
        <v>3061</v>
      </c>
      <c r="B1940" t="s">
        <v>231</v>
      </c>
      <c r="C1940" t="s">
        <v>1021</v>
      </c>
      <c r="D1940" t="s">
        <v>43</v>
      </c>
      <c r="E1940">
        <v>2016</v>
      </c>
      <c r="F1940">
        <v>17.920000000000002</v>
      </c>
      <c r="G1940">
        <v>4.79</v>
      </c>
      <c r="H1940" t="s">
        <v>27</v>
      </c>
      <c r="I1940">
        <v>123</v>
      </c>
      <c r="J1940">
        <v>745000</v>
      </c>
      <c r="K1940" t="s">
        <v>71</v>
      </c>
      <c r="L1940" t="s">
        <v>1081</v>
      </c>
      <c r="M1940" t="s">
        <v>850</v>
      </c>
      <c r="N1940" t="s">
        <v>160</v>
      </c>
      <c r="O1940">
        <v>60234</v>
      </c>
    </row>
    <row r="1941" spans="1:15" x14ac:dyDescent="0.25">
      <c r="A1941">
        <v>3064</v>
      </c>
      <c r="B1941" t="s">
        <v>231</v>
      </c>
      <c r="C1941" t="s">
        <v>970</v>
      </c>
      <c r="D1941" t="s">
        <v>48</v>
      </c>
      <c r="E1941">
        <v>2020</v>
      </c>
      <c r="F1941">
        <v>14.99</v>
      </c>
      <c r="G1941">
        <v>4.8</v>
      </c>
      <c r="H1941" t="s">
        <v>27</v>
      </c>
      <c r="I1941">
        <v>127</v>
      </c>
      <c r="J1941">
        <v>715528.19</v>
      </c>
      <c r="K1941" t="s">
        <v>406</v>
      </c>
      <c r="L1941" t="s">
        <v>1168</v>
      </c>
      <c r="M1941" t="s">
        <v>850</v>
      </c>
      <c r="N1941" t="s">
        <v>160</v>
      </c>
      <c r="O1941">
        <v>10235</v>
      </c>
    </row>
    <row r="1942" spans="1:15" x14ac:dyDescent="0.25">
      <c r="A1942">
        <v>3067</v>
      </c>
      <c r="B1942" t="s">
        <v>138</v>
      </c>
      <c r="C1942" t="s">
        <v>114</v>
      </c>
      <c r="D1942" t="s">
        <v>43</v>
      </c>
      <c r="E1942">
        <v>2007</v>
      </c>
      <c r="F1942">
        <v>19.61</v>
      </c>
      <c r="G1942">
        <v>5</v>
      </c>
      <c r="H1942" t="s">
        <v>27</v>
      </c>
      <c r="I1942">
        <v>67</v>
      </c>
      <c r="J1942">
        <v>730000</v>
      </c>
      <c r="K1942" t="s">
        <v>33</v>
      </c>
      <c r="L1942" t="s">
        <v>573</v>
      </c>
      <c r="M1942" t="s">
        <v>850</v>
      </c>
      <c r="N1942" t="s">
        <v>160</v>
      </c>
      <c r="O1942">
        <v>116749</v>
      </c>
    </row>
    <row r="1943" spans="1:15" x14ac:dyDescent="0.25">
      <c r="A1943">
        <v>3068</v>
      </c>
      <c r="B1943" t="s">
        <v>231</v>
      </c>
      <c r="C1943" t="s">
        <v>332</v>
      </c>
      <c r="D1943" t="s">
        <v>43</v>
      </c>
      <c r="E1943">
        <v>2017</v>
      </c>
      <c r="F1943">
        <v>16.2</v>
      </c>
      <c r="G1943">
        <v>4.46</v>
      </c>
      <c r="H1943" t="s">
        <v>27</v>
      </c>
      <c r="I1943">
        <v>107</v>
      </c>
      <c r="J1943">
        <v>730000</v>
      </c>
      <c r="K1943" t="s">
        <v>71</v>
      </c>
      <c r="L1943" t="s">
        <v>276</v>
      </c>
      <c r="M1943" t="s">
        <v>850</v>
      </c>
      <c r="N1943" t="s">
        <v>160</v>
      </c>
      <c r="O1943">
        <v>60234</v>
      </c>
    </row>
    <row r="1944" spans="1:15" x14ac:dyDescent="0.25">
      <c r="A1944">
        <v>3070</v>
      </c>
      <c r="B1944" t="s">
        <v>60</v>
      </c>
      <c r="C1944" t="s">
        <v>993</v>
      </c>
      <c r="D1944" t="s">
        <v>116</v>
      </c>
      <c r="E1944">
        <v>2020</v>
      </c>
      <c r="F1944">
        <v>13.9</v>
      </c>
      <c r="G1944">
        <v>4.4000000000000004</v>
      </c>
      <c r="H1944" t="s">
        <v>27</v>
      </c>
      <c r="I1944">
        <v>200</v>
      </c>
      <c r="J1944">
        <v>729000</v>
      </c>
      <c r="K1944" t="s">
        <v>28</v>
      </c>
      <c r="L1944" t="s">
        <v>97</v>
      </c>
      <c r="M1944" t="s">
        <v>850</v>
      </c>
      <c r="N1944" t="s">
        <v>160</v>
      </c>
      <c r="O1944">
        <v>316879</v>
      </c>
    </row>
    <row r="1945" spans="1:15" x14ac:dyDescent="0.25">
      <c r="A1945">
        <v>3071</v>
      </c>
      <c r="B1945" t="s">
        <v>1241</v>
      </c>
      <c r="C1945" t="s">
        <v>332</v>
      </c>
      <c r="D1945" t="s">
        <v>43</v>
      </c>
      <c r="E1945">
        <v>2018</v>
      </c>
      <c r="F1945">
        <v>16.2</v>
      </c>
      <c r="G1945">
        <v>4.46</v>
      </c>
      <c r="H1945" t="s">
        <v>27</v>
      </c>
      <c r="I1945">
        <v>276</v>
      </c>
      <c r="J1945">
        <v>729000</v>
      </c>
      <c r="K1945" t="s">
        <v>71</v>
      </c>
      <c r="L1945" t="s">
        <v>778</v>
      </c>
      <c r="M1945" t="s">
        <v>850</v>
      </c>
      <c r="N1945" t="s">
        <v>160</v>
      </c>
      <c r="O1945">
        <v>60234</v>
      </c>
    </row>
    <row r="1946" spans="1:15" x14ac:dyDescent="0.25">
      <c r="A1946">
        <v>3075</v>
      </c>
      <c r="B1946" t="s">
        <v>138</v>
      </c>
      <c r="C1946" t="s">
        <v>970</v>
      </c>
      <c r="D1946" t="s">
        <v>48</v>
      </c>
      <c r="E1946">
        <v>2020</v>
      </c>
      <c r="F1946">
        <v>14.99</v>
      </c>
      <c r="G1946">
        <v>4.8</v>
      </c>
      <c r="H1946" t="s">
        <v>27</v>
      </c>
      <c r="I1946">
        <v>58</v>
      </c>
      <c r="J1946">
        <v>696881.25</v>
      </c>
      <c r="K1946" t="s">
        <v>406</v>
      </c>
      <c r="L1946" t="s">
        <v>1168</v>
      </c>
      <c r="M1946" t="s">
        <v>850</v>
      </c>
      <c r="N1946" t="s">
        <v>160</v>
      </c>
      <c r="O1946">
        <v>10235</v>
      </c>
    </row>
    <row r="1947" spans="1:15" x14ac:dyDescent="0.25">
      <c r="A1947">
        <v>3077</v>
      </c>
      <c r="B1947" t="s">
        <v>768</v>
      </c>
      <c r="C1947" t="s">
        <v>506</v>
      </c>
      <c r="D1947" t="s">
        <v>43</v>
      </c>
      <c r="E1947">
        <v>2008</v>
      </c>
      <c r="F1947">
        <v>19.3</v>
      </c>
      <c r="G1947">
        <v>5.03</v>
      </c>
      <c r="H1947" t="s">
        <v>27</v>
      </c>
      <c r="I1947">
        <v>231</v>
      </c>
      <c r="J1947">
        <v>790000</v>
      </c>
      <c r="K1947" t="s">
        <v>440</v>
      </c>
      <c r="L1947" t="s">
        <v>1141</v>
      </c>
      <c r="M1947" t="s">
        <v>850</v>
      </c>
      <c r="N1947" t="s">
        <v>160</v>
      </c>
      <c r="O1947">
        <v>4540</v>
      </c>
    </row>
    <row r="1948" spans="1:15" x14ac:dyDescent="0.25">
      <c r="A1948">
        <v>3078</v>
      </c>
      <c r="B1948" t="s">
        <v>231</v>
      </c>
      <c r="C1948" t="s">
        <v>1021</v>
      </c>
      <c r="D1948" t="s">
        <v>740</v>
      </c>
      <c r="E1948">
        <v>2020</v>
      </c>
      <c r="F1948">
        <v>14.29</v>
      </c>
      <c r="G1948">
        <v>4.3</v>
      </c>
      <c r="H1948" t="s">
        <v>27</v>
      </c>
      <c r="I1948">
        <v>73</v>
      </c>
      <c r="J1948">
        <v>789000</v>
      </c>
      <c r="K1948" t="s">
        <v>18</v>
      </c>
      <c r="L1948" t="s">
        <v>19</v>
      </c>
      <c r="M1948" t="s">
        <v>850</v>
      </c>
      <c r="N1948" t="s">
        <v>160</v>
      </c>
      <c r="O1948">
        <v>203469</v>
      </c>
    </row>
    <row r="1949" spans="1:15" x14ac:dyDescent="0.25">
      <c r="A1949">
        <v>3079</v>
      </c>
      <c r="B1949" t="s">
        <v>138</v>
      </c>
      <c r="C1949" t="s">
        <v>114</v>
      </c>
      <c r="D1949" t="s">
        <v>43</v>
      </c>
      <c r="E1949">
        <v>2007</v>
      </c>
      <c r="F1949">
        <v>19.75</v>
      </c>
      <c r="G1949">
        <v>5.03</v>
      </c>
      <c r="H1949" t="s">
        <v>27</v>
      </c>
      <c r="I1949">
        <v>59</v>
      </c>
      <c r="J1949">
        <v>785000</v>
      </c>
      <c r="K1949" t="s">
        <v>71</v>
      </c>
      <c r="L1949" t="s">
        <v>816</v>
      </c>
      <c r="M1949" t="s">
        <v>850</v>
      </c>
      <c r="N1949" t="s">
        <v>160</v>
      </c>
      <c r="O1949">
        <v>60234</v>
      </c>
    </row>
    <row r="1950" spans="1:15" x14ac:dyDescent="0.25">
      <c r="A1950">
        <v>3080</v>
      </c>
      <c r="B1950" t="s">
        <v>30</v>
      </c>
      <c r="C1950" t="s">
        <v>83</v>
      </c>
      <c r="D1950" t="s">
        <v>740</v>
      </c>
      <c r="E1950">
        <v>2020</v>
      </c>
      <c r="F1950">
        <v>13.82</v>
      </c>
      <c r="G1950">
        <v>4.0599999999999996</v>
      </c>
      <c r="H1950" t="s">
        <v>27</v>
      </c>
      <c r="I1950">
        <v>104</v>
      </c>
      <c r="J1950">
        <v>780840</v>
      </c>
      <c r="K1950" t="s">
        <v>90</v>
      </c>
      <c r="L1950" t="s">
        <v>1257</v>
      </c>
      <c r="M1950" t="s">
        <v>850</v>
      </c>
      <c r="N1950" t="s">
        <v>160</v>
      </c>
      <c r="O1950">
        <v>12666</v>
      </c>
    </row>
    <row r="1951" spans="1:15" x14ac:dyDescent="0.25">
      <c r="A1951">
        <v>3081</v>
      </c>
      <c r="B1951" t="s">
        <v>138</v>
      </c>
      <c r="C1951" t="s">
        <v>1258</v>
      </c>
      <c r="D1951" t="s">
        <v>43</v>
      </c>
      <c r="E1951">
        <v>2014</v>
      </c>
      <c r="F1951">
        <v>23.98</v>
      </c>
      <c r="G1951">
        <v>6.08</v>
      </c>
      <c r="H1951" t="s">
        <v>129</v>
      </c>
      <c r="I1951">
        <v>75</v>
      </c>
      <c r="J1951">
        <v>780000</v>
      </c>
      <c r="K1951" t="s">
        <v>377</v>
      </c>
      <c r="L1951" t="s">
        <v>1259</v>
      </c>
      <c r="M1951" t="s">
        <v>850</v>
      </c>
      <c r="N1951" t="s">
        <v>696</v>
      </c>
      <c r="O1951">
        <v>2980</v>
      </c>
    </row>
    <row r="1952" spans="1:15" x14ac:dyDescent="0.25">
      <c r="A1952">
        <v>3084</v>
      </c>
      <c r="B1952" t="s">
        <v>768</v>
      </c>
      <c r="C1952" t="s">
        <v>1021</v>
      </c>
      <c r="D1952" t="s">
        <v>43</v>
      </c>
      <c r="E1952">
        <v>2014</v>
      </c>
      <c r="F1952">
        <v>16.399999999999999</v>
      </c>
      <c r="G1952">
        <v>4.5</v>
      </c>
      <c r="H1952" t="s">
        <v>27</v>
      </c>
      <c r="I1952">
        <v>402</v>
      </c>
      <c r="J1952">
        <v>780000</v>
      </c>
      <c r="K1952" t="s">
        <v>90</v>
      </c>
      <c r="L1952" t="s">
        <v>101</v>
      </c>
      <c r="M1952" t="s">
        <v>850</v>
      </c>
      <c r="N1952" t="s">
        <v>160</v>
      </c>
      <c r="O1952">
        <v>12666</v>
      </c>
    </row>
    <row r="1953" spans="1:15" x14ac:dyDescent="0.25">
      <c r="A1953">
        <v>3085</v>
      </c>
      <c r="B1953" t="s">
        <v>138</v>
      </c>
      <c r="C1953" t="s">
        <v>925</v>
      </c>
      <c r="D1953" t="s">
        <v>43</v>
      </c>
      <c r="E1953">
        <v>2015</v>
      </c>
      <c r="F1953">
        <v>16.760000000000002</v>
      </c>
      <c r="G1953">
        <v>5</v>
      </c>
      <c r="H1953" t="s">
        <v>27</v>
      </c>
      <c r="I1953">
        <v>130</v>
      </c>
      <c r="J1953">
        <v>779000</v>
      </c>
      <c r="K1953" t="s">
        <v>71</v>
      </c>
      <c r="L1953" t="s">
        <v>608</v>
      </c>
      <c r="M1953" t="s">
        <v>850</v>
      </c>
      <c r="N1953" t="s">
        <v>160</v>
      </c>
      <c r="O1953">
        <v>60234</v>
      </c>
    </row>
    <row r="1954" spans="1:15" x14ac:dyDescent="0.25">
      <c r="A1954">
        <v>3086</v>
      </c>
      <c r="B1954" t="s">
        <v>30</v>
      </c>
      <c r="C1954" t="s">
        <v>834</v>
      </c>
      <c r="D1954" t="s">
        <v>740</v>
      </c>
      <c r="E1954">
        <v>2020</v>
      </c>
      <c r="F1954">
        <v>13.9</v>
      </c>
      <c r="G1954">
        <v>3.8</v>
      </c>
      <c r="H1954" t="s">
        <v>27</v>
      </c>
      <c r="I1954">
        <v>554</v>
      </c>
      <c r="J1954">
        <v>776179</v>
      </c>
      <c r="K1954" t="s">
        <v>28</v>
      </c>
      <c r="L1954" t="s">
        <v>1260</v>
      </c>
      <c r="M1954" t="s">
        <v>850</v>
      </c>
      <c r="N1954" t="s">
        <v>160</v>
      </c>
      <c r="O1954">
        <v>316879</v>
      </c>
    </row>
    <row r="1955" spans="1:15" x14ac:dyDescent="0.25">
      <c r="A1955">
        <v>3087</v>
      </c>
      <c r="B1955" t="s">
        <v>231</v>
      </c>
      <c r="C1955" t="s">
        <v>1021</v>
      </c>
      <c r="D1955" t="s">
        <v>43</v>
      </c>
      <c r="E1955">
        <v>2010</v>
      </c>
      <c r="F1955">
        <v>19.5</v>
      </c>
      <c r="G1955">
        <v>5.12</v>
      </c>
      <c r="H1955" t="s">
        <v>44</v>
      </c>
      <c r="I1955">
        <v>69</v>
      </c>
      <c r="J1955">
        <v>775000</v>
      </c>
      <c r="K1955" t="s">
        <v>440</v>
      </c>
      <c r="L1955" t="s">
        <v>1261</v>
      </c>
      <c r="M1955" t="s">
        <v>850</v>
      </c>
      <c r="N1955" t="s">
        <v>160</v>
      </c>
      <c r="O1955">
        <v>4540</v>
      </c>
    </row>
    <row r="1956" spans="1:15" x14ac:dyDescent="0.25">
      <c r="A1956">
        <v>3088</v>
      </c>
      <c r="B1956" t="s">
        <v>138</v>
      </c>
      <c r="C1956" t="s">
        <v>506</v>
      </c>
      <c r="D1956" t="s">
        <v>43</v>
      </c>
      <c r="E1956">
        <v>2006</v>
      </c>
      <c r="F1956">
        <v>21.64</v>
      </c>
      <c r="G1956">
        <v>5.33</v>
      </c>
      <c r="H1956" t="s">
        <v>27</v>
      </c>
      <c r="I1956">
        <v>87</v>
      </c>
      <c r="J1956">
        <v>775000</v>
      </c>
      <c r="K1956" t="s">
        <v>45</v>
      </c>
      <c r="L1956" t="s">
        <v>1262</v>
      </c>
      <c r="M1956" t="s">
        <v>850</v>
      </c>
      <c r="N1956" t="s">
        <v>696</v>
      </c>
      <c r="O1956">
        <v>79308</v>
      </c>
    </row>
    <row r="1957" spans="1:15" x14ac:dyDescent="0.25">
      <c r="A1957">
        <v>3089</v>
      </c>
      <c r="B1957" t="s">
        <v>138</v>
      </c>
      <c r="C1957" t="s">
        <v>114</v>
      </c>
      <c r="D1957" t="s">
        <v>740</v>
      </c>
      <c r="E1957">
        <v>2020</v>
      </c>
      <c r="F1957">
        <v>15.85</v>
      </c>
      <c r="G1957">
        <v>4.51</v>
      </c>
      <c r="H1957" t="s">
        <v>27</v>
      </c>
      <c r="I1957">
        <v>149</v>
      </c>
      <c r="J1957">
        <v>705000</v>
      </c>
      <c r="K1957" t="s">
        <v>429</v>
      </c>
      <c r="L1957" t="s">
        <v>867</v>
      </c>
      <c r="M1957" t="s">
        <v>850</v>
      </c>
      <c r="N1957" t="s">
        <v>160</v>
      </c>
      <c r="O1957">
        <v>12005</v>
      </c>
    </row>
    <row r="1958" spans="1:15" x14ac:dyDescent="0.25">
      <c r="A1958">
        <v>3090</v>
      </c>
      <c r="B1958" t="s">
        <v>30</v>
      </c>
      <c r="C1958" t="s">
        <v>170</v>
      </c>
      <c r="D1958" t="s">
        <v>48</v>
      </c>
      <c r="E1958">
        <v>2020</v>
      </c>
      <c r="F1958">
        <v>11.25</v>
      </c>
      <c r="G1958">
        <v>3.2</v>
      </c>
      <c r="H1958" t="s">
        <v>27</v>
      </c>
      <c r="I1958">
        <v>118</v>
      </c>
      <c r="J1958">
        <v>772000</v>
      </c>
      <c r="K1958" t="s">
        <v>90</v>
      </c>
      <c r="L1958" t="s">
        <v>238</v>
      </c>
      <c r="M1958" t="s">
        <v>850</v>
      </c>
      <c r="N1958" t="s">
        <v>47</v>
      </c>
      <c r="O1958">
        <v>12666</v>
      </c>
    </row>
    <row r="1959" spans="1:15" x14ac:dyDescent="0.25">
      <c r="A1959">
        <v>3092</v>
      </c>
      <c r="B1959" t="s">
        <v>138</v>
      </c>
      <c r="C1959" t="s">
        <v>114</v>
      </c>
      <c r="D1959" t="s">
        <v>43</v>
      </c>
      <c r="E1959">
        <v>2006</v>
      </c>
      <c r="F1959">
        <v>24.97</v>
      </c>
      <c r="G1959">
        <v>6</v>
      </c>
      <c r="H1959" t="s">
        <v>27</v>
      </c>
      <c r="I1959">
        <v>81</v>
      </c>
      <c r="J1959">
        <v>835000</v>
      </c>
      <c r="K1959" t="s">
        <v>469</v>
      </c>
      <c r="L1959" t="s">
        <v>470</v>
      </c>
      <c r="M1959" t="s">
        <v>850</v>
      </c>
      <c r="N1959" t="s">
        <v>696</v>
      </c>
      <c r="O1959">
        <v>3229</v>
      </c>
    </row>
    <row r="1960" spans="1:15" x14ac:dyDescent="0.25">
      <c r="A1960">
        <v>3094</v>
      </c>
      <c r="B1960" t="s">
        <v>231</v>
      </c>
      <c r="C1960" t="s">
        <v>1220</v>
      </c>
      <c r="D1960" t="s">
        <v>32</v>
      </c>
      <c r="E1960">
        <v>2007</v>
      </c>
      <c r="F1960">
        <v>19.989999999999998</v>
      </c>
      <c r="G1960">
        <v>5.31</v>
      </c>
      <c r="H1960" t="s">
        <v>27</v>
      </c>
      <c r="I1960">
        <v>56</v>
      </c>
      <c r="J1960">
        <v>830000</v>
      </c>
      <c r="K1960" t="s">
        <v>33</v>
      </c>
      <c r="L1960" t="s">
        <v>189</v>
      </c>
      <c r="M1960" t="s">
        <v>850</v>
      </c>
      <c r="N1960" t="s">
        <v>696</v>
      </c>
      <c r="O1960">
        <v>116749</v>
      </c>
    </row>
    <row r="1961" spans="1:15" x14ac:dyDescent="0.25">
      <c r="A1961">
        <v>3096</v>
      </c>
      <c r="B1961" t="s">
        <v>231</v>
      </c>
      <c r="C1961" t="s">
        <v>315</v>
      </c>
      <c r="D1961" t="s">
        <v>43</v>
      </c>
      <c r="E1961">
        <v>2016</v>
      </c>
      <c r="F1961">
        <v>16.12</v>
      </c>
      <c r="G1961">
        <v>4.66</v>
      </c>
      <c r="H1961" t="s">
        <v>27</v>
      </c>
      <c r="I1961">
        <v>76</v>
      </c>
      <c r="J1961">
        <v>830000</v>
      </c>
      <c r="K1961" t="s">
        <v>33</v>
      </c>
      <c r="L1961" t="s">
        <v>1263</v>
      </c>
      <c r="M1961" t="s">
        <v>850</v>
      </c>
      <c r="N1961" t="s">
        <v>160</v>
      </c>
      <c r="O1961">
        <v>116749</v>
      </c>
    </row>
    <row r="1962" spans="1:15" x14ac:dyDescent="0.25">
      <c r="A1962">
        <v>3099</v>
      </c>
      <c r="B1962" t="s">
        <v>60</v>
      </c>
      <c r="C1962" t="s">
        <v>675</v>
      </c>
      <c r="D1962" t="s">
        <v>43</v>
      </c>
      <c r="E1962">
        <v>2008</v>
      </c>
      <c r="F1962">
        <v>15.75</v>
      </c>
      <c r="G1962">
        <v>4.88</v>
      </c>
      <c r="H1962" t="s">
        <v>129</v>
      </c>
      <c r="I1962">
        <v>139</v>
      </c>
      <c r="J1962">
        <v>825000</v>
      </c>
      <c r="K1962" t="s">
        <v>18</v>
      </c>
      <c r="L1962" t="s">
        <v>145</v>
      </c>
      <c r="M1962" t="s">
        <v>850</v>
      </c>
      <c r="N1962" t="s">
        <v>160</v>
      </c>
      <c r="O1962">
        <v>203469</v>
      </c>
    </row>
    <row r="1963" spans="1:15" x14ac:dyDescent="0.25">
      <c r="A1963">
        <v>3100</v>
      </c>
      <c r="B1963" t="s">
        <v>231</v>
      </c>
      <c r="C1963" t="s">
        <v>114</v>
      </c>
      <c r="D1963" t="s">
        <v>43</v>
      </c>
      <c r="E1963">
        <v>2007</v>
      </c>
      <c r="F1963">
        <v>22.86</v>
      </c>
      <c r="G1963">
        <v>5.7</v>
      </c>
      <c r="H1963" t="s">
        <v>27</v>
      </c>
      <c r="I1963">
        <v>68</v>
      </c>
      <c r="J1963">
        <v>750000</v>
      </c>
      <c r="K1963" t="s">
        <v>469</v>
      </c>
      <c r="L1963" t="s">
        <v>1207</v>
      </c>
      <c r="M1963" t="s">
        <v>850</v>
      </c>
      <c r="N1963" t="s">
        <v>696</v>
      </c>
      <c r="O1963">
        <v>3229</v>
      </c>
    </row>
    <row r="1964" spans="1:15" x14ac:dyDescent="0.25">
      <c r="A1964">
        <v>3101</v>
      </c>
      <c r="B1964" t="s">
        <v>305</v>
      </c>
      <c r="C1964" t="s">
        <v>506</v>
      </c>
      <c r="D1964" t="s">
        <v>43</v>
      </c>
      <c r="E1964">
        <v>2017</v>
      </c>
      <c r="F1964">
        <v>16.100000000000001</v>
      </c>
      <c r="G1964">
        <v>4.0999999999999996</v>
      </c>
      <c r="H1964" t="s">
        <v>27</v>
      </c>
      <c r="I1964">
        <v>104</v>
      </c>
      <c r="J1964">
        <v>749950</v>
      </c>
      <c r="K1964" t="s">
        <v>71</v>
      </c>
      <c r="L1964" t="s">
        <v>1264</v>
      </c>
      <c r="M1964" t="s">
        <v>850</v>
      </c>
      <c r="N1964" t="s">
        <v>160</v>
      </c>
      <c r="O1964">
        <v>60234</v>
      </c>
    </row>
    <row r="1965" spans="1:15" x14ac:dyDescent="0.25">
      <c r="A1965">
        <v>3102</v>
      </c>
      <c r="B1965" t="s">
        <v>138</v>
      </c>
      <c r="C1965" t="s">
        <v>114</v>
      </c>
      <c r="D1965" t="s">
        <v>43</v>
      </c>
      <c r="E1965">
        <v>2005</v>
      </c>
      <c r="F1965">
        <v>25.3</v>
      </c>
      <c r="G1965">
        <v>6.19</v>
      </c>
      <c r="H1965" t="s">
        <v>27</v>
      </c>
      <c r="I1965">
        <v>114</v>
      </c>
      <c r="J1965">
        <v>749500</v>
      </c>
      <c r="K1965" t="s">
        <v>429</v>
      </c>
      <c r="L1965" t="s">
        <v>939</v>
      </c>
      <c r="M1965" t="s">
        <v>850</v>
      </c>
      <c r="N1965" t="s">
        <v>696</v>
      </c>
      <c r="O1965">
        <v>12005</v>
      </c>
    </row>
    <row r="1966" spans="1:15" x14ac:dyDescent="0.25">
      <c r="A1966">
        <v>3106</v>
      </c>
      <c r="B1966" t="s">
        <v>231</v>
      </c>
      <c r="C1966" t="s">
        <v>1021</v>
      </c>
      <c r="D1966" t="s">
        <v>740</v>
      </c>
      <c r="E1966">
        <v>2020</v>
      </c>
      <c r="F1966">
        <v>16.11</v>
      </c>
      <c r="G1966">
        <v>4.5</v>
      </c>
      <c r="H1966" t="s">
        <v>44</v>
      </c>
      <c r="I1966">
        <v>72</v>
      </c>
      <c r="J1966">
        <v>814200</v>
      </c>
      <c r="K1966" t="s">
        <v>45</v>
      </c>
      <c r="L1966" t="s">
        <v>729</v>
      </c>
      <c r="M1966" t="s">
        <v>850</v>
      </c>
      <c r="N1966" t="s">
        <v>160</v>
      </c>
      <c r="O1966">
        <v>79308</v>
      </c>
    </row>
    <row r="1967" spans="1:15" x14ac:dyDescent="0.25">
      <c r="A1967">
        <v>3110</v>
      </c>
      <c r="B1967" t="s">
        <v>138</v>
      </c>
      <c r="C1967" t="s">
        <v>114</v>
      </c>
      <c r="D1967" t="s">
        <v>43</v>
      </c>
      <c r="E1967">
        <v>2008</v>
      </c>
      <c r="F1967">
        <v>24.99</v>
      </c>
      <c r="G1967">
        <v>5.52</v>
      </c>
      <c r="H1967" t="s">
        <v>27</v>
      </c>
      <c r="I1967">
        <v>182</v>
      </c>
      <c r="J1967">
        <v>799000</v>
      </c>
      <c r="K1967" t="s">
        <v>213</v>
      </c>
      <c r="L1967" t="s">
        <v>1145</v>
      </c>
      <c r="M1967" t="s">
        <v>850</v>
      </c>
      <c r="N1967" t="s">
        <v>696</v>
      </c>
      <c r="O1967">
        <v>62671</v>
      </c>
    </row>
    <row r="1968" spans="1:15" x14ac:dyDescent="0.25">
      <c r="A1968">
        <v>3113</v>
      </c>
      <c r="B1968" t="s">
        <v>127</v>
      </c>
      <c r="C1968" t="s">
        <v>1182</v>
      </c>
      <c r="D1968" t="s">
        <v>43</v>
      </c>
      <c r="E1968">
        <v>2017</v>
      </c>
      <c r="F1968">
        <v>16.23</v>
      </c>
      <c r="G1968">
        <v>4.8</v>
      </c>
      <c r="H1968" t="s">
        <v>27</v>
      </c>
      <c r="I1968">
        <v>81</v>
      </c>
      <c r="J1968">
        <v>874306</v>
      </c>
      <c r="K1968" t="s">
        <v>18</v>
      </c>
      <c r="L1968" t="s">
        <v>182</v>
      </c>
      <c r="M1968" t="s">
        <v>850</v>
      </c>
      <c r="N1968" t="s">
        <v>160</v>
      </c>
      <c r="O1968">
        <v>203469</v>
      </c>
    </row>
    <row r="1969" spans="1:15" x14ac:dyDescent="0.25">
      <c r="A1969">
        <v>3114</v>
      </c>
      <c r="B1969" t="s">
        <v>231</v>
      </c>
      <c r="C1969" t="s">
        <v>114</v>
      </c>
      <c r="D1969" t="s">
        <v>43</v>
      </c>
      <c r="E1969">
        <v>2000</v>
      </c>
      <c r="F1969">
        <v>26.56</v>
      </c>
      <c r="G1969">
        <v>5.95</v>
      </c>
      <c r="H1969" t="s">
        <v>27</v>
      </c>
      <c r="I1969">
        <v>83</v>
      </c>
      <c r="J1969">
        <v>795000</v>
      </c>
      <c r="K1969" t="s">
        <v>71</v>
      </c>
      <c r="L1969" t="s">
        <v>371</v>
      </c>
      <c r="M1969" t="s">
        <v>850</v>
      </c>
      <c r="N1969" t="s">
        <v>696</v>
      </c>
      <c r="O1969">
        <v>60234</v>
      </c>
    </row>
    <row r="1970" spans="1:15" x14ac:dyDescent="0.25">
      <c r="A1970">
        <v>3117</v>
      </c>
      <c r="B1970" t="s">
        <v>231</v>
      </c>
      <c r="C1970" t="s">
        <v>114</v>
      </c>
      <c r="D1970" t="s">
        <v>43</v>
      </c>
      <c r="E1970">
        <v>2009</v>
      </c>
      <c r="F1970">
        <v>19.88</v>
      </c>
      <c r="G1970">
        <v>5.67</v>
      </c>
      <c r="H1970" t="s">
        <v>27</v>
      </c>
      <c r="I1970">
        <v>45</v>
      </c>
      <c r="J1970">
        <v>870000</v>
      </c>
      <c r="K1970" t="s">
        <v>213</v>
      </c>
      <c r="L1970" t="s">
        <v>165</v>
      </c>
      <c r="M1970" t="s">
        <v>850</v>
      </c>
      <c r="N1970" t="s">
        <v>696</v>
      </c>
      <c r="O1970">
        <v>62671</v>
      </c>
    </row>
    <row r="1971" spans="1:15" x14ac:dyDescent="0.25">
      <c r="A1971">
        <v>3118</v>
      </c>
      <c r="B1971" t="s">
        <v>138</v>
      </c>
      <c r="C1971" t="s">
        <v>114</v>
      </c>
      <c r="D1971" t="s">
        <v>43</v>
      </c>
      <c r="E1971">
        <v>2008</v>
      </c>
      <c r="F1971">
        <v>21.98</v>
      </c>
      <c r="G1971">
        <v>5.41</v>
      </c>
      <c r="H1971" t="s">
        <v>27</v>
      </c>
      <c r="I1971">
        <v>69</v>
      </c>
      <c r="J1971">
        <v>870000</v>
      </c>
      <c r="K1971" t="s">
        <v>440</v>
      </c>
      <c r="L1971" t="s">
        <v>1145</v>
      </c>
      <c r="M1971" t="s">
        <v>850</v>
      </c>
      <c r="N1971" t="s">
        <v>696</v>
      </c>
      <c r="O1971">
        <v>4540</v>
      </c>
    </row>
    <row r="1972" spans="1:15" x14ac:dyDescent="0.25">
      <c r="A1972">
        <v>3119</v>
      </c>
      <c r="B1972" t="s">
        <v>138</v>
      </c>
      <c r="C1972" t="s">
        <v>319</v>
      </c>
      <c r="D1972" t="s">
        <v>43</v>
      </c>
      <c r="E1972">
        <v>2006</v>
      </c>
      <c r="F1972">
        <v>20.75</v>
      </c>
      <c r="G1972">
        <v>5.45</v>
      </c>
      <c r="H1972" t="s">
        <v>27</v>
      </c>
      <c r="I1972">
        <v>86</v>
      </c>
      <c r="J1972">
        <v>869000</v>
      </c>
      <c r="K1972" t="s">
        <v>440</v>
      </c>
      <c r="L1972" t="s">
        <v>1265</v>
      </c>
      <c r="M1972" t="s">
        <v>850</v>
      </c>
      <c r="N1972" t="s">
        <v>696</v>
      </c>
      <c r="O1972">
        <v>4540</v>
      </c>
    </row>
    <row r="1973" spans="1:15" x14ac:dyDescent="0.25">
      <c r="A1973">
        <v>3120</v>
      </c>
      <c r="B1973" t="s">
        <v>231</v>
      </c>
      <c r="C1973" t="s">
        <v>1021</v>
      </c>
      <c r="D1973" t="s">
        <v>43</v>
      </c>
      <c r="E1973">
        <v>2019</v>
      </c>
      <c r="F1973">
        <v>16.100000000000001</v>
      </c>
      <c r="G1973">
        <v>4.49</v>
      </c>
      <c r="H1973" t="s">
        <v>44</v>
      </c>
      <c r="I1973">
        <v>96</v>
      </c>
      <c r="J1973">
        <v>868000</v>
      </c>
      <c r="K1973" t="s">
        <v>45</v>
      </c>
      <c r="L1973" t="s">
        <v>1266</v>
      </c>
      <c r="M1973" t="s">
        <v>850</v>
      </c>
      <c r="N1973" t="s">
        <v>160</v>
      </c>
      <c r="O1973">
        <v>79308</v>
      </c>
    </row>
    <row r="1974" spans="1:15" x14ac:dyDescent="0.25">
      <c r="A1974">
        <v>3121</v>
      </c>
      <c r="B1974" t="s">
        <v>138</v>
      </c>
      <c r="C1974" t="s">
        <v>114</v>
      </c>
      <c r="D1974" t="s">
        <v>43</v>
      </c>
      <c r="E1974">
        <v>2008</v>
      </c>
      <c r="F1974">
        <v>21.98</v>
      </c>
      <c r="G1974">
        <v>5.7</v>
      </c>
      <c r="H1974" t="s">
        <v>27</v>
      </c>
      <c r="I1974">
        <v>35</v>
      </c>
      <c r="J1974">
        <v>790000</v>
      </c>
      <c r="K1974" t="s">
        <v>469</v>
      </c>
      <c r="L1974" t="s">
        <v>1098</v>
      </c>
      <c r="M1974" t="s">
        <v>850</v>
      </c>
      <c r="N1974" t="s">
        <v>696</v>
      </c>
      <c r="O1974">
        <v>3229</v>
      </c>
    </row>
    <row r="1975" spans="1:15" x14ac:dyDescent="0.25">
      <c r="A1975">
        <v>3122</v>
      </c>
      <c r="B1975" t="s">
        <v>231</v>
      </c>
      <c r="C1975" t="s">
        <v>42</v>
      </c>
      <c r="D1975" t="s">
        <v>43</v>
      </c>
      <c r="E1975">
        <v>2015</v>
      </c>
      <c r="F1975">
        <v>18.350000000000001</v>
      </c>
      <c r="G1975">
        <v>4.88</v>
      </c>
      <c r="H1975" t="s">
        <v>44</v>
      </c>
      <c r="I1975">
        <v>103</v>
      </c>
      <c r="J1975">
        <v>865000</v>
      </c>
      <c r="K1975" t="s">
        <v>45</v>
      </c>
      <c r="L1975" t="s">
        <v>1267</v>
      </c>
      <c r="M1975" t="s">
        <v>850</v>
      </c>
      <c r="N1975" t="s">
        <v>160</v>
      </c>
      <c r="O1975">
        <v>79308</v>
      </c>
    </row>
    <row r="1976" spans="1:15" x14ac:dyDescent="0.25">
      <c r="A1976">
        <v>3124</v>
      </c>
      <c r="B1976" t="s">
        <v>138</v>
      </c>
      <c r="C1976" t="s">
        <v>114</v>
      </c>
      <c r="D1976" t="s">
        <v>43</v>
      </c>
      <c r="E1976">
        <v>2015</v>
      </c>
      <c r="F1976">
        <v>18.34</v>
      </c>
      <c r="G1976">
        <v>4.72</v>
      </c>
      <c r="H1976" t="s">
        <v>27</v>
      </c>
      <c r="I1976">
        <v>57</v>
      </c>
      <c r="J1976">
        <v>930000</v>
      </c>
      <c r="K1976" t="s">
        <v>71</v>
      </c>
      <c r="L1976" t="s">
        <v>276</v>
      </c>
      <c r="M1976" t="s">
        <v>850</v>
      </c>
      <c r="N1976" t="s">
        <v>160</v>
      </c>
      <c r="O1976">
        <v>60234</v>
      </c>
    </row>
    <row r="1977" spans="1:15" x14ac:dyDescent="0.25">
      <c r="A1977">
        <v>3126</v>
      </c>
      <c r="B1977" t="s">
        <v>138</v>
      </c>
      <c r="C1977" t="s">
        <v>584</v>
      </c>
      <c r="D1977" t="s">
        <v>32</v>
      </c>
      <c r="E1977">
        <v>2017</v>
      </c>
      <c r="F1977">
        <v>17.29</v>
      </c>
      <c r="G1977">
        <v>4.88</v>
      </c>
      <c r="H1977" t="s">
        <v>27</v>
      </c>
      <c r="I1977">
        <v>32</v>
      </c>
      <c r="J1977">
        <v>920000</v>
      </c>
      <c r="K1977" t="s">
        <v>45</v>
      </c>
      <c r="L1977" t="s">
        <v>1268</v>
      </c>
      <c r="M1977" t="s">
        <v>850</v>
      </c>
      <c r="N1977" t="s">
        <v>160</v>
      </c>
      <c r="O1977">
        <v>79308</v>
      </c>
    </row>
    <row r="1978" spans="1:15" x14ac:dyDescent="0.25">
      <c r="A1978">
        <v>3130</v>
      </c>
      <c r="B1978" t="s">
        <v>305</v>
      </c>
      <c r="C1978" t="s">
        <v>689</v>
      </c>
      <c r="D1978" t="s">
        <v>43</v>
      </c>
      <c r="E1978">
        <v>2008</v>
      </c>
      <c r="F1978">
        <v>23.05</v>
      </c>
      <c r="G1978">
        <v>5.5</v>
      </c>
      <c r="H1978" t="s">
        <v>27</v>
      </c>
      <c r="I1978">
        <v>101</v>
      </c>
      <c r="J1978">
        <v>900000</v>
      </c>
      <c r="K1978" t="s">
        <v>33</v>
      </c>
      <c r="L1978" t="s">
        <v>320</v>
      </c>
      <c r="M1978" t="s">
        <v>850</v>
      </c>
      <c r="N1978" t="s">
        <v>696</v>
      </c>
      <c r="O1978">
        <v>116749</v>
      </c>
    </row>
    <row r="1979" spans="1:15" x14ac:dyDescent="0.25">
      <c r="A1979">
        <v>3136</v>
      </c>
      <c r="B1979" t="s">
        <v>138</v>
      </c>
      <c r="C1979" t="s">
        <v>315</v>
      </c>
      <c r="D1979" t="s">
        <v>43</v>
      </c>
      <c r="E1979">
        <v>1991</v>
      </c>
      <c r="F1979">
        <v>30</v>
      </c>
      <c r="G1979">
        <v>6.2</v>
      </c>
      <c r="H1979" t="s">
        <v>27</v>
      </c>
      <c r="I1979">
        <v>743</v>
      </c>
      <c r="J1979">
        <v>900000</v>
      </c>
      <c r="K1979" t="s">
        <v>45</v>
      </c>
      <c r="L1979" t="s">
        <v>109</v>
      </c>
      <c r="M1979" t="s">
        <v>850</v>
      </c>
      <c r="N1979" t="s">
        <v>696</v>
      </c>
      <c r="O1979">
        <v>79308</v>
      </c>
    </row>
    <row r="1980" spans="1:15" x14ac:dyDescent="0.25">
      <c r="A1980">
        <v>3138</v>
      </c>
      <c r="B1980" t="s">
        <v>231</v>
      </c>
      <c r="C1980" t="s">
        <v>42</v>
      </c>
      <c r="D1980" t="s">
        <v>43</v>
      </c>
      <c r="E1980">
        <v>2018</v>
      </c>
      <c r="F1980">
        <v>13.25</v>
      </c>
      <c r="G1980">
        <v>4.2699999999999996</v>
      </c>
      <c r="H1980" t="s">
        <v>27</v>
      </c>
      <c r="I1980">
        <v>46</v>
      </c>
      <c r="J1980">
        <v>899000</v>
      </c>
      <c r="K1980" t="s">
        <v>213</v>
      </c>
      <c r="L1980" t="s">
        <v>941</v>
      </c>
      <c r="M1980" t="s">
        <v>850</v>
      </c>
      <c r="N1980" t="s">
        <v>160</v>
      </c>
      <c r="O1980">
        <v>62671</v>
      </c>
    </row>
    <row r="1981" spans="1:15" x14ac:dyDescent="0.25">
      <c r="A1981">
        <v>3140</v>
      </c>
      <c r="B1981" t="s">
        <v>231</v>
      </c>
      <c r="C1981" t="s">
        <v>506</v>
      </c>
      <c r="D1981" t="s">
        <v>43</v>
      </c>
      <c r="E1981">
        <v>2011</v>
      </c>
      <c r="F1981">
        <v>19.72</v>
      </c>
      <c r="G1981">
        <v>5.05</v>
      </c>
      <c r="H1981" t="s">
        <v>27</v>
      </c>
      <c r="I1981">
        <v>98</v>
      </c>
      <c r="J1981">
        <v>990000</v>
      </c>
      <c r="K1981" t="s">
        <v>213</v>
      </c>
      <c r="L1981" t="s">
        <v>1071</v>
      </c>
      <c r="M1981" t="s">
        <v>850</v>
      </c>
      <c r="N1981" t="s">
        <v>160</v>
      </c>
      <c r="O1981">
        <v>62671</v>
      </c>
    </row>
    <row r="1982" spans="1:15" x14ac:dyDescent="0.25">
      <c r="A1982">
        <v>3144</v>
      </c>
      <c r="B1982" t="s">
        <v>231</v>
      </c>
      <c r="C1982" t="s">
        <v>315</v>
      </c>
      <c r="D1982" t="s">
        <v>43</v>
      </c>
      <c r="E1982">
        <v>1992</v>
      </c>
      <c r="F1982">
        <v>29.87</v>
      </c>
      <c r="G1982">
        <v>6.1</v>
      </c>
      <c r="H1982" t="s">
        <v>27</v>
      </c>
      <c r="I1982">
        <v>132</v>
      </c>
      <c r="J1982">
        <v>989900</v>
      </c>
      <c r="K1982" t="s">
        <v>213</v>
      </c>
      <c r="L1982" t="s">
        <v>719</v>
      </c>
      <c r="M1982" t="s">
        <v>850</v>
      </c>
      <c r="N1982" t="s">
        <v>696</v>
      </c>
      <c r="O1982">
        <v>62671</v>
      </c>
    </row>
    <row r="1983" spans="1:15" x14ac:dyDescent="0.25">
      <c r="A1983">
        <v>3146</v>
      </c>
      <c r="B1983" t="s">
        <v>231</v>
      </c>
      <c r="C1983" t="s">
        <v>506</v>
      </c>
      <c r="D1983" t="s">
        <v>43</v>
      </c>
      <c r="E1983">
        <v>2020</v>
      </c>
      <c r="F1983">
        <v>15.55</v>
      </c>
      <c r="G1983">
        <v>4.34</v>
      </c>
      <c r="H1983" t="s">
        <v>27</v>
      </c>
      <c r="I1983">
        <v>292</v>
      </c>
      <c r="J1983">
        <v>1081200</v>
      </c>
      <c r="K1983" t="s">
        <v>130</v>
      </c>
      <c r="L1983" t="s">
        <v>1269</v>
      </c>
      <c r="M1983" t="s">
        <v>850</v>
      </c>
      <c r="N1983" t="s">
        <v>160</v>
      </c>
      <c r="O1983">
        <v>50666</v>
      </c>
    </row>
    <row r="1984" spans="1:15" x14ac:dyDescent="0.25">
      <c r="A1984">
        <v>3148</v>
      </c>
      <c r="B1984" t="s">
        <v>231</v>
      </c>
      <c r="C1984" t="s">
        <v>256</v>
      </c>
      <c r="D1984" t="s">
        <v>43</v>
      </c>
      <c r="E1984">
        <v>2017</v>
      </c>
      <c r="F1984">
        <v>16.95</v>
      </c>
      <c r="G1984">
        <v>4.3</v>
      </c>
      <c r="H1984" t="s">
        <v>27</v>
      </c>
      <c r="I1984">
        <v>94</v>
      </c>
      <c r="J1984">
        <v>899900</v>
      </c>
      <c r="K1984" t="s">
        <v>429</v>
      </c>
      <c r="L1984" t="s">
        <v>939</v>
      </c>
      <c r="M1984" t="s">
        <v>850</v>
      </c>
      <c r="N1984" t="s">
        <v>160</v>
      </c>
      <c r="O1984">
        <v>12005</v>
      </c>
    </row>
    <row r="1985" spans="1:15" x14ac:dyDescent="0.25">
      <c r="A1985">
        <v>3150</v>
      </c>
      <c r="B1985" t="s">
        <v>30</v>
      </c>
      <c r="C1985" t="s">
        <v>83</v>
      </c>
      <c r="D1985" t="s">
        <v>1198</v>
      </c>
      <c r="E1985">
        <v>2019</v>
      </c>
      <c r="F1985">
        <v>13.8</v>
      </c>
      <c r="G1985">
        <v>4.37</v>
      </c>
      <c r="H1985" t="s">
        <v>27</v>
      </c>
      <c r="I1985">
        <v>156</v>
      </c>
      <c r="J1985">
        <v>983424</v>
      </c>
      <c r="K1985" t="s">
        <v>33</v>
      </c>
      <c r="L1985" t="s">
        <v>189</v>
      </c>
      <c r="M1985" t="s">
        <v>850</v>
      </c>
      <c r="N1985" t="s">
        <v>160</v>
      </c>
      <c r="O1985">
        <v>116749</v>
      </c>
    </row>
    <row r="1986" spans="1:15" x14ac:dyDescent="0.25">
      <c r="A1986">
        <v>3154</v>
      </c>
      <c r="B1986" t="s">
        <v>231</v>
      </c>
      <c r="C1986" t="s">
        <v>315</v>
      </c>
      <c r="D1986" t="s">
        <v>43</v>
      </c>
      <c r="E1986">
        <v>2013</v>
      </c>
      <c r="F1986">
        <v>20.149999999999999</v>
      </c>
      <c r="G1986">
        <v>5</v>
      </c>
      <c r="H1986" t="s">
        <v>27</v>
      </c>
      <c r="I1986">
        <v>82</v>
      </c>
      <c r="J1986">
        <v>980000</v>
      </c>
      <c r="K1986" t="s">
        <v>469</v>
      </c>
      <c r="L1986" t="s">
        <v>1270</v>
      </c>
      <c r="M1986" t="s">
        <v>850</v>
      </c>
      <c r="N1986" t="s">
        <v>696</v>
      </c>
      <c r="O1986">
        <v>3229</v>
      </c>
    </row>
    <row r="1987" spans="1:15" x14ac:dyDescent="0.25">
      <c r="A1987">
        <v>3156</v>
      </c>
      <c r="B1987" t="s">
        <v>138</v>
      </c>
      <c r="C1987" t="s">
        <v>114</v>
      </c>
      <c r="D1987" t="s">
        <v>43</v>
      </c>
      <c r="E1987">
        <v>2016</v>
      </c>
      <c r="F1987">
        <v>17.37</v>
      </c>
      <c r="G1987">
        <v>4.72</v>
      </c>
      <c r="H1987" t="s">
        <v>27</v>
      </c>
      <c r="I1987">
        <v>58</v>
      </c>
      <c r="J1987">
        <v>1050000</v>
      </c>
      <c r="K1987" t="s">
        <v>809</v>
      </c>
      <c r="L1987" t="s">
        <v>1271</v>
      </c>
      <c r="M1987" t="s">
        <v>850</v>
      </c>
      <c r="N1987" t="s">
        <v>160</v>
      </c>
      <c r="O1987">
        <v>2266</v>
      </c>
    </row>
    <row r="1988" spans="1:15" x14ac:dyDescent="0.25">
      <c r="A1988">
        <v>3159</v>
      </c>
      <c r="B1988" t="s">
        <v>231</v>
      </c>
      <c r="C1988" t="s">
        <v>114</v>
      </c>
      <c r="D1988" t="s">
        <v>740</v>
      </c>
      <c r="E1988">
        <v>2020</v>
      </c>
      <c r="F1988">
        <v>16.760000000000002</v>
      </c>
      <c r="G1988">
        <v>4.6100000000000003</v>
      </c>
      <c r="H1988" t="s">
        <v>27</v>
      </c>
      <c r="I1988">
        <v>32</v>
      </c>
      <c r="J1988">
        <v>950000</v>
      </c>
      <c r="K1988" t="s">
        <v>429</v>
      </c>
      <c r="L1988" t="s">
        <v>867</v>
      </c>
      <c r="M1988" t="s">
        <v>850</v>
      </c>
      <c r="N1988" t="s">
        <v>160</v>
      </c>
      <c r="O1988">
        <v>12005</v>
      </c>
    </row>
    <row r="1989" spans="1:15" x14ac:dyDescent="0.25">
      <c r="A1989">
        <v>3160</v>
      </c>
      <c r="B1989" t="s">
        <v>138</v>
      </c>
      <c r="C1989" t="s">
        <v>114</v>
      </c>
      <c r="D1989" t="s">
        <v>43</v>
      </c>
      <c r="E1989">
        <v>2016</v>
      </c>
      <c r="F1989">
        <v>17.37</v>
      </c>
      <c r="G1989">
        <v>4.72</v>
      </c>
      <c r="H1989" t="s">
        <v>27</v>
      </c>
      <c r="I1989">
        <v>49</v>
      </c>
      <c r="J1989">
        <v>949000</v>
      </c>
      <c r="K1989" t="s">
        <v>71</v>
      </c>
      <c r="L1989" t="s">
        <v>1272</v>
      </c>
      <c r="M1989" t="s">
        <v>850</v>
      </c>
      <c r="N1989" t="s">
        <v>160</v>
      </c>
      <c r="O1989">
        <v>60234</v>
      </c>
    </row>
    <row r="1990" spans="1:15" x14ac:dyDescent="0.25">
      <c r="A1990">
        <v>3161</v>
      </c>
      <c r="B1990" t="s">
        <v>1241</v>
      </c>
      <c r="C1990" t="s">
        <v>825</v>
      </c>
      <c r="D1990" t="s">
        <v>43</v>
      </c>
      <c r="E1990">
        <v>2006</v>
      </c>
      <c r="F1990">
        <v>23.49</v>
      </c>
      <c r="G1990">
        <v>5.51</v>
      </c>
      <c r="H1990" t="s">
        <v>27</v>
      </c>
      <c r="I1990">
        <v>133</v>
      </c>
      <c r="J1990">
        <v>1040000</v>
      </c>
      <c r="K1990" t="s">
        <v>33</v>
      </c>
      <c r="L1990" t="s">
        <v>1273</v>
      </c>
      <c r="M1990" t="s">
        <v>850</v>
      </c>
      <c r="N1990" t="s">
        <v>696</v>
      </c>
      <c r="O1990">
        <v>116749</v>
      </c>
    </row>
    <row r="1991" spans="1:15" x14ac:dyDescent="0.25">
      <c r="A1991">
        <v>3164</v>
      </c>
      <c r="B1991" t="s">
        <v>138</v>
      </c>
      <c r="C1991" t="s">
        <v>83</v>
      </c>
      <c r="D1991" t="s">
        <v>16</v>
      </c>
      <c r="E1991">
        <v>2018</v>
      </c>
      <c r="F1991">
        <v>15.82</v>
      </c>
      <c r="G1991">
        <v>4.67</v>
      </c>
      <c r="H1991" t="s">
        <v>27</v>
      </c>
      <c r="I1991">
        <v>66</v>
      </c>
      <c r="J1991">
        <v>1027774</v>
      </c>
      <c r="K1991" t="s">
        <v>130</v>
      </c>
      <c r="L1991" t="s">
        <v>371</v>
      </c>
      <c r="M1991" t="s">
        <v>850</v>
      </c>
      <c r="N1991" t="s">
        <v>160</v>
      </c>
      <c r="O1991">
        <v>50666</v>
      </c>
    </row>
    <row r="1992" spans="1:15" x14ac:dyDescent="0.25">
      <c r="A1992">
        <v>3166</v>
      </c>
      <c r="B1992" t="s">
        <v>231</v>
      </c>
      <c r="C1992" t="s">
        <v>114</v>
      </c>
      <c r="D1992" t="s">
        <v>43</v>
      </c>
      <c r="E1992">
        <v>2010</v>
      </c>
      <c r="F1992">
        <v>22.56</v>
      </c>
      <c r="G1992">
        <v>5.7</v>
      </c>
      <c r="H1992" t="s">
        <v>27</v>
      </c>
      <c r="I1992">
        <v>52</v>
      </c>
      <c r="J1992">
        <v>1020000</v>
      </c>
      <c r="K1992" t="s">
        <v>469</v>
      </c>
      <c r="L1992" t="s">
        <v>1098</v>
      </c>
      <c r="M1992" t="s">
        <v>850</v>
      </c>
      <c r="N1992" t="s">
        <v>696</v>
      </c>
      <c r="O1992">
        <v>3229</v>
      </c>
    </row>
    <row r="1993" spans="1:15" x14ac:dyDescent="0.25">
      <c r="A1993">
        <v>3167</v>
      </c>
      <c r="B1993" t="s">
        <v>231</v>
      </c>
      <c r="C1993" t="s">
        <v>123</v>
      </c>
      <c r="D1993" t="s">
        <v>43</v>
      </c>
      <c r="E1993">
        <v>2016</v>
      </c>
      <c r="F1993">
        <v>19.5</v>
      </c>
      <c r="G1993">
        <v>5.0999999999999996</v>
      </c>
      <c r="H1993" t="s">
        <v>27</v>
      </c>
      <c r="I1993">
        <v>869</v>
      </c>
      <c r="J1993">
        <v>1020000</v>
      </c>
      <c r="K1993" t="s">
        <v>213</v>
      </c>
      <c r="L1993" t="s">
        <v>1274</v>
      </c>
      <c r="M1993" t="s">
        <v>850</v>
      </c>
      <c r="N1993" t="s">
        <v>160</v>
      </c>
      <c r="O1993">
        <v>62671</v>
      </c>
    </row>
    <row r="1994" spans="1:15" x14ac:dyDescent="0.25">
      <c r="A1994">
        <v>3169</v>
      </c>
      <c r="B1994" t="s">
        <v>138</v>
      </c>
      <c r="C1994" t="s">
        <v>114</v>
      </c>
      <c r="D1994" t="s">
        <v>43</v>
      </c>
      <c r="E1994">
        <v>2016</v>
      </c>
      <c r="F1994">
        <v>18.010000000000002</v>
      </c>
      <c r="G1994">
        <v>4.72</v>
      </c>
      <c r="H1994" t="s">
        <v>27</v>
      </c>
      <c r="I1994">
        <v>78</v>
      </c>
      <c r="J1994">
        <v>925000</v>
      </c>
      <c r="K1994" t="s">
        <v>33</v>
      </c>
      <c r="L1994" t="s">
        <v>1189</v>
      </c>
      <c r="M1994" t="s">
        <v>850</v>
      </c>
      <c r="N1994" t="s">
        <v>160</v>
      </c>
      <c r="O1994">
        <v>116749</v>
      </c>
    </row>
    <row r="1995" spans="1:15" x14ac:dyDescent="0.25">
      <c r="A1995">
        <v>3170</v>
      </c>
      <c r="B1995" t="s">
        <v>138</v>
      </c>
      <c r="C1995" t="s">
        <v>114</v>
      </c>
      <c r="D1995" t="s">
        <v>43</v>
      </c>
      <c r="E1995">
        <v>2012</v>
      </c>
      <c r="F1995">
        <v>19.2</v>
      </c>
      <c r="G1995">
        <v>5.13</v>
      </c>
      <c r="H1995" t="s">
        <v>27</v>
      </c>
      <c r="I1995">
        <v>58</v>
      </c>
      <c r="J1995">
        <v>925000</v>
      </c>
      <c r="K1995" t="s">
        <v>45</v>
      </c>
      <c r="L1995" t="s">
        <v>1275</v>
      </c>
      <c r="M1995" t="s">
        <v>850</v>
      </c>
      <c r="N1995" t="s">
        <v>160</v>
      </c>
      <c r="O1995">
        <v>79308</v>
      </c>
    </row>
    <row r="1996" spans="1:15" x14ac:dyDescent="0.25">
      <c r="A1996">
        <v>3171</v>
      </c>
      <c r="B1996" t="s">
        <v>231</v>
      </c>
      <c r="C1996" t="s">
        <v>114</v>
      </c>
      <c r="D1996" t="s">
        <v>43</v>
      </c>
      <c r="E1996">
        <v>2013</v>
      </c>
      <c r="F1996">
        <v>21.07</v>
      </c>
      <c r="G1996">
        <v>5.08</v>
      </c>
      <c r="H1996" t="s">
        <v>27</v>
      </c>
      <c r="I1996">
        <v>83</v>
      </c>
      <c r="J1996">
        <v>1150000</v>
      </c>
      <c r="K1996" t="s">
        <v>71</v>
      </c>
      <c r="L1996" t="s">
        <v>276</v>
      </c>
      <c r="M1996" t="s">
        <v>850</v>
      </c>
      <c r="N1996" t="s">
        <v>696</v>
      </c>
      <c r="O1996">
        <v>60234</v>
      </c>
    </row>
    <row r="1997" spans="1:15" x14ac:dyDescent="0.25">
      <c r="A1997">
        <v>3172</v>
      </c>
      <c r="B1997" t="s">
        <v>231</v>
      </c>
      <c r="C1997" t="s">
        <v>114</v>
      </c>
      <c r="D1997" t="s">
        <v>43</v>
      </c>
      <c r="E1997">
        <v>2018</v>
      </c>
      <c r="F1997">
        <v>17.21</v>
      </c>
      <c r="G1997">
        <v>4.87</v>
      </c>
      <c r="H1997" t="s">
        <v>27</v>
      </c>
      <c r="I1997">
        <v>166</v>
      </c>
      <c r="J1997">
        <v>1150000</v>
      </c>
      <c r="K1997" t="s">
        <v>28</v>
      </c>
      <c r="L1997" t="s">
        <v>1137</v>
      </c>
      <c r="M1997" t="s">
        <v>850</v>
      </c>
      <c r="N1997" t="s">
        <v>160</v>
      </c>
      <c r="O1997">
        <v>316879</v>
      </c>
    </row>
    <row r="1998" spans="1:15" x14ac:dyDescent="0.25">
      <c r="A1998">
        <v>3174</v>
      </c>
      <c r="B1998" t="s">
        <v>138</v>
      </c>
      <c r="C1998" t="s">
        <v>315</v>
      </c>
      <c r="D1998" t="s">
        <v>43</v>
      </c>
      <c r="E1998">
        <v>2010</v>
      </c>
      <c r="F1998">
        <v>21.37</v>
      </c>
      <c r="G1998">
        <v>5.58</v>
      </c>
      <c r="H1998" t="s">
        <v>27</v>
      </c>
      <c r="I1998">
        <v>85</v>
      </c>
      <c r="J1998">
        <v>1150000</v>
      </c>
      <c r="K1998" t="s">
        <v>33</v>
      </c>
      <c r="L1998" t="s">
        <v>1263</v>
      </c>
      <c r="M1998" t="s">
        <v>850</v>
      </c>
      <c r="N1998" t="s">
        <v>696</v>
      </c>
      <c r="O1998">
        <v>116749</v>
      </c>
    </row>
    <row r="1999" spans="1:15" x14ac:dyDescent="0.25">
      <c r="A1999">
        <v>3179</v>
      </c>
      <c r="B1999" t="s">
        <v>231</v>
      </c>
      <c r="C1999" t="s">
        <v>114</v>
      </c>
      <c r="D1999" t="s">
        <v>43</v>
      </c>
      <c r="E1999">
        <v>2018</v>
      </c>
      <c r="F1999">
        <v>17.37</v>
      </c>
      <c r="G1999">
        <v>4.6100000000000003</v>
      </c>
      <c r="H1999" t="s">
        <v>27</v>
      </c>
      <c r="I1999">
        <v>24</v>
      </c>
      <c r="J1999">
        <v>1040000</v>
      </c>
      <c r="K1999" t="s">
        <v>469</v>
      </c>
      <c r="L1999" t="s">
        <v>1098</v>
      </c>
      <c r="M1999" t="s">
        <v>850</v>
      </c>
      <c r="N1999" t="s">
        <v>160</v>
      </c>
      <c r="O1999">
        <v>3229</v>
      </c>
    </row>
    <row r="2000" spans="1:15" x14ac:dyDescent="0.25">
      <c r="A2000">
        <v>3180</v>
      </c>
      <c r="B2000" t="s">
        <v>231</v>
      </c>
      <c r="C2000" t="s">
        <v>1021</v>
      </c>
      <c r="D2000" t="s">
        <v>740</v>
      </c>
      <c r="E2000">
        <v>2019</v>
      </c>
      <c r="F2000">
        <v>18.899999999999999</v>
      </c>
      <c r="G2000">
        <v>4.88</v>
      </c>
      <c r="H2000" t="s">
        <v>44</v>
      </c>
      <c r="I2000">
        <v>63</v>
      </c>
      <c r="J2000">
        <v>1038734</v>
      </c>
      <c r="K2000" t="s">
        <v>429</v>
      </c>
      <c r="L2000" t="s">
        <v>524</v>
      </c>
      <c r="M2000" t="s">
        <v>850</v>
      </c>
      <c r="N2000" t="s">
        <v>160</v>
      </c>
      <c r="O2000">
        <v>12005</v>
      </c>
    </row>
    <row r="2001" spans="1:15" x14ac:dyDescent="0.25">
      <c r="A2001">
        <v>3187</v>
      </c>
      <c r="B2001" t="s">
        <v>231</v>
      </c>
      <c r="C2001" t="s">
        <v>114</v>
      </c>
      <c r="D2001" t="s">
        <v>43</v>
      </c>
      <c r="E2001">
        <v>2019</v>
      </c>
      <c r="F2001">
        <v>16.760000000000002</v>
      </c>
      <c r="G2001">
        <v>4.6100000000000003</v>
      </c>
      <c r="H2001" t="s">
        <v>27</v>
      </c>
      <c r="I2001">
        <v>69</v>
      </c>
      <c r="J2001">
        <v>1149000</v>
      </c>
      <c r="K2001" t="s">
        <v>71</v>
      </c>
      <c r="L2001" t="s">
        <v>276</v>
      </c>
      <c r="M2001" t="s">
        <v>850</v>
      </c>
      <c r="N2001" t="s">
        <v>160</v>
      </c>
      <c r="O2001">
        <v>60234</v>
      </c>
    </row>
    <row r="2002" spans="1:15" x14ac:dyDescent="0.25">
      <c r="A2002">
        <v>3189</v>
      </c>
      <c r="B2002" t="s">
        <v>305</v>
      </c>
      <c r="C2002" t="s">
        <v>825</v>
      </c>
      <c r="D2002" t="s">
        <v>43</v>
      </c>
      <c r="E2002">
        <v>2017</v>
      </c>
      <c r="F2002">
        <v>16.510000000000002</v>
      </c>
      <c r="G2002">
        <v>4.38</v>
      </c>
      <c r="H2002" t="s">
        <v>27</v>
      </c>
      <c r="I2002">
        <v>160</v>
      </c>
      <c r="J2002">
        <v>1250000</v>
      </c>
      <c r="K2002" t="s">
        <v>33</v>
      </c>
      <c r="L2002" t="s">
        <v>1276</v>
      </c>
      <c r="M2002" t="s">
        <v>850</v>
      </c>
      <c r="N2002" t="s">
        <v>160</v>
      </c>
      <c r="O2002">
        <v>116749</v>
      </c>
    </row>
    <row r="2003" spans="1:15" x14ac:dyDescent="0.25">
      <c r="A2003">
        <v>3191</v>
      </c>
      <c r="B2003" t="s">
        <v>138</v>
      </c>
      <c r="C2003" t="s">
        <v>825</v>
      </c>
      <c r="D2003" t="s">
        <v>43</v>
      </c>
      <c r="E2003">
        <v>2010</v>
      </c>
      <c r="F2003">
        <v>19.809999999999999</v>
      </c>
      <c r="G2003">
        <v>5.03</v>
      </c>
      <c r="H2003" t="s">
        <v>27</v>
      </c>
      <c r="I2003">
        <v>94</v>
      </c>
      <c r="J2003">
        <v>1250000</v>
      </c>
      <c r="K2003" t="s">
        <v>45</v>
      </c>
      <c r="L2003" t="s">
        <v>1277</v>
      </c>
      <c r="M2003" t="s">
        <v>850</v>
      </c>
      <c r="N2003" t="s">
        <v>160</v>
      </c>
      <c r="O2003">
        <v>79308</v>
      </c>
    </row>
    <row r="2004" spans="1:15" x14ac:dyDescent="0.25">
      <c r="A2004">
        <v>3192</v>
      </c>
      <c r="B2004" t="s">
        <v>305</v>
      </c>
      <c r="C2004" t="s">
        <v>825</v>
      </c>
      <c r="D2004" t="s">
        <v>43</v>
      </c>
      <c r="E2004">
        <v>2010</v>
      </c>
      <c r="F2004">
        <v>20.04</v>
      </c>
      <c r="G2004">
        <v>5.45</v>
      </c>
      <c r="H2004" t="s">
        <v>27</v>
      </c>
      <c r="I2004">
        <v>170</v>
      </c>
      <c r="J2004">
        <v>1250000</v>
      </c>
      <c r="K2004" t="s">
        <v>28</v>
      </c>
      <c r="L2004" t="s">
        <v>1278</v>
      </c>
      <c r="M2004" t="s">
        <v>850</v>
      </c>
      <c r="N2004" t="s">
        <v>696</v>
      </c>
      <c r="O2004">
        <v>316879</v>
      </c>
    </row>
    <row r="2005" spans="1:15" x14ac:dyDescent="0.25">
      <c r="A2005">
        <v>3193</v>
      </c>
      <c r="B2005" t="s">
        <v>1241</v>
      </c>
      <c r="C2005" t="s">
        <v>644</v>
      </c>
      <c r="D2005" t="s">
        <v>43</v>
      </c>
      <c r="E2005">
        <v>2006</v>
      </c>
      <c r="F2005">
        <v>34.44</v>
      </c>
      <c r="G2005">
        <v>7.22</v>
      </c>
      <c r="H2005" t="s">
        <v>27</v>
      </c>
      <c r="I2005">
        <v>221</v>
      </c>
      <c r="J2005">
        <v>1250000</v>
      </c>
      <c r="K2005" t="s">
        <v>33</v>
      </c>
      <c r="L2005" t="s">
        <v>1263</v>
      </c>
      <c r="M2005" t="s">
        <v>850</v>
      </c>
      <c r="N2005" t="s">
        <v>696</v>
      </c>
      <c r="O2005">
        <v>116749</v>
      </c>
    </row>
    <row r="2006" spans="1:15" x14ac:dyDescent="0.25">
      <c r="A2006">
        <v>3195</v>
      </c>
      <c r="B2006" t="s">
        <v>231</v>
      </c>
      <c r="C2006" t="s">
        <v>506</v>
      </c>
      <c r="D2006" t="s">
        <v>43</v>
      </c>
      <c r="E2006">
        <v>2010</v>
      </c>
      <c r="F2006">
        <v>22.35</v>
      </c>
      <c r="G2006">
        <v>5.49</v>
      </c>
      <c r="H2006" t="s">
        <v>27</v>
      </c>
      <c r="I2006">
        <v>44</v>
      </c>
      <c r="J2006">
        <v>1250000</v>
      </c>
      <c r="K2006" t="s">
        <v>213</v>
      </c>
      <c r="L2006" t="s">
        <v>1071</v>
      </c>
      <c r="M2006" t="s">
        <v>850</v>
      </c>
      <c r="N2006" t="s">
        <v>696</v>
      </c>
      <c r="O2006">
        <v>62671</v>
      </c>
    </row>
    <row r="2007" spans="1:15" x14ac:dyDescent="0.25">
      <c r="A2007">
        <v>3196</v>
      </c>
      <c r="B2007" t="s">
        <v>231</v>
      </c>
      <c r="C2007" t="s">
        <v>1220</v>
      </c>
      <c r="D2007" t="s">
        <v>43</v>
      </c>
      <c r="E2007">
        <v>2008</v>
      </c>
      <c r="F2007">
        <v>23.98</v>
      </c>
      <c r="G2007">
        <v>6.44</v>
      </c>
      <c r="H2007" t="s">
        <v>27</v>
      </c>
      <c r="I2007">
        <v>62</v>
      </c>
      <c r="J2007">
        <v>1250000</v>
      </c>
      <c r="K2007" t="s">
        <v>33</v>
      </c>
      <c r="L2007" t="s">
        <v>744</v>
      </c>
      <c r="M2007" t="s">
        <v>850</v>
      </c>
      <c r="N2007" t="s">
        <v>696</v>
      </c>
      <c r="O2007">
        <v>116749</v>
      </c>
    </row>
    <row r="2008" spans="1:15" x14ac:dyDescent="0.25">
      <c r="A2008">
        <v>3198</v>
      </c>
      <c r="B2008" t="s">
        <v>138</v>
      </c>
      <c r="C2008" t="s">
        <v>1231</v>
      </c>
      <c r="D2008" t="s">
        <v>980</v>
      </c>
      <c r="E2008">
        <v>2021</v>
      </c>
      <c r="F2008">
        <v>19.899999999999999</v>
      </c>
      <c r="G2008">
        <v>9</v>
      </c>
      <c r="H2008" t="s">
        <v>129</v>
      </c>
      <c r="I2008">
        <v>398</v>
      </c>
      <c r="J2008">
        <v>1250000</v>
      </c>
      <c r="K2008" t="s">
        <v>1232</v>
      </c>
      <c r="L2008" t="s">
        <v>1233</v>
      </c>
      <c r="M2008" t="s">
        <v>850</v>
      </c>
      <c r="N2008" t="s">
        <v>696</v>
      </c>
      <c r="O2008">
        <v>1400</v>
      </c>
    </row>
    <row r="2009" spans="1:15" x14ac:dyDescent="0.25">
      <c r="A2009">
        <v>3199</v>
      </c>
      <c r="B2009" t="s">
        <v>138</v>
      </c>
      <c r="C2009" t="s">
        <v>315</v>
      </c>
      <c r="D2009" t="s">
        <v>43</v>
      </c>
      <c r="E2009">
        <v>2016</v>
      </c>
      <c r="F2009">
        <v>16.760000000000002</v>
      </c>
      <c r="G2009">
        <v>4.7</v>
      </c>
      <c r="H2009" t="s">
        <v>27</v>
      </c>
      <c r="I2009">
        <v>133</v>
      </c>
      <c r="J2009">
        <v>1249000</v>
      </c>
      <c r="K2009" t="s">
        <v>71</v>
      </c>
      <c r="L2009" t="s">
        <v>276</v>
      </c>
      <c r="M2009" t="s">
        <v>850</v>
      </c>
      <c r="N2009" t="s">
        <v>160</v>
      </c>
      <c r="O2009">
        <v>60234</v>
      </c>
    </row>
    <row r="2010" spans="1:15" x14ac:dyDescent="0.25">
      <c r="A2010">
        <v>3200</v>
      </c>
      <c r="B2010" t="s">
        <v>138</v>
      </c>
      <c r="C2010" t="s">
        <v>114</v>
      </c>
      <c r="D2010" t="s">
        <v>740</v>
      </c>
      <c r="E2010">
        <v>2020</v>
      </c>
      <c r="F2010">
        <v>18.010000000000002</v>
      </c>
      <c r="G2010">
        <v>4.72</v>
      </c>
      <c r="H2010" t="s">
        <v>27</v>
      </c>
      <c r="I2010">
        <v>87</v>
      </c>
      <c r="J2010">
        <v>1135000</v>
      </c>
      <c r="K2010" t="s">
        <v>429</v>
      </c>
      <c r="L2010" t="s">
        <v>867</v>
      </c>
      <c r="M2010" t="s">
        <v>850</v>
      </c>
      <c r="N2010" t="s">
        <v>160</v>
      </c>
      <c r="O2010">
        <v>12005</v>
      </c>
    </row>
    <row r="2011" spans="1:15" x14ac:dyDescent="0.25">
      <c r="A2011">
        <v>3201</v>
      </c>
      <c r="B2011" t="s">
        <v>231</v>
      </c>
      <c r="C2011" t="s">
        <v>256</v>
      </c>
      <c r="D2011" t="s">
        <v>43</v>
      </c>
      <c r="E2011">
        <v>2014</v>
      </c>
      <c r="F2011">
        <v>20.41</v>
      </c>
      <c r="G2011">
        <v>5.24</v>
      </c>
      <c r="H2011" t="s">
        <v>27</v>
      </c>
      <c r="I2011">
        <v>24</v>
      </c>
      <c r="J2011">
        <v>1245000</v>
      </c>
      <c r="K2011" t="s">
        <v>45</v>
      </c>
      <c r="L2011" t="s">
        <v>1279</v>
      </c>
      <c r="M2011" t="s">
        <v>850</v>
      </c>
      <c r="N2011" t="s">
        <v>696</v>
      </c>
      <c r="O2011">
        <v>79308</v>
      </c>
    </row>
    <row r="2012" spans="1:15" x14ac:dyDescent="0.25">
      <c r="A2012">
        <v>3202</v>
      </c>
      <c r="B2012" t="s">
        <v>138</v>
      </c>
      <c r="C2012" t="s">
        <v>1056</v>
      </c>
      <c r="D2012" t="s">
        <v>43</v>
      </c>
      <c r="E2012">
        <v>2007</v>
      </c>
      <c r="F2012">
        <v>25.91</v>
      </c>
      <c r="G2012">
        <v>6.4</v>
      </c>
      <c r="H2012" t="s">
        <v>27</v>
      </c>
      <c r="I2012">
        <v>39</v>
      </c>
      <c r="J2012">
        <v>1400000</v>
      </c>
      <c r="K2012" t="s">
        <v>253</v>
      </c>
      <c r="L2012" t="s">
        <v>704</v>
      </c>
      <c r="M2012" t="s">
        <v>850</v>
      </c>
      <c r="N2012" t="s">
        <v>696</v>
      </c>
      <c r="O2012">
        <v>834</v>
      </c>
    </row>
    <row r="2013" spans="1:15" x14ac:dyDescent="0.25">
      <c r="A2013">
        <v>3204</v>
      </c>
      <c r="B2013" t="s">
        <v>138</v>
      </c>
      <c r="C2013" t="s">
        <v>1280</v>
      </c>
      <c r="D2013" t="s">
        <v>43</v>
      </c>
      <c r="E2013">
        <v>2012</v>
      </c>
      <c r="F2013">
        <v>19.82</v>
      </c>
      <c r="G2013">
        <v>5.25</v>
      </c>
      <c r="H2013" t="s">
        <v>27</v>
      </c>
      <c r="I2013">
        <v>33</v>
      </c>
      <c r="J2013">
        <v>1395000</v>
      </c>
      <c r="K2013" t="s">
        <v>213</v>
      </c>
      <c r="L2013" t="s">
        <v>425</v>
      </c>
      <c r="M2013" t="s">
        <v>850</v>
      </c>
      <c r="N2013" t="s">
        <v>696</v>
      </c>
      <c r="O2013">
        <v>62671</v>
      </c>
    </row>
    <row r="2014" spans="1:15" x14ac:dyDescent="0.25">
      <c r="A2014">
        <v>3206</v>
      </c>
      <c r="B2014" t="s">
        <v>30</v>
      </c>
      <c r="C2014" t="s">
        <v>83</v>
      </c>
      <c r="D2014" t="s">
        <v>740</v>
      </c>
      <c r="E2014">
        <v>2020</v>
      </c>
      <c r="F2014">
        <v>18.52</v>
      </c>
      <c r="G2014">
        <v>4.8499999999999996</v>
      </c>
      <c r="H2014" t="s">
        <v>27</v>
      </c>
      <c r="I2014">
        <v>130</v>
      </c>
      <c r="J2014">
        <v>1391400</v>
      </c>
      <c r="K2014" t="s">
        <v>90</v>
      </c>
      <c r="L2014" t="s">
        <v>1281</v>
      </c>
      <c r="M2014" t="s">
        <v>850</v>
      </c>
      <c r="N2014" t="s">
        <v>160</v>
      </c>
      <c r="O2014">
        <v>12666</v>
      </c>
    </row>
    <row r="2015" spans="1:15" x14ac:dyDescent="0.25">
      <c r="A2015">
        <v>3211</v>
      </c>
      <c r="B2015" t="s">
        <v>1282</v>
      </c>
      <c r="C2015" t="s">
        <v>1021</v>
      </c>
      <c r="D2015" t="s">
        <v>43</v>
      </c>
      <c r="E2015">
        <v>2018</v>
      </c>
      <c r="F2015">
        <v>19.03</v>
      </c>
      <c r="G2015">
        <v>5.15</v>
      </c>
      <c r="H2015" t="s">
        <v>27</v>
      </c>
      <c r="I2015">
        <v>281</v>
      </c>
      <c r="J2015">
        <v>1390000</v>
      </c>
      <c r="K2015" t="s">
        <v>71</v>
      </c>
      <c r="L2015" t="s">
        <v>276</v>
      </c>
      <c r="M2015" t="s">
        <v>850</v>
      </c>
      <c r="N2015" t="s">
        <v>160</v>
      </c>
      <c r="O2015">
        <v>60234</v>
      </c>
    </row>
    <row r="2016" spans="1:15" x14ac:dyDescent="0.25">
      <c r="A2016">
        <v>3216</v>
      </c>
      <c r="B2016" t="s">
        <v>231</v>
      </c>
      <c r="C2016" t="s">
        <v>315</v>
      </c>
      <c r="D2016" t="s">
        <v>43</v>
      </c>
      <c r="E2016">
        <v>2013</v>
      </c>
      <c r="F2016">
        <v>21.62</v>
      </c>
      <c r="G2016">
        <v>5.56</v>
      </c>
      <c r="H2016" t="s">
        <v>27</v>
      </c>
      <c r="I2016">
        <v>114</v>
      </c>
      <c r="J2016">
        <v>1375000</v>
      </c>
      <c r="K2016" t="s">
        <v>33</v>
      </c>
      <c r="L2016" t="s">
        <v>1283</v>
      </c>
      <c r="M2016" t="s">
        <v>850</v>
      </c>
      <c r="N2016" t="s">
        <v>696</v>
      </c>
      <c r="O2016">
        <v>116749</v>
      </c>
    </row>
    <row r="2017" spans="1:15" x14ac:dyDescent="0.25">
      <c r="A2017">
        <v>3217</v>
      </c>
      <c r="B2017" t="s">
        <v>138</v>
      </c>
      <c r="C2017" t="s">
        <v>114</v>
      </c>
      <c r="D2017" t="s">
        <v>43</v>
      </c>
      <c r="E2017">
        <v>2019</v>
      </c>
      <c r="F2017">
        <v>18.29</v>
      </c>
      <c r="G2017">
        <v>4.72</v>
      </c>
      <c r="H2017" t="s">
        <v>27</v>
      </c>
      <c r="I2017">
        <v>77</v>
      </c>
      <c r="J2017">
        <v>1249995</v>
      </c>
      <c r="K2017" t="s">
        <v>429</v>
      </c>
      <c r="L2017" t="s">
        <v>939</v>
      </c>
      <c r="M2017" t="s">
        <v>850</v>
      </c>
      <c r="N2017" t="s">
        <v>160</v>
      </c>
      <c r="O2017">
        <v>12005</v>
      </c>
    </row>
    <row r="2018" spans="1:15" x14ac:dyDescent="0.25">
      <c r="A2018">
        <v>3219</v>
      </c>
      <c r="B2018" t="s">
        <v>138</v>
      </c>
      <c r="C2018" t="s">
        <v>114</v>
      </c>
      <c r="D2018" t="s">
        <v>43</v>
      </c>
      <c r="E2018">
        <v>2017</v>
      </c>
      <c r="F2018">
        <v>20.73</v>
      </c>
      <c r="G2018">
        <v>5.27</v>
      </c>
      <c r="H2018" t="s">
        <v>27</v>
      </c>
      <c r="I2018">
        <v>57</v>
      </c>
      <c r="J2018">
        <v>1450000</v>
      </c>
      <c r="K2018" t="s">
        <v>71</v>
      </c>
      <c r="L2018" t="s">
        <v>276</v>
      </c>
      <c r="M2018" t="s">
        <v>850</v>
      </c>
      <c r="N2018" t="s">
        <v>696</v>
      </c>
      <c r="O2018">
        <v>60234</v>
      </c>
    </row>
    <row r="2019" spans="1:15" x14ac:dyDescent="0.25">
      <c r="A2019">
        <v>3220</v>
      </c>
      <c r="B2019" t="s">
        <v>231</v>
      </c>
      <c r="C2019" t="s">
        <v>1280</v>
      </c>
      <c r="D2019" t="s">
        <v>43</v>
      </c>
      <c r="E2019">
        <v>2016</v>
      </c>
      <c r="F2019">
        <v>19.82</v>
      </c>
      <c r="G2019">
        <v>5.21</v>
      </c>
      <c r="H2019" t="s">
        <v>44</v>
      </c>
      <c r="I2019">
        <v>91</v>
      </c>
      <c r="J2019">
        <v>1590000</v>
      </c>
      <c r="K2019" t="s">
        <v>71</v>
      </c>
      <c r="L2019" t="s">
        <v>1284</v>
      </c>
      <c r="M2019" t="s">
        <v>850</v>
      </c>
      <c r="N2019" t="s">
        <v>696</v>
      </c>
      <c r="O2019">
        <v>60234</v>
      </c>
    </row>
    <row r="2020" spans="1:15" x14ac:dyDescent="0.25">
      <c r="A2020">
        <v>3221</v>
      </c>
      <c r="B2020" t="s">
        <v>305</v>
      </c>
      <c r="C2020" t="s">
        <v>825</v>
      </c>
      <c r="D2020" t="s">
        <v>43</v>
      </c>
      <c r="E2020">
        <v>2015</v>
      </c>
      <c r="F2020">
        <v>18.940000000000001</v>
      </c>
      <c r="G2020">
        <v>4.8</v>
      </c>
      <c r="H2020" t="s">
        <v>27</v>
      </c>
      <c r="I2020">
        <v>106</v>
      </c>
      <c r="J2020">
        <v>1590000</v>
      </c>
      <c r="K2020" t="s">
        <v>809</v>
      </c>
      <c r="L2020" t="s">
        <v>1285</v>
      </c>
      <c r="M2020" t="s">
        <v>850</v>
      </c>
      <c r="N2020" t="s">
        <v>160</v>
      </c>
      <c r="O2020">
        <v>2266</v>
      </c>
    </row>
    <row r="2021" spans="1:15" x14ac:dyDescent="0.25">
      <c r="A2021">
        <v>3222</v>
      </c>
      <c r="B2021" t="s">
        <v>231</v>
      </c>
      <c r="C2021" t="s">
        <v>506</v>
      </c>
      <c r="D2021" t="s">
        <v>43</v>
      </c>
      <c r="E2021">
        <v>2018</v>
      </c>
      <c r="F2021">
        <v>19.43</v>
      </c>
      <c r="G2021">
        <v>5.03</v>
      </c>
      <c r="H2021" t="s">
        <v>27</v>
      </c>
      <c r="I2021">
        <v>149</v>
      </c>
      <c r="J2021">
        <v>1590000</v>
      </c>
      <c r="K2021" t="s">
        <v>213</v>
      </c>
      <c r="L2021" t="s">
        <v>705</v>
      </c>
      <c r="M2021" t="s">
        <v>850</v>
      </c>
      <c r="N2021" t="s">
        <v>160</v>
      </c>
      <c r="O2021">
        <v>62671</v>
      </c>
    </row>
    <row r="2022" spans="1:15" x14ac:dyDescent="0.25">
      <c r="A2022">
        <v>3225</v>
      </c>
      <c r="B2022" t="s">
        <v>138</v>
      </c>
      <c r="C2022" t="s">
        <v>114</v>
      </c>
      <c r="D2022" t="s">
        <v>43</v>
      </c>
      <c r="E2022">
        <v>2008</v>
      </c>
      <c r="F2022">
        <v>26.48</v>
      </c>
      <c r="G2022">
        <v>6.5</v>
      </c>
      <c r="H2022" t="s">
        <v>27</v>
      </c>
      <c r="I2022">
        <v>192</v>
      </c>
      <c r="J2022">
        <v>1575000</v>
      </c>
      <c r="K2022" t="s">
        <v>213</v>
      </c>
      <c r="L2022" t="s">
        <v>630</v>
      </c>
      <c r="M2022" t="s">
        <v>850</v>
      </c>
      <c r="N2022" t="s">
        <v>696</v>
      </c>
      <c r="O2022">
        <v>62671</v>
      </c>
    </row>
    <row r="2023" spans="1:15" x14ac:dyDescent="0.25">
      <c r="A2023">
        <v>3226</v>
      </c>
      <c r="B2023" t="s">
        <v>138</v>
      </c>
      <c r="C2023" t="s">
        <v>83</v>
      </c>
      <c r="D2023" t="s">
        <v>740</v>
      </c>
      <c r="E2023">
        <v>2020</v>
      </c>
      <c r="F2023">
        <v>17.2</v>
      </c>
      <c r="G2023">
        <v>4.8499999999999996</v>
      </c>
      <c r="H2023" t="s">
        <v>27</v>
      </c>
      <c r="I2023">
        <v>63</v>
      </c>
      <c r="J2023">
        <v>1567638</v>
      </c>
      <c r="K2023" t="s">
        <v>33</v>
      </c>
      <c r="L2023" t="s">
        <v>189</v>
      </c>
      <c r="M2023" t="s">
        <v>850</v>
      </c>
      <c r="N2023" t="s">
        <v>160</v>
      </c>
      <c r="O2023">
        <v>116749</v>
      </c>
    </row>
    <row r="2024" spans="1:15" x14ac:dyDescent="0.25">
      <c r="A2024">
        <v>3227</v>
      </c>
      <c r="B2024" t="s">
        <v>138</v>
      </c>
      <c r="C2024" t="s">
        <v>114</v>
      </c>
      <c r="D2024" t="s">
        <v>43</v>
      </c>
      <c r="E2024">
        <v>2017</v>
      </c>
      <c r="F2024">
        <v>21.7</v>
      </c>
      <c r="G2024">
        <v>5.15</v>
      </c>
      <c r="H2024" t="s">
        <v>27</v>
      </c>
      <c r="I2024">
        <v>113</v>
      </c>
      <c r="J2024">
        <v>1425000</v>
      </c>
      <c r="K2024" t="s">
        <v>45</v>
      </c>
      <c r="L2024" t="s">
        <v>1286</v>
      </c>
      <c r="M2024" t="s">
        <v>850</v>
      </c>
      <c r="N2024" t="s">
        <v>696</v>
      </c>
      <c r="O2024">
        <v>79308</v>
      </c>
    </row>
    <row r="2025" spans="1:15" x14ac:dyDescent="0.25">
      <c r="A2025">
        <v>3231</v>
      </c>
      <c r="B2025" t="s">
        <v>138</v>
      </c>
      <c r="C2025" t="s">
        <v>256</v>
      </c>
      <c r="D2025" t="s">
        <v>43</v>
      </c>
      <c r="E2025">
        <v>2014</v>
      </c>
      <c r="F2025">
        <v>24.11</v>
      </c>
      <c r="G2025">
        <v>5.73</v>
      </c>
      <c r="H2025" t="s">
        <v>27</v>
      </c>
      <c r="I2025">
        <v>70</v>
      </c>
      <c r="J2025">
        <v>1550000</v>
      </c>
      <c r="K2025" t="s">
        <v>45</v>
      </c>
      <c r="L2025" t="s">
        <v>1256</v>
      </c>
      <c r="M2025" t="s">
        <v>850</v>
      </c>
      <c r="N2025" t="s">
        <v>696</v>
      </c>
      <c r="O2025">
        <v>79308</v>
      </c>
    </row>
    <row r="2026" spans="1:15" x14ac:dyDescent="0.25">
      <c r="A2026">
        <v>3232</v>
      </c>
      <c r="B2026" t="s">
        <v>138</v>
      </c>
      <c r="C2026" t="s">
        <v>1280</v>
      </c>
      <c r="D2026" t="s">
        <v>43</v>
      </c>
      <c r="E2026">
        <v>2015</v>
      </c>
      <c r="F2026">
        <v>19.82</v>
      </c>
      <c r="G2026">
        <v>5.21</v>
      </c>
      <c r="H2026" t="s">
        <v>27</v>
      </c>
      <c r="I2026">
        <v>53</v>
      </c>
      <c r="J2026">
        <v>1550000</v>
      </c>
      <c r="K2026" t="s">
        <v>213</v>
      </c>
      <c r="L2026" t="s">
        <v>630</v>
      </c>
      <c r="M2026" t="s">
        <v>850</v>
      </c>
      <c r="N2026" t="s">
        <v>696</v>
      </c>
      <c r="O2026">
        <v>62671</v>
      </c>
    </row>
    <row r="2027" spans="1:15" x14ac:dyDescent="0.25">
      <c r="A2027">
        <v>3233</v>
      </c>
      <c r="B2027" t="s">
        <v>138</v>
      </c>
      <c r="C2027" t="s">
        <v>114</v>
      </c>
      <c r="D2027" t="s">
        <v>43</v>
      </c>
      <c r="E2027">
        <v>2011</v>
      </c>
      <c r="F2027">
        <v>25.6</v>
      </c>
      <c r="G2027">
        <v>6.13</v>
      </c>
      <c r="H2027" t="s">
        <v>27</v>
      </c>
      <c r="I2027">
        <v>100</v>
      </c>
      <c r="J2027">
        <v>1850000</v>
      </c>
      <c r="K2027" t="s">
        <v>45</v>
      </c>
      <c r="L2027" t="s">
        <v>1218</v>
      </c>
      <c r="M2027" t="s">
        <v>850</v>
      </c>
      <c r="N2027" t="s">
        <v>696</v>
      </c>
      <c r="O2027">
        <v>79308</v>
      </c>
    </row>
    <row r="2028" spans="1:15" x14ac:dyDescent="0.25">
      <c r="A2028">
        <v>3234</v>
      </c>
      <c r="B2028" t="s">
        <v>231</v>
      </c>
      <c r="C2028" t="s">
        <v>315</v>
      </c>
      <c r="D2028" t="s">
        <v>43</v>
      </c>
      <c r="E2028">
        <v>2012</v>
      </c>
      <c r="F2028">
        <v>23.7</v>
      </c>
      <c r="G2028">
        <v>5.82</v>
      </c>
      <c r="H2028" t="s">
        <v>27</v>
      </c>
      <c r="I2028">
        <v>46</v>
      </c>
      <c r="J2028">
        <v>1850000</v>
      </c>
      <c r="K2028" t="s">
        <v>469</v>
      </c>
      <c r="L2028" t="s">
        <v>470</v>
      </c>
      <c r="M2028" t="s">
        <v>850</v>
      </c>
      <c r="N2028" t="s">
        <v>696</v>
      </c>
      <c r="O2028">
        <v>3229</v>
      </c>
    </row>
    <row r="2029" spans="1:15" x14ac:dyDescent="0.25">
      <c r="A2029">
        <v>3235</v>
      </c>
      <c r="B2029" t="s">
        <v>138</v>
      </c>
      <c r="C2029" t="s">
        <v>83</v>
      </c>
      <c r="D2029" t="s">
        <v>740</v>
      </c>
      <c r="E2029">
        <v>2020</v>
      </c>
      <c r="F2029">
        <v>17.2</v>
      </c>
      <c r="G2029">
        <v>4.8499999999999996</v>
      </c>
      <c r="H2029" t="s">
        <v>27</v>
      </c>
      <c r="I2029">
        <v>174</v>
      </c>
      <c r="J2029">
        <v>1839768</v>
      </c>
      <c r="K2029" t="s">
        <v>33</v>
      </c>
      <c r="L2029" t="s">
        <v>189</v>
      </c>
      <c r="M2029" t="s">
        <v>850</v>
      </c>
      <c r="N2029" t="s">
        <v>160</v>
      </c>
      <c r="O2029">
        <v>116749</v>
      </c>
    </row>
    <row r="2030" spans="1:15" x14ac:dyDescent="0.25">
      <c r="A2030">
        <v>3240</v>
      </c>
      <c r="B2030" t="s">
        <v>231</v>
      </c>
      <c r="C2030" t="s">
        <v>506</v>
      </c>
      <c r="D2030" t="s">
        <v>43</v>
      </c>
      <c r="E2030">
        <v>2012</v>
      </c>
      <c r="F2030">
        <v>22</v>
      </c>
      <c r="G2030">
        <v>5</v>
      </c>
      <c r="H2030" t="s">
        <v>44</v>
      </c>
      <c r="I2030">
        <v>62</v>
      </c>
      <c r="J2030">
        <v>1800000</v>
      </c>
      <c r="K2030" t="s">
        <v>440</v>
      </c>
      <c r="L2030" t="s">
        <v>1287</v>
      </c>
      <c r="M2030" t="s">
        <v>850</v>
      </c>
      <c r="N2030" t="s">
        <v>696</v>
      </c>
      <c r="O2030">
        <v>4540</v>
      </c>
    </row>
    <row r="2031" spans="1:15" x14ac:dyDescent="0.25">
      <c r="A2031">
        <v>3242</v>
      </c>
      <c r="B2031" t="s">
        <v>231</v>
      </c>
      <c r="C2031" t="s">
        <v>506</v>
      </c>
      <c r="D2031" t="s">
        <v>43</v>
      </c>
      <c r="E2031">
        <v>2010</v>
      </c>
      <c r="F2031">
        <v>24.1</v>
      </c>
      <c r="G2031">
        <v>5.72</v>
      </c>
      <c r="H2031" t="s">
        <v>27</v>
      </c>
      <c r="I2031">
        <v>136</v>
      </c>
      <c r="J2031">
        <v>1795000</v>
      </c>
      <c r="K2031" t="s">
        <v>71</v>
      </c>
      <c r="L2031" t="s">
        <v>371</v>
      </c>
      <c r="M2031" t="s">
        <v>850</v>
      </c>
      <c r="N2031" t="s">
        <v>696</v>
      </c>
      <c r="O2031">
        <v>60234</v>
      </c>
    </row>
    <row r="2032" spans="1:15" x14ac:dyDescent="0.25">
      <c r="A2032">
        <v>3243</v>
      </c>
      <c r="B2032" t="s">
        <v>138</v>
      </c>
      <c r="C2032" t="s">
        <v>114</v>
      </c>
      <c r="D2032" t="s">
        <v>43</v>
      </c>
      <c r="E2032">
        <v>2010</v>
      </c>
      <c r="F2032">
        <v>25.6</v>
      </c>
      <c r="G2032">
        <v>6.35</v>
      </c>
      <c r="H2032" t="s">
        <v>27</v>
      </c>
      <c r="I2032">
        <v>114</v>
      </c>
      <c r="J2032">
        <v>1795000</v>
      </c>
      <c r="K2032" t="s">
        <v>71</v>
      </c>
      <c r="L2032" t="s">
        <v>608</v>
      </c>
      <c r="M2032" t="s">
        <v>850</v>
      </c>
      <c r="N2032" t="s">
        <v>696</v>
      </c>
      <c r="O2032">
        <v>60234</v>
      </c>
    </row>
    <row r="2033" spans="1:15" x14ac:dyDescent="0.25">
      <c r="A2033">
        <v>3244</v>
      </c>
      <c r="B2033" t="s">
        <v>138</v>
      </c>
      <c r="C2033" t="s">
        <v>114</v>
      </c>
      <c r="D2033" t="s">
        <v>43</v>
      </c>
      <c r="E2033">
        <v>2012</v>
      </c>
      <c r="F2033">
        <v>22.25</v>
      </c>
      <c r="G2033">
        <v>5.52</v>
      </c>
      <c r="H2033" t="s">
        <v>27</v>
      </c>
      <c r="I2033">
        <v>28</v>
      </c>
      <c r="J2033">
        <v>1634995</v>
      </c>
      <c r="K2033" t="s">
        <v>1288</v>
      </c>
      <c r="L2033" t="s">
        <v>1289</v>
      </c>
      <c r="M2033" t="s">
        <v>850</v>
      </c>
      <c r="N2033" t="s">
        <v>696</v>
      </c>
      <c r="O2033">
        <v>150</v>
      </c>
    </row>
    <row r="2034" spans="1:15" x14ac:dyDescent="0.25">
      <c r="A2034">
        <v>3249</v>
      </c>
      <c r="B2034" t="s">
        <v>231</v>
      </c>
      <c r="C2034" t="s">
        <v>114</v>
      </c>
      <c r="D2034" t="s">
        <v>43</v>
      </c>
      <c r="E2034">
        <v>2014</v>
      </c>
      <c r="F2034">
        <v>22.99</v>
      </c>
      <c r="G2034">
        <v>5.73</v>
      </c>
      <c r="H2034" t="s">
        <v>27</v>
      </c>
      <c r="I2034">
        <v>142</v>
      </c>
      <c r="J2034">
        <v>1995000</v>
      </c>
      <c r="K2034" t="s">
        <v>253</v>
      </c>
      <c r="L2034" t="s">
        <v>1290</v>
      </c>
      <c r="M2034" t="s">
        <v>850</v>
      </c>
      <c r="N2034" t="s">
        <v>696</v>
      </c>
      <c r="O2034">
        <v>834</v>
      </c>
    </row>
    <row r="2035" spans="1:15" x14ac:dyDescent="0.25">
      <c r="A2035">
        <v>3250</v>
      </c>
      <c r="B2035" t="s">
        <v>231</v>
      </c>
      <c r="C2035" t="s">
        <v>114</v>
      </c>
      <c r="D2035" t="s">
        <v>43</v>
      </c>
      <c r="E2035">
        <v>2014</v>
      </c>
      <c r="F2035">
        <v>23.16</v>
      </c>
      <c r="G2035">
        <v>5.52</v>
      </c>
      <c r="H2035" t="s">
        <v>27</v>
      </c>
      <c r="I2035">
        <v>61</v>
      </c>
      <c r="J2035">
        <v>1995000</v>
      </c>
      <c r="K2035" t="s">
        <v>253</v>
      </c>
      <c r="L2035" t="s">
        <v>1291</v>
      </c>
      <c r="M2035" t="s">
        <v>850</v>
      </c>
      <c r="N2035" t="s">
        <v>696</v>
      </c>
      <c r="O2035">
        <v>834</v>
      </c>
    </row>
    <row r="2036" spans="1:15" x14ac:dyDescent="0.25">
      <c r="A2036">
        <v>3251</v>
      </c>
      <c r="B2036" t="s">
        <v>231</v>
      </c>
      <c r="C2036" t="s">
        <v>1021</v>
      </c>
      <c r="D2036" t="s">
        <v>43</v>
      </c>
      <c r="E2036">
        <v>2019</v>
      </c>
      <c r="F2036">
        <v>19.03</v>
      </c>
      <c r="G2036">
        <v>5.15</v>
      </c>
      <c r="H2036" t="s">
        <v>44</v>
      </c>
      <c r="I2036">
        <v>83</v>
      </c>
      <c r="J2036">
        <v>2170000</v>
      </c>
      <c r="K2036" t="s">
        <v>45</v>
      </c>
      <c r="L2036" t="s">
        <v>1212</v>
      </c>
      <c r="M2036" t="s">
        <v>850</v>
      </c>
      <c r="N2036" t="s">
        <v>160</v>
      </c>
      <c r="O2036">
        <v>79308</v>
      </c>
    </row>
    <row r="2037" spans="1:15" x14ac:dyDescent="0.25">
      <c r="A2037">
        <v>3253</v>
      </c>
      <c r="B2037" t="s">
        <v>138</v>
      </c>
      <c r="C2037" t="s">
        <v>114</v>
      </c>
      <c r="D2037" t="s">
        <v>43</v>
      </c>
      <c r="E2037">
        <v>2017</v>
      </c>
      <c r="F2037">
        <v>21.7</v>
      </c>
      <c r="G2037">
        <v>5.12</v>
      </c>
      <c r="H2037" t="s">
        <v>27</v>
      </c>
      <c r="I2037">
        <v>45</v>
      </c>
      <c r="J2037">
        <v>2150000</v>
      </c>
      <c r="K2037" t="s">
        <v>71</v>
      </c>
      <c r="L2037" t="s">
        <v>1292</v>
      </c>
      <c r="M2037" t="s">
        <v>850</v>
      </c>
      <c r="N2037" t="s">
        <v>696</v>
      </c>
      <c r="O2037">
        <v>60234</v>
      </c>
    </row>
    <row r="2038" spans="1:15" x14ac:dyDescent="0.25">
      <c r="A2038">
        <v>3255</v>
      </c>
      <c r="B2038" t="s">
        <v>305</v>
      </c>
      <c r="C2038" t="s">
        <v>114</v>
      </c>
      <c r="D2038" t="s">
        <v>43</v>
      </c>
      <c r="E2038">
        <v>2014</v>
      </c>
      <c r="F2038">
        <v>24.97</v>
      </c>
      <c r="G2038">
        <v>5.97</v>
      </c>
      <c r="H2038" t="s">
        <v>27</v>
      </c>
      <c r="I2038">
        <v>94</v>
      </c>
      <c r="J2038">
        <v>1950000</v>
      </c>
      <c r="K2038" t="s">
        <v>45</v>
      </c>
      <c r="L2038" t="s">
        <v>1149</v>
      </c>
      <c r="M2038" t="s">
        <v>850</v>
      </c>
      <c r="N2038" t="s">
        <v>696</v>
      </c>
      <c r="O2038">
        <v>79308</v>
      </c>
    </row>
    <row r="2039" spans="1:15" x14ac:dyDescent="0.25">
      <c r="A2039">
        <v>3256</v>
      </c>
      <c r="B2039" t="s">
        <v>231</v>
      </c>
      <c r="C2039" t="s">
        <v>114</v>
      </c>
      <c r="D2039" t="s">
        <v>43</v>
      </c>
      <c r="E2039">
        <v>2016</v>
      </c>
      <c r="F2039">
        <v>22.86</v>
      </c>
      <c r="G2039">
        <v>5.52</v>
      </c>
      <c r="H2039" t="s">
        <v>27</v>
      </c>
      <c r="I2039">
        <v>56</v>
      </c>
      <c r="J2039">
        <v>1950000</v>
      </c>
      <c r="K2039" t="s">
        <v>71</v>
      </c>
      <c r="L2039" t="s">
        <v>373</v>
      </c>
      <c r="M2039" t="s">
        <v>850</v>
      </c>
      <c r="N2039" t="s">
        <v>696</v>
      </c>
      <c r="O2039">
        <v>60234</v>
      </c>
    </row>
    <row r="2040" spans="1:15" x14ac:dyDescent="0.25">
      <c r="A2040">
        <v>3258</v>
      </c>
      <c r="B2040" t="s">
        <v>138</v>
      </c>
      <c r="C2040" t="s">
        <v>114</v>
      </c>
      <c r="D2040" t="s">
        <v>43</v>
      </c>
      <c r="E2040">
        <v>2009</v>
      </c>
      <c r="F2040">
        <v>27.43</v>
      </c>
      <c r="G2040">
        <v>6.34</v>
      </c>
      <c r="H2040" t="s">
        <v>27</v>
      </c>
      <c r="I2040">
        <v>85</v>
      </c>
      <c r="J2040">
        <v>2100000</v>
      </c>
      <c r="K2040" t="s">
        <v>469</v>
      </c>
      <c r="L2040" t="s">
        <v>1012</v>
      </c>
      <c r="M2040" t="s">
        <v>850</v>
      </c>
      <c r="N2040" t="s">
        <v>696</v>
      </c>
      <c r="O2040">
        <v>3229</v>
      </c>
    </row>
    <row r="2041" spans="1:15" x14ac:dyDescent="0.25">
      <c r="A2041">
        <v>3260</v>
      </c>
      <c r="B2041" t="s">
        <v>231</v>
      </c>
      <c r="C2041" t="s">
        <v>1280</v>
      </c>
      <c r="D2041" t="s">
        <v>43</v>
      </c>
      <c r="E2041">
        <v>2011</v>
      </c>
      <c r="F2041">
        <v>23.05</v>
      </c>
      <c r="G2041">
        <v>5.65</v>
      </c>
      <c r="H2041" t="s">
        <v>44</v>
      </c>
      <c r="I2041">
        <v>45</v>
      </c>
      <c r="J2041">
        <v>2100000</v>
      </c>
      <c r="K2041" t="s">
        <v>33</v>
      </c>
      <c r="L2041" t="s">
        <v>1293</v>
      </c>
      <c r="M2041" t="s">
        <v>850</v>
      </c>
      <c r="N2041" t="s">
        <v>696</v>
      </c>
      <c r="O2041">
        <v>116749</v>
      </c>
    </row>
    <row r="2042" spans="1:15" x14ac:dyDescent="0.25">
      <c r="A2042">
        <v>3261</v>
      </c>
      <c r="B2042" t="s">
        <v>231</v>
      </c>
      <c r="C2042" t="s">
        <v>925</v>
      </c>
      <c r="D2042" t="s">
        <v>43</v>
      </c>
      <c r="E2042">
        <v>2014</v>
      </c>
      <c r="F2042">
        <v>24.92</v>
      </c>
      <c r="G2042">
        <v>6</v>
      </c>
      <c r="H2042" t="s">
        <v>27</v>
      </c>
      <c r="I2042">
        <v>96</v>
      </c>
      <c r="J2042">
        <v>2100000</v>
      </c>
      <c r="K2042" t="s">
        <v>71</v>
      </c>
      <c r="L2042" t="s">
        <v>373</v>
      </c>
      <c r="M2042" t="s">
        <v>850</v>
      </c>
      <c r="N2042" t="s">
        <v>696</v>
      </c>
      <c r="O2042">
        <v>60234</v>
      </c>
    </row>
    <row r="2043" spans="1:15" x14ac:dyDescent="0.25">
      <c r="A2043">
        <v>3262</v>
      </c>
      <c r="B2043" t="s">
        <v>138</v>
      </c>
      <c r="C2043" t="s">
        <v>693</v>
      </c>
      <c r="D2043" t="s">
        <v>43</v>
      </c>
      <c r="E2043">
        <v>2007</v>
      </c>
      <c r="F2043">
        <v>26.9</v>
      </c>
      <c r="G2043">
        <v>6.75</v>
      </c>
      <c r="H2043" t="s">
        <v>27</v>
      </c>
      <c r="I2043">
        <v>64</v>
      </c>
      <c r="J2043">
        <v>2100000</v>
      </c>
      <c r="K2043" t="s">
        <v>33</v>
      </c>
      <c r="L2043" t="s">
        <v>375</v>
      </c>
      <c r="M2043" t="s">
        <v>850</v>
      </c>
      <c r="N2043" t="s">
        <v>696</v>
      </c>
      <c r="O2043">
        <v>116749</v>
      </c>
    </row>
    <row r="2044" spans="1:15" x14ac:dyDescent="0.25">
      <c r="A2044">
        <v>3266</v>
      </c>
      <c r="B2044" t="s">
        <v>138</v>
      </c>
      <c r="C2044" t="s">
        <v>315</v>
      </c>
      <c r="D2044" t="s">
        <v>43</v>
      </c>
      <c r="E2044">
        <v>2012</v>
      </c>
      <c r="F2044">
        <v>26.8</v>
      </c>
      <c r="G2044">
        <v>6.57</v>
      </c>
      <c r="H2044" t="s">
        <v>27</v>
      </c>
      <c r="I2044">
        <v>127</v>
      </c>
      <c r="J2044">
        <v>2650000</v>
      </c>
      <c r="K2044" t="s">
        <v>71</v>
      </c>
      <c r="L2044" t="s">
        <v>276</v>
      </c>
      <c r="M2044" t="s">
        <v>850</v>
      </c>
      <c r="N2044" t="s">
        <v>696</v>
      </c>
      <c r="O2044">
        <v>60234</v>
      </c>
    </row>
    <row r="2045" spans="1:15" x14ac:dyDescent="0.25">
      <c r="A2045">
        <v>3267</v>
      </c>
      <c r="B2045" t="s">
        <v>231</v>
      </c>
      <c r="C2045" t="s">
        <v>114</v>
      </c>
      <c r="D2045" t="s">
        <v>43</v>
      </c>
      <c r="E2045">
        <v>2017</v>
      </c>
      <c r="F2045">
        <v>23.1</v>
      </c>
      <c r="G2045">
        <v>5.73</v>
      </c>
      <c r="H2045" t="s">
        <v>27</v>
      </c>
      <c r="I2045">
        <v>251</v>
      </c>
      <c r="J2045">
        <v>2395000</v>
      </c>
      <c r="K2045" t="s">
        <v>28</v>
      </c>
      <c r="L2045" t="s">
        <v>1294</v>
      </c>
      <c r="M2045" t="s">
        <v>850</v>
      </c>
      <c r="N2045" t="s">
        <v>696</v>
      </c>
      <c r="O2045">
        <v>316879</v>
      </c>
    </row>
    <row r="2046" spans="1:15" x14ac:dyDescent="0.25">
      <c r="A2046">
        <v>3270</v>
      </c>
      <c r="B2046" t="s">
        <v>1241</v>
      </c>
      <c r="C2046" t="s">
        <v>1295</v>
      </c>
      <c r="D2046" t="s">
        <v>43</v>
      </c>
      <c r="E2046">
        <v>2020</v>
      </c>
      <c r="F2046">
        <v>23.4</v>
      </c>
      <c r="G2046">
        <v>6.5</v>
      </c>
      <c r="H2046" t="s">
        <v>24</v>
      </c>
      <c r="I2046">
        <v>375</v>
      </c>
      <c r="J2046">
        <v>2600000</v>
      </c>
      <c r="K2046" t="s">
        <v>33</v>
      </c>
      <c r="L2046" t="s">
        <v>1296</v>
      </c>
      <c r="M2046" t="s">
        <v>850</v>
      </c>
      <c r="N2046" t="s">
        <v>696</v>
      </c>
      <c r="O2046">
        <v>116749</v>
      </c>
    </row>
    <row r="2047" spans="1:15" x14ac:dyDescent="0.25">
      <c r="A2047">
        <v>3271</v>
      </c>
      <c r="B2047" t="s">
        <v>138</v>
      </c>
      <c r="C2047" t="s">
        <v>114</v>
      </c>
      <c r="D2047" t="s">
        <v>43</v>
      </c>
      <c r="E2047">
        <v>2003</v>
      </c>
      <c r="F2047">
        <v>32</v>
      </c>
      <c r="G2047">
        <v>6.3</v>
      </c>
      <c r="H2047" t="s">
        <v>27</v>
      </c>
      <c r="I2047">
        <v>198</v>
      </c>
      <c r="J2047">
        <v>2500000</v>
      </c>
      <c r="K2047" t="s">
        <v>213</v>
      </c>
      <c r="L2047" t="s">
        <v>630</v>
      </c>
      <c r="M2047" t="s">
        <v>850</v>
      </c>
      <c r="N2047" t="s">
        <v>696</v>
      </c>
      <c r="O2047">
        <v>62671</v>
      </c>
    </row>
    <row r="2048" spans="1:15" x14ac:dyDescent="0.25">
      <c r="A2048">
        <v>3273</v>
      </c>
      <c r="B2048" t="s">
        <v>138</v>
      </c>
      <c r="C2048" t="s">
        <v>506</v>
      </c>
      <c r="D2048" t="s">
        <v>43</v>
      </c>
      <c r="E2048">
        <v>2008</v>
      </c>
      <c r="F2048">
        <v>29.42</v>
      </c>
      <c r="G2048">
        <v>7.06</v>
      </c>
      <c r="H2048" t="s">
        <v>27</v>
      </c>
      <c r="I2048">
        <v>134</v>
      </c>
      <c r="J2048">
        <v>2500000</v>
      </c>
      <c r="K2048" t="s">
        <v>33</v>
      </c>
      <c r="L2048" t="s">
        <v>1297</v>
      </c>
      <c r="M2048" t="s">
        <v>850</v>
      </c>
      <c r="N2048" t="s">
        <v>696</v>
      </c>
      <c r="O2048">
        <v>116749</v>
      </c>
    </row>
    <row r="2049" spans="1:15" x14ac:dyDescent="0.25">
      <c r="A2049">
        <v>3275</v>
      </c>
      <c r="B2049" t="s">
        <v>138</v>
      </c>
      <c r="C2049" t="s">
        <v>693</v>
      </c>
      <c r="D2049" t="s">
        <v>43</v>
      </c>
      <c r="E2049">
        <v>2006</v>
      </c>
      <c r="F2049">
        <v>26.75</v>
      </c>
      <c r="G2049">
        <v>6.75</v>
      </c>
      <c r="H2049" t="s">
        <v>27</v>
      </c>
      <c r="I2049">
        <v>118</v>
      </c>
      <c r="J2049">
        <v>2500000</v>
      </c>
      <c r="K2049" t="s">
        <v>45</v>
      </c>
      <c r="L2049" t="s">
        <v>1298</v>
      </c>
      <c r="M2049" t="s">
        <v>850</v>
      </c>
      <c r="N2049" t="s">
        <v>696</v>
      </c>
      <c r="O2049">
        <v>79308</v>
      </c>
    </row>
    <row r="2050" spans="1:15" x14ac:dyDescent="0.25">
      <c r="A2050">
        <v>3277</v>
      </c>
      <c r="B2050" t="s">
        <v>231</v>
      </c>
      <c r="C2050" t="s">
        <v>315</v>
      </c>
      <c r="D2050" t="s">
        <v>43</v>
      </c>
      <c r="E2050">
        <v>2007</v>
      </c>
      <c r="F2050">
        <v>31.39</v>
      </c>
      <c r="G2050">
        <v>6.64</v>
      </c>
      <c r="H2050" t="s">
        <v>27</v>
      </c>
      <c r="I2050">
        <v>70</v>
      </c>
      <c r="J2050">
        <v>2500000</v>
      </c>
      <c r="K2050" t="s">
        <v>1299</v>
      </c>
      <c r="L2050" t="s">
        <v>1145</v>
      </c>
      <c r="M2050" t="s">
        <v>850</v>
      </c>
      <c r="N2050" t="s">
        <v>696</v>
      </c>
      <c r="O2050">
        <v>1061</v>
      </c>
    </row>
    <row r="2051" spans="1:15" x14ac:dyDescent="0.25">
      <c r="A2051">
        <v>3281</v>
      </c>
      <c r="B2051" t="s">
        <v>231</v>
      </c>
      <c r="C2051" t="s">
        <v>114</v>
      </c>
      <c r="D2051" t="s">
        <v>43</v>
      </c>
      <c r="E2051">
        <v>2019</v>
      </c>
      <c r="F2051">
        <v>23.62</v>
      </c>
      <c r="G2051">
        <v>5.97</v>
      </c>
      <c r="H2051" t="s">
        <v>27</v>
      </c>
      <c r="I2051">
        <v>87</v>
      </c>
      <c r="J2051">
        <v>3250000</v>
      </c>
      <c r="K2051" t="s">
        <v>71</v>
      </c>
      <c r="L2051" t="s">
        <v>276</v>
      </c>
      <c r="M2051" t="s">
        <v>850</v>
      </c>
      <c r="N2051" t="s">
        <v>696</v>
      </c>
      <c r="O2051">
        <v>60234</v>
      </c>
    </row>
    <row r="2052" spans="1:15" x14ac:dyDescent="0.25">
      <c r="A2052">
        <v>3288</v>
      </c>
      <c r="B2052" t="s">
        <v>138</v>
      </c>
      <c r="C2052" t="s">
        <v>1300</v>
      </c>
      <c r="D2052" t="s">
        <v>43</v>
      </c>
      <c r="E2052">
        <v>2015</v>
      </c>
      <c r="F2052">
        <v>22</v>
      </c>
      <c r="G2052">
        <v>5.8</v>
      </c>
      <c r="H2052" t="s">
        <v>24</v>
      </c>
      <c r="I2052">
        <v>71</v>
      </c>
      <c r="J2052">
        <v>3400000</v>
      </c>
      <c r="K2052" t="s">
        <v>71</v>
      </c>
      <c r="L2052" t="s">
        <v>276</v>
      </c>
      <c r="M2052" t="s">
        <v>850</v>
      </c>
      <c r="N2052" t="s">
        <v>696</v>
      </c>
      <c r="O2052">
        <v>60234</v>
      </c>
    </row>
    <row r="2053" spans="1:15" x14ac:dyDescent="0.25">
      <c r="A2053">
        <v>3289</v>
      </c>
      <c r="B2053" t="s">
        <v>231</v>
      </c>
      <c r="C2053" t="s">
        <v>114</v>
      </c>
      <c r="D2053" t="s">
        <v>43</v>
      </c>
      <c r="E2053">
        <v>2011</v>
      </c>
      <c r="F2053">
        <v>27.13</v>
      </c>
      <c r="G2053">
        <v>6.4</v>
      </c>
      <c r="H2053" t="s">
        <v>27</v>
      </c>
      <c r="I2053">
        <v>66</v>
      </c>
      <c r="J2053">
        <v>3400000</v>
      </c>
      <c r="K2053" t="s">
        <v>216</v>
      </c>
      <c r="L2053" t="s">
        <v>274</v>
      </c>
      <c r="M2053" t="s">
        <v>850</v>
      </c>
      <c r="N2053" t="s">
        <v>696</v>
      </c>
      <c r="O2053">
        <v>13337</v>
      </c>
    </row>
    <row r="2054" spans="1:15" x14ac:dyDescent="0.25">
      <c r="A2054">
        <v>3290</v>
      </c>
      <c r="B2054" t="s">
        <v>138</v>
      </c>
      <c r="C2054" t="s">
        <v>114</v>
      </c>
      <c r="D2054" t="s">
        <v>32</v>
      </c>
      <c r="E2054">
        <v>2013</v>
      </c>
      <c r="F2054">
        <v>28.15</v>
      </c>
      <c r="G2054">
        <v>6.5</v>
      </c>
      <c r="H2054" t="s">
        <v>27</v>
      </c>
      <c r="I2054">
        <v>121</v>
      </c>
      <c r="J2054">
        <v>3390000</v>
      </c>
      <c r="K2054" t="s">
        <v>71</v>
      </c>
      <c r="L2054" t="s">
        <v>373</v>
      </c>
      <c r="M2054" t="s">
        <v>850</v>
      </c>
      <c r="N2054" t="s">
        <v>696</v>
      </c>
      <c r="O2054">
        <v>60234</v>
      </c>
    </row>
    <row r="2055" spans="1:15" x14ac:dyDescent="0.25">
      <c r="A2055">
        <v>3293</v>
      </c>
      <c r="B2055" t="s">
        <v>231</v>
      </c>
      <c r="C2055" t="s">
        <v>114</v>
      </c>
      <c r="D2055" t="s">
        <v>43</v>
      </c>
      <c r="E2055">
        <v>2018</v>
      </c>
      <c r="F2055">
        <v>23.62</v>
      </c>
      <c r="G2055">
        <v>5.97</v>
      </c>
      <c r="H2055" t="s">
        <v>27</v>
      </c>
      <c r="I2055">
        <v>52</v>
      </c>
      <c r="J2055">
        <v>2995000</v>
      </c>
      <c r="K2055" t="s">
        <v>440</v>
      </c>
      <c r="L2055" t="s">
        <v>441</v>
      </c>
      <c r="M2055" t="s">
        <v>850</v>
      </c>
      <c r="N2055" t="s">
        <v>696</v>
      </c>
      <c r="O2055">
        <v>4540</v>
      </c>
    </row>
    <row r="2056" spans="1:15" x14ac:dyDescent="0.25">
      <c r="A2056">
        <v>3295</v>
      </c>
      <c r="B2056" t="s">
        <v>231</v>
      </c>
      <c r="C2056" t="s">
        <v>506</v>
      </c>
      <c r="D2056" t="s">
        <v>43</v>
      </c>
      <c r="E2056">
        <v>2017</v>
      </c>
      <c r="F2056">
        <v>24.38</v>
      </c>
      <c r="G2056">
        <v>5.64</v>
      </c>
      <c r="H2056" t="s">
        <v>27</v>
      </c>
      <c r="I2056">
        <v>73</v>
      </c>
      <c r="J2056">
        <v>3200000</v>
      </c>
      <c r="K2056" t="s">
        <v>213</v>
      </c>
      <c r="L2056" t="s">
        <v>1071</v>
      </c>
      <c r="M2056" t="s">
        <v>850</v>
      </c>
      <c r="N2056" t="s">
        <v>696</v>
      </c>
      <c r="O2056">
        <v>62671</v>
      </c>
    </row>
    <row r="2057" spans="1:15" x14ac:dyDescent="0.25">
      <c r="A2057">
        <v>3298</v>
      </c>
      <c r="B2057" t="s">
        <v>1241</v>
      </c>
      <c r="C2057" t="s">
        <v>806</v>
      </c>
      <c r="D2057" t="s">
        <v>32</v>
      </c>
      <c r="E2057">
        <v>2013</v>
      </c>
      <c r="F2057">
        <v>29.7</v>
      </c>
      <c r="G2057">
        <v>7.08</v>
      </c>
      <c r="H2057" t="s">
        <v>27</v>
      </c>
      <c r="I2057">
        <v>106</v>
      </c>
      <c r="J2057">
        <v>5500000</v>
      </c>
      <c r="K2057" t="s">
        <v>216</v>
      </c>
      <c r="L2057" t="s">
        <v>274</v>
      </c>
      <c r="M2057" t="s">
        <v>850</v>
      </c>
      <c r="N2057" t="s">
        <v>696</v>
      </c>
      <c r="O2057">
        <v>13337</v>
      </c>
    </row>
    <row r="2058" spans="1:15" x14ac:dyDescent="0.25">
      <c r="A2058">
        <v>3301</v>
      </c>
      <c r="B2058" t="s">
        <v>138</v>
      </c>
      <c r="C2058" t="s">
        <v>693</v>
      </c>
      <c r="D2058" t="s">
        <v>43</v>
      </c>
      <c r="E2058">
        <v>2013</v>
      </c>
      <c r="F2058">
        <v>31.7</v>
      </c>
      <c r="G2058">
        <v>7.1</v>
      </c>
      <c r="H2058" t="s">
        <v>27</v>
      </c>
      <c r="I2058">
        <v>117</v>
      </c>
      <c r="J2058">
        <v>5400000</v>
      </c>
      <c r="K2058" t="s">
        <v>71</v>
      </c>
      <c r="L2058" t="s">
        <v>276</v>
      </c>
      <c r="M2058" t="s">
        <v>850</v>
      </c>
      <c r="N2058" t="s">
        <v>696</v>
      </c>
      <c r="O2058">
        <v>60234</v>
      </c>
    </row>
    <row r="2059" spans="1:15" x14ac:dyDescent="0.25">
      <c r="A2059">
        <v>3304</v>
      </c>
      <c r="B2059" t="s">
        <v>138</v>
      </c>
      <c r="C2059" t="s">
        <v>506</v>
      </c>
      <c r="D2059" t="s">
        <v>43</v>
      </c>
      <c r="E2059">
        <v>2018</v>
      </c>
      <c r="F2059">
        <v>26.9</v>
      </c>
      <c r="G2059">
        <v>6.3</v>
      </c>
      <c r="H2059" t="s">
        <v>27</v>
      </c>
      <c r="I2059">
        <v>695</v>
      </c>
      <c r="J2059">
        <v>4850000</v>
      </c>
      <c r="K2059" t="s">
        <v>33</v>
      </c>
      <c r="L2059" t="s">
        <v>1297</v>
      </c>
      <c r="M2059" t="s">
        <v>850</v>
      </c>
      <c r="N2059" t="s">
        <v>696</v>
      </c>
      <c r="O2059">
        <v>116749</v>
      </c>
    </row>
    <row r="2060" spans="1:15" x14ac:dyDescent="0.25">
      <c r="A2060">
        <v>3306</v>
      </c>
      <c r="B2060" t="s">
        <v>231</v>
      </c>
      <c r="C2060" t="s">
        <v>114</v>
      </c>
      <c r="D2060" t="s">
        <v>740</v>
      </c>
      <c r="E2060">
        <v>2020</v>
      </c>
      <c r="F2060">
        <v>26.3</v>
      </c>
      <c r="G2060">
        <v>6.48</v>
      </c>
      <c r="H2060" t="s">
        <v>27</v>
      </c>
      <c r="I2060">
        <v>59</v>
      </c>
      <c r="J2060">
        <v>4780000</v>
      </c>
      <c r="K2060" t="s">
        <v>429</v>
      </c>
      <c r="L2060" t="s">
        <v>867</v>
      </c>
      <c r="M2060" t="s">
        <v>850</v>
      </c>
      <c r="N2060" t="s">
        <v>696</v>
      </c>
      <c r="O2060">
        <v>12005</v>
      </c>
    </row>
    <row r="2061" spans="1:15" x14ac:dyDescent="0.25">
      <c r="A2061">
        <v>3308</v>
      </c>
      <c r="B2061" t="s">
        <v>1241</v>
      </c>
      <c r="C2061" t="s">
        <v>1301</v>
      </c>
      <c r="D2061" t="s">
        <v>43</v>
      </c>
      <c r="E2061">
        <v>1991</v>
      </c>
      <c r="F2061">
        <v>46.09</v>
      </c>
      <c r="G2061">
        <v>8.57</v>
      </c>
      <c r="H2061" t="s">
        <v>129</v>
      </c>
      <c r="I2061">
        <v>108</v>
      </c>
      <c r="J2061">
        <v>4995000</v>
      </c>
      <c r="K2061" t="s">
        <v>33</v>
      </c>
      <c r="L2061" t="s">
        <v>695</v>
      </c>
      <c r="M2061" t="s">
        <v>850</v>
      </c>
      <c r="N2061" t="s">
        <v>696</v>
      </c>
      <c r="O2061">
        <v>116749</v>
      </c>
    </row>
    <row r="2062" spans="1:15" x14ac:dyDescent="0.25">
      <c r="A2062">
        <v>3317</v>
      </c>
      <c r="B2062" t="s">
        <v>1241</v>
      </c>
      <c r="C2062" t="s">
        <v>114</v>
      </c>
      <c r="D2062" t="s">
        <v>43</v>
      </c>
      <c r="E2062">
        <v>2019</v>
      </c>
      <c r="F2062">
        <v>35.36</v>
      </c>
      <c r="G2062">
        <v>7.35</v>
      </c>
      <c r="H2062" t="s">
        <v>27</v>
      </c>
      <c r="I2062">
        <v>317</v>
      </c>
      <c r="J2062">
        <v>11900000</v>
      </c>
      <c r="K2062" t="s">
        <v>33</v>
      </c>
      <c r="L2062" t="s">
        <v>1302</v>
      </c>
      <c r="M2062" t="s">
        <v>850</v>
      </c>
      <c r="N2062" t="s">
        <v>696</v>
      </c>
      <c r="O2062">
        <v>116749</v>
      </c>
    </row>
    <row r="2063" spans="1:15" x14ac:dyDescent="0.25">
      <c r="A2063">
        <v>3320</v>
      </c>
      <c r="B2063" t="s">
        <v>1241</v>
      </c>
      <c r="C2063" t="s">
        <v>114</v>
      </c>
      <c r="D2063" t="s">
        <v>43</v>
      </c>
      <c r="E2063">
        <v>2015</v>
      </c>
      <c r="F2063">
        <v>40.229999999999997</v>
      </c>
      <c r="G2063">
        <v>7.83</v>
      </c>
      <c r="H2063" t="s">
        <v>27</v>
      </c>
      <c r="I2063">
        <v>178</v>
      </c>
      <c r="J2063">
        <v>9995000</v>
      </c>
      <c r="K2063" t="s">
        <v>45</v>
      </c>
      <c r="L2063" t="s">
        <v>1218</v>
      </c>
      <c r="M2063" t="s">
        <v>850</v>
      </c>
      <c r="N2063" t="s">
        <v>696</v>
      </c>
      <c r="O2063">
        <v>79308</v>
      </c>
    </row>
    <row r="2064" spans="1:15" x14ac:dyDescent="0.25">
      <c r="A2064">
        <v>3321</v>
      </c>
      <c r="B2064" t="s">
        <v>1241</v>
      </c>
      <c r="C2064" t="s">
        <v>114</v>
      </c>
      <c r="D2064" t="s">
        <v>43</v>
      </c>
      <c r="E2064">
        <v>2018</v>
      </c>
      <c r="F2064">
        <v>35.200000000000003</v>
      </c>
      <c r="G2064">
        <v>7.35</v>
      </c>
      <c r="H2064" t="s">
        <v>27</v>
      </c>
      <c r="I2064">
        <v>225</v>
      </c>
      <c r="J2064">
        <v>10800000</v>
      </c>
      <c r="K2064" t="s">
        <v>71</v>
      </c>
      <c r="L2064" t="s">
        <v>940</v>
      </c>
      <c r="M2064" t="s">
        <v>850</v>
      </c>
      <c r="N2064" t="s">
        <v>696</v>
      </c>
      <c r="O2064">
        <v>60234</v>
      </c>
    </row>
    <row r="2065" spans="1:15" x14ac:dyDescent="0.25">
      <c r="A2065">
        <v>3323</v>
      </c>
      <c r="B2065" t="s">
        <v>1241</v>
      </c>
      <c r="C2065" t="s">
        <v>1303</v>
      </c>
      <c r="D2065" t="s">
        <v>43</v>
      </c>
      <c r="E2065">
        <v>2010</v>
      </c>
      <c r="F2065">
        <v>41.7</v>
      </c>
      <c r="G2065">
        <v>8</v>
      </c>
      <c r="H2065" t="s">
        <v>24</v>
      </c>
      <c r="I2065">
        <v>267</v>
      </c>
      <c r="J2065">
        <v>9900000</v>
      </c>
      <c r="K2065" t="s">
        <v>33</v>
      </c>
      <c r="L2065" t="s">
        <v>1304</v>
      </c>
      <c r="M2065" t="s">
        <v>850</v>
      </c>
      <c r="N2065" t="s">
        <v>696</v>
      </c>
      <c r="O2065">
        <v>116749</v>
      </c>
    </row>
    <row r="2066" spans="1:15" x14ac:dyDescent="0.25">
      <c r="A2066">
        <v>3327</v>
      </c>
      <c r="B2066" t="s">
        <v>1241</v>
      </c>
      <c r="C2066" t="s">
        <v>1301</v>
      </c>
      <c r="D2066" t="s">
        <v>43</v>
      </c>
      <c r="E2066">
        <v>2007</v>
      </c>
      <c r="F2066">
        <v>56</v>
      </c>
      <c r="G2066">
        <v>10.4</v>
      </c>
      <c r="H2066" t="s">
        <v>129</v>
      </c>
      <c r="I2066">
        <v>419</v>
      </c>
      <c r="J2066">
        <v>23500000</v>
      </c>
      <c r="K2066" t="s">
        <v>440</v>
      </c>
      <c r="L2066" t="s">
        <v>1106</v>
      </c>
      <c r="M2066" t="s">
        <v>850</v>
      </c>
      <c r="N2066" t="s">
        <v>696</v>
      </c>
      <c r="O2066">
        <v>4540</v>
      </c>
    </row>
    <row r="2067" spans="1:15" x14ac:dyDescent="0.25">
      <c r="A2067">
        <v>3340</v>
      </c>
      <c r="B2067" t="s">
        <v>138</v>
      </c>
      <c r="C2067" t="s">
        <v>1305</v>
      </c>
      <c r="D2067" t="s">
        <v>43</v>
      </c>
      <c r="E2067">
        <v>2013</v>
      </c>
      <c r="F2067">
        <v>34.1</v>
      </c>
      <c r="G2067">
        <v>9</v>
      </c>
      <c r="H2067" t="s">
        <v>426</v>
      </c>
      <c r="I2067">
        <v>133</v>
      </c>
      <c r="J2067">
        <v>8350000</v>
      </c>
      <c r="K2067" t="s">
        <v>213</v>
      </c>
      <c r="L2067" t="s">
        <v>1306</v>
      </c>
      <c r="M2067" t="s">
        <v>850</v>
      </c>
      <c r="N2067" t="s">
        <v>696</v>
      </c>
      <c r="O2067">
        <v>62671</v>
      </c>
    </row>
    <row r="2068" spans="1:15" x14ac:dyDescent="0.25">
      <c r="A2068">
        <v>3342</v>
      </c>
      <c r="B2068" t="s">
        <v>231</v>
      </c>
      <c r="C2068" t="s">
        <v>114</v>
      </c>
      <c r="D2068" t="s">
        <v>980</v>
      </c>
      <c r="E2068">
        <v>2020</v>
      </c>
      <c r="F2068">
        <v>28.06</v>
      </c>
      <c r="G2068">
        <v>6.55</v>
      </c>
      <c r="H2068" t="s">
        <v>27</v>
      </c>
      <c r="I2068">
        <v>535</v>
      </c>
      <c r="J2068">
        <v>7200085</v>
      </c>
      <c r="K2068" t="s">
        <v>429</v>
      </c>
      <c r="L2068" t="s">
        <v>1307</v>
      </c>
      <c r="M2068" t="s">
        <v>850</v>
      </c>
      <c r="N2068" t="s">
        <v>696</v>
      </c>
      <c r="O2068">
        <v>12005</v>
      </c>
    </row>
    <row r="2069" spans="1:15" x14ac:dyDescent="0.25">
      <c r="A2069">
        <v>3343</v>
      </c>
      <c r="B2069" t="s">
        <v>231</v>
      </c>
      <c r="C2069" t="s">
        <v>506</v>
      </c>
      <c r="D2069" t="s">
        <v>43</v>
      </c>
      <c r="E2069">
        <v>2018</v>
      </c>
      <c r="F2069">
        <v>30.21</v>
      </c>
      <c r="G2069">
        <v>7.04</v>
      </c>
      <c r="H2069" t="s">
        <v>27</v>
      </c>
      <c r="I2069">
        <v>603</v>
      </c>
      <c r="J2069">
        <v>6850000</v>
      </c>
      <c r="K2069" t="s">
        <v>71</v>
      </c>
      <c r="L2069" t="s">
        <v>711</v>
      </c>
      <c r="M2069" t="s">
        <v>850</v>
      </c>
      <c r="N2069" t="s">
        <v>696</v>
      </c>
      <c r="O2069">
        <v>60234</v>
      </c>
    </row>
    <row r="2070" spans="1:15" x14ac:dyDescent="0.25">
      <c r="A2070">
        <v>3344</v>
      </c>
      <c r="B2070" t="s">
        <v>1241</v>
      </c>
      <c r="C2070" t="s">
        <v>114</v>
      </c>
      <c r="D2070" t="s">
        <v>43</v>
      </c>
      <c r="E2070">
        <v>2015</v>
      </c>
      <c r="F2070">
        <v>35.049999999999997</v>
      </c>
      <c r="G2070">
        <v>7.44</v>
      </c>
      <c r="H2070" t="s">
        <v>27</v>
      </c>
      <c r="I2070">
        <v>122</v>
      </c>
      <c r="J2070">
        <v>7250000</v>
      </c>
      <c r="K2070" t="s">
        <v>1288</v>
      </c>
      <c r="L2070" t="s">
        <v>1308</v>
      </c>
      <c r="M2070" t="s">
        <v>850</v>
      </c>
      <c r="N2070" t="s">
        <v>696</v>
      </c>
      <c r="O2070">
        <v>150</v>
      </c>
    </row>
    <row r="2071" spans="1:15" x14ac:dyDescent="0.25">
      <c r="A2071">
        <v>3345</v>
      </c>
      <c r="B2071" t="s">
        <v>138</v>
      </c>
      <c r="C2071" t="s">
        <v>114</v>
      </c>
      <c r="D2071" t="s">
        <v>43</v>
      </c>
      <c r="E2071">
        <v>2017</v>
      </c>
      <c r="F2071">
        <v>28.96</v>
      </c>
      <c r="G2071">
        <v>6.58</v>
      </c>
      <c r="H2071" t="s">
        <v>27</v>
      </c>
      <c r="I2071">
        <v>84</v>
      </c>
      <c r="J2071">
        <v>6500000</v>
      </c>
      <c r="K2071" t="s">
        <v>71</v>
      </c>
      <c r="L2071" t="s">
        <v>211</v>
      </c>
      <c r="M2071" t="s">
        <v>850</v>
      </c>
      <c r="N2071" t="s">
        <v>696</v>
      </c>
      <c r="O2071">
        <v>60234</v>
      </c>
    </row>
    <row r="2072" spans="1:15" x14ac:dyDescent="0.25">
      <c r="A2072">
        <v>3346</v>
      </c>
      <c r="B2072" t="s">
        <v>138</v>
      </c>
      <c r="C2072" t="s">
        <v>114</v>
      </c>
      <c r="D2072" t="s">
        <v>43</v>
      </c>
      <c r="E2072">
        <v>2020</v>
      </c>
      <c r="F2072">
        <v>28.96</v>
      </c>
      <c r="G2072">
        <v>6.58</v>
      </c>
      <c r="H2072" t="s">
        <v>27</v>
      </c>
      <c r="I2072">
        <v>102</v>
      </c>
      <c r="J2072">
        <v>7100000</v>
      </c>
      <c r="K2072" t="s">
        <v>809</v>
      </c>
      <c r="L2072" t="s">
        <v>1271</v>
      </c>
      <c r="M2072" t="s">
        <v>850</v>
      </c>
      <c r="N2072" t="s">
        <v>696</v>
      </c>
      <c r="O2072">
        <v>2266</v>
      </c>
    </row>
    <row r="2073" spans="1:15" x14ac:dyDescent="0.25">
      <c r="A2073">
        <v>3347</v>
      </c>
      <c r="B2073" t="s">
        <v>138</v>
      </c>
      <c r="C2073" t="s">
        <v>114</v>
      </c>
      <c r="D2073" t="s">
        <v>740</v>
      </c>
      <c r="E2073">
        <v>2020</v>
      </c>
      <c r="F2073">
        <v>28.96</v>
      </c>
      <c r="G2073">
        <v>6.58</v>
      </c>
      <c r="H2073" t="s">
        <v>27</v>
      </c>
      <c r="I2073">
        <v>90</v>
      </c>
      <c r="J2073">
        <v>6360000</v>
      </c>
      <c r="K2073" t="s">
        <v>429</v>
      </c>
      <c r="L2073" t="s">
        <v>939</v>
      </c>
      <c r="M2073" t="s">
        <v>850</v>
      </c>
      <c r="N2073" t="s">
        <v>696</v>
      </c>
      <c r="O2073">
        <v>12005</v>
      </c>
    </row>
    <row r="2074" spans="1:15" x14ac:dyDescent="0.25">
      <c r="A2074">
        <v>3351</v>
      </c>
      <c r="B2074" t="s">
        <v>138</v>
      </c>
      <c r="C2074" t="s">
        <v>506</v>
      </c>
      <c r="D2074" t="s">
        <v>43</v>
      </c>
      <c r="E2074">
        <v>2018</v>
      </c>
      <c r="F2074">
        <v>30.56</v>
      </c>
      <c r="G2074">
        <v>6.92</v>
      </c>
      <c r="H2074" t="s">
        <v>27</v>
      </c>
      <c r="I2074">
        <v>206</v>
      </c>
      <c r="J2074">
        <v>6250000</v>
      </c>
      <c r="K2074" t="s">
        <v>71</v>
      </c>
      <c r="L2074" t="s">
        <v>373</v>
      </c>
      <c r="M2074" t="s">
        <v>850</v>
      </c>
      <c r="N2074" t="s">
        <v>696</v>
      </c>
      <c r="O2074">
        <v>60234</v>
      </c>
    </row>
    <row r="2075" spans="1:15" x14ac:dyDescent="0.25">
      <c r="A2075">
        <v>3354</v>
      </c>
      <c r="B2075" t="s">
        <v>1241</v>
      </c>
      <c r="C2075" t="s">
        <v>114</v>
      </c>
      <c r="D2075" t="s">
        <v>43</v>
      </c>
      <c r="E2075">
        <v>2014</v>
      </c>
      <c r="F2075">
        <v>34.53</v>
      </c>
      <c r="G2075">
        <v>7.41</v>
      </c>
      <c r="H2075" t="s">
        <v>27</v>
      </c>
      <c r="I2075">
        <v>180</v>
      </c>
      <c r="J2075">
        <v>5995000</v>
      </c>
      <c r="K2075" t="s">
        <v>45</v>
      </c>
      <c r="L2075" t="s">
        <v>1309</v>
      </c>
      <c r="M2075" t="s">
        <v>850</v>
      </c>
      <c r="N2075" t="s">
        <v>696</v>
      </c>
      <c r="O2075">
        <v>79308</v>
      </c>
    </row>
    <row r="2076" spans="1:15" x14ac:dyDescent="0.25">
      <c r="A2076">
        <v>3356</v>
      </c>
      <c r="B2076" t="s">
        <v>1241</v>
      </c>
      <c r="C2076" t="s">
        <v>506</v>
      </c>
      <c r="D2076" t="s">
        <v>43</v>
      </c>
      <c r="E2076">
        <v>2018</v>
      </c>
      <c r="F2076">
        <v>30.57</v>
      </c>
      <c r="G2076">
        <v>6.95</v>
      </c>
      <c r="H2076" t="s">
        <v>27</v>
      </c>
      <c r="I2076">
        <v>103</v>
      </c>
      <c r="J2076">
        <v>5750000</v>
      </c>
      <c r="K2076" t="s">
        <v>71</v>
      </c>
      <c r="L2076" t="s">
        <v>711</v>
      </c>
      <c r="M2076" t="s">
        <v>850</v>
      </c>
      <c r="N2076" t="s">
        <v>696</v>
      </c>
      <c r="O2076">
        <v>60234</v>
      </c>
    </row>
    <row r="2077" spans="1:15" x14ac:dyDescent="0.25">
      <c r="A2077">
        <v>3358</v>
      </c>
      <c r="B2077" t="s">
        <v>231</v>
      </c>
      <c r="C2077" t="s">
        <v>114</v>
      </c>
      <c r="D2077" t="s">
        <v>980</v>
      </c>
      <c r="E2077">
        <v>2019</v>
      </c>
      <c r="F2077">
        <v>26.3</v>
      </c>
      <c r="G2077">
        <v>6.47</v>
      </c>
      <c r="H2077" t="s">
        <v>27</v>
      </c>
      <c r="I2077">
        <v>209</v>
      </c>
      <c r="J2077">
        <v>5635153</v>
      </c>
      <c r="K2077" t="s">
        <v>429</v>
      </c>
      <c r="L2077" t="s">
        <v>1310</v>
      </c>
      <c r="M2077" t="s">
        <v>850</v>
      </c>
      <c r="N2077" t="s">
        <v>696</v>
      </c>
      <c r="O2077">
        <v>12005</v>
      </c>
    </row>
    <row r="2078" spans="1:15" x14ac:dyDescent="0.25">
      <c r="A2078">
        <v>3362</v>
      </c>
      <c r="B2078" t="s">
        <v>1241</v>
      </c>
      <c r="C2078" t="s">
        <v>1311</v>
      </c>
      <c r="D2078" t="s">
        <v>43</v>
      </c>
      <c r="E2078">
        <v>2010</v>
      </c>
      <c r="F2078">
        <v>41.1</v>
      </c>
      <c r="G2078">
        <v>8.4</v>
      </c>
      <c r="H2078" t="s">
        <v>24</v>
      </c>
      <c r="I2078">
        <v>986</v>
      </c>
      <c r="J2078">
        <v>5900000</v>
      </c>
      <c r="K2078" t="s">
        <v>45</v>
      </c>
      <c r="L2078" t="s">
        <v>1312</v>
      </c>
      <c r="M2078" t="s">
        <v>850</v>
      </c>
      <c r="N2078" t="s">
        <v>696</v>
      </c>
      <c r="O2078">
        <v>79308</v>
      </c>
    </row>
    <row r="2079" spans="1:15" x14ac:dyDescent="0.25">
      <c r="A2079">
        <v>3364</v>
      </c>
      <c r="B2079" t="s">
        <v>1241</v>
      </c>
      <c r="C2079" t="s">
        <v>114</v>
      </c>
      <c r="D2079" t="s">
        <v>43</v>
      </c>
      <c r="E2079">
        <v>2010</v>
      </c>
      <c r="F2079">
        <v>33.83</v>
      </c>
      <c r="G2079">
        <v>7.39</v>
      </c>
      <c r="H2079" t="s">
        <v>27</v>
      </c>
      <c r="I2079">
        <v>129</v>
      </c>
      <c r="J2079">
        <v>4900000</v>
      </c>
      <c r="K2079" t="s">
        <v>45</v>
      </c>
      <c r="L2079" t="s">
        <v>1218</v>
      </c>
      <c r="M2079" t="s">
        <v>850</v>
      </c>
      <c r="N2079" t="s">
        <v>696</v>
      </c>
      <c r="O2079">
        <v>79308</v>
      </c>
    </row>
    <row r="2080" spans="1:15" x14ac:dyDescent="0.25">
      <c r="A2080">
        <v>3371</v>
      </c>
      <c r="B2080" t="s">
        <v>1241</v>
      </c>
      <c r="C2080" t="s">
        <v>1313</v>
      </c>
      <c r="D2080" t="s">
        <v>43</v>
      </c>
      <c r="E2080">
        <v>2000</v>
      </c>
      <c r="F2080">
        <v>49.8</v>
      </c>
      <c r="G2080">
        <v>11.41</v>
      </c>
      <c r="H2080" t="s">
        <v>24</v>
      </c>
      <c r="I2080">
        <v>203</v>
      </c>
      <c r="J2080">
        <v>4600000</v>
      </c>
      <c r="K2080" t="s">
        <v>33</v>
      </c>
      <c r="L2080" t="s">
        <v>1314</v>
      </c>
      <c r="M2080" t="s">
        <v>850</v>
      </c>
      <c r="N2080" t="s">
        <v>696</v>
      </c>
      <c r="O2080">
        <v>116749</v>
      </c>
    </row>
    <row r="2081" spans="1:15" x14ac:dyDescent="0.25">
      <c r="A2081">
        <v>3375</v>
      </c>
      <c r="B2081" t="s">
        <v>138</v>
      </c>
      <c r="C2081" t="s">
        <v>114</v>
      </c>
      <c r="D2081" t="s">
        <v>43</v>
      </c>
      <c r="E2081">
        <v>2011</v>
      </c>
      <c r="F2081">
        <v>29.8</v>
      </c>
      <c r="G2081">
        <v>6.9</v>
      </c>
      <c r="H2081" t="s">
        <v>27</v>
      </c>
      <c r="I2081">
        <v>163</v>
      </c>
      <c r="J2081">
        <v>4500000</v>
      </c>
      <c r="K2081" t="s">
        <v>213</v>
      </c>
      <c r="L2081" t="s">
        <v>630</v>
      </c>
      <c r="M2081" t="s">
        <v>850</v>
      </c>
      <c r="N2081" t="s">
        <v>696</v>
      </c>
      <c r="O2081">
        <v>62671</v>
      </c>
    </row>
    <row r="2082" spans="1:15" x14ac:dyDescent="0.25">
      <c r="A2082">
        <v>3377</v>
      </c>
      <c r="B2082" t="s">
        <v>138</v>
      </c>
      <c r="C2082" t="s">
        <v>1301</v>
      </c>
      <c r="D2082" t="s">
        <v>43</v>
      </c>
      <c r="E2082">
        <v>2011</v>
      </c>
      <c r="F2082">
        <v>28.5</v>
      </c>
      <c r="G2082">
        <v>7.03</v>
      </c>
      <c r="H2082" t="s">
        <v>27</v>
      </c>
      <c r="I2082">
        <v>59</v>
      </c>
      <c r="J2082">
        <v>4350000</v>
      </c>
      <c r="K2082" t="s">
        <v>469</v>
      </c>
      <c r="L2082" t="s">
        <v>470</v>
      </c>
      <c r="M2082" t="s">
        <v>850</v>
      </c>
      <c r="N2082" t="s">
        <v>696</v>
      </c>
      <c r="O2082">
        <v>3229</v>
      </c>
    </row>
    <row r="2083" spans="1:15" x14ac:dyDescent="0.25">
      <c r="A2083">
        <v>3378</v>
      </c>
      <c r="B2083" t="s">
        <v>138</v>
      </c>
      <c r="C2083" t="s">
        <v>825</v>
      </c>
      <c r="D2083" t="s">
        <v>43</v>
      </c>
      <c r="E2083">
        <v>2012</v>
      </c>
      <c r="F2083">
        <v>27.96</v>
      </c>
      <c r="G2083">
        <v>6.23</v>
      </c>
      <c r="H2083" t="s">
        <v>27</v>
      </c>
      <c r="I2083">
        <v>279</v>
      </c>
      <c r="J2083">
        <v>4300000</v>
      </c>
      <c r="K2083" t="s">
        <v>45</v>
      </c>
      <c r="L2083" t="s">
        <v>1315</v>
      </c>
      <c r="M2083" t="s">
        <v>850</v>
      </c>
      <c r="N2083" t="s">
        <v>696</v>
      </c>
      <c r="O2083">
        <v>79308</v>
      </c>
    </row>
    <row r="2084" spans="1:15" x14ac:dyDescent="0.25">
      <c r="A2084">
        <v>3379</v>
      </c>
      <c r="B2084" t="s">
        <v>1241</v>
      </c>
      <c r="C2084" t="s">
        <v>1316</v>
      </c>
      <c r="D2084" t="s">
        <v>43</v>
      </c>
      <c r="E2084">
        <v>2013</v>
      </c>
      <c r="F2084">
        <v>32.92</v>
      </c>
      <c r="G2084">
        <v>7.2</v>
      </c>
      <c r="H2084" t="s">
        <v>27</v>
      </c>
      <c r="I2084">
        <v>118</v>
      </c>
      <c r="J2084">
        <v>4250000</v>
      </c>
      <c r="K2084" t="s">
        <v>1317</v>
      </c>
      <c r="L2084" t="s">
        <v>1318</v>
      </c>
      <c r="M2084" t="s">
        <v>850</v>
      </c>
      <c r="N2084" t="s">
        <v>696</v>
      </c>
      <c r="O2084">
        <v>118</v>
      </c>
    </row>
    <row r="2085" spans="1:15" x14ac:dyDescent="0.25">
      <c r="A2085">
        <v>3380</v>
      </c>
      <c r="B2085" t="s">
        <v>231</v>
      </c>
      <c r="C2085" t="s">
        <v>114</v>
      </c>
      <c r="D2085" t="s">
        <v>43</v>
      </c>
      <c r="E2085">
        <v>2017</v>
      </c>
      <c r="F2085">
        <v>26.52</v>
      </c>
      <c r="G2085">
        <v>6.49</v>
      </c>
      <c r="H2085" t="s">
        <v>27</v>
      </c>
      <c r="I2085">
        <v>45</v>
      </c>
      <c r="J2085">
        <v>3850000</v>
      </c>
      <c r="K2085" t="s">
        <v>429</v>
      </c>
      <c r="L2085" t="s">
        <v>1319</v>
      </c>
      <c r="M2085" t="s">
        <v>850</v>
      </c>
      <c r="N2085" t="s">
        <v>696</v>
      </c>
      <c r="O2085">
        <v>12005</v>
      </c>
    </row>
    <row r="2086" spans="1:15" x14ac:dyDescent="0.25">
      <c r="A2086">
        <v>3381</v>
      </c>
      <c r="B2086" t="s">
        <v>138</v>
      </c>
      <c r="C2086" t="s">
        <v>693</v>
      </c>
      <c r="D2086" t="s">
        <v>43</v>
      </c>
      <c r="E2086">
        <v>2016</v>
      </c>
      <c r="F2086">
        <v>26.21</v>
      </c>
      <c r="G2086">
        <v>6.13</v>
      </c>
      <c r="H2086" t="s">
        <v>27</v>
      </c>
      <c r="I2086">
        <v>71</v>
      </c>
      <c r="J2086">
        <v>4200000</v>
      </c>
      <c r="K2086" t="s">
        <v>45</v>
      </c>
      <c r="L2086" t="s">
        <v>1218</v>
      </c>
      <c r="M2086" t="s">
        <v>850</v>
      </c>
      <c r="N2086" t="s">
        <v>696</v>
      </c>
      <c r="O2086">
        <v>79308</v>
      </c>
    </row>
    <row r="2087" spans="1:15" x14ac:dyDescent="0.25">
      <c r="A2087">
        <v>3382</v>
      </c>
      <c r="B2087" t="s">
        <v>1241</v>
      </c>
      <c r="C2087" t="s">
        <v>777</v>
      </c>
      <c r="D2087" t="s">
        <v>43</v>
      </c>
      <c r="E2087">
        <v>2019</v>
      </c>
      <c r="F2087">
        <v>31</v>
      </c>
      <c r="G2087">
        <v>7.9</v>
      </c>
      <c r="H2087" t="s">
        <v>27</v>
      </c>
      <c r="I2087">
        <v>136</v>
      </c>
      <c r="J2087">
        <v>4150000</v>
      </c>
      <c r="K2087" t="s">
        <v>33</v>
      </c>
      <c r="L2087" t="s">
        <v>366</v>
      </c>
      <c r="M2087" t="s">
        <v>850</v>
      </c>
      <c r="N2087" t="s">
        <v>696</v>
      </c>
      <c r="O2087">
        <v>116749</v>
      </c>
    </row>
    <row r="2088" spans="1:15" x14ac:dyDescent="0.25">
      <c r="A2088">
        <v>3384</v>
      </c>
      <c r="B2088" t="s">
        <v>231</v>
      </c>
      <c r="C2088" t="s">
        <v>114</v>
      </c>
      <c r="D2088" t="s">
        <v>43</v>
      </c>
      <c r="E2088">
        <v>2013</v>
      </c>
      <c r="F2088">
        <v>28.14</v>
      </c>
      <c r="G2088">
        <v>6.4</v>
      </c>
      <c r="H2088" t="s">
        <v>27</v>
      </c>
      <c r="I2088">
        <v>99</v>
      </c>
      <c r="J2088">
        <v>3650000</v>
      </c>
      <c r="K2088" t="s">
        <v>213</v>
      </c>
      <c r="L2088" t="s">
        <v>630</v>
      </c>
      <c r="M2088" t="s">
        <v>850</v>
      </c>
      <c r="N2088" t="s">
        <v>696</v>
      </c>
      <c r="O2088">
        <v>62671</v>
      </c>
    </row>
    <row r="2089" spans="1:15" x14ac:dyDescent="0.25">
      <c r="A2089">
        <v>3386</v>
      </c>
      <c r="B2089" t="s">
        <v>138</v>
      </c>
      <c r="C2089" t="s">
        <v>114</v>
      </c>
      <c r="D2089" t="s">
        <v>43</v>
      </c>
      <c r="E2089">
        <v>2019</v>
      </c>
      <c r="F2089">
        <v>23.62</v>
      </c>
      <c r="G2089">
        <v>5.97</v>
      </c>
      <c r="H2089" t="s">
        <v>27</v>
      </c>
      <c r="I2089">
        <v>114</v>
      </c>
      <c r="J2089">
        <v>3595000</v>
      </c>
      <c r="K2089" t="s">
        <v>71</v>
      </c>
      <c r="L2089" t="s">
        <v>276</v>
      </c>
      <c r="M2089" t="s">
        <v>850</v>
      </c>
      <c r="N2089" t="s">
        <v>696</v>
      </c>
      <c r="O2089">
        <v>60234</v>
      </c>
    </row>
    <row r="2090" spans="1:15" x14ac:dyDescent="0.25">
      <c r="A2090">
        <v>3388</v>
      </c>
      <c r="B2090" t="s">
        <v>305</v>
      </c>
      <c r="C2090" t="s">
        <v>1320</v>
      </c>
      <c r="D2090" t="s">
        <v>43</v>
      </c>
      <c r="E2090">
        <v>2018</v>
      </c>
      <c r="F2090">
        <v>24.1</v>
      </c>
      <c r="G2090">
        <v>6.8</v>
      </c>
      <c r="H2090" t="s">
        <v>27</v>
      </c>
      <c r="I2090">
        <v>140</v>
      </c>
      <c r="J2090">
        <v>3850000</v>
      </c>
      <c r="K2090" t="s">
        <v>33</v>
      </c>
      <c r="L2090" t="s">
        <v>320</v>
      </c>
      <c r="M2090" t="s">
        <v>850</v>
      </c>
      <c r="N2090" t="s">
        <v>696</v>
      </c>
      <c r="O2090">
        <v>116749</v>
      </c>
    </row>
    <row r="2091" spans="1:15" x14ac:dyDescent="0.25">
      <c r="A2091">
        <v>3396</v>
      </c>
      <c r="B2091" t="s">
        <v>138</v>
      </c>
      <c r="C2091" t="s">
        <v>114</v>
      </c>
      <c r="D2091" t="s">
        <v>43</v>
      </c>
      <c r="E2091">
        <v>2013</v>
      </c>
      <c r="F2091">
        <v>26.24</v>
      </c>
      <c r="G2091">
        <v>6.13</v>
      </c>
      <c r="H2091" t="s">
        <v>27</v>
      </c>
      <c r="I2091">
        <v>204</v>
      </c>
      <c r="J2091">
        <v>3200000</v>
      </c>
      <c r="K2091" t="s">
        <v>216</v>
      </c>
      <c r="L2091" t="s">
        <v>274</v>
      </c>
      <c r="M2091" t="s">
        <v>850</v>
      </c>
      <c r="N2091" t="s">
        <v>696</v>
      </c>
      <c r="O2091">
        <v>13337</v>
      </c>
    </row>
    <row r="2092" spans="1:15" x14ac:dyDescent="0.25">
      <c r="A2092">
        <v>3397</v>
      </c>
      <c r="B2092" t="s">
        <v>138</v>
      </c>
      <c r="C2092" t="s">
        <v>114</v>
      </c>
      <c r="D2092" t="s">
        <v>43</v>
      </c>
      <c r="E2092">
        <v>2013</v>
      </c>
      <c r="F2092">
        <v>28.16</v>
      </c>
      <c r="G2092">
        <v>6.52</v>
      </c>
      <c r="H2092" t="s">
        <v>27</v>
      </c>
      <c r="I2092">
        <v>87</v>
      </c>
      <c r="J2092">
        <v>2895000</v>
      </c>
      <c r="K2092" t="s">
        <v>45</v>
      </c>
      <c r="L2092" t="s">
        <v>1211</v>
      </c>
      <c r="M2092" t="s">
        <v>850</v>
      </c>
      <c r="N2092" t="s">
        <v>696</v>
      </c>
      <c r="O2092">
        <v>79308</v>
      </c>
    </row>
    <row r="2093" spans="1:15" x14ac:dyDescent="0.25">
      <c r="A2093">
        <v>3398</v>
      </c>
      <c r="B2093" t="s">
        <v>231</v>
      </c>
      <c r="C2093" t="s">
        <v>114</v>
      </c>
      <c r="D2093" t="s">
        <v>740</v>
      </c>
      <c r="E2093">
        <v>2020</v>
      </c>
      <c r="F2093">
        <v>23.62</v>
      </c>
      <c r="G2093">
        <v>5.97</v>
      </c>
      <c r="H2093" t="s">
        <v>27</v>
      </c>
      <c r="I2093">
        <v>26</v>
      </c>
      <c r="J2093">
        <v>2785000</v>
      </c>
      <c r="K2093" t="s">
        <v>429</v>
      </c>
      <c r="L2093" t="s">
        <v>867</v>
      </c>
      <c r="M2093" t="s">
        <v>850</v>
      </c>
      <c r="N2093" t="s">
        <v>696</v>
      </c>
      <c r="O2093">
        <v>12005</v>
      </c>
    </row>
    <row r="2094" spans="1:15" x14ac:dyDescent="0.25">
      <c r="A2094">
        <v>3399</v>
      </c>
      <c r="B2094" t="s">
        <v>231</v>
      </c>
      <c r="C2094" t="s">
        <v>114</v>
      </c>
      <c r="D2094" t="s">
        <v>740</v>
      </c>
      <c r="E2094">
        <v>2020</v>
      </c>
      <c r="F2094">
        <v>23.62</v>
      </c>
      <c r="G2094">
        <v>5.97</v>
      </c>
      <c r="H2094" t="s">
        <v>27</v>
      </c>
      <c r="I2094">
        <v>38</v>
      </c>
      <c r="J2094">
        <v>2785000</v>
      </c>
      <c r="K2094" t="s">
        <v>429</v>
      </c>
      <c r="L2094" t="s">
        <v>867</v>
      </c>
      <c r="M2094" t="s">
        <v>850</v>
      </c>
      <c r="N2094" t="s">
        <v>696</v>
      </c>
      <c r="O2094">
        <v>12005</v>
      </c>
    </row>
    <row r="2095" spans="1:15" x14ac:dyDescent="0.25">
      <c r="A2095">
        <v>3403</v>
      </c>
      <c r="B2095" t="s">
        <v>1241</v>
      </c>
      <c r="C2095" t="s">
        <v>1110</v>
      </c>
      <c r="D2095" t="s">
        <v>43</v>
      </c>
      <c r="E2095">
        <v>2015</v>
      </c>
      <c r="F2095">
        <v>31.08</v>
      </c>
      <c r="G2095">
        <v>7.1</v>
      </c>
      <c r="H2095" t="s">
        <v>27</v>
      </c>
      <c r="I2095">
        <v>99</v>
      </c>
      <c r="J2095">
        <v>2990000</v>
      </c>
      <c r="K2095" t="s">
        <v>469</v>
      </c>
      <c r="L2095" t="s">
        <v>951</v>
      </c>
      <c r="M2095" t="s">
        <v>850</v>
      </c>
      <c r="N2095" t="s">
        <v>696</v>
      </c>
      <c r="O2095">
        <v>3229</v>
      </c>
    </row>
    <row r="2096" spans="1:15" x14ac:dyDescent="0.25">
      <c r="A2096">
        <v>3414</v>
      </c>
      <c r="B2096" t="s">
        <v>231</v>
      </c>
      <c r="C2096" t="s">
        <v>506</v>
      </c>
      <c r="D2096" t="s">
        <v>43</v>
      </c>
      <c r="E2096">
        <v>2019</v>
      </c>
      <c r="F2096">
        <v>21.25</v>
      </c>
      <c r="G2096">
        <v>5.38</v>
      </c>
      <c r="H2096" t="s">
        <v>27</v>
      </c>
      <c r="I2096">
        <v>85</v>
      </c>
      <c r="J2096">
        <v>2900000</v>
      </c>
      <c r="K2096" t="s">
        <v>213</v>
      </c>
      <c r="L2096" t="s">
        <v>990</v>
      </c>
      <c r="M2096" t="s">
        <v>850</v>
      </c>
      <c r="N2096" t="s">
        <v>696</v>
      </c>
      <c r="O2096">
        <v>62671</v>
      </c>
    </row>
    <row r="2097" spans="1:15" x14ac:dyDescent="0.25">
      <c r="A2097">
        <v>3415</v>
      </c>
      <c r="B2097" t="s">
        <v>231</v>
      </c>
      <c r="C2097" t="s">
        <v>315</v>
      </c>
      <c r="D2097" t="s">
        <v>43</v>
      </c>
      <c r="E2097">
        <v>2017</v>
      </c>
      <c r="F2097">
        <v>22.05</v>
      </c>
      <c r="G2097">
        <v>5.6</v>
      </c>
      <c r="H2097" t="s">
        <v>27</v>
      </c>
      <c r="I2097">
        <v>77</v>
      </c>
      <c r="J2097">
        <v>2899000</v>
      </c>
      <c r="K2097" t="s">
        <v>901</v>
      </c>
      <c r="L2097" t="s">
        <v>902</v>
      </c>
      <c r="M2097" t="s">
        <v>850</v>
      </c>
      <c r="N2097" t="s">
        <v>696</v>
      </c>
      <c r="O2097">
        <v>300</v>
      </c>
    </row>
    <row r="2098" spans="1:15" x14ac:dyDescent="0.25">
      <c r="A2098">
        <v>3420</v>
      </c>
      <c r="B2098" t="s">
        <v>138</v>
      </c>
      <c r="C2098" t="s">
        <v>114</v>
      </c>
      <c r="D2098" t="s">
        <v>980</v>
      </c>
      <c r="E2098">
        <v>2019</v>
      </c>
      <c r="F2098">
        <v>22.82</v>
      </c>
      <c r="G2098">
        <v>5.38</v>
      </c>
      <c r="H2098" t="s">
        <v>27</v>
      </c>
      <c r="I2098">
        <v>125</v>
      </c>
      <c r="J2098">
        <v>2509220</v>
      </c>
      <c r="K2098" t="s">
        <v>429</v>
      </c>
      <c r="L2098" t="s">
        <v>1310</v>
      </c>
      <c r="M2098" t="s">
        <v>850</v>
      </c>
      <c r="N2098" t="s">
        <v>696</v>
      </c>
      <c r="O2098">
        <v>12005</v>
      </c>
    </row>
    <row r="2099" spans="1:15" x14ac:dyDescent="0.25">
      <c r="A2099">
        <v>3421</v>
      </c>
      <c r="B2099" t="s">
        <v>138</v>
      </c>
      <c r="C2099" t="s">
        <v>114</v>
      </c>
      <c r="D2099" t="s">
        <v>43</v>
      </c>
      <c r="E2099">
        <v>2005</v>
      </c>
      <c r="F2099">
        <v>32.9</v>
      </c>
      <c r="G2099">
        <v>6.3</v>
      </c>
      <c r="H2099" t="s">
        <v>27</v>
      </c>
      <c r="I2099">
        <v>331</v>
      </c>
      <c r="J2099">
        <v>2750000</v>
      </c>
      <c r="K2099" t="s">
        <v>45</v>
      </c>
      <c r="L2099" t="s">
        <v>1149</v>
      </c>
      <c r="M2099" t="s">
        <v>850</v>
      </c>
      <c r="N2099" t="s">
        <v>696</v>
      </c>
      <c r="O2099">
        <v>79308</v>
      </c>
    </row>
    <row r="2100" spans="1:15" x14ac:dyDescent="0.25">
      <c r="A2100">
        <v>3422</v>
      </c>
      <c r="B2100" t="s">
        <v>231</v>
      </c>
      <c r="C2100" t="s">
        <v>315</v>
      </c>
      <c r="D2100" t="s">
        <v>43</v>
      </c>
      <c r="E2100">
        <v>2013</v>
      </c>
      <c r="F2100">
        <v>23.95</v>
      </c>
      <c r="G2100">
        <v>6.45</v>
      </c>
      <c r="H2100" t="s">
        <v>27</v>
      </c>
      <c r="I2100">
        <v>158</v>
      </c>
      <c r="J2100">
        <v>2700000</v>
      </c>
      <c r="K2100" t="s">
        <v>33</v>
      </c>
      <c r="L2100" t="s">
        <v>352</v>
      </c>
      <c r="M2100" t="s">
        <v>850</v>
      </c>
      <c r="N2100" t="s">
        <v>696</v>
      </c>
      <c r="O2100">
        <v>116749</v>
      </c>
    </row>
    <row r="2101" spans="1:15" x14ac:dyDescent="0.25">
      <c r="A2101">
        <v>3423</v>
      </c>
      <c r="B2101" t="s">
        <v>231</v>
      </c>
      <c r="C2101" t="s">
        <v>506</v>
      </c>
      <c r="D2101" t="s">
        <v>43</v>
      </c>
      <c r="E2101">
        <v>2019</v>
      </c>
      <c r="F2101">
        <v>21.31</v>
      </c>
      <c r="G2101">
        <v>5.38</v>
      </c>
      <c r="H2101" t="s">
        <v>27</v>
      </c>
      <c r="I2101">
        <v>142</v>
      </c>
      <c r="J2101">
        <v>2420000</v>
      </c>
      <c r="K2101" t="s">
        <v>45</v>
      </c>
      <c r="L2101" t="s">
        <v>1279</v>
      </c>
      <c r="M2101" t="s">
        <v>850</v>
      </c>
      <c r="N2101" t="s">
        <v>696</v>
      </c>
      <c r="O2101">
        <v>79308</v>
      </c>
    </row>
    <row r="2102" spans="1:15" x14ac:dyDescent="0.25">
      <c r="A2102">
        <v>3424</v>
      </c>
      <c r="B2102" t="s">
        <v>231</v>
      </c>
      <c r="C2102" t="s">
        <v>319</v>
      </c>
      <c r="D2102" t="s">
        <v>43</v>
      </c>
      <c r="E2102">
        <v>2006</v>
      </c>
      <c r="F2102">
        <v>26.2</v>
      </c>
      <c r="G2102">
        <v>6.2</v>
      </c>
      <c r="H2102" t="s">
        <v>27</v>
      </c>
      <c r="I2102">
        <v>86</v>
      </c>
      <c r="J2102">
        <v>2650000</v>
      </c>
      <c r="K2102" t="s">
        <v>71</v>
      </c>
      <c r="L2102" t="s">
        <v>720</v>
      </c>
      <c r="M2102" t="s">
        <v>850</v>
      </c>
      <c r="N2102" t="s">
        <v>696</v>
      </c>
      <c r="O2102">
        <v>60234</v>
      </c>
    </row>
    <row r="2103" spans="1:15" x14ac:dyDescent="0.25">
      <c r="A2103">
        <v>3427</v>
      </c>
      <c r="B2103" t="s">
        <v>1241</v>
      </c>
      <c r="C2103" t="s">
        <v>1210</v>
      </c>
      <c r="D2103" t="s">
        <v>43</v>
      </c>
      <c r="E2103">
        <v>2006</v>
      </c>
      <c r="F2103">
        <v>32.159999999999997</v>
      </c>
      <c r="G2103">
        <v>7.59</v>
      </c>
      <c r="H2103" t="s">
        <v>27</v>
      </c>
      <c r="I2103">
        <v>112</v>
      </c>
      <c r="J2103">
        <v>2490000</v>
      </c>
      <c r="K2103" t="s">
        <v>33</v>
      </c>
      <c r="L2103" t="s">
        <v>1314</v>
      </c>
      <c r="M2103" t="s">
        <v>850</v>
      </c>
      <c r="N2103" t="s">
        <v>696</v>
      </c>
      <c r="O2103">
        <v>116749</v>
      </c>
    </row>
    <row r="2104" spans="1:15" x14ac:dyDescent="0.25">
      <c r="A2104">
        <v>3429</v>
      </c>
      <c r="B2104" t="s">
        <v>138</v>
      </c>
      <c r="C2104" t="s">
        <v>114</v>
      </c>
      <c r="D2104" t="s">
        <v>740</v>
      </c>
      <c r="E2104">
        <v>2019</v>
      </c>
      <c r="F2104">
        <v>22.59</v>
      </c>
      <c r="G2104">
        <v>5.43</v>
      </c>
      <c r="H2104" t="s">
        <v>27</v>
      </c>
      <c r="I2104">
        <v>84</v>
      </c>
      <c r="J2104">
        <v>2265000</v>
      </c>
      <c r="K2104" t="s">
        <v>71</v>
      </c>
      <c r="L2104" t="s">
        <v>1321</v>
      </c>
      <c r="M2104" t="s">
        <v>850</v>
      </c>
      <c r="N2104" t="s">
        <v>696</v>
      </c>
      <c r="O2104">
        <v>60234</v>
      </c>
    </row>
    <row r="2105" spans="1:15" x14ac:dyDescent="0.25">
      <c r="A2105">
        <v>3430</v>
      </c>
      <c r="B2105" t="s">
        <v>138</v>
      </c>
      <c r="C2105" t="s">
        <v>114</v>
      </c>
      <c r="D2105" t="s">
        <v>740</v>
      </c>
      <c r="E2105">
        <v>2020</v>
      </c>
      <c r="F2105">
        <v>22.59</v>
      </c>
      <c r="G2105">
        <v>5.43</v>
      </c>
      <c r="H2105" t="s">
        <v>27</v>
      </c>
      <c r="I2105">
        <v>50</v>
      </c>
      <c r="J2105">
        <v>2265000</v>
      </c>
      <c r="K2105" t="s">
        <v>429</v>
      </c>
      <c r="L2105" t="s">
        <v>867</v>
      </c>
      <c r="M2105" t="s">
        <v>850</v>
      </c>
      <c r="N2105" t="s">
        <v>696</v>
      </c>
      <c r="O2105">
        <v>12005</v>
      </c>
    </row>
    <row r="2106" spans="1:15" x14ac:dyDescent="0.25">
      <c r="A2106">
        <v>3432</v>
      </c>
      <c r="B2106" t="s">
        <v>305</v>
      </c>
      <c r="C2106" t="s">
        <v>825</v>
      </c>
      <c r="D2106" t="s">
        <v>43</v>
      </c>
      <c r="E2106">
        <v>2017</v>
      </c>
      <c r="F2106">
        <v>21.44</v>
      </c>
      <c r="G2106">
        <v>5</v>
      </c>
      <c r="H2106" t="s">
        <v>27</v>
      </c>
      <c r="I2106">
        <v>143</v>
      </c>
      <c r="J2106">
        <v>2450000</v>
      </c>
      <c r="K2106" t="s">
        <v>71</v>
      </c>
      <c r="L2106" t="s">
        <v>778</v>
      </c>
      <c r="M2106" t="s">
        <v>850</v>
      </c>
      <c r="N2106" t="s">
        <v>696</v>
      </c>
      <c r="O2106">
        <v>60234</v>
      </c>
    </row>
    <row r="2107" spans="1:15" x14ac:dyDescent="0.25">
      <c r="A2107">
        <v>3433</v>
      </c>
      <c r="B2107" t="s">
        <v>138</v>
      </c>
      <c r="C2107" t="s">
        <v>114</v>
      </c>
      <c r="D2107" t="s">
        <v>43</v>
      </c>
      <c r="E2107">
        <v>2017</v>
      </c>
      <c r="F2107">
        <v>23.01</v>
      </c>
      <c r="G2107">
        <v>5.52</v>
      </c>
      <c r="H2107" t="s">
        <v>27</v>
      </c>
      <c r="I2107">
        <v>100</v>
      </c>
      <c r="J2107">
        <v>2195000</v>
      </c>
      <c r="K2107" t="s">
        <v>429</v>
      </c>
      <c r="L2107" t="s">
        <v>867</v>
      </c>
      <c r="M2107" t="s">
        <v>850</v>
      </c>
      <c r="N2107" t="s">
        <v>696</v>
      </c>
      <c r="O2107">
        <v>12005</v>
      </c>
    </row>
    <row r="2108" spans="1:15" x14ac:dyDescent="0.25">
      <c r="A2108">
        <v>3434</v>
      </c>
      <c r="B2108" t="s">
        <v>1241</v>
      </c>
      <c r="C2108" t="s">
        <v>970</v>
      </c>
      <c r="D2108" t="s">
        <v>740</v>
      </c>
      <c r="E2108">
        <v>2018</v>
      </c>
      <c r="F2108">
        <v>20.8</v>
      </c>
      <c r="G2108">
        <v>5.45</v>
      </c>
      <c r="H2108" t="s">
        <v>27</v>
      </c>
      <c r="I2108">
        <v>88</v>
      </c>
      <c r="J2108">
        <v>2400000</v>
      </c>
      <c r="K2108" t="s">
        <v>377</v>
      </c>
      <c r="L2108" t="s">
        <v>1322</v>
      </c>
      <c r="M2108" t="s">
        <v>850</v>
      </c>
      <c r="N2108" t="s">
        <v>696</v>
      </c>
      <c r="O2108">
        <v>2980</v>
      </c>
    </row>
    <row r="2109" spans="1:15" x14ac:dyDescent="0.25">
      <c r="A2109">
        <v>3437</v>
      </c>
      <c r="B2109" t="s">
        <v>138</v>
      </c>
      <c r="C2109" t="s">
        <v>970</v>
      </c>
      <c r="D2109" t="s">
        <v>740</v>
      </c>
      <c r="E2109">
        <v>2020</v>
      </c>
      <c r="F2109">
        <v>20.8</v>
      </c>
      <c r="G2109">
        <v>5.45</v>
      </c>
      <c r="H2109" t="s">
        <v>27</v>
      </c>
      <c r="I2109">
        <v>54</v>
      </c>
      <c r="J2109">
        <v>2285156.25</v>
      </c>
      <c r="K2109" t="s">
        <v>406</v>
      </c>
      <c r="L2109" t="s">
        <v>1168</v>
      </c>
      <c r="M2109" t="s">
        <v>850</v>
      </c>
      <c r="N2109" t="s">
        <v>696</v>
      </c>
      <c r="O2109">
        <v>10235</v>
      </c>
    </row>
    <row r="2110" spans="1:15" x14ac:dyDescent="0.25">
      <c r="A2110">
        <v>3438</v>
      </c>
      <c r="B2110" t="s">
        <v>138</v>
      </c>
      <c r="C2110" t="s">
        <v>1323</v>
      </c>
      <c r="D2110" t="s">
        <v>43</v>
      </c>
      <c r="E2110">
        <v>2012</v>
      </c>
      <c r="F2110">
        <v>21.3</v>
      </c>
      <c r="G2110">
        <v>7.5</v>
      </c>
      <c r="H2110" t="s">
        <v>27</v>
      </c>
      <c r="I2110">
        <v>95</v>
      </c>
      <c r="J2110">
        <v>2350000</v>
      </c>
      <c r="K2110" t="s">
        <v>71</v>
      </c>
      <c r="L2110" t="s">
        <v>1324</v>
      </c>
      <c r="M2110" t="s">
        <v>850</v>
      </c>
      <c r="N2110" t="s">
        <v>696</v>
      </c>
      <c r="O2110">
        <v>60234</v>
      </c>
    </row>
    <row r="2111" spans="1:15" x14ac:dyDescent="0.25">
      <c r="A2111">
        <v>3439</v>
      </c>
      <c r="B2111" t="s">
        <v>138</v>
      </c>
      <c r="C2111" t="s">
        <v>114</v>
      </c>
      <c r="D2111" t="s">
        <v>740</v>
      </c>
      <c r="E2111">
        <v>2019</v>
      </c>
      <c r="F2111">
        <v>22.59</v>
      </c>
      <c r="G2111">
        <v>5.43</v>
      </c>
      <c r="H2111" t="s">
        <v>27</v>
      </c>
      <c r="I2111">
        <v>43</v>
      </c>
      <c r="J2111">
        <v>2105000</v>
      </c>
      <c r="K2111" t="s">
        <v>429</v>
      </c>
      <c r="L2111" t="s">
        <v>867</v>
      </c>
      <c r="M2111" t="s">
        <v>850</v>
      </c>
      <c r="N2111" t="s">
        <v>696</v>
      </c>
      <c r="O2111">
        <v>12005</v>
      </c>
    </row>
    <row r="2112" spans="1:15" x14ac:dyDescent="0.25">
      <c r="A2112">
        <v>3440</v>
      </c>
      <c r="B2112" t="s">
        <v>138</v>
      </c>
      <c r="C2112" t="s">
        <v>114</v>
      </c>
      <c r="D2112" t="s">
        <v>740</v>
      </c>
      <c r="E2112">
        <v>2019</v>
      </c>
      <c r="F2112">
        <v>22.59</v>
      </c>
      <c r="G2112">
        <v>5.43</v>
      </c>
      <c r="H2112" t="s">
        <v>27</v>
      </c>
      <c r="I2112">
        <v>33</v>
      </c>
      <c r="J2112">
        <v>2105000</v>
      </c>
      <c r="K2112" t="s">
        <v>429</v>
      </c>
      <c r="L2112" t="s">
        <v>939</v>
      </c>
      <c r="M2112" t="s">
        <v>850</v>
      </c>
      <c r="N2112" t="s">
        <v>696</v>
      </c>
      <c r="O2112">
        <v>12005</v>
      </c>
    </row>
    <row r="2113" spans="1:15" x14ac:dyDescent="0.25">
      <c r="A2113">
        <v>3441</v>
      </c>
      <c r="B2113" t="s">
        <v>1241</v>
      </c>
      <c r="C2113" t="s">
        <v>114</v>
      </c>
      <c r="D2113" t="s">
        <v>43</v>
      </c>
      <c r="E2113">
        <v>2019</v>
      </c>
      <c r="F2113">
        <v>20.82</v>
      </c>
      <c r="G2113">
        <v>5.27</v>
      </c>
      <c r="H2113" t="s">
        <v>27</v>
      </c>
      <c r="I2113">
        <v>113</v>
      </c>
      <c r="J2113">
        <v>2099000</v>
      </c>
      <c r="K2113" t="s">
        <v>429</v>
      </c>
      <c r="L2113" t="s">
        <v>866</v>
      </c>
      <c r="M2113" t="s">
        <v>850</v>
      </c>
      <c r="N2113" t="s">
        <v>696</v>
      </c>
      <c r="O2113">
        <v>12005</v>
      </c>
    </row>
    <row r="2114" spans="1:15" x14ac:dyDescent="0.25">
      <c r="A2114">
        <v>3442</v>
      </c>
      <c r="B2114" t="s">
        <v>231</v>
      </c>
      <c r="C2114" t="s">
        <v>1325</v>
      </c>
      <c r="D2114" t="s">
        <v>43</v>
      </c>
      <c r="E2114">
        <v>2018</v>
      </c>
      <c r="F2114">
        <v>21.44</v>
      </c>
      <c r="G2114">
        <v>5.57</v>
      </c>
      <c r="H2114" t="s">
        <v>129</v>
      </c>
      <c r="I2114">
        <v>152</v>
      </c>
      <c r="J2114">
        <v>2300000</v>
      </c>
      <c r="K2114" t="s">
        <v>469</v>
      </c>
      <c r="L2114" t="s">
        <v>1326</v>
      </c>
      <c r="M2114" t="s">
        <v>850</v>
      </c>
      <c r="N2114" t="s">
        <v>696</v>
      </c>
      <c r="O2114">
        <v>3229</v>
      </c>
    </row>
    <row r="2115" spans="1:15" x14ac:dyDescent="0.25">
      <c r="A2115">
        <v>3446</v>
      </c>
      <c r="B2115" t="s">
        <v>305</v>
      </c>
      <c r="C2115" t="s">
        <v>114</v>
      </c>
      <c r="D2115" t="s">
        <v>43</v>
      </c>
      <c r="E2115">
        <v>2014</v>
      </c>
      <c r="F2115">
        <v>24.9</v>
      </c>
      <c r="G2115">
        <v>6.09</v>
      </c>
      <c r="H2115" t="s">
        <v>27</v>
      </c>
      <c r="I2115">
        <v>196</v>
      </c>
      <c r="J2115">
        <v>2250000</v>
      </c>
      <c r="K2115" t="s">
        <v>28</v>
      </c>
      <c r="L2115" t="s">
        <v>1278</v>
      </c>
      <c r="M2115" t="s">
        <v>850</v>
      </c>
      <c r="N2115" t="s">
        <v>696</v>
      </c>
      <c r="O2115">
        <v>316879</v>
      </c>
    </row>
    <row r="2116" spans="1:15" x14ac:dyDescent="0.25">
      <c r="A2116">
        <v>3450</v>
      </c>
      <c r="B2116" t="s">
        <v>231</v>
      </c>
      <c r="C2116" t="s">
        <v>114</v>
      </c>
      <c r="D2116" t="s">
        <v>43</v>
      </c>
      <c r="E2116">
        <v>2008</v>
      </c>
      <c r="F2116">
        <v>27.43</v>
      </c>
      <c r="G2116">
        <v>6.34</v>
      </c>
      <c r="H2116" t="s">
        <v>27</v>
      </c>
      <c r="I2116">
        <v>94</v>
      </c>
      <c r="J2116">
        <v>2200000</v>
      </c>
      <c r="K2116" t="s">
        <v>33</v>
      </c>
      <c r="L2116" t="s">
        <v>1327</v>
      </c>
      <c r="M2116" t="s">
        <v>850</v>
      </c>
      <c r="N2116" t="s">
        <v>696</v>
      </c>
      <c r="O2116">
        <v>116749</v>
      </c>
    </row>
    <row r="2117" spans="1:15" x14ac:dyDescent="0.25">
      <c r="A2117">
        <v>3452</v>
      </c>
      <c r="B2117" t="s">
        <v>1175</v>
      </c>
      <c r="C2117" t="s">
        <v>1323</v>
      </c>
      <c r="D2117" t="s">
        <v>32</v>
      </c>
      <c r="E2117">
        <v>2013</v>
      </c>
      <c r="F2117">
        <v>21.4</v>
      </c>
      <c r="G2117">
        <v>9.3000000000000007</v>
      </c>
      <c r="H2117" t="s">
        <v>27</v>
      </c>
      <c r="I2117">
        <v>96</v>
      </c>
      <c r="J2117">
        <v>2200000</v>
      </c>
      <c r="K2117" t="s">
        <v>213</v>
      </c>
      <c r="L2117" t="s">
        <v>1067</v>
      </c>
      <c r="M2117" t="s">
        <v>850</v>
      </c>
      <c r="N2117" t="s">
        <v>696</v>
      </c>
      <c r="O2117">
        <v>62671</v>
      </c>
    </row>
    <row r="2118" spans="1:15" x14ac:dyDescent="0.25">
      <c r="A2118">
        <v>3456</v>
      </c>
      <c r="B2118" t="s">
        <v>138</v>
      </c>
      <c r="C2118" t="s">
        <v>114</v>
      </c>
      <c r="D2118" t="s">
        <v>43</v>
      </c>
      <c r="E2118">
        <v>2014</v>
      </c>
      <c r="F2118">
        <v>23.16</v>
      </c>
      <c r="G2118">
        <v>5.52</v>
      </c>
      <c r="H2118" t="s">
        <v>27</v>
      </c>
      <c r="I2118">
        <v>57</v>
      </c>
      <c r="J2118">
        <v>1995000</v>
      </c>
      <c r="K2118" t="s">
        <v>429</v>
      </c>
      <c r="L2118" t="s">
        <v>867</v>
      </c>
      <c r="M2118" t="s">
        <v>850</v>
      </c>
      <c r="N2118" t="s">
        <v>696</v>
      </c>
      <c r="O2118">
        <v>12005</v>
      </c>
    </row>
    <row r="2119" spans="1:15" x14ac:dyDescent="0.25">
      <c r="A2119">
        <v>3458</v>
      </c>
      <c r="B2119" t="s">
        <v>231</v>
      </c>
      <c r="C2119" t="s">
        <v>1231</v>
      </c>
      <c r="D2119" t="s">
        <v>980</v>
      </c>
      <c r="E2119">
        <v>2020</v>
      </c>
      <c r="F2119">
        <v>23.2</v>
      </c>
      <c r="G2119">
        <v>6.4</v>
      </c>
      <c r="H2119" t="s">
        <v>129</v>
      </c>
      <c r="I2119">
        <v>227</v>
      </c>
      <c r="J2119">
        <v>2000000</v>
      </c>
      <c r="K2119" t="s">
        <v>1232</v>
      </c>
      <c r="L2119" t="s">
        <v>1328</v>
      </c>
      <c r="M2119" t="s">
        <v>850</v>
      </c>
      <c r="N2119" t="s">
        <v>696</v>
      </c>
      <c r="O2119">
        <v>1400</v>
      </c>
    </row>
    <row r="2120" spans="1:15" x14ac:dyDescent="0.25">
      <c r="A2120">
        <v>3463</v>
      </c>
      <c r="B2120" t="s">
        <v>138</v>
      </c>
      <c r="C2120" t="s">
        <v>1237</v>
      </c>
      <c r="D2120" t="s">
        <v>43</v>
      </c>
      <c r="E2120">
        <v>2002</v>
      </c>
      <c r="F2120">
        <v>33.479999999999997</v>
      </c>
      <c r="G2120">
        <v>7.1</v>
      </c>
      <c r="H2120" t="s">
        <v>27</v>
      </c>
      <c r="I2120">
        <v>252</v>
      </c>
      <c r="J2120">
        <v>1995000</v>
      </c>
      <c r="K2120" t="s">
        <v>45</v>
      </c>
      <c r="L2120" t="s">
        <v>109</v>
      </c>
      <c r="M2120" t="s">
        <v>850</v>
      </c>
      <c r="N2120" t="s">
        <v>696</v>
      </c>
      <c r="O2120">
        <v>79308</v>
      </c>
    </row>
    <row r="2121" spans="1:15" x14ac:dyDescent="0.25">
      <c r="A2121">
        <v>3465</v>
      </c>
      <c r="B2121" t="s">
        <v>138</v>
      </c>
      <c r="C2121" t="s">
        <v>825</v>
      </c>
      <c r="D2121" t="s">
        <v>43</v>
      </c>
      <c r="E2121">
        <v>2015</v>
      </c>
      <c r="F2121">
        <v>20.8</v>
      </c>
      <c r="G2121">
        <v>5</v>
      </c>
      <c r="H2121" t="s">
        <v>27</v>
      </c>
      <c r="I2121">
        <v>157</v>
      </c>
      <c r="J2121">
        <v>1990000</v>
      </c>
      <c r="K2121" t="s">
        <v>213</v>
      </c>
      <c r="L2121" t="s">
        <v>990</v>
      </c>
      <c r="M2121" t="s">
        <v>850</v>
      </c>
      <c r="N2121" t="s">
        <v>696</v>
      </c>
      <c r="O2121">
        <v>62671</v>
      </c>
    </row>
    <row r="2122" spans="1:15" x14ac:dyDescent="0.25">
      <c r="A2122">
        <v>3468</v>
      </c>
      <c r="B2122" t="s">
        <v>138</v>
      </c>
      <c r="C2122" t="s">
        <v>319</v>
      </c>
      <c r="D2122" t="s">
        <v>43</v>
      </c>
      <c r="E2122">
        <v>2009</v>
      </c>
      <c r="F2122">
        <v>26.03</v>
      </c>
      <c r="G2122">
        <v>6.16</v>
      </c>
      <c r="H2122" t="s">
        <v>27</v>
      </c>
      <c r="I2122">
        <v>130</v>
      </c>
      <c r="J2122">
        <v>1980000</v>
      </c>
      <c r="K2122" t="s">
        <v>45</v>
      </c>
      <c r="L2122" t="s">
        <v>1218</v>
      </c>
      <c r="M2122" t="s">
        <v>850</v>
      </c>
      <c r="N2122" t="s">
        <v>696</v>
      </c>
      <c r="O2122">
        <v>79308</v>
      </c>
    </row>
    <row r="2123" spans="1:15" x14ac:dyDescent="0.25">
      <c r="A2123">
        <v>3471</v>
      </c>
      <c r="B2123" t="s">
        <v>138</v>
      </c>
      <c r="C2123" t="s">
        <v>114</v>
      </c>
      <c r="D2123" t="s">
        <v>43</v>
      </c>
      <c r="E2123">
        <v>2009</v>
      </c>
      <c r="F2123">
        <v>27.89</v>
      </c>
      <c r="G2123">
        <v>6.34</v>
      </c>
      <c r="H2123" t="s">
        <v>27</v>
      </c>
      <c r="I2123">
        <v>172</v>
      </c>
      <c r="J2123">
        <v>1950000</v>
      </c>
      <c r="K2123" t="s">
        <v>33</v>
      </c>
      <c r="L2123" t="s">
        <v>1329</v>
      </c>
      <c r="M2123" t="s">
        <v>850</v>
      </c>
      <c r="N2123" t="s">
        <v>696</v>
      </c>
      <c r="O2123">
        <v>116749</v>
      </c>
    </row>
    <row r="2124" spans="1:15" x14ac:dyDescent="0.25">
      <c r="A2124">
        <v>3473</v>
      </c>
      <c r="B2124" t="s">
        <v>231</v>
      </c>
      <c r="C2124" t="s">
        <v>1280</v>
      </c>
      <c r="D2124" t="s">
        <v>43</v>
      </c>
      <c r="E2124">
        <v>2015</v>
      </c>
      <c r="F2124">
        <v>21.3</v>
      </c>
      <c r="G2124">
        <v>5.45</v>
      </c>
      <c r="H2124" t="s">
        <v>44</v>
      </c>
      <c r="I2124">
        <v>65</v>
      </c>
      <c r="J2124">
        <v>1950000</v>
      </c>
      <c r="K2124" t="s">
        <v>1330</v>
      </c>
      <c r="L2124" t="s">
        <v>1331</v>
      </c>
      <c r="M2124" t="s">
        <v>850</v>
      </c>
      <c r="N2124" t="s">
        <v>696</v>
      </c>
      <c r="O2124">
        <v>1184</v>
      </c>
    </row>
    <row r="2125" spans="1:15" x14ac:dyDescent="0.25">
      <c r="A2125">
        <v>3476</v>
      </c>
      <c r="B2125" t="s">
        <v>231</v>
      </c>
      <c r="C2125" t="s">
        <v>1021</v>
      </c>
      <c r="D2125" t="s">
        <v>32</v>
      </c>
      <c r="E2125">
        <v>2020</v>
      </c>
      <c r="F2125">
        <v>21.46</v>
      </c>
      <c r="G2125">
        <v>5.33</v>
      </c>
      <c r="H2125" t="s">
        <v>44</v>
      </c>
      <c r="I2125">
        <v>61</v>
      </c>
      <c r="J2125">
        <v>1945000</v>
      </c>
      <c r="K2125" t="s">
        <v>45</v>
      </c>
      <c r="L2125" t="s">
        <v>1332</v>
      </c>
      <c r="M2125" t="s">
        <v>850</v>
      </c>
      <c r="N2125" t="s">
        <v>696</v>
      </c>
      <c r="O2125">
        <v>79308</v>
      </c>
    </row>
    <row r="2126" spans="1:15" x14ac:dyDescent="0.25">
      <c r="A2126">
        <v>3478</v>
      </c>
      <c r="B2126" t="s">
        <v>138</v>
      </c>
      <c r="C2126" t="s">
        <v>1333</v>
      </c>
      <c r="D2126" t="s">
        <v>43</v>
      </c>
      <c r="E2126">
        <v>2008</v>
      </c>
      <c r="F2126">
        <v>23.47</v>
      </c>
      <c r="G2126">
        <v>5.8</v>
      </c>
      <c r="H2126" t="s">
        <v>27</v>
      </c>
      <c r="I2126">
        <v>24</v>
      </c>
      <c r="J2126">
        <v>1900000</v>
      </c>
      <c r="K2126" t="s">
        <v>18</v>
      </c>
      <c r="L2126" t="s">
        <v>1334</v>
      </c>
      <c r="M2126" t="s">
        <v>850</v>
      </c>
      <c r="N2126" t="s">
        <v>696</v>
      </c>
      <c r="O2126">
        <v>203469</v>
      </c>
    </row>
    <row r="2127" spans="1:15" x14ac:dyDescent="0.25">
      <c r="A2127">
        <v>3482</v>
      </c>
      <c r="B2127" t="s">
        <v>231</v>
      </c>
      <c r="C2127" t="s">
        <v>1335</v>
      </c>
      <c r="D2127" t="s">
        <v>43</v>
      </c>
      <c r="E2127">
        <v>2019</v>
      </c>
      <c r="F2127">
        <v>32.15</v>
      </c>
      <c r="G2127">
        <v>6.1</v>
      </c>
      <c r="H2127" t="s">
        <v>27</v>
      </c>
      <c r="I2127">
        <v>141</v>
      </c>
      <c r="J2127">
        <v>1890000</v>
      </c>
      <c r="K2127" t="s">
        <v>469</v>
      </c>
      <c r="L2127" t="s">
        <v>1098</v>
      </c>
      <c r="M2127" t="s">
        <v>850</v>
      </c>
      <c r="N2127" t="s">
        <v>696</v>
      </c>
      <c r="O2127">
        <v>3229</v>
      </c>
    </row>
    <row r="2128" spans="1:15" x14ac:dyDescent="0.25">
      <c r="A2128">
        <v>3484</v>
      </c>
      <c r="B2128" t="s">
        <v>231</v>
      </c>
      <c r="C2128" t="s">
        <v>114</v>
      </c>
      <c r="D2128" t="s">
        <v>43</v>
      </c>
      <c r="E2128">
        <v>2018</v>
      </c>
      <c r="F2128">
        <v>21.03</v>
      </c>
      <c r="G2128">
        <v>5.27</v>
      </c>
      <c r="H2128" t="s">
        <v>27</v>
      </c>
      <c r="I2128">
        <v>46</v>
      </c>
      <c r="J2128">
        <v>1695000</v>
      </c>
      <c r="K2128" t="s">
        <v>45</v>
      </c>
      <c r="L2128" t="s">
        <v>1256</v>
      </c>
      <c r="M2128" t="s">
        <v>850</v>
      </c>
      <c r="N2128" t="s">
        <v>696</v>
      </c>
      <c r="O2128">
        <v>79308</v>
      </c>
    </row>
    <row r="2129" spans="1:15" x14ac:dyDescent="0.25">
      <c r="A2129">
        <v>3489</v>
      </c>
      <c r="B2129" t="s">
        <v>138</v>
      </c>
      <c r="C2129" t="s">
        <v>1280</v>
      </c>
      <c r="D2129" t="s">
        <v>43</v>
      </c>
      <c r="E2129">
        <v>2013</v>
      </c>
      <c r="F2129">
        <v>23.14</v>
      </c>
      <c r="G2129">
        <v>5.59</v>
      </c>
      <c r="H2129" t="s">
        <v>27</v>
      </c>
      <c r="I2129">
        <v>70</v>
      </c>
      <c r="J2129">
        <v>1780000</v>
      </c>
      <c r="K2129" t="s">
        <v>71</v>
      </c>
      <c r="L2129" t="s">
        <v>276</v>
      </c>
      <c r="M2129" t="s">
        <v>850</v>
      </c>
      <c r="N2129" t="s">
        <v>696</v>
      </c>
      <c r="O2129">
        <v>60234</v>
      </c>
    </row>
    <row r="2130" spans="1:15" x14ac:dyDescent="0.25">
      <c r="A2130">
        <v>3490</v>
      </c>
      <c r="B2130" t="s">
        <v>138</v>
      </c>
      <c r="C2130" t="s">
        <v>114</v>
      </c>
      <c r="D2130" t="s">
        <v>43</v>
      </c>
      <c r="E2130">
        <v>2017</v>
      </c>
      <c r="F2130">
        <v>20.73</v>
      </c>
      <c r="G2130">
        <v>5.27</v>
      </c>
      <c r="H2130" t="s">
        <v>27</v>
      </c>
      <c r="I2130">
        <v>96</v>
      </c>
      <c r="J2130">
        <v>1595000</v>
      </c>
      <c r="K2130" t="s">
        <v>71</v>
      </c>
      <c r="L2130" t="s">
        <v>1336</v>
      </c>
      <c r="M2130" t="s">
        <v>850</v>
      </c>
      <c r="N2130" t="s">
        <v>696</v>
      </c>
      <c r="O2130">
        <v>60234</v>
      </c>
    </row>
    <row r="2131" spans="1:15" x14ac:dyDescent="0.25">
      <c r="A2131">
        <v>3493</v>
      </c>
      <c r="B2131" t="s">
        <v>1241</v>
      </c>
      <c r="C2131" t="s">
        <v>319</v>
      </c>
      <c r="D2131" t="s">
        <v>43</v>
      </c>
      <c r="E2131">
        <v>2009</v>
      </c>
      <c r="F2131">
        <v>26.01</v>
      </c>
      <c r="G2131">
        <v>6.15</v>
      </c>
      <c r="H2131" t="s">
        <v>27</v>
      </c>
      <c r="I2131">
        <v>226</v>
      </c>
      <c r="J2131">
        <v>1750000</v>
      </c>
      <c r="K2131" t="s">
        <v>33</v>
      </c>
      <c r="L2131" t="s">
        <v>1337</v>
      </c>
      <c r="M2131" t="s">
        <v>850</v>
      </c>
      <c r="N2131" t="s">
        <v>696</v>
      </c>
      <c r="O2131">
        <v>116749</v>
      </c>
    </row>
    <row r="2132" spans="1:15" x14ac:dyDescent="0.25">
      <c r="A2132">
        <v>3495</v>
      </c>
      <c r="B2132" t="s">
        <v>231</v>
      </c>
      <c r="C2132" t="s">
        <v>1021</v>
      </c>
      <c r="D2132" t="s">
        <v>43</v>
      </c>
      <c r="E2132">
        <v>2017</v>
      </c>
      <c r="F2132">
        <v>21.45</v>
      </c>
      <c r="G2132">
        <v>5.3</v>
      </c>
      <c r="H2132" t="s">
        <v>44</v>
      </c>
      <c r="I2132">
        <v>77</v>
      </c>
      <c r="J2132">
        <v>1750000</v>
      </c>
      <c r="K2132" t="s">
        <v>45</v>
      </c>
      <c r="L2132" t="s">
        <v>1266</v>
      </c>
      <c r="M2132" t="s">
        <v>850</v>
      </c>
      <c r="N2132" t="s">
        <v>696</v>
      </c>
      <c r="O2132">
        <v>79308</v>
      </c>
    </row>
    <row r="2133" spans="1:15" x14ac:dyDescent="0.25">
      <c r="A2133">
        <v>3497</v>
      </c>
      <c r="B2133" t="s">
        <v>138</v>
      </c>
      <c r="C2133" t="s">
        <v>114</v>
      </c>
      <c r="D2133" t="s">
        <v>43</v>
      </c>
      <c r="E2133">
        <v>2009</v>
      </c>
      <c r="F2133">
        <v>26.25</v>
      </c>
      <c r="G2133">
        <v>6.35</v>
      </c>
      <c r="H2133" t="s">
        <v>27</v>
      </c>
      <c r="I2133">
        <v>67</v>
      </c>
      <c r="J2133">
        <v>1750000</v>
      </c>
      <c r="K2133" t="s">
        <v>45</v>
      </c>
      <c r="L2133" t="s">
        <v>1149</v>
      </c>
      <c r="M2133" t="s">
        <v>850</v>
      </c>
      <c r="N2133" t="s">
        <v>696</v>
      </c>
      <c r="O2133">
        <v>79308</v>
      </c>
    </row>
    <row r="2134" spans="1:15" x14ac:dyDescent="0.25">
      <c r="A2134">
        <v>3498</v>
      </c>
      <c r="B2134" t="s">
        <v>138</v>
      </c>
      <c r="C2134" t="s">
        <v>970</v>
      </c>
      <c r="D2134" t="s">
        <v>740</v>
      </c>
      <c r="E2134">
        <v>2020</v>
      </c>
      <c r="F2134">
        <v>18.95</v>
      </c>
      <c r="G2134">
        <v>4.99</v>
      </c>
      <c r="H2134" t="s">
        <v>27</v>
      </c>
      <c r="I2134">
        <v>87</v>
      </c>
      <c r="J2134">
        <v>1681875</v>
      </c>
      <c r="K2134" t="s">
        <v>406</v>
      </c>
      <c r="L2134" t="s">
        <v>1168</v>
      </c>
      <c r="M2134" t="s">
        <v>850</v>
      </c>
      <c r="N2134" t="s">
        <v>160</v>
      </c>
      <c r="O2134">
        <v>10235</v>
      </c>
    </row>
    <row r="2135" spans="1:15" x14ac:dyDescent="0.25">
      <c r="A2135">
        <v>3499</v>
      </c>
      <c r="B2135" t="s">
        <v>231</v>
      </c>
      <c r="C2135" t="s">
        <v>83</v>
      </c>
      <c r="D2135" t="s">
        <v>740</v>
      </c>
      <c r="E2135">
        <v>2020</v>
      </c>
      <c r="F2135">
        <v>15.82</v>
      </c>
      <c r="G2135">
        <v>4.67</v>
      </c>
      <c r="H2135" t="s">
        <v>27</v>
      </c>
      <c r="I2135">
        <v>62</v>
      </c>
      <c r="J2135">
        <v>1705992</v>
      </c>
      <c r="K2135" t="s">
        <v>33</v>
      </c>
      <c r="L2135" t="s">
        <v>1281</v>
      </c>
      <c r="M2135" t="s">
        <v>850</v>
      </c>
      <c r="N2135" t="s">
        <v>160</v>
      </c>
      <c r="O2135">
        <v>116749</v>
      </c>
    </row>
    <row r="2136" spans="1:15" x14ac:dyDescent="0.25">
      <c r="A2136">
        <v>3503</v>
      </c>
      <c r="B2136" t="s">
        <v>231</v>
      </c>
      <c r="C2136" t="s">
        <v>876</v>
      </c>
      <c r="D2136" t="s">
        <v>43</v>
      </c>
      <c r="E2136">
        <v>2012</v>
      </c>
      <c r="F2136">
        <v>18</v>
      </c>
      <c r="G2136">
        <v>5.5</v>
      </c>
      <c r="H2136" t="s">
        <v>27</v>
      </c>
      <c r="I2136">
        <v>225</v>
      </c>
      <c r="J2136">
        <v>1700000</v>
      </c>
      <c r="K2136" t="s">
        <v>45</v>
      </c>
      <c r="L2136" t="s">
        <v>1338</v>
      </c>
      <c r="M2136" t="s">
        <v>850</v>
      </c>
      <c r="N2136" t="s">
        <v>160</v>
      </c>
      <c r="O2136">
        <v>79308</v>
      </c>
    </row>
    <row r="2137" spans="1:15" x14ac:dyDescent="0.25">
      <c r="A2137">
        <v>3504</v>
      </c>
      <c r="B2137" t="s">
        <v>138</v>
      </c>
      <c r="C2137" t="s">
        <v>1280</v>
      </c>
      <c r="D2137" t="s">
        <v>43</v>
      </c>
      <c r="E2137">
        <v>2011</v>
      </c>
      <c r="F2137">
        <v>23.05</v>
      </c>
      <c r="G2137">
        <v>5.65</v>
      </c>
      <c r="H2137" t="s">
        <v>27</v>
      </c>
      <c r="I2137">
        <v>126</v>
      </c>
      <c r="J2137">
        <v>1700000</v>
      </c>
      <c r="K2137" t="s">
        <v>33</v>
      </c>
      <c r="L2137" t="s">
        <v>1339</v>
      </c>
      <c r="M2137" t="s">
        <v>850</v>
      </c>
      <c r="N2137" t="s">
        <v>696</v>
      </c>
      <c r="O2137">
        <v>116749</v>
      </c>
    </row>
    <row r="2138" spans="1:15" x14ac:dyDescent="0.25">
      <c r="A2138">
        <v>3505</v>
      </c>
      <c r="B2138" t="s">
        <v>231</v>
      </c>
      <c r="C2138" t="s">
        <v>1184</v>
      </c>
      <c r="D2138" t="s">
        <v>43</v>
      </c>
      <c r="E2138">
        <v>2009</v>
      </c>
      <c r="F2138">
        <v>23.95</v>
      </c>
      <c r="G2138">
        <v>6.05</v>
      </c>
      <c r="H2138" t="s">
        <v>27</v>
      </c>
      <c r="I2138">
        <v>99</v>
      </c>
      <c r="J2138">
        <v>1699000</v>
      </c>
      <c r="K2138" t="s">
        <v>213</v>
      </c>
      <c r="L2138" t="s">
        <v>990</v>
      </c>
      <c r="M2138" t="s">
        <v>850</v>
      </c>
      <c r="N2138" t="s">
        <v>696</v>
      </c>
      <c r="O2138">
        <v>62671</v>
      </c>
    </row>
    <row r="2139" spans="1:15" x14ac:dyDescent="0.25">
      <c r="A2139">
        <v>3510</v>
      </c>
      <c r="B2139" t="s">
        <v>231</v>
      </c>
      <c r="C2139" t="s">
        <v>806</v>
      </c>
      <c r="D2139" t="s">
        <v>43</v>
      </c>
      <c r="E2139">
        <v>2008</v>
      </c>
      <c r="F2139">
        <v>25.3</v>
      </c>
      <c r="G2139">
        <v>6.26</v>
      </c>
      <c r="H2139" t="s">
        <v>27</v>
      </c>
      <c r="I2139">
        <v>121</v>
      </c>
      <c r="J2139">
        <v>1690000</v>
      </c>
      <c r="K2139" t="s">
        <v>213</v>
      </c>
      <c r="L2139" t="s">
        <v>990</v>
      </c>
      <c r="M2139" t="s">
        <v>850</v>
      </c>
      <c r="N2139" t="s">
        <v>696</v>
      </c>
      <c r="O2139">
        <v>62671</v>
      </c>
    </row>
    <row r="2140" spans="1:15" x14ac:dyDescent="0.25">
      <c r="A2140">
        <v>3519</v>
      </c>
      <c r="B2140" t="s">
        <v>231</v>
      </c>
      <c r="C2140" t="s">
        <v>1280</v>
      </c>
      <c r="D2140" t="s">
        <v>43</v>
      </c>
      <c r="E2140">
        <v>2015</v>
      </c>
      <c r="F2140">
        <v>21.3</v>
      </c>
      <c r="G2140">
        <v>5.42</v>
      </c>
      <c r="H2140" t="s">
        <v>44</v>
      </c>
      <c r="I2140">
        <v>77</v>
      </c>
      <c r="J2140">
        <v>1595000</v>
      </c>
      <c r="K2140" t="s">
        <v>33</v>
      </c>
      <c r="L2140" t="s">
        <v>1340</v>
      </c>
      <c r="M2140" t="s">
        <v>850</v>
      </c>
      <c r="N2140" t="s">
        <v>696</v>
      </c>
      <c r="O2140">
        <v>116749</v>
      </c>
    </row>
    <row r="2141" spans="1:15" x14ac:dyDescent="0.25">
      <c r="A2141">
        <v>3520</v>
      </c>
      <c r="B2141" t="s">
        <v>231</v>
      </c>
      <c r="C2141" t="s">
        <v>506</v>
      </c>
      <c r="D2141" t="s">
        <v>43</v>
      </c>
      <c r="E2141">
        <v>2008</v>
      </c>
      <c r="F2141">
        <v>25.91</v>
      </c>
      <c r="G2141">
        <v>6.27</v>
      </c>
      <c r="H2141" t="s">
        <v>27</v>
      </c>
      <c r="I2141">
        <v>114</v>
      </c>
      <c r="J2141">
        <v>1550000</v>
      </c>
      <c r="K2141" t="s">
        <v>213</v>
      </c>
      <c r="L2141" t="s">
        <v>990</v>
      </c>
      <c r="M2141" t="s">
        <v>850</v>
      </c>
      <c r="N2141" t="s">
        <v>696</v>
      </c>
      <c r="O2141">
        <v>62671</v>
      </c>
    </row>
    <row r="2142" spans="1:15" x14ac:dyDescent="0.25">
      <c r="A2142">
        <v>3523</v>
      </c>
      <c r="B2142" t="s">
        <v>1241</v>
      </c>
      <c r="C2142" t="s">
        <v>1341</v>
      </c>
      <c r="D2142" t="s">
        <v>43</v>
      </c>
      <c r="E2142">
        <v>1994</v>
      </c>
      <c r="F2142">
        <v>38.5</v>
      </c>
      <c r="G2142">
        <v>7.3</v>
      </c>
      <c r="H2142" t="s">
        <v>27</v>
      </c>
      <c r="I2142">
        <v>454</v>
      </c>
      <c r="J2142">
        <v>1500000</v>
      </c>
      <c r="K2142" t="s">
        <v>71</v>
      </c>
      <c r="L2142" t="s">
        <v>1229</v>
      </c>
      <c r="M2142" t="s">
        <v>850</v>
      </c>
      <c r="N2142" t="s">
        <v>696</v>
      </c>
      <c r="O2142">
        <v>60234</v>
      </c>
    </row>
    <row r="2143" spans="1:15" x14ac:dyDescent="0.25">
      <c r="A2143">
        <v>3525</v>
      </c>
      <c r="B2143" t="s">
        <v>138</v>
      </c>
      <c r="C2143" t="s">
        <v>1333</v>
      </c>
      <c r="D2143" t="s">
        <v>43</v>
      </c>
      <c r="E2143">
        <v>2008</v>
      </c>
      <c r="F2143">
        <v>23.85</v>
      </c>
      <c r="G2143">
        <v>5.32</v>
      </c>
      <c r="H2143" t="s">
        <v>27</v>
      </c>
      <c r="I2143">
        <v>39</v>
      </c>
      <c r="J2143">
        <v>1500000</v>
      </c>
      <c r="K2143" t="s">
        <v>18</v>
      </c>
      <c r="L2143" t="s">
        <v>1342</v>
      </c>
      <c r="M2143" t="s">
        <v>850</v>
      </c>
      <c r="N2143" t="s">
        <v>696</v>
      </c>
      <c r="O2143">
        <v>203469</v>
      </c>
    </row>
    <row r="2144" spans="1:15" x14ac:dyDescent="0.25">
      <c r="A2144">
        <v>3526</v>
      </c>
      <c r="B2144" t="s">
        <v>138</v>
      </c>
      <c r="C2144" t="s">
        <v>1228</v>
      </c>
      <c r="D2144" t="s">
        <v>32</v>
      </c>
      <c r="E2144">
        <v>2008</v>
      </c>
      <c r="F2144">
        <v>25.07</v>
      </c>
      <c r="G2144">
        <v>5.9</v>
      </c>
      <c r="H2144" t="s">
        <v>27</v>
      </c>
      <c r="I2144">
        <v>65</v>
      </c>
      <c r="J2144">
        <v>1500000</v>
      </c>
      <c r="K2144" t="s">
        <v>18</v>
      </c>
      <c r="L2144" t="s">
        <v>1229</v>
      </c>
      <c r="M2144" t="s">
        <v>850</v>
      </c>
      <c r="N2144" t="s">
        <v>696</v>
      </c>
      <c r="O2144">
        <v>203469</v>
      </c>
    </row>
    <row r="2145" spans="1:15" x14ac:dyDescent="0.25">
      <c r="A2145">
        <v>3527</v>
      </c>
      <c r="B2145" t="s">
        <v>231</v>
      </c>
      <c r="C2145" t="s">
        <v>506</v>
      </c>
      <c r="D2145" t="s">
        <v>43</v>
      </c>
      <c r="E2145">
        <v>2019</v>
      </c>
      <c r="F2145">
        <v>17.600000000000001</v>
      </c>
      <c r="G2145">
        <v>4.88</v>
      </c>
      <c r="H2145" t="s">
        <v>27</v>
      </c>
      <c r="I2145">
        <v>151</v>
      </c>
      <c r="J2145">
        <v>1500000</v>
      </c>
      <c r="K2145" t="s">
        <v>213</v>
      </c>
      <c r="L2145" t="s">
        <v>705</v>
      </c>
      <c r="M2145" t="s">
        <v>850</v>
      </c>
      <c r="N2145" t="s">
        <v>160</v>
      </c>
      <c r="O2145">
        <v>62671</v>
      </c>
    </row>
    <row r="2146" spans="1:15" x14ac:dyDescent="0.25">
      <c r="A2146">
        <v>3531</v>
      </c>
      <c r="B2146" t="s">
        <v>231</v>
      </c>
      <c r="C2146" t="s">
        <v>506</v>
      </c>
      <c r="D2146" t="s">
        <v>43</v>
      </c>
      <c r="E2146">
        <v>2012</v>
      </c>
      <c r="F2146">
        <v>22.37</v>
      </c>
      <c r="G2146">
        <v>5.49</v>
      </c>
      <c r="H2146" t="s">
        <v>27</v>
      </c>
      <c r="I2146">
        <v>82</v>
      </c>
      <c r="J2146">
        <v>1500000</v>
      </c>
      <c r="K2146" t="s">
        <v>440</v>
      </c>
      <c r="L2146" t="s">
        <v>1145</v>
      </c>
      <c r="M2146" t="s">
        <v>850</v>
      </c>
      <c r="N2146" t="s">
        <v>696</v>
      </c>
      <c r="O2146">
        <v>4540</v>
      </c>
    </row>
    <row r="2147" spans="1:15" x14ac:dyDescent="0.25">
      <c r="A2147">
        <v>3533</v>
      </c>
      <c r="B2147" t="s">
        <v>231</v>
      </c>
      <c r="C2147" t="s">
        <v>1280</v>
      </c>
      <c r="D2147" t="s">
        <v>43</v>
      </c>
      <c r="E2147">
        <v>2016</v>
      </c>
      <c r="F2147">
        <v>19.82</v>
      </c>
      <c r="G2147">
        <v>5.21</v>
      </c>
      <c r="H2147" t="s">
        <v>27</v>
      </c>
      <c r="I2147">
        <v>110</v>
      </c>
      <c r="J2147">
        <v>1499000</v>
      </c>
      <c r="K2147" t="s">
        <v>33</v>
      </c>
      <c r="L2147" t="s">
        <v>1343</v>
      </c>
      <c r="M2147" t="s">
        <v>850</v>
      </c>
      <c r="N2147" t="s">
        <v>696</v>
      </c>
      <c r="O2147">
        <v>116749</v>
      </c>
    </row>
    <row r="2148" spans="1:15" x14ac:dyDescent="0.25">
      <c r="A2148">
        <v>3534</v>
      </c>
      <c r="B2148" t="s">
        <v>138</v>
      </c>
      <c r="C2148" t="s">
        <v>319</v>
      </c>
      <c r="D2148" t="s">
        <v>43</v>
      </c>
      <c r="E2148">
        <v>2016</v>
      </c>
      <c r="F2148">
        <v>19.649999999999999</v>
      </c>
      <c r="G2148">
        <v>4.8</v>
      </c>
      <c r="H2148" t="s">
        <v>27</v>
      </c>
      <c r="I2148">
        <v>742</v>
      </c>
      <c r="J2148">
        <v>1499000</v>
      </c>
      <c r="K2148" t="s">
        <v>71</v>
      </c>
      <c r="L2148" t="s">
        <v>276</v>
      </c>
      <c r="M2148" t="s">
        <v>850</v>
      </c>
      <c r="N2148" t="s">
        <v>160</v>
      </c>
      <c r="O2148">
        <v>60234</v>
      </c>
    </row>
    <row r="2149" spans="1:15" x14ac:dyDescent="0.25">
      <c r="A2149">
        <v>3535</v>
      </c>
      <c r="B2149" t="s">
        <v>127</v>
      </c>
      <c r="C2149" t="s">
        <v>675</v>
      </c>
      <c r="D2149" t="s">
        <v>43</v>
      </c>
      <c r="E2149">
        <v>2014</v>
      </c>
      <c r="F2149">
        <v>16.8</v>
      </c>
      <c r="G2149">
        <v>4.88</v>
      </c>
      <c r="H2149" t="s">
        <v>129</v>
      </c>
      <c r="I2149">
        <v>419</v>
      </c>
      <c r="J2149">
        <v>1499000</v>
      </c>
      <c r="K2149" t="s">
        <v>802</v>
      </c>
      <c r="L2149" t="s">
        <v>182</v>
      </c>
      <c r="M2149" t="s">
        <v>850</v>
      </c>
      <c r="N2149" t="s">
        <v>160</v>
      </c>
      <c r="O2149">
        <v>2644</v>
      </c>
    </row>
    <row r="2150" spans="1:15" x14ac:dyDescent="0.25">
      <c r="A2150">
        <v>3536</v>
      </c>
      <c r="B2150" t="s">
        <v>138</v>
      </c>
      <c r="C2150" t="s">
        <v>319</v>
      </c>
      <c r="D2150" t="s">
        <v>43</v>
      </c>
      <c r="E2150">
        <v>2008</v>
      </c>
      <c r="F2150">
        <v>23.16</v>
      </c>
      <c r="G2150">
        <v>5.73</v>
      </c>
      <c r="H2150" t="s">
        <v>27</v>
      </c>
      <c r="I2150">
        <v>116</v>
      </c>
      <c r="J2150">
        <v>1495000</v>
      </c>
      <c r="K2150" t="s">
        <v>216</v>
      </c>
      <c r="L2150" t="s">
        <v>274</v>
      </c>
      <c r="M2150" t="s">
        <v>850</v>
      </c>
      <c r="N2150" t="s">
        <v>696</v>
      </c>
      <c r="O2150">
        <v>13337</v>
      </c>
    </row>
    <row r="2151" spans="1:15" x14ac:dyDescent="0.25">
      <c r="A2151">
        <v>3538</v>
      </c>
      <c r="B2151" t="s">
        <v>231</v>
      </c>
      <c r="C2151" t="s">
        <v>315</v>
      </c>
      <c r="D2151" t="s">
        <v>43</v>
      </c>
      <c r="E2151">
        <v>2015</v>
      </c>
      <c r="F2151">
        <v>20.149999999999999</v>
      </c>
      <c r="G2151">
        <v>5.23</v>
      </c>
      <c r="H2151" t="s">
        <v>27</v>
      </c>
      <c r="I2151">
        <v>51</v>
      </c>
      <c r="J2151">
        <v>1490000</v>
      </c>
      <c r="K2151" t="s">
        <v>45</v>
      </c>
      <c r="L2151" t="s">
        <v>1344</v>
      </c>
      <c r="M2151" t="s">
        <v>850</v>
      </c>
      <c r="N2151" t="s">
        <v>696</v>
      </c>
      <c r="O2151">
        <v>79308</v>
      </c>
    </row>
    <row r="2152" spans="1:15" x14ac:dyDescent="0.25">
      <c r="A2152">
        <v>3539</v>
      </c>
      <c r="B2152" t="s">
        <v>231</v>
      </c>
      <c r="C2152" t="s">
        <v>114</v>
      </c>
      <c r="D2152" t="s">
        <v>43</v>
      </c>
      <c r="E2152">
        <v>2013</v>
      </c>
      <c r="F2152">
        <v>21.07</v>
      </c>
      <c r="G2152">
        <v>5.08</v>
      </c>
      <c r="H2152" t="s">
        <v>44</v>
      </c>
      <c r="I2152">
        <v>103</v>
      </c>
      <c r="J2152">
        <v>1490000</v>
      </c>
      <c r="K2152" t="s">
        <v>71</v>
      </c>
      <c r="L2152" t="s">
        <v>276</v>
      </c>
      <c r="M2152" t="s">
        <v>850</v>
      </c>
      <c r="N2152" t="s">
        <v>696</v>
      </c>
      <c r="O2152">
        <v>60234</v>
      </c>
    </row>
    <row r="2153" spans="1:15" x14ac:dyDescent="0.25">
      <c r="A2153">
        <v>3541</v>
      </c>
      <c r="B2153" t="s">
        <v>138</v>
      </c>
      <c r="C2153" t="s">
        <v>1056</v>
      </c>
      <c r="D2153" t="s">
        <v>43</v>
      </c>
      <c r="E2153">
        <v>2017</v>
      </c>
      <c r="F2153">
        <v>21.34</v>
      </c>
      <c r="G2153">
        <v>5.9</v>
      </c>
      <c r="H2153" t="s">
        <v>27</v>
      </c>
      <c r="I2153">
        <v>54</v>
      </c>
      <c r="J2153">
        <v>1450000</v>
      </c>
      <c r="K2153" t="s">
        <v>33</v>
      </c>
      <c r="L2153" t="s">
        <v>352</v>
      </c>
      <c r="M2153" t="s">
        <v>850</v>
      </c>
      <c r="N2153" t="s">
        <v>696</v>
      </c>
      <c r="O2153">
        <v>116749</v>
      </c>
    </row>
    <row r="2154" spans="1:15" x14ac:dyDescent="0.25">
      <c r="A2154">
        <v>3542</v>
      </c>
      <c r="B2154" t="s">
        <v>14</v>
      </c>
      <c r="C2154" t="s">
        <v>319</v>
      </c>
      <c r="D2154" t="s">
        <v>32</v>
      </c>
      <c r="E2154">
        <v>2009</v>
      </c>
      <c r="F2154">
        <v>20.55</v>
      </c>
      <c r="G2154">
        <v>5.45</v>
      </c>
      <c r="H2154" t="s">
        <v>27</v>
      </c>
      <c r="I2154">
        <v>142</v>
      </c>
      <c r="J2154">
        <v>1450000</v>
      </c>
      <c r="K2154" t="s">
        <v>33</v>
      </c>
      <c r="L2154" t="s">
        <v>587</v>
      </c>
      <c r="M2154" t="s">
        <v>850</v>
      </c>
      <c r="N2154" t="s">
        <v>696</v>
      </c>
      <c r="O2154">
        <v>116749</v>
      </c>
    </row>
    <row r="2155" spans="1:15" x14ac:dyDescent="0.25">
      <c r="A2155">
        <v>3547</v>
      </c>
      <c r="B2155" t="s">
        <v>231</v>
      </c>
      <c r="C2155" t="s">
        <v>114</v>
      </c>
      <c r="D2155" t="s">
        <v>740</v>
      </c>
      <c r="E2155">
        <v>2020</v>
      </c>
      <c r="F2155">
        <v>17.21</v>
      </c>
      <c r="G2155">
        <v>4.87</v>
      </c>
      <c r="H2155" t="s">
        <v>27</v>
      </c>
      <c r="I2155">
        <v>124</v>
      </c>
      <c r="J2155">
        <v>1301814</v>
      </c>
      <c r="K2155" t="s">
        <v>28</v>
      </c>
      <c r="L2155" t="s">
        <v>1310</v>
      </c>
      <c r="M2155" t="s">
        <v>850</v>
      </c>
      <c r="N2155" t="s">
        <v>160</v>
      </c>
      <c r="O2155">
        <v>316879</v>
      </c>
    </row>
    <row r="2156" spans="1:15" x14ac:dyDescent="0.25">
      <c r="A2156">
        <v>3549</v>
      </c>
      <c r="B2156" t="s">
        <v>231</v>
      </c>
      <c r="C2156" t="s">
        <v>83</v>
      </c>
      <c r="D2156" t="s">
        <v>16</v>
      </c>
      <c r="E2156">
        <v>2017</v>
      </c>
      <c r="F2156">
        <v>18.52</v>
      </c>
      <c r="G2156">
        <v>4.8499999999999996</v>
      </c>
      <c r="H2156" t="s">
        <v>27</v>
      </c>
      <c r="I2156">
        <v>100</v>
      </c>
      <c r="J2156">
        <v>1402995</v>
      </c>
      <c r="K2156" t="s">
        <v>130</v>
      </c>
      <c r="L2156" t="s">
        <v>371</v>
      </c>
      <c r="M2156" t="s">
        <v>850</v>
      </c>
      <c r="N2156" t="s">
        <v>160</v>
      </c>
      <c r="O2156">
        <v>50666</v>
      </c>
    </row>
    <row r="2157" spans="1:15" x14ac:dyDescent="0.25">
      <c r="A2157">
        <v>3552</v>
      </c>
      <c r="B2157" t="s">
        <v>138</v>
      </c>
      <c r="C2157" t="s">
        <v>83</v>
      </c>
      <c r="D2157" t="s">
        <v>16</v>
      </c>
      <c r="E2157">
        <v>2017</v>
      </c>
      <c r="F2157">
        <v>18.52</v>
      </c>
      <c r="G2157">
        <v>4.8499999999999996</v>
      </c>
      <c r="H2157" t="s">
        <v>27</v>
      </c>
      <c r="I2157">
        <v>83</v>
      </c>
      <c r="J2157">
        <v>1371535</v>
      </c>
      <c r="K2157" t="s">
        <v>130</v>
      </c>
      <c r="L2157" t="s">
        <v>371</v>
      </c>
      <c r="M2157" t="s">
        <v>850</v>
      </c>
      <c r="N2157" t="s">
        <v>160</v>
      </c>
      <c r="O2157">
        <v>50666</v>
      </c>
    </row>
    <row r="2158" spans="1:15" x14ac:dyDescent="0.25">
      <c r="A2158">
        <v>3553</v>
      </c>
      <c r="B2158" t="s">
        <v>231</v>
      </c>
      <c r="C2158" t="s">
        <v>114</v>
      </c>
      <c r="D2158" t="s">
        <v>43</v>
      </c>
      <c r="E2158">
        <v>2014</v>
      </c>
      <c r="F2158">
        <v>21.7</v>
      </c>
      <c r="G2158">
        <v>5.12</v>
      </c>
      <c r="H2158" t="s">
        <v>27</v>
      </c>
      <c r="I2158">
        <v>58</v>
      </c>
      <c r="J2158">
        <v>1249000</v>
      </c>
      <c r="K2158" t="s">
        <v>71</v>
      </c>
      <c r="L2158" t="s">
        <v>1345</v>
      </c>
      <c r="M2158" t="s">
        <v>850</v>
      </c>
      <c r="N2158" t="s">
        <v>696</v>
      </c>
      <c r="O2158">
        <v>60234</v>
      </c>
    </row>
    <row r="2159" spans="1:15" x14ac:dyDescent="0.25">
      <c r="A2159">
        <v>3564</v>
      </c>
      <c r="B2159" t="s">
        <v>231</v>
      </c>
      <c r="C2159" t="s">
        <v>1021</v>
      </c>
      <c r="D2159" t="s">
        <v>43</v>
      </c>
      <c r="E2159">
        <v>2020</v>
      </c>
      <c r="F2159">
        <v>18.7</v>
      </c>
      <c r="G2159">
        <v>4.84</v>
      </c>
      <c r="H2159" t="s">
        <v>44</v>
      </c>
      <c r="I2159">
        <v>86</v>
      </c>
      <c r="J2159">
        <v>1339000</v>
      </c>
      <c r="K2159" t="s">
        <v>45</v>
      </c>
      <c r="L2159" t="s">
        <v>796</v>
      </c>
      <c r="M2159" t="s">
        <v>850</v>
      </c>
      <c r="N2159" t="s">
        <v>160</v>
      </c>
      <c r="O2159">
        <v>79308</v>
      </c>
    </row>
    <row r="2160" spans="1:15" x14ac:dyDescent="0.25">
      <c r="A2160">
        <v>3569</v>
      </c>
      <c r="B2160" t="s">
        <v>138</v>
      </c>
      <c r="C2160" t="s">
        <v>1001</v>
      </c>
      <c r="D2160" t="s">
        <v>43</v>
      </c>
      <c r="E2160">
        <v>2004</v>
      </c>
      <c r="F2160">
        <v>21.43</v>
      </c>
      <c r="G2160">
        <v>5.49</v>
      </c>
      <c r="H2160" t="s">
        <v>27</v>
      </c>
      <c r="I2160">
        <v>27</v>
      </c>
      <c r="J2160">
        <v>1300000</v>
      </c>
      <c r="K2160" t="s">
        <v>33</v>
      </c>
      <c r="L2160" t="s">
        <v>1314</v>
      </c>
      <c r="M2160" t="s">
        <v>850</v>
      </c>
      <c r="N2160" t="s">
        <v>696</v>
      </c>
      <c r="O2160">
        <v>116749</v>
      </c>
    </row>
    <row r="2161" spans="1:15" x14ac:dyDescent="0.25">
      <c r="A2161">
        <v>3571</v>
      </c>
      <c r="B2161" t="s">
        <v>231</v>
      </c>
      <c r="C2161" t="s">
        <v>798</v>
      </c>
      <c r="D2161" t="s">
        <v>32</v>
      </c>
      <c r="E2161">
        <v>2009</v>
      </c>
      <c r="F2161">
        <v>24.5</v>
      </c>
      <c r="G2161">
        <v>6.2</v>
      </c>
      <c r="H2161" t="s">
        <v>129</v>
      </c>
      <c r="I2161">
        <v>118</v>
      </c>
      <c r="J2161">
        <v>1295000</v>
      </c>
      <c r="K2161" t="s">
        <v>18</v>
      </c>
      <c r="L2161" t="s">
        <v>1346</v>
      </c>
      <c r="M2161" t="s">
        <v>850</v>
      </c>
      <c r="N2161" t="s">
        <v>696</v>
      </c>
      <c r="O2161">
        <v>203469</v>
      </c>
    </row>
    <row r="2162" spans="1:15" x14ac:dyDescent="0.25">
      <c r="A2162">
        <v>3573</v>
      </c>
      <c r="B2162" t="s">
        <v>138</v>
      </c>
      <c r="C2162" t="s">
        <v>307</v>
      </c>
      <c r="D2162" t="s">
        <v>43</v>
      </c>
      <c r="E2162">
        <v>2012</v>
      </c>
      <c r="F2162">
        <v>21.04</v>
      </c>
      <c r="G2162">
        <v>5.07</v>
      </c>
      <c r="H2162" t="s">
        <v>27</v>
      </c>
      <c r="I2162">
        <v>59</v>
      </c>
      <c r="J2162">
        <v>1289000</v>
      </c>
      <c r="K2162" t="s">
        <v>213</v>
      </c>
      <c r="L2162" t="s">
        <v>719</v>
      </c>
      <c r="M2162" t="s">
        <v>850</v>
      </c>
      <c r="N2162" t="s">
        <v>696</v>
      </c>
      <c r="O2162">
        <v>62671</v>
      </c>
    </row>
    <row r="2163" spans="1:15" x14ac:dyDescent="0.25">
      <c r="A2163">
        <v>3574</v>
      </c>
      <c r="B2163" t="s">
        <v>30</v>
      </c>
      <c r="C2163" t="s">
        <v>1347</v>
      </c>
      <c r="D2163" t="s">
        <v>740</v>
      </c>
      <c r="E2163">
        <v>2020</v>
      </c>
      <c r="F2163">
        <v>18.399999999999999</v>
      </c>
      <c r="G2163">
        <v>4.5999999999999996</v>
      </c>
      <c r="H2163" t="s">
        <v>426</v>
      </c>
      <c r="I2163">
        <v>431</v>
      </c>
      <c r="J2163">
        <v>1285000</v>
      </c>
      <c r="K2163" t="s">
        <v>28</v>
      </c>
      <c r="L2163" t="s">
        <v>101</v>
      </c>
      <c r="M2163" t="s">
        <v>850</v>
      </c>
      <c r="N2163" t="s">
        <v>160</v>
      </c>
      <c r="O2163">
        <v>316879</v>
      </c>
    </row>
    <row r="2164" spans="1:15" x14ac:dyDescent="0.25">
      <c r="A2164">
        <v>3575</v>
      </c>
      <c r="B2164" t="s">
        <v>138</v>
      </c>
      <c r="C2164" t="s">
        <v>42</v>
      </c>
      <c r="D2164" t="s">
        <v>1198</v>
      </c>
      <c r="E2164">
        <v>2019</v>
      </c>
      <c r="F2164">
        <v>18.350000000000001</v>
      </c>
      <c r="G2164">
        <v>4.93</v>
      </c>
      <c r="H2164" t="s">
        <v>27</v>
      </c>
      <c r="I2164">
        <v>104</v>
      </c>
      <c r="J2164">
        <v>1280500</v>
      </c>
      <c r="K2164" t="s">
        <v>18</v>
      </c>
      <c r="L2164" t="s">
        <v>700</v>
      </c>
      <c r="M2164" t="s">
        <v>850</v>
      </c>
      <c r="N2164" t="s">
        <v>160</v>
      </c>
      <c r="O2164">
        <v>203469</v>
      </c>
    </row>
    <row r="2165" spans="1:15" x14ac:dyDescent="0.25">
      <c r="A2165">
        <v>3579</v>
      </c>
      <c r="B2165" t="s">
        <v>138</v>
      </c>
      <c r="C2165" t="s">
        <v>307</v>
      </c>
      <c r="D2165" t="s">
        <v>43</v>
      </c>
      <c r="E2165">
        <v>2012</v>
      </c>
      <c r="F2165">
        <v>19.239999999999998</v>
      </c>
      <c r="G2165">
        <v>5.07</v>
      </c>
      <c r="H2165" t="s">
        <v>27</v>
      </c>
      <c r="I2165">
        <v>144</v>
      </c>
      <c r="J2165">
        <v>1270000</v>
      </c>
      <c r="K2165" t="s">
        <v>213</v>
      </c>
      <c r="L2165" t="s">
        <v>1070</v>
      </c>
      <c r="M2165" t="s">
        <v>850</v>
      </c>
      <c r="N2165" t="s">
        <v>160</v>
      </c>
      <c r="O2165">
        <v>62671</v>
      </c>
    </row>
    <row r="2166" spans="1:15" x14ac:dyDescent="0.25">
      <c r="A2166">
        <v>3580</v>
      </c>
      <c r="B2166" t="s">
        <v>231</v>
      </c>
      <c r="C2166" t="s">
        <v>114</v>
      </c>
      <c r="D2166" t="s">
        <v>43</v>
      </c>
      <c r="E2166">
        <v>2018</v>
      </c>
      <c r="F2166">
        <v>17.25</v>
      </c>
      <c r="G2166">
        <v>4.63</v>
      </c>
      <c r="H2166" t="s">
        <v>27</v>
      </c>
      <c r="I2166">
        <v>86</v>
      </c>
      <c r="J2166">
        <v>1150000</v>
      </c>
      <c r="K2166" t="s">
        <v>71</v>
      </c>
      <c r="L2166" t="s">
        <v>373</v>
      </c>
      <c r="M2166" t="s">
        <v>850</v>
      </c>
      <c r="N2166" t="s">
        <v>160</v>
      </c>
      <c r="O2166">
        <v>60234</v>
      </c>
    </row>
    <row r="2167" spans="1:15" x14ac:dyDescent="0.25">
      <c r="A2167">
        <v>3581</v>
      </c>
      <c r="B2167" t="s">
        <v>231</v>
      </c>
      <c r="C2167" t="s">
        <v>83</v>
      </c>
      <c r="D2167" t="s">
        <v>16</v>
      </c>
      <c r="E2167">
        <v>2018</v>
      </c>
      <c r="F2167">
        <v>17.2</v>
      </c>
      <c r="G2167">
        <v>4.8499999999999996</v>
      </c>
      <c r="H2167" t="s">
        <v>27</v>
      </c>
      <c r="I2167">
        <v>71</v>
      </c>
      <c r="J2167">
        <v>1232966</v>
      </c>
      <c r="K2167" t="s">
        <v>130</v>
      </c>
      <c r="L2167" t="s">
        <v>371</v>
      </c>
      <c r="M2167" t="s">
        <v>850</v>
      </c>
      <c r="N2167" t="s">
        <v>160</v>
      </c>
      <c r="O2167">
        <v>50666</v>
      </c>
    </row>
    <row r="2168" spans="1:15" x14ac:dyDescent="0.25">
      <c r="A2168">
        <v>3584</v>
      </c>
      <c r="B2168" t="s">
        <v>138</v>
      </c>
      <c r="C2168" t="s">
        <v>114</v>
      </c>
      <c r="D2168" t="s">
        <v>43</v>
      </c>
      <c r="E2168">
        <v>2018</v>
      </c>
      <c r="F2168">
        <v>16.149999999999999</v>
      </c>
      <c r="G2168">
        <v>4.6100000000000003</v>
      </c>
      <c r="H2168" t="s">
        <v>27</v>
      </c>
      <c r="I2168">
        <v>62</v>
      </c>
      <c r="J2168">
        <v>1100000</v>
      </c>
      <c r="K2168" t="s">
        <v>45</v>
      </c>
      <c r="L2168" t="s">
        <v>1167</v>
      </c>
      <c r="M2168" t="s">
        <v>850</v>
      </c>
      <c r="N2168" t="s">
        <v>160</v>
      </c>
      <c r="O2168">
        <v>79308</v>
      </c>
    </row>
    <row r="2169" spans="1:15" x14ac:dyDescent="0.25">
      <c r="A2169">
        <v>3585</v>
      </c>
      <c r="B2169" t="s">
        <v>127</v>
      </c>
      <c r="C2169" t="s">
        <v>83</v>
      </c>
      <c r="D2169" t="s">
        <v>16</v>
      </c>
      <c r="E2169">
        <v>2020</v>
      </c>
      <c r="F2169">
        <v>17</v>
      </c>
      <c r="G2169">
        <v>4.95</v>
      </c>
      <c r="H2169" t="s">
        <v>27</v>
      </c>
      <c r="I2169">
        <v>96</v>
      </c>
      <c r="J2169">
        <v>1203950</v>
      </c>
      <c r="K2169" t="s">
        <v>130</v>
      </c>
      <c r="L2169" t="s">
        <v>141</v>
      </c>
      <c r="M2169" t="s">
        <v>850</v>
      </c>
      <c r="N2169" t="s">
        <v>160</v>
      </c>
      <c r="O2169">
        <v>50666</v>
      </c>
    </row>
    <row r="2170" spans="1:15" x14ac:dyDescent="0.25">
      <c r="A2170">
        <v>3587</v>
      </c>
      <c r="B2170" t="s">
        <v>1241</v>
      </c>
      <c r="C2170" t="s">
        <v>693</v>
      </c>
      <c r="D2170" t="s">
        <v>43</v>
      </c>
      <c r="E2170">
        <v>2007</v>
      </c>
      <c r="F2170">
        <v>23.99</v>
      </c>
      <c r="G2170">
        <v>6.3</v>
      </c>
      <c r="H2170" t="s">
        <v>27</v>
      </c>
      <c r="I2170">
        <v>76</v>
      </c>
      <c r="J2170">
        <v>1200000</v>
      </c>
      <c r="K2170" t="s">
        <v>33</v>
      </c>
      <c r="L2170" t="s">
        <v>1348</v>
      </c>
      <c r="M2170" t="s">
        <v>850</v>
      </c>
      <c r="N2170" t="s">
        <v>696</v>
      </c>
      <c r="O2170">
        <v>116749</v>
      </c>
    </row>
    <row r="2171" spans="1:15" x14ac:dyDescent="0.25">
      <c r="A2171">
        <v>3588</v>
      </c>
      <c r="B2171" t="s">
        <v>138</v>
      </c>
      <c r="C2171" t="s">
        <v>114</v>
      </c>
      <c r="D2171" t="s">
        <v>43</v>
      </c>
      <c r="E2171">
        <v>2011</v>
      </c>
      <c r="F2171">
        <v>19.2</v>
      </c>
      <c r="G2171">
        <v>5.12</v>
      </c>
      <c r="H2171" t="s">
        <v>27</v>
      </c>
      <c r="I2171">
        <v>54</v>
      </c>
      <c r="J2171">
        <v>1200000</v>
      </c>
      <c r="K2171" t="s">
        <v>71</v>
      </c>
      <c r="L2171" t="s">
        <v>1349</v>
      </c>
      <c r="M2171" t="s">
        <v>850</v>
      </c>
      <c r="N2171" t="s">
        <v>160</v>
      </c>
      <c r="O2171">
        <v>60234</v>
      </c>
    </row>
    <row r="2172" spans="1:15" x14ac:dyDescent="0.25">
      <c r="A2172">
        <v>3592</v>
      </c>
      <c r="B2172" t="s">
        <v>1175</v>
      </c>
      <c r="C2172" t="s">
        <v>1231</v>
      </c>
      <c r="D2172" t="s">
        <v>980</v>
      </c>
      <c r="E2172">
        <v>2021</v>
      </c>
      <c r="F2172">
        <v>16</v>
      </c>
      <c r="G2172">
        <v>7</v>
      </c>
      <c r="H2172" t="s">
        <v>129</v>
      </c>
      <c r="I2172">
        <v>311</v>
      </c>
      <c r="J2172">
        <v>1200000</v>
      </c>
      <c r="K2172" t="s">
        <v>1232</v>
      </c>
      <c r="L2172" t="s">
        <v>1350</v>
      </c>
      <c r="M2172" t="s">
        <v>850</v>
      </c>
      <c r="N2172" t="s">
        <v>160</v>
      </c>
      <c r="O2172">
        <v>1400</v>
      </c>
    </row>
    <row r="2173" spans="1:15" x14ac:dyDescent="0.25">
      <c r="A2173">
        <v>3598</v>
      </c>
      <c r="B2173" t="s">
        <v>127</v>
      </c>
      <c r="C2173" t="s">
        <v>1351</v>
      </c>
      <c r="D2173" t="s">
        <v>43</v>
      </c>
      <c r="E2173">
        <v>2008</v>
      </c>
      <c r="F2173">
        <v>21.77</v>
      </c>
      <c r="G2173">
        <v>5.69</v>
      </c>
      <c r="H2173" t="s">
        <v>27</v>
      </c>
      <c r="I2173">
        <v>66</v>
      </c>
      <c r="J2173">
        <v>1190000</v>
      </c>
      <c r="K2173" t="s">
        <v>377</v>
      </c>
      <c r="L2173" t="s">
        <v>1352</v>
      </c>
      <c r="M2173" t="s">
        <v>850</v>
      </c>
      <c r="N2173" t="s">
        <v>696</v>
      </c>
      <c r="O2173">
        <v>2980</v>
      </c>
    </row>
    <row r="2174" spans="1:15" x14ac:dyDescent="0.25">
      <c r="A2174">
        <v>3600</v>
      </c>
      <c r="B2174" t="s">
        <v>138</v>
      </c>
      <c r="C2174" t="s">
        <v>83</v>
      </c>
      <c r="D2174" t="s">
        <v>16</v>
      </c>
      <c r="E2174">
        <v>2017</v>
      </c>
      <c r="F2174">
        <v>18.52</v>
      </c>
      <c r="G2174">
        <v>4.8499999999999996</v>
      </c>
      <c r="H2174" t="s">
        <v>27</v>
      </c>
      <c r="I2174">
        <v>110</v>
      </c>
      <c r="J2174">
        <v>1184590</v>
      </c>
      <c r="K2174" t="s">
        <v>130</v>
      </c>
      <c r="L2174" t="s">
        <v>371</v>
      </c>
      <c r="M2174" t="s">
        <v>850</v>
      </c>
      <c r="N2174" t="s">
        <v>160</v>
      </c>
      <c r="O2174">
        <v>50666</v>
      </c>
    </row>
    <row r="2175" spans="1:15" x14ac:dyDescent="0.25">
      <c r="A2175">
        <v>3601</v>
      </c>
      <c r="B2175" t="s">
        <v>138</v>
      </c>
      <c r="C2175" t="s">
        <v>506</v>
      </c>
      <c r="D2175" t="s">
        <v>43</v>
      </c>
      <c r="E2175">
        <v>2017</v>
      </c>
      <c r="F2175">
        <v>18.16</v>
      </c>
      <c r="G2175">
        <v>4.5999999999999996</v>
      </c>
      <c r="H2175" t="s">
        <v>27</v>
      </c>
      <c r="I2175">
        <v>84</v>
      </c>
      <c r="J2175">
        <v>1180000</v>
      </c>
      <c r="K2175" t="s">
        <v>33</v>
      </c>
      <c r="L2175" t="s">
        <v>573</v>
      </c>
      <c r="M2175" t="s">
        <v>850</v>
      </c>
      <c r="N2175" t="s">
        <v>160</v>
      </c>
      <c r="O2175">
        <v>116749</v>
      </c>
    </row>
    <row r="2176" spans="1:15" x14ac:dyDescent="0.25">
      <c r="A2176">
        <v>3602</v>
      </c>
      <c r="B2176" t="s">
        <v>138</v>
      </c>
      <c r="C2176" t="s">
        <v>307</v>
      </c>
      <c r="D2176" t="s">
        <v>43</v>
      </c>
      <c r="E2176">
        <v>2013</v>
      </c>
      <c r="F2176">
        <v>19.239999999999998</v>
      </c>
      <c r="G2176">
        <v>5.07</v>
      </c>
      <c r="H2176" t="s">
        <v>27</v>
      </c>
      <c r="I2176">
        <v>66</v>
      </c>
      <c r="J2176">
        <v>1180000</v>
      </c>
      <c r="K2176" t="s">
        <v>33</v>
      </c>
      <c r="L2176" t="s">
        <v>1353</v>
      </c>
      <c r="M2176" t="s">
        <v>850</v>
      </c>
      <c r="N2176" t="s">
        <v>160</v>
      </c>
      <c r="O2176">
        <v>116749</v>
      </c>
    </row>
    <row r="2177" spans="1:15" x14ac:dyDescent="0.25">
      <c r="A2177">
        <v>3604</v>
      </c>
      <c r="B2177" t="s">
        <v>138</v>
      </c>
      <c r="C2177" t="s">
        <v>114</v>
      </c>
      <c r="D2177" t="s">
        <v>43</v>
      </c>
      <c r="E2177">
        <v>2015</v>
      </c>
      <c r="F2177">
        <v>18.3</v>
      </c>
      <c r="G2177">
        <v>4.7</v>
      </c>
      <c r="H2177" t="s">
        <v>27</v>
      </c>
      <c r="I2177">
        <v>57</v>
      </c>
      <c r="J2177">
        <v>1175000</v>
      </c>
      <c r="K2177" t="s">
        <v>71</v>
      </c>
      <c r="L2177" t="s">
        <v>1354</v>
      </c>
      <c r="M2177" t="s">
        <v>850</v>
      </c>
      <c r="N2177" t="s">
        <v>160</v>
      </c>
      <c r="O2177">
        <v>60234</v>
      </c>
    </row>
    <row r="2178" spans="1:15" x14ac:dyDescent="0.25">
      <c r="A2178">
        <v>3606</v>
      </c>
      <c r="B2178" t="s">
        <v>138</v>
      </c>
      <c r="C2178" t="s">
        <v>114</v>
      </c>
      <c r="D2178" t="s">
        <v>43</v>
      </c>
      <c r="E2178">
        <v>2012</v>
      </c>
      <c r="F2178">
        <v>19.510000000000002</v>
      </c>
      <c r="G2178">
        <v>5.08</v>
      </c>
      <c r="H2178" t="s">
        <v>27</v>
      </c>
      <c r="I2178">
        <v>27</v>
      </c>
      <c r="J2178">
        <v>1050000</v>
      </c>
      <c r="K2178" t="s">
        <v>213</v>
      </c>
      <c r="L2178" t="s">
        <v>630</v>
      </c>
      <c r="M2178" t="s">
        <v>850</v>
      </c>
      <c r="N2178" t="s">
        <v>160</v>
      </c>
      <c r="O2178">
        <v>62671</v>
      </c>
    </row>
    <row r="2179" spans="1:15" x14ac:dyDescent="0.25">
      <c r="A2179">
        <v>3607</v>
      </c>
      <c r="B2179" t="s">
        <v>138</v>
      </c>
      <c r="C2179" t="s">
        <v>114</v>
      </c>
      <c r="D2179" t="s">
        <v>43</v>
      </c>
      <c r="E2179">
        <v>2016</v>
      </c>
      <c r="F2179">
        <v>17.37</v>
      </c>
      <c r="G2179">
        <v>4.72</v>
      </c>
      <c r="H2179" t="s">
        <v>27</v>
      </c>
      <c r="I2179">
        <v>49</v>
      </c>
      <c r="J2179">
        <v>1049000</v>
      </c>
      <c r="K2179" t="s">
        <v>71</v>
      </c>
      <c r="L2179" t="s">
        <v>1355</v>
      </c>
      <c r="M2179" t="s">
        <v>850</v>
      </c>
      <c r="N2179" t="s">
        <v>160</v>
      </c>
      <c r="O2179">
        <v>60234</v>
      </c>
    </row>
    <row r="2180" spans="1:15" x14ac:dyDescent="0.25">
      <c r="A2180">
        <v>3608</v>
      </c>
      <c r="B2180" t="s">
        <v>305</v>
      </c>
      <c r="C2180" t="s">
        <v>114</v>
      </c>
      <c r="D2180" t="s">
        <v>43</v>
      </c>
      <c r="E2180">
        <v>2016</v>
      </c>
      <c r="F2180">
        <v>18.239999999999998</v>
      </c>
      <c r="G2180">
        <v>4.7</v>
      </c>
      <c r="H2180" t="s">
        <v>27</v>
      </c>
      <c r="I2180">
        <v>161</v>
      </c>
      <c r="J2180">
        <v>1049000</v>
      </c>
      <c r="K2180" t="s">
        <v>28</v>
      </c>
      <c r="L2180" t="s">
        <v>1356</v>
      </c>
      <c r="M2180" t="s">
        <v>850</v>
      </c>
      <c r="N2180" t="s">
        <v>160</v>
      </c>
      <c r="O2180">
        <v>316879</v>
      </c>
    </row>
    <row r="2181" spans="1:15" x14ac:dyDescent="0.25">
      <c r="A2181">
        <v>3612</v>
      </c>
      <c r="B2181" t="s">
        <v>231</v>
      </c>
      <c r="C2181" t="s">
        <v>42</v>
      </c>
      <c r="D2181" t="s">
        <v>32</v>
      </c>
      <c r="E2181">
        <v>2019</v>
      </c>
      <c r="F2181">
        <v>18.350000000000001</v>
      </c>
      <c r="G2181">
        <v>4.88</v>
      </c>
      <c r="H2181" t="s">
        <v>44</v>
      </c>
      <c r="I2181">
        <v>68</v>
      </c>
      <c r="J2181">
        <v>1150000</v>
      </c>
      <c r="K2181" t="s">
        <v>130</v>
      </c>
      <c r="L2181" t="s">
        <v>1357</v>
      </c>
      <c r="M2181" t="s">
        <v>850</v>
      </c>
      <c r="N2181" t="s">
        <v>160</v>
      </c>
      <c r="O2181">
        <v>50666</v>
      </c>
    </row>
    <row r="2182" spans="1:15" x14ac:dyDescent="0.25">
      <c r="A2182">
        <v>3613</v>
      </c>
      <c r="B2182" t="s">
        <v>231</v>
      </c>
      <c r="C2182" t="s">
        <v>123</v>
      </c>
      <c r="D2182" t="s">
        <v>43</v>
      </c>
      <c r="E2182">
        <v>2017</v>
      </c>
      <c r="F2182">
        <v>19.329999999999998</v>
      </c>
      <c r="G2182">
        <v>5.4</v>
      </c>
      <c r="H2182" t="s">
        <v>27</v>
      </c>
      <c r="I2182">
        <v>66</v>
      </c>
      <c r="J2182">
        <v>1100000</v>
      </c>
      <c r="K2182" t="s">
        <v>213</v>
      </c>
      <c r="L2182" t="s">
        <v>165</v>
      </c>
      <c r="M2182" t="s">
        <v>850</v>
      </c>
      <c r="N2182" t="s">
        <v>160</v>
      </c>
      <c r="O2182">
        <v>62671</v>
      </c>
    </row>
    <row r="2183" spans="1:15" x14ac:dyDescent="0.25">
      <c r="A2183">
        <v>3614</v>
      </c>
      <c r="B2183" t="s">
        <v>231</v>
      </c>
      <c r="C2183" t="s">
        <v>662</v>
      </c>
      <c r="D2183" t="s">
        <v>43</v>
      </c>
      <c r="E2183">
        <v>2010</v>
      </c>
      <c r="F2183">
        <v>19.63</v>
      </c>
      <c r="G2183">
        <v>6.13</v>
      </c>
      <c r="H2183" t="s">
        <v>27</v>
      </c>
      <c r="I2183">
        <v>92</v>
      </c>
      <c r="J2183">
        <v>1100000</v>
      </c>
      <c r="K2183" t="s">
        <v>33</v>
      </c>
      <c r="L2183" t="s">
        <v>352</v>
      </c>
      <c r="M2183" t="s">
        <v>850</v>
      </c>
      <c r="N2183" t="s">
        <v>160</v>
      </c>
      <c r="O2183">
        <v>116749</v>
      </c>
    </row>
    <row r="2184" spans="1:15" x14ac:dyDescent="0.25">
      <c r="A2184">
        <v>3615</v>
      </c>
      <c r="B2184" t="s">
        <v>138</v>
      </c>
      <c r="C2184" t="s">
        <v>1237</v>
      </c>
      <c r="D2184" t="s">
        <v>43</v>
      </c>
      <c r="E2184">
        <v>2008</v>
      </c>
      <c r="F2184">
        <v>25.07</v>
      </c>
      <c r="G2184">
        <v>5.9</v>
      </c>
      <c r="H2184" t="s">
        <v>27</v>
      </c>
      <c r="I2184">
        <v>97</v>
      </c>
      <c r="J2184">
        <v>1100000</v>
      </c>
      <c r="K2184" t="s">
        <v>33</v>
      </c>
      <c r="L2184" t="s">
        <v>1304</v>
      </c>
      <c r="M2184" t="s">
        <v>850</v>
      </c>
      <c r="N2184" t="s">
        <v>696</v>
      </c>
      <c r="O2184">
        <v>116749</v>
      </c>
    </row>
    <row r="2185" spans="1:15" x14ac:dyDescent="0.25">
      <c r="A2185">
        <v>3616</v>
      </c>
      <c r="B2185" t="s">
        <v>127</v>
      </c>
      <c r="C2185" t="s">
        <v>675</v>
      </c>
      <c r="D2185" t="s">
        <v>43</v>
      </c>
      <c r="E2185">
        <v>2017</v>
      </c>
      <c r="F2185">
        <v>17.8</v>
      </c>
      <c r="G2185">
        <v>5.13</v>
      </c>
      <c r="H2185" t="s">
        <v>129</v>
      </c>
      <c r="I2185">
        <v>134</v>
      </c>
      <c r="J2185">
        <v>1100000</v>
      </c>
      <c r="K2185" t="s">
        <v>130</v>
      </c>
      <c r="L2185" t="s">
        <v>141</v>
      </c>
      <c r="M2185" t="s">
        <v>850</v>
      </c>
      <c r="N2185" t="s">
        <v>160</v>
      </c>
      <c r="O2185">
        <v>50666</v>
      </c>
    </row>
    <row r="2186" spans="1:15" x14ac:dyDescent="0.25">
      <c r="A2186">
        <v>3619</v>
      </c>
      <c r="B2186" t="s">
        <v>138</v>
      </c>
      <c r="C2186" t="s">
        <v>114</v>
      </c>
      <c r="D2186" t="s">
        <v>43</v>
      </c>
      <c r="E2186">
        <v>2010</v>
      </c>
      <c r="F2186">
        <v>22.26</v>
      </c>
      <c r="G2186">
        <v>5.4</v>
      </c>
      <c r="H2186" t="s">
        <v>27</v>
      </c>
      <c r="I2186">
        <v>220</v>
      </c>
      <c r="J2186">
        <v>1100000</v>
      </c>
      <c r="K2186" t="s">
        <v>71</v>
      </c>
      <c r="L2186" t="s">
        <v>276</v>
      </c>
      <c r="M2186" t="s">
        <v>850</v>
      </c>
      <c r="N2186" t="s">
        <v>696</v>
      </c>
      <c r="O2186">
        <v>60234</v>
      </c>
    </row>
    <row r="2187" spans="1:15" x14ac:dyDescent="0.25">
      <c r="A2187">
        <v>3620</v>
      </c>
      <c r="B2187" t="s">
        <v>138</v>
      </c>
      <c r="C2187" t="s">
        <v>1358</v>
      </c>
      <c r="D2187" t="s">
        <v>32</v>
      </c>
      <c r="E2187">
        <v>1989</v>
      </c>
      <c r="F2187">
        <v>28.2</v>
      </c>
      <c r="G2187">
        <v>6.4</v>
      </c>
      <c r="H2187" t="s">
        <v>24</v>
      </c>
      <c r="I2187">
        <v>228</v>
      </c>
      <c r="J2187">
        <v>1100000</v>
      </c>
      <c r="K2187" t="s">
        <v>71</v>
      </c>
      <c r="L2187" t="s">
        <v>1359</v>
      </c>
      <c r="M2187" t="s">
        <v>850</v>
      </c>
      <c r="N2187" t="s">
        <v>696</v>
      </c>
      <c r="O2187">
        <v>60234</v>
      </c>
    </row>
    <row r="2188" spans="1:15" x14ac:dyDescent="0.25">
      <c r="A2188">
        <v>3621</v>
      </c>
      <c r="B2188" t="s">
        <v>138</v>
      </c>
      <c r="C2188" t="s">
        <v>83</v>
      </c>
      <c r="D2188" t="s">
        <v>16</v>
      </c>
      <c r="E2188">
        <v>2017</v>
      </c>
      <c r="F2188">
        <v>17.2</v>
      </c>
      <c r="G2188">
        <v>4.8499999999999996</v>
      </c>
      <c r="H2188" t="s">
        <v>27</v>
      </c>
      <c r="I2188">
        <v>98</v>
      </c>
      <c r="J2188">
        <v>1095500</v>
      </c>
      <c r="K2188" t="s">
        <v>130</v>
      </c>
      <c r="L2188" t="s">
        <v>371</v>
      </c>
      <c r="M2188" t="s">
        <v>850</v>
      </c>
      <c r="N2188" t="s">
        <v>160</v>
      </c>
      <c r="O2188">
        <v>50666</v>
      </c>
    </row>
    <row r="2189" spans="1:15" x14ac:dyDescent="0.25">
      <c r="A2189">
        <v>3625</v>
      </c>
      <c r="B2189" t="s">
        <v>138</v>
      </c>
      <c r="C2189" t="s">
        <v>114</v>
      </c>
      <c r="D2189" t="s">
        <v>43</v>
      </c>
      <c r="E2189">
        <v>2017</v>
      </c>
      <c r="F2189">
        <v>18.41</v>
      </c>
      <c r="G2189">
        <v>4.72</v>
      </c>
      <c r="H2189" t="s">
        <v>27</v>
      </c>
      <c r="I2189">
        <v>101</v>
      </c>
      <c r="J2189">
        <v>995000</v>
      </c>
      <c r="K2189" t="s">
        <v>429</v>
      </c>
      <c r="L2189" t="s">
        <v>939</v>
      </c>
      <c r="M2189" t="s">
        <v>850</v>
      </c>
      <c r="N2189" t="s">
        <v>160</v>
      </c>
      <c r="O2189">
        <v>12005</v>
      </c>
    </row>
    <row r="2190" spans="1:15" x14ac:dyDescent="0.25">
      <c r="A2190">
        <v>3626</v>
      </c>
      <c r="B2190" t="s">
        <v>138</v>
      </c>
      <c r="C2190" t="s">
        <v>114</v>
      </c>
      <c r="D2190" t="s">
        <v>43</v>
      </c>
      <c r="E2190">
        <v>2006</v>
      </c>
      <c r="F2190">
        <v>25.18</v>
      </c>
      <c r="G2190">
        <v>6.19</v>
      </c>
      <c r="H2190" t="s">
        <v>27</v>
      </c>
      <c r="I2190">
        <v>84</v>
      </c>
      <c r="J2190">
        <v>995000</v>
      </c>
      <c r="K2190" t="s">
        <v>429</v>
      </c>
      <c r="L2190" t="s">
        <v>939</v>
      </c>
      <c r="M2190" t="s">
        <v>850</v>
      </c>
      <c r="N2190" t="s">
        <v>696</v>
      </c>
      <c r="O2190">
        <v>12005</v>
      </c>
    </row>
    <row r="2191" spans="1:15" x14ac:dyDescent="0.25">
      <c r="A2191">
        <v>3627</v>
      </c>
      <c r="B2191" t="s">
        <v>138</v>
      </c>
      <c r="C2191" t="s">
        <v>114</v>
      </c>
      <c r="D2191" t="s">
        <v>43</v>
      </c>
      <c r="E2191">
        <v>2018</v>
      </c>
      <c r="F2191">
        <v>18.010000000000002</v>
      </c>
      <c r="G2191">
        <v>4.72</v>
      </c>
      <c r="H2191" t="s">
        <v>27</v>
      </c>
      <c r="I2191">
        <v>65</v>
      </c>
      <c r="J2191">
        <v>995000</v>
      </c>
      <c r="K2191" t="s">
        <v>469</v>
      </c>
      <c r="L2191" t="s">
        <v>1360</v>
      </c>
      <c r="M2191" t="s">
        <v>850</v>
      </c>
      <c r="N2191" t="s">
        <v>160</v>
      </c>
      <c r="O2191">
        <v>3229</v>
      </c>
    </row>
    <row r="2192" spans="1:15" x14ac:dyDescent="0.25">
      <c r="A2192">
        <v>3628</v>
      </c>
      <c r="B2192" t="s">
        <v>231</v>
      </c>
      <c r="C2192" t="s">
        <v>806</v>
      </c>
      <c r="D2192" t="s">
        <v>43</v>
      </c>
      <c r="E2192">
        <v>2005</v>
      </c>
      <c r="F2192">
        <v>22</v>
      </c>
      <c r="G2192">
        <v>5</v>
      </c>
      <c r="H2192" t="s">
        <v>27</v>
      </c>
      <c r="I2192">
        <v>79</v>
      </c>
      <c r="J2192">
        <v>1090000</v>
      </c>
      <c r="K2192" t="s">
        <v>213</v>
      </c>
      <c r="L2192" t="s">
        <v>443</v>
      </c>
      <c r="M2192" t="s">
        <v>850</v>
      </c>
      <c r="N2192" t="s">
        <v>696</v>
      </c>
      <c r="O2192">
        <v>62671</v>
      </c>
    </row>
    <row r="2193" spans="1:15" x14ac:dyDescent="0.25">
      <c r="A2193">
        <v>3629</v>
      </c>
      <c r="B2193" t="s">
        <v>231</v>
      </c>
      <c r="C2193" t="s">
        <v>506</v>
      </c>
      <c r="D2193" t="s">
        <v>32</v>
      </c>
      <c r="E2193">
        <v>2009</v>
      </c>
      <c r="F2193">
        <v>22.83</v>
      </c>
      <c r="G2193">
        <v>5.71</v>
      </c>
      <c r="H2193" t="s">
        <v>27</v>
      </c>
      <c r="I2193">
        <v>60</v>
      </c>
      <c r="J2193">
        <v>1090000</v>
      </c>
      <c r="K2193" t="s">
        <v>1361</v>
      </c>
      <c r="L2193" t="s">
        <v>1362</v>
      </c>
      <c r="M2193" t="s">
        <v>850</v>
      </c>
      <c r="N2193" t="s">
        <v>696</v>
      </c>
      <c r="O2193">
        <v>301</v>
      </c>
    </row>
    <row r="2194" spans="1:15" x14ac:dyDescent="0.25">
      <c r="A2194">
        <v>3630</v>
      </c>
      <c r="B2194" t="s">
        <v>138</v>
      </c>
      <c r="C2194" t="s">
        <v>114</v>
      </c>
      <c r="D2194" t="s">
        <v>43</v>
      </c>
      <c r="E2194">
        <v>2009</v>
      </c>
      <c r="F2194">
        <v>22.56</v>
      </c>
      <c r="G2194">
        <v>5.39</v>
      </c>
      <c r="H2194" t="s">
        <v>27</v>
      </c>
      <c r="I2194">
        <v>34</v>
      </c>
      <c r="J2194">
        <v>990000</v>
      </c>
      <c r="K2194" t="s">
        <v>253</v>
      </c>
      <c r="L2194" t="s">
        <v>807</v>
      </c>
      <c r="M2194" t="s">
        <v>850</v>
      </c>
      <c r="N2194" t="s">
        <v>696</v>
      </c>
      <c r="O2194">
        <v>834</v>
      </c>
    </row>
    <row r="2195" spans="1:15" x14ac:dyDescent="0.25">
      <c r="A2195">
        <v>3631</v>
      </c>
      <c r="B2195" t="s">
        <v>138</v>
      </c>
      <c r="C2195" t="s">
        <v>114</v>
      </c>
      <c r="D2195" t="s">
        <v>43</v>
      </c>
      <c r="E2195">
        <v>2014</v>
      </c>
      <c r="F2195">
        <v>19.2</v>
      </c>
      <c r="G2195">
        <v>5.12</v>
      </c>
      <c r="H2195" t="s">
        <v>27</v>
      </c>
      <c r="I2195">
        <v>42</v>
      </c>
      <c r="J2195">
        <v>990000</v>
      </c>
      <c r="K2195" t="s">
        <v>71</v>
      </c>
      <c r="L2195" t="s">
        <v>276</v>
      </c>
      <c r="M2195" t="s">
        <v>850</v>
      </c>
      <c r="N2195" t="s">
        <v>160</v>
      </c>
      <c r="O2195">
        <v>60234</v>
      </c>
    </row>
    <row r="2196" spans="1:15" x14ac:dyDescent="0.25">
      <c r="A2196">
        <v>3633</v>
      </c>
      <c r="B2196" t="s">
        <v>138</v>
      </c>
      <c r="C2196" t="s">
        <v>83</v>
      </c>
      <c r="D2196" t="s">
        <v>980</v>
      </c>
      <c r="E2196">
        <v>2020</v>
      </c>
      <c r="F2196">
        <v>15.82</v>
      </c>
      <c r="G2196">
        <v>4.67</v>
      </c>
      <c r="H2196" t="s">
        <v>44</v>
      </c>
      <c r="I2196">
        <v>143</v>
      </c>
      <c r="J2196">
        <v>1084800</v>
      </c>
      <c r="K2196" t="s">
        <v>45</v>
      </c>
      <c r="L2196" t="s">
        <v>1363</v>
      </c>
      <c r="M2196" t="s">
        <v>850</v>
      </c>
      <c r="N2196" t="s">
        <v>160</v>
      </c>
      <c r="O2196">
        <v>79308</v>
      </c>
    </row>
    <row r="2197" spans="1:15" x14ac:dyDescent="0.25">
      <c r="A2197">
        <v>3634</v>
      </c>
      <c r="B2197" t="s">
        <v>138</v>
      </c>
      <c r="C2197" t="s">
        <v>114</v>
      </c>
      <c r="D2197" t="s">
        <v>43</v>
      </c>
      <c r="E2197">
        <v>2009</v>
      </c>
      <c r="F2197">
        <v>22.25</v>
      </c>
      <c r="G2197">
        <v>5.67</v>
      </c>
      <c r="H2197" t="s">
        <v>27</v>
      </c>
      <c r="I2197">
        <v>59</v>
      </c>
      <c r="J2197">
        <v>1080000</v>
      </c>
      <c r="K2197" t="s">
        <v>469</v>
      </c>
      <c r="L2197" t="s">
        <v>1360</v>
      </c>
      <c r="M2197" t="s">
        <v>850</v>
      </c>
      <c r="N2197" t="s">
        <v>696</v>
      </c>
      <c r="O2197">
        <v>3229</v>
      </c>
    </row>
    <row r="2198" spans="1:15" x14ac:dyDescent="0.25">
      <c r="A2198">
        <v>3637</v>
      </c>
      <c r="B2198" t="s">
        <v>138</v>
      </c>
      <c r="C2198" t="s">
        <v>114</v>
      </c>
      <c r="D2198" t="s">
        <v>43</v>
      </c>
      <c r="E2198">
        <v>2018</v>
      </c>
      <c r="F2198">
        <v>17.22</v>
      </c>
      <c r="G2198">
        <v>4.6100000000000003</v>
      </c>
      <c r="H2198" t="s">
        <v>27</v>
      </c>
      <c r="I2198">
        <v>60</v>
      </c>
      <c r="J2198">
        <v>975000</v>
      </c>
      <c r="K2198" t="s">
        <v>71</v>
      </c>
      <c r="L2198" t="s">
        <v>1177</v>
      </c>
      <c r="M2198" t="s">
        <v>850</v>
      </c>
      <c r="N2198" t="s">
        <v>160</v>
      </c>
      <c r="O2198">
        <v>60234</v>
      </c>
    </row>
    <row r="2199" spans="1:15" x14ac:dyDescent="0.25">
      <c r="A2199">
        <v>3639</v>
      </c>
      <c r="B2199" t="s">
        <v>231</v>
      </c>
      <c r="C2199" t="s">
        <v>307</v>
      </c>
      <c r="D2199" t="s">
        <v>740</v>
      </c>
      <c r="E2199">
        <v>2020</v>
      </c>
      <c r="F2199">
        <v>16.5</v>
      </c>
      <c r="G2199">
        <v>4.7</v>
      </c>
      <c r="H2199" t="s">
        <v>27</v>
      </c>
      <c r="I2199">
        <v>78</v>
      </c>
      <c r="J2199">
        <v>1066000</v>
      </c>
      <c r="K2199" t="s">
        <v>33</v>
      </c>
      <c r="L2199" t="s">
        <v>155</v>
      </c>
      <c r="M2199" t="s">
        <v>850</v>
      </c>
      <c r="N2199" t="s">
        <v>160</v>
      </c>
      <c r="O2199">
        <v>116749</v>
      </c>
    </row>
    <row r="2200" spans="1:15" x14ac:dyDescent="0.25">
      <c r="A2200">
        <v>3640</v>
      </c>
      <c r="B2200" t="s">
        <v>231</v>
      </c>
      <c r="C2200" t="s">
        <v>83</v>
      </c>
      <c r="D2200" t="s">
        <v>16</v>
      </c>
      <c r="E2200">
        <v>2018</v>
      </c>
      <c r="F2200">
        <v>15.82</v>
      </c>
      <c r="G2200">
        <v>4.67</v>
      </c>
      <c r="H2200" t="s">
        <v>27</v>
      </c>
      <c r="I2200">
        <v>149</v>
      </c>
      <c r="J2200">
        <v>1059295</v>
      </c>
      <c r="K2200" t="s">
        <v>130</v>
      </c>
      <c r="L2200" t="s">
        <v>371</v>
      </c>
      <c r="M2200" t="s">
        <v>850</v>
      </c>
      <c r="N2200" t="s">
        <v>160</v>
      </c>
      <c r="O2200">
        <v>50666</v>
      </c>
    </row>
    <row r="2201" spans="1:15" x14ac:dyDescent="0.25">
      <c r="A2201">
        <v>3643</v>
      </c>
      <c r="B2201" t="s">
        <v>30</v>
      </c>
      <c r="C2201" t="s">
        <v>83</v>
      </c>
      <c r="D2201" t="s">
        <v>740</v>
      </c>
      <c r="E2201">
        <v>2020</v>
      </c>
      <c r="F2201">
        <v>15.82</v>
      </c>
      <c r="G2201">
        <v>4.67</v>
      </c>
      <c r="H2201" t="s">
        <v>27</v>
      </c>
      <c r="I2201">
        <v>193</v>
      </c>
      <c r="J2201">
        <v>1053600</v>
      </c>
      <c r="K2201" t="s">
        <v>90</v>
      </c>
      <c r="L2201" t="s">
        <v>1364</v>
      </c>
      <c r="M2201" t="s">
        <v>850</v>
      </c>
      <c r="N2201" t="s">
        <v>160</v>
      </c>
      <c r="O2201">
        <v>12666</v>
      </c>
    </row>
    <row r="2202" spans="1:15" x14ac:dyDescent="0.25">
      <c r="A2202">
        <v>3646</v>
      </c>
      <c r="B2202" t="s">
        <v>231</v>
      </c>
      <c r="C2202" t="s">
        <v>635</v>
      </c>
      <c r="D2202" t="s">
        <v>43</v>
      </c>
      <c r="E2202">
        <v>2019</v>
      </c>
      <c r="F2202">
        <v>16</v>
      </c>
      <c r="G2202">
        <v>4.6500000000000004</v>
      </c>
      <c r="H2202" t="s">
        <v>27</v>
      </c>
      <c r="I2202">
        <v>172</v>
      </c>
      <c r="J2202">
        <v>999000</v>
      </c>
      <c r="K2202" t="s">
        <v>71</v>
      </c>
      <c r="L2202" t="s">
        <v>1365</v>
      </c>
      <c r="M2202" t="s">
        <v>850</v>
      </c>
      <c r="N2202" t="s">
        <v>160</v>
      </c>
      <c r="O2202">
        <v>60234</v>
      </c>
    </row>
    <row r="2203" spans="1:15" x14ac:dyDescent="0.25">
      <c r="A2203">
        <v>3647</v>
      </c>
      <c r="B2203" t="s">
        <v>231</v>
      </c>
      <c r="C2203" t="s">
        <v>635</v>
      </c>
      <c r="D2203" t="s">
        <v>43</v>
      </c>
      <c r="E2203">
        <v>2019</v>
      </c>
      <c r="F2203">
        <v>16</v>
      </c>
      <c r="G2203">
        <v>4.6500000000000004</v>
      </c>
      <c r="H2203" t="s">
        <v>27</v>
      </c>
      <c r="I2203">
        <v>95</v>
      </c>
      <c r="J2203">
        <v>999000</v>
      </c>
      <c r="K2203" t="s">
        <v>71</v>
      </c>
      <c r="L2203" t="s">
        <v>1366</v>
      </c>
      <c r="M2203" t="s">
        <v>850</v>
      </c>
      <c r="N2203" t="s">
        <v>160</v>
      </c>
      <c r="O2203">
        <v>60234</v>
      </c>
    </row>
    <row r="2204" spans="1:15" x14ac:dyDescent="0.25">
      <c r="A2204">
        <v>3648</v>
      </c>
      <c r="B2204" t="s">
        <v>1241</v>
      </c>
      <c r="C2204" t="s">
        <v>1303</v>
      </c>
      <c r="D2204" t="s">
        <v>43</v>
      </c>
      <c r="E2204">
        <v>1988</v>
      </c>
      <c r="F2204">
        <v>36</v>
      </c>
      <c r="G2204">
        <v>7.02</v>
      </c>
      <c r="H2204" t="s">
        <v>24</v>
      </c>
      <c r="I2204">
        <v>176</v>
      </c>
      <c r="J2204">
        <v>998500</v>
      </c>
      <c r="K2204" t="s">
        <v>440</v>
      </c>
      <c r="L2204" t="s">
        <v>1265</v>
      </c>
      <c r="M2204" t="s">
        <v>850</v>
      </c>
      <c r="N2204" t="s">
        <v>696</v>
      </c>
      <c r="O2204">
        <v>4540</v>
      </c>
    </row>
    <row r="2205" spans="1:15" x14ac:dyDescent="0.25">
      <c r="A2205">
        <v>3649</v>
      </c>
      <c r="B2205" t="s">
        <v>231</v>
      </c>
      <c r="C2205" t="s">
        <v>256</v>
      </c>
      <c r="D2205" t="s">
        <v>43</v>
      </c>
      <c r="E2205">
        <v>2009</v>
      </c>
      <c r="F2205">
        <v>23.77</v>
      </c>
      <c r="G2205">
        <v>5.69</v>
      </c>
      <c r="H2205" t="s">
        <v>27</v>
      </c>
      <c r="I2205">
        <v>113</v>
      </c>
      <c r="J2205">
        <v>998000</v>
      </c>
      <c r="K2205" t="s">
        <v>45</v>
      </c>
      <c r="L2205" t="s">
        <v>1367</v>
      </c>
      <c r="M2205" t="s">
        <v>850</v>
      </c>
      <c r="N2205" t="s">
        <v>696</v>
      </c>
      <c r="O2205">
        <v>79308</v>
      </c>
    </row>
    <row r="2206" spans="1:15" x14ac:dyDescent="0.25">
      <c r="A2206">
        <v>3652</v>
      </c>
      <c r="B2206" t="s">
        <v>127</v>
      </c>
      <c r="C2206" t="s">
        <v>999</v>
      </c>
      <c r="D2206" t="s">
        <v>32</v>
      </c>
      <c r="E2206">
        <v>2005</v>
      </c>
      <c r="F2206">
        <v>20</v>
      </c>
      <c r="G2206">
        <v>5</v>
      </c>
      <c r="H2206" t="s">
        <v>129</v>
      </c>
      <c r="I2206">
        <v>93</v>
      </c>
      <c r="J2206">
        <v>995000</v>
      </c>
      <c r="K2206" t="s">
        <v>130</v>
      </c>
      <c r="L2206" t="s">
        <v>371</v>
      </c>
      <c r="M2206" t="s">
        <v>850</v>
      </c>
      <c r="N2206" t="s">
        <v>696</v>
      </c>
      <c r="O2206">
        <v>50666</v>
      </c>
    </row>
    <row r="2207" spans="1:15" x14ac:dyDescent="0.25">
      <c r="A2207">
        <v>3658</v>
      </c>
      <c r="B2207" t="s">
        <v>138</v>
      </c>
      <c r="C2207" t="s">
        <v>315</v>
      </c>
      <c r="D2207" t="s">
        <v>43</v>
      </c>
      <c r="E2207">
        <v>2012</v>
      </c>
      <c r="F2207">
        <v>20.149999999999999</v>
      </c>
      <c r="G2207">
        <v>5</v>
      </c>
      <c r="H2207" t="s">
        <v>27</v>
      </c>
      <c r="I2207">
        <v>71</v>
      </c>
      <c r="J2207">
        <v>990000</v>
      </c>
      <c r="K2207" t="s">
        <v>18</v>
      </c>
      <c r="L2207" t="s">
        <v>1368</v>
      </c>
      <c r="M2207" t="s">
        <v>850</v>
      </c>
      <c r="N2207" t="s">
        <v>696</v>
      </c>
      <c r="O2207">
        <v>203469</v>
      </c>
    </row>
    <row r="2208" spans="1:15" x14ac:dyDescent="0.25">
      <c r="A2208">
        <v>3662</v>
      </c>
      <c r="B2208" t="s">
        <v>138</v>
      </c>
      <c r="C2208" t="s">
        <v>114</v>
      </c>
      <c r="D2208" t="s">
        <v>43</v>
      </c>
      <c r="E2208">
        <v>2012</v>
      </c>
      <c r="F2208">
        <v>19.2</v>
      </c>
      <c r="G2208">
        <v>5</v>
      </c>
      <c r="H2208" t="s">
        <v>27</v>
      </c>
      <c r="I2208">
        <v>27</v>
      </c>
      <c r="J2208">
        <v>990000</v>
      </c>
      <c r="K2208" t="s">
        <v>45</v>
      </c>
      <c r="L2208" t="s">
        <v>1256</v>
      </c>
      <c r="M2208" t="s">
        <v>850</v>
      </c>
      <c r="N2208" t="s">
        <v>160</v>
      </c>
      <c r="O2208">
        <v>79308</v>
      </c>
    </row>
    <row r="2209" spans="1:15" x14ac:dyDescent="0.25">
      <c r="A2209">
        <v>3664</v>
      </c>
      <c r="B2209" t="s">
        <v>138</v>
      </c>
      <c r="C2209" t="s">
        <v>114</v>
      </c>
      <c r="D2209" t="s">
        <v>43</v>
      </c>
      <c r="E2209">
        <v>2011</v>
      </c>
      <c r="F2209">
        <v>17.600000000000001</v>
      </c>
      <c r="G2209">
        <v>4.63</v>
      </c>
      <c r="H2209" t="s">
        <v>27</v>
      </c>
      <c r="I2209">
        <v>227</v>
      </c>
      <c r="J2209">
        <v>990000</v>
      </c>
      <c r="K2209" t="s">
        <v>18</v>
      </c>
      <c r="L2209" t="s">
        <v>101</v>
      </c>
      <c r="M2209" t="s">
        <v>850</v>
      </c>
      <c r="N2209" t="s">
        <v>160</v>
      </c>
      <c r="O2209">
        <v>203469</v>
      </c>
    </row>
    <row r="2210" spans="1:15" x14ac:dyDescent="0.25">
      <c r="A2210">
        <v>3665</v>
      </c>
      <c r="B2210" t="s">
        <v>231</v>
      </c>
      <c r="C2210" t="s">
        <v>42</v>
      </c>
      <c r="D2210" t="s">
        <v>43</v>
      </c>
      <c r="E2210">
        <v>2016</v>
      </c>
      <c r="F2210">
        <v>18.350000000000001</v>
      </c>
      <c r="G2210">
        <v>4.93</v>
      </c>
      <c r="H2210" t="s">
        <v>44</v>
      </c>
      <c r="I2210">
        <v>92</v>
      </c>
      <c r="J2210">
        <v>990000</v>
      </c>
      <c r="K2210" t="s">
        <v>45</v>
      </c>
      <c r="L2210" t="s">
        <v>1063</v>
      </c>
      <c r="M2210" t="s">
        <v>850</v>
      </c>
      <c r="N2210" t="s">
        <v>160</v>
      </c>
      <c r="O2210">
        <v>79308</v>
      </c>
    </row>
    <row r="2211" spans="1:15" x14ac:dyDescent="0.25">
      <c r="A2211">
        <v>3667</v>
      </c>
      <c r="B2211" t="s">
        <v>138</v>
      </c>
      <c r="C2211" t="s">
        <v>114</v>
      </c>
      <c r="D2211" t="s">
        <v>43</v>
      </c>
      <c r="E2211">
        <v>2011</v>
      </c>
      <c r="F2211">
        <v>20.399999999999999</v>
      </c>
      <c r="G2211">
        <v>4.95</v>
      </c>
      <c r="H2211" t="s">
        <v>27</v>
      </c>
      <c r="I2211">
        <v>149</v>
      </c>
      <c r="J2211">
        <v>990000</v>
      </c>
      <c r="K2211" t="s">
        <v>71</v>
      </c>
      <c r="L2211" t="s">
        <v>276</v>
      </c>
      <c r="M2211" t="s">
        <v>850</v>
      </c>
      <c r="N2211" t="s">
        <v>696</v>
      </c>
      <c r="O2211">
        <v>60234</v>
      </c>
    </row>
    <row r="2212" spans="1:15" x14ac:dyDescent="0.25">
      <c r="A2212">
        <v>3669</v>
      </c>
      <c r="B2212" t="s">
        <v>138</v>
      </c>
      <c r="C2212" t="s">
        <v>1369</v>
      </c>
      <c r="D2212" t="s">
        <v>43</v>
      </c>
      <c r="E2212">
        <v>2009</v>
      </c>
      <c r="F2212">
        <v>21.4</v>
      </c>
      <c r="G2212">
        <v>5.61</v>
      </c>
      <c r="H2212" t="s">
        <v>27</v>
      </c>
      <c r="I2212">
        <v>30</v>
      </c>
      <c r="J2212">
        <v>990000</v>
      </c>
      <c r="K2212" t="s">
        <v>33</v>
      </c>
      <c r="L2212" t="s">
        <v>1329</v>
      </c>
      <c r="M2212" t="s">
        <v>850</v>
      </c>
      <c r="N2212" t="s">
        <v>696</v>
      </c>
      <c r="O2212">
        <v>116749</v>
      </c>
    </row>
    <row r="2213" spans="1:15" x14ac:dyDescent="0.25">
      <c r="A2213">
        <v>3673</v>
      </c>
      <c r="B2213" t="s">
        <v>138</v>
      </c>
      <c r="C2213" t="s">
        <v>114</v>
      </c>
      <c r="D2213" t="s">
        <v>43</v>
      </c>
      <c r="E2213">
        <v>2012</v>
      </c>
      <c r="F2213">
        <v>21.06</v>
      </c>
      <c r="G2213">
        <v>4.91</v>
      </c>
      <c r="H2213" t="s">
        <v>27</v>
      </c>
      <c r="I2213">
        <v>70</v>
      </c>
      <c r="J2213">
        <v>990000</v>
      </c>
      <c r="K2213" t="s">
        <v>809</v>
      </c>
      <c r="L2213" t="s">
        <v>1271</v>
      </c>
      <c r="M2213" t="s">
        <v>850</v>
      </c>
      <c r="N2213" t="s">
        <v>696</v>
      </c>
      <c r="O2213">
        <v>2266</v>
      </c>
    </row>
    <row r="2214" spans="1:15" x14ac:dyDescent="0.25">
      <c r="A2214">
        <v>3674</v>
      </c>
      <c r="B2214" t="s">
        <v>138</v>
      </c>
      <c r="C2214" t="s">
        <v>114</v>
      </c>
      <c r="D2214" t="s">
        <v>43</v>
      </c>
      <c r="E2214">
        <v>2010</v>
      </c>
      <c r="F2214">
        <v>19.809999999999999</v>
      </c>
      <c r="G2214">
        <v>4.88</v>
      </c>
      <c r="H2214" t="s">
        <v>27</v>
      </c>
      <c r="I2214">
        <v>49</v>
      </c>
      <c r="J2214">
        <v>990000</v>
      </c>
      <c r="K2214" t="s">
        <v>809</v>
      </c>
      <c r="L2214" t="s">
        <v>810</v>
      </c>
      <c r="M2214" t="s">
        <v>850</v>
      </c>
      <c r="N2214" t="s">
        <v>160</v>
      </c>
      <c r="O2214">
        <v>2266</v>
      </c>
    </row>
    <row r="2215" spans="1:15" x14ac:dyDescent="0.25">
      <c r="A2215">
        <v>3675</v>
      </c>
      <c r="B2215" t="s">
        <v>138</v>
      </c>
      <c r="C2215" t="s">
        <v>114</v>
      </c>
      <c r="D2215" t="s">
        <v>43</v>
      </c>
      <c r="E2215">
        <v>2010</v>
      </c>
      <c r="F2215">
        <v>20.149999999999999</v>
      </c>
      <c r="G2215">
        <v>4.91</v>
      </c>
      <c r="H2215" t="s">
        <v>27</v>
      </c>
      <c r="I2215">
        <v>35</v>
      </c>
      <c r="J2215">
        <v>990000</v>
      </c>
      <c r="K2215" t="s">
        <v>809</v>
      </c>
      <c r="L2215" t="s">
        <v>1145</v>
      </c>
      <c r="M2215" t="s">
        <v>850</v>
      </c>
      <c r="N2215" t="s">
        <v>696</v>
      </c>
      <c r="O2215">
        <v>2266</v>
      </c>
    </row>
    <row r="2216" spans="1:15" x14ac:dyDescent="0.25">
      <c r="A2216">
        <v>3676</v>
      </c>
      <c r="B2216" t="s">
        <v>305</v>
      </c>
      <c r="C2216" t="s">
        <v>307</v>
      </c>
      <c r="D2216" t="s">
        <v>740</v>
      </c>
      <c r="E2216">
        <v>2020</v>
      </c>
      <c r="F2216">
        <v>16.3</v>
      </c>
      <c r="G2216">
        <v>4.7300000000000004</v>
      </c>
      <c r="H2216" t="s">
        <v>27</v>
      </c>
      <c r="I2216">
        <v>79</v>
      </c>
      <c r="J2216">
        <v>975000</v>
      </c>
      <c r="K2216" t="s">
        <v>33</v>
      </c>
      <c r="L2216" t="s">
        <v>155</v>
      </c>
      <c r="M2216" t="s">
        <v>850</v>
      </c>
      <c r="N2216" t="s">
        <v>160</v>
      </c>
      <c r="O2216">
        <v>116749</v>
      </c>
    </row>
    <row r="2217" spans="1:15" x14ac:dyDescent="0.25">
      <c r="A2217">
        <v>3679</v>
      </c>
      <c r="B2217" t="s">
        <v>231</v>
      </c>
      <c r="C2217" t="s">
        <v>506</v>
      </c>
      <c r="D2217" t="s">
        <v>43</v>
      </c>
      <c r="E2217">
        <v>2003</v>
      </c>
      <c r="F2217">
        <v>23</v>
      </c>
      <c r="G2217">
        <v>5.68</v>
      </c>
      <c r="H2217" t="s">
        <v>27</v>
      </c>
      <c r="I2217">
        <v>137</v>
      </c>
      <c r="J2217">
        <v>880000</v>
      </c>
      <c r="K2217" t="s">
        <v>429</v>
      </c>
      <c r="L2217" t="s">
        <v>491</v>
      </c>
      <c r="M2217" t="s">
        <v>850</v>
      </c>
      <c r="N2217" t="s">
        <v>696</v>
      </c>
      <c r="O2217">
        <v>12005</v>
      </c>
    </row>
    <row r="2218" spans="1:15" x14ac:dyDescent="0.25">
      <c r="A2218">
        <v>3680</v>
      </c>
      <c r="B2218" t="s">
        <v>305</v>
      </c>
      <c r="C2218" t="s">
        <v>825</v>
      </c>
      <c r="D2218" t="s">
        <v>43</v>
      </c>
      <c r="E2218">
        <v>2008</v>
      </c>
      <c r="F2218">
        <v>20.04</v>
      </c>
      <c r="G2218">
        <v>5</v>
      </c>
      <c r="H2218" t="s">
        <v>27</v>
      </c>
      <c r="I2218">
        <v>90</v>
      </c>
      <c r="J2218">
        <v>960000</v>
      </c>
      <c r="K2218" t="s">
        <v>33</v>
      </c>
      <c r="L2218" t="s">
        <v>1370</v>
      </c>
      <c r="M2218" t="s">
        <v>850</v>
      </c>
      <c r="N2218" t="s">
        <v>696</v>
      </c>
      <c r="O2218">
        <v>116749</v>
      </c>
    </row>
    <row r="2219" spans="1:15" x14ac:dyDescent="0.25">
      <c r="A2219">
        <v>3682</v>
      </c>
      <c r="B2219" t="s">
        <v>138</v>
      </c>
      <c r="C2219" t="s">
        <v>662</v>
      </c>
      <c r="D2219" t="s">
        <v>740</v>
      </c>
      <c r="E2219">
        <v>2007</v>
      </c>
      <c r="F2219">
        <v>19.53</v>
      </c>
      <c r="G2219">
        <v>6.12</v>
      </c>
      <c r="H2219" t="s">
        <v>27</v>
      </c>
      <c r="I2219">
        <v>45</v>
      </c>
      <c r="J2219">
        <v>921375</v>
      </c>
      <c r="K2219" t="s">
        <v>406</v>
      </c>
      <c r="L2219" t="s">
        <v>1039</v>
      </c>
      <c r="M2219" t="s">
        <v>850</v>
      </c>
      <c r="N2219" t="s">
        <v>160</v>
      </c>
      <c r="O2219">
        <v>10235</v>
      </c>
    </row>
    <row r="2220" spans="1:15" x14ac:dyDescent="0.25">
      <c r="A2220">
        <v>3685</v>
      </c>
      <c r="B2220" t="s">
        <v>138</v>
      </c>
      <c r="C2220" t="s">
        <v>114</v>
      </c>
      <c r="D2220" t="s">
        <v>43</v>
      </c>
      <c r="E2220">
        <v>2012</v>
      </c>
      <c r="F2220">
        <v>20.12</v>
      </c>
      <c r="G2220">
        <v>5.15</v>
      </c>
      <c r="H2220" t="s">
        <v>27</v>
      </c>
      <c r="I2220">
        <v>43</v>
      </c>
      <c r="J2220">
        <v>950000</v>
      </c>
      <c r="K2220" t="s">
        <v>71</v>
      </c>
      <c r="L2220" t="s">
        <v>1272</v>
      </c>
      <c r="M2220" t="s">
        <v>850</v>
      </c>
      <c r="N2220" t="s">
        <v>696</v>
      </c>
      <c r="O2220">
        <v>60234</v>
      </c>
    </row>
    <row r="2221" spans="1:15" x14ac:dyDescent="0.25">
      <c r="A2221">
        <v>3686</v>
      </c>
      <c r="B2221" t="s">
        <v>231</v>
      </c>
      <c r="C2221" t="s">
        <v>256</v>
      </c>
      <c r="D2221" t="s">
        <v>43</v>
      </c>
      <c r="E2221">
        <v>2013</v>
      </c>
      <c r="F2221">
        <v>19.350000000000001</v>
      </c>
      <c r="G2221">
        <v>4.8499999999999996</v>
      </c>
      <c r="H2221" t="s">
        <v>27</v>
      </c>
      <c r="I2221">
        <v>60</v>
      </c>
      <c r="J2221">
        <v>950000</v>
      </c>
      <c r="K2221" t="s">
        <v>71</v>
      </c>
      <c r="L2221" t="s">
        <v>373</v>
      </c>
      <c r="M2221" t="s">
        <v>850</v>
      </c>
      <c r="N2221" t="s">
        <v>160</v>
      </c>
      <c r="O2221">
        <v>60234</v>
      </c>
    </row>
    <row r="2222" spans="1:15" x14ac:dyDescent="0.25">
      <c r="A2222">
        <v>3687</v>
      </c>
      <c r="B2222" t="s">
        <v>138</v>
      </c>
      <c r="C2222" t="s">
        <v>114</v>
      </c>
      <c r="D2222" t="s">
        <v>43</v>
      </c>
      <c r="E2222">
        <v>2007</v>
      </c>
      <c r="F2222">
        <v>24</v>
      </c>
      <c r="G2222">
        <v>5.98</v>
      </c>
      <c r="H2222" t="s">
        <v>27</v>
      </c>
      <c r="I2222">
        <v>89</v>
      </c>
      <c r="J2222">
        <v>950000</v>
      </c>
      <c r="K2222" t="s">
        <v>71</v>
      </c>
      <c r="L2222" t="s">
        <v>276</v>
      </c>
      <c r="M2222" t="s">
        <v>850</v>
      </c>
      <c r="N2222" t="s">
        <v>696</v>
      </c>
      <c r="O2222">
        <v>60234</v>
      </c>
    </row>
    <row r="2223" spans="1:15" x14ac:dyDescent="0.25">
      <c r="A2223">
        <v>3691</v>
      </c>
      <c r="B2223" t="s">
        <v>1241</v>
      </c>
      <c r="C2223" t="s">
        <v>1303</v>
      </c>
      <c r="D2223" t="s">
        <v>43</v>
      </c>
      <c r="E2223">
        <v>1988</v>
      </c>
      <c r="F2223">
        <v>33.85</v>
      </c>
      <c r="G2223">
        <v>7.02</v>
      </c>
      <c r="H2223" t="s">
        <v>24</v>
      </c>
      <c r="I2223">
        <v>110</v>
      </c>
      <c r="J2223">
        <v>950000</v>
      </c>
      <c r="K2223" t="s">
        <v>440</v>
      </c>
      <c r="L2223" t="s">
        <v>983</v>
      </c>
      <c r="M2223" t="s">
        <v>850</v>
      </c>
      <c r="N2223" t="s">
        <v>696</v>
      </c>
      <c r="O2223">
        <v>4540</v>
      </c>
    </row>
    <row r="2224" spans="1:15" x14ac:dyDescent="0.25">
      <c r="A2224">
        <v>3692</v>
      </c>
      <c r="B2224" t="s">
        <v>138</v>
      </c>
      <c r="C2224" t="s">
        <v>307</v>
      </c>
      <c r="D2224" t="s">
        <v>43</v>
      </c>
      <c r="E2224">
        <v>2014</v>
      </c>
      <c r="F2224">
        <v>21.04</v>
      </c>
      <c r="G2224">
        <v>5.12</v>
      </c>
      <c r="H2224" t="s">
        <v>27</v>
      </c>
      <c r="I2224">
        <v>74</v>
      </c>
      <c r="J2224">
        <v>950000</v>
      </c>
      <c r="K2224" t="s">
        <v>809</v>
      </c>
      <c r="L2224" t="s">
        <v>1371</v>
      </c>
      <c r="M2224" t="s">
        <v>850</v>
      </c>
      <c r="N2224" t="s">
        <v>696</v>
      </c>
      <c r="O2224">
        <v>2266</v>
      </c>
    </row>
    <row r="2225" spans="1:15" x14ac:dyDescent="0.25">
      <c r="A2225">
        <v>3694</v>
      </c>
      <c r="B2225" t="s">
        <v>231</v>
      </c>
      <c r="C2225" t="s">
        <v>506</v>
      </c>
      <c r="D2225" t="s">
        <v>43</v>
      </c>
      <c r="E2225">
        <v>2009</v>
      </c>
      <c r="F2225">
        <v>21.46</v>
      </c>
      <c r="G2225">
        <v>5.22</v>
      </c>
      <c r="H2225" t="s">
        <v>27</v>
      </c>
      <c r="I2225">
        <v>60</v>
      </c>
      <c r="J2225">
        <v>950000</v>
      </c>
      <c r="K2225" t="s">
        <v>213</v>
      </c>
      <c r="L2225" t="s">
        <v>630</v>
      </c>
      <c r="M2225" t="s">
        <v>850</v>
      </c>
      <c r="N2225" t="s">
        <v>696</v>
      </c>
      <c r="O2225">
        <v>62671</v>
      </c>
    </row>
    <row r="2226" spans="1:15" x14ac:dyDescent="0.25">
      <c r="A2226">
        <v>3696</v>
      </c>
      <c r="B2226" t="s">
        <v>305</v>
      </c>
      <c r="C2226" t="s">
        <v>307</v>
      </c>
      <c r="D2226" t="s">
        <v>43</v>
      </c>
      <c r="E2226">
        <v>2014</v>
      </c>
      <c r="F2226">
        <v>19.23</v>
      </c>
      <c r="G2226">
        <v>4.88</v>
      </c>
      <c r="H2226" t="s">
        <v>27</v>
      </c>
      <c r="I2226">
        <v>216</v>
      </c>
      <c r="J2226">
        <v>950000</v>
      </c>
      <c r="K2226" t="s">
        <v>33</v>
      </c>
      <c r="L2226" t="s">
        <v>1372</v>
      </c>
      <c r="M2226" t="s">
        <v>850</v>
      </c>
      <c r="N2226" t="s">
        <v>160</v>
      </c>
      <c r="O2226">
        <v>116749</v>
      </c>
    </row>
    <row r="2227" spans="1:15" x14ac:dyDescent="0.25">
      <c r="A2227">
        <v>3697</v>
      </c>
      <c r="B2227" t="s">
        <v>231</v>
      </c>
      <c r="C2227" t="s">
        <v>1351</v>
      </c>
      <c r="D2227" t="s">
        <v>32</v>
      </c>
      <c r="E2227">
        <v>2009</v>
      </c>
      <c r="F2227">
        <v>21.52</v>
      </c>
      <c r="G2227">
        <v>5.69</v>
      </c>
      <c r="H2227" t="s">
        <v>27</v>
      </c>
      <c r="I2227">
        <v>54</v>
      </c>
      <c r="J2227">
        <v>950000</v>
      </c>
      <c r="K2227" t="s">
        <v>130</v>
      </c>
      <c r="L2227" t="s">
        <v>141</v>
      </c>
      <c r="M2227" t="s">
        <v>850</v>
      </c>
      <c r="N2227" t="s">
        <v>696</v>
      </c>
      <c r="O2227">
        <v>50666</v>
      </c>
    </row>
    <row r="2228" spans="1:15" x14ac:dyDescent="0.25">
      <c r="A2228">
        <v>3699</v>
      </c>
      <c r="B2228" t="s">
        <v>305</v>
      </c>
      <c r="C2228" t="s">
        <v>506</v>
      </c>
      <c r="D2228" t="s">
        <v>43</v>
      </c>
      <c r="E2228">
        <v>2014</v>
      </c>
      <c r="F2228">
        <v>19.350000000000001</v>
      </c>
      <c r="G2228">
        <v>4.99</v>
      </c>
      <c r="H2228" t="s">
        <v>27</v>
      </c>
      <c r="I2228">
        <v>133</v>
      </c>
      <c r="J2228">
        <v>949000</v>
      </c>
      <c r="K2228" t="s">
        <v>45</v>
      </c>
      <c r="L2228" t="s">
        <v>109</v>
      </c>
      <c r="M2228" t="s">
        <v>850</v>
      </c>
      <c r="N2228" t="s">
        <v>160</v>
      </c>
      <c r="O2228">
        <v>79308</v>
      </c>
    </row>
    <row r="2229" spans="1:15" x14ac:dyDescent="0.25">
      <c r="A2229">
        <v>3701</v>
      </c>
      <c r="B2229" t="s">
        <v>231</v>
      </c>
      <c r="C2229" t="s">
        <v>114</v>
      </c>
      <c r="D2229" t="s">
        <v>43</v>
      </c>
      <c r="E2229">
        <v>2018</v>
      </c>
      <c r="F2229">
        <v>16.760000000000002</v>
      </c>
      <c r="G2229">
        <v>4.6100000000000003</v>
      </c>
      <c r="H2229" t="s">
        <v>27</v>
      </c>
      <c r="I2229">
        <v>91</v>
      </c>
      <c r="J2229">
        <v>865000</v>
      </c>
      <c r="K2229" t="s">
        <v>216</v>
      </c>
      <c r="L2229" t="s">
        <v>274</v>
      </c>
      <c r="M2229" t="s">
        <v>850</v>
      </c>
      <c r="N2229" t="s">
        <v>160</v>
      </c>
      <c r="O2229">
        <v>13337</v>
      </c>
    </row>
    <row r="2230" spans="1:15" x14ac:dyDescent="0.25">
      <c r="A2230">
        <v>3704</v>
      </c>
      <c r="B2230" t="s">
        <v>231</v>
      </c>
      <c r="C2230" t="s">
        <v>662</v>
      </c>
      <c r="D2230" t="s">
        <v>32</v>
      </c>
      <c r="E2230">
        <v>2007</v>
      </c>
      <c r="F2230">
        <v>19.53</v>
      </c>
      <c r="G2230">
        <v>6.13</v>
      </c>
      <c r="H2230" t="s">
        <v>27</v>
      </c>
      <c r="I2230">
        <v>67</v>
      </c>
      <c r="J2230">
        <v>945000</v>
      </c>
      <c r="K2230" t="s">
        <v>45</v>
      </c>
      <c r="L2230" t="s">
        <v>371</v>
      </c>
      <c r="M2230" t="s">
        <v>850</v>
      </c>
      <c r="N2230" t="s">
        <v>160</v>
      </c>
      <c r="O2230">
        <v>79308</v>
      </c>
    </row>
    <row r="2231" spans="1:15" x14ac:dyDescent="0.25">
      <c r="A2231">
        <v>3709</v>
      </c>
      <c r="B2231" t="s">
        <v>138</v>
      </c>
      <c r="C2231" t="s">
        <v>1237</v>
      </c>
      <c r="D2231" t="s">
        <v>43</v>
      </c>
      <c r="E2231">
        <v>2003</v>
      </c>
      <c r="F2231">
        <v>28.27</v>
      </c>
      <c r="G2231">
        <v>6.6</v>
      </c>
      <c r="H2231" t="s">
        <v>27</v>
      </c>
      <c r="I2231">
        <v>187</v>
      </c>
      <c r="J2231">
        <v>895000</v>
      </c>
      <c r="K2231" t="s">
        <v>45</v>
      </c>
      <c r="L2231" t="s">
        <v>1149</v>
      </c>
      <c r="M2231" t="s">
        <v>850</v>
      </c>
      <c r="N2231" t="s">
        <v>696</v>
      </c>
      <c r="O2231">
        <v>79308</v>
      </c>
    </row>
    <row r="2232" spans="1:15" x14ac:dyDescent="0.25">
      <c r="A2232">
        <v>3713</v>
      </c>
      <c r="B2232" t="s">
        <v>35</v>
      </c>
      <c r="C2232" t="s">
        <v>1373</v>
      </c>
      <c r="D2232" t="s">
        <v>1198</v>
      </c>
      <c r="E2232">
        <v>2019</v>
      </c>
      <c r="F2232">
        <v>16</v>
      </c>
      <c r="G2232">
        <v>4.6100000000000003</v>
      </c>
      <c r="H2232" t="s">
        <v>27</v>
      </c>
      <c r="I2232">
        <v>112</v>
      </c>
      <c r="J2232">
        <v>892500</v>
      </c>
      <c r="K2232" t="s">
        <v>18</v>
      </c>
      <c r="L2232" t="s">
        <v>1374</v>
      </c>
      <c r="M2232" t="s">
        <v>850</v>
      </c>
      <c r="N2232" t="s">
        <v>160</v>
      </c>
      <c r="O2232">
        <v>203469</v>
      </c>
    </row>
    <row r="2233" spans="1:15" x14ac:dyDescent="0.25">
      <c r="A2233">
        <v>3715</v>
      </c>
      <c r="B2233" t="s">
        <v>138</v>
      </c>
      <c r="C2233" t="s">
        <v>506</v>
      </c>
      <c r="D2233" t="s">
        <v>43</v>
      </c>
      <c r="E2233">
        <v>2015</v>
      </c>
      <c r="F2233">
        <v>16</v>
      </c>
      <c r="G2233">
        <v>4</v>
      </c>
      <c r="H2233" t="s">
        <v>27</v>
      </c>
      <c r="I2233">
        <v>80</v>
      </c>
      <c r="J2233">
        <v>891000</v>
      </c>
      <c r="K2233" t="s">
        <v>213</v>
      </c>
      <c r="L2233" t="s">
        <v>443</v>
      </c>
      <c r="M2233" t="s">
        <v>850</v>
      </c>
      <c r="N2233" t="s">
        <v>160</v>
      </c>
      <c r="O2233">
        <v>62671</v>
      </c>
    </row>
    <row r="2234" spans="1:15" x14ac:dyDescent="0.25">
      <c r="A2234">
        <v>3719</v>
      </c>
      <c r="B2234" t="s">
        <v>231</v>
      </c>
      <c r="C2234" t="s">
        <v>319</v>
      </c>
      <c r="D2234" t="s">
        <v>43</v>
      </c>
      <c r="E2234">
        <v>2000</v>
      </c>
      <c r="F2234">
        <v>23.96</v>
      </c>
      <c r="G2234">
        <v>6.16</v>
      </c>
      <c r="H2234" t="s">
        <v>44</v>
      </c>
      <c r="I2234">
        <v>98</v>
      </c>
      <c r="J2234">
        <v>890000</v>
      </c>
      <c r="K2234" t="s">
        <v>71</v>
      </c>
      <c r="L2234" t="s">
        <v>276</v>
      </c>
      <c r="M2234" t="s">
        <v>850</v>
      </c>
      <c r="N2234" t="s">
        <v>696</v>
      </c>
      <c r="O2234">
        <v>60234</v>
      </c>
    </row>
    <row r="2235" spans="1:15" x14ac:dyDescent="0.25">
      <c r="A2235">
        <v>3720</v>
      </c>
      <c r="B2235" t="s">
        <v>138</v>
      </c>
      <c r="C2235" t="s">
        <v>784</v>
      </c>
      <c r="D2235" t="s">
        <v>43</v>
      </c>
      <c r="E2235">
        <v>2004</v>
      </c>
      <c r="F2235">
        <v>21.67</v>
      </c>
      <c r="G2235">
        <v>5.49</v>
      </c>
      <c r="H2235" t="s">
        <v>27</v>
      </c>
      <c r="I2235">
        <v>29</v>
      </c>
      <c r="J2235">
        <v>890000</v>
      </c>
      <c r="K2235" t="s">
        <v>440</v>
      </c>
      <c r="L2235" t="s">
        <v>1027</v>
      </c>
      <c r="M2235" t="s">
        <v>850</v>
      </c>
      <c r="N2235" t="s">
        <v>696</v>
      </c>
      <c r="O2235">
        <v>4540</v>
      </c>
    </row>
    <row r="2236" spans="1:15" x14ac:dyDescent="0.25">
      <c r="A2236">
        <v>3723</v>
      </c>
      <c r="B2236" t="s">
        <v>127</v>
      </c>
      <c r="C2236" t="s">
        <v>675</v>
      </c>
      <c r="D2236" t="s">
        <v>43</v>
      </c>
      <c r="E2236">
        <v>2011</v>
      </c>
      <c r="F2236">
        <v>14.95</v>
      </c>
      <c r="G2236">
        <v>4.88</v>
      </c>
      <c r="H2236" t="s">
        <v>129</v>
      </c>
      <c r="I2236">
        <v>50</v>
      </c>
      <c r="J2236">
        <v>890000</v>
      </c>
      <c r="K2236" t="s">
        <v>45</v>
      </c>
      <c r="L2236" t="s">
        <v>1375</v>
      </c>
      <c r="M2236" t="s">
        <v>850</v>
      </c>
      <c r="N2236" t="s">
        <v>160</v>
      </c>
      <c r="O2236">
        <v>79308</v>
      </c>
    </row>
    <row r="2237" spans="1:15" x14ac:dyDescent="0.25">
      <c r="A2237">
        <v>3724</v>
      </c>
      <c r="B2237" t="s">
        <v>305</v>
      </c>
      <c r="C2237" t="s">
        <v>315</v>
      </c>
      <c r="D2237" t="s">
        <v>43</v>
      </c>
      <c r="E2237">
        <v>2015</v>
      </c>
      <c r="F2237">
        <v>17.3</v>
      </c>
      <c r="G2237">
        <v>4.7</v>
      </c>
      <c r="H2237" t="s">
        <v>27</v>
      </c>
      <c r="I2237">
        <v>76</v>
      </c>
      <c r="J2237">
        <v>890000</v>
      </c>
      <c r="K2237" t="s">
        <v>469</v>
      </c>
      <c r="L2237" t="s">
        <v>1376</v>
      </c>
      <c r="M2237" t="s">
        <v>850</v>
      </c>
      <c r="N2237" t="s">
        <v>160</v>
      </c>
      <c r="O2237">
        <v>3229</v>
      </c>
    </row>
    <row r="2238" spans="1:15" x14ac:dyDescent="0.25">
      <c r="A2238">
        <v>3725</v>
      </c>
      <c r="B2238" t="s">
        <v>138</v>
      </c>
      <c r="C2238" t="s">
        <v>506</v>
      </c>
      <c r="D2238" t="s">
        <v>43</v>
      </c>
      <c r="E2238">
        <v>2013</v>
      </c>
      <c r="F2238">
        <v>19.39</v>
      </c>
      <c r="G2238">
        <v>4.99</v>
      </c>
      <c r="H2238" t="s">
        <v>27</v>
      </c>
      <c r="I2238">
        <v>111</v>
      </c>
      <c r="J2238">
        <v>890000</v>
      </c>
      <c r="K2238" t="s">
        <v>71</v>
      </c>
      <c r="L2238" t="s">
        <v>276</v>
      </c>
      <c r="M2238" t="s">
        <v>850</v>
      </c>
      <c r="N2238" t="s">
        <v>160</v>
      </c>
      <c r="O2238">
        <v>60234</v>
      </c>
    </row>
    <row r="2239" spans="1:15" x14ac:dyDescent="0.25">
      <c r="A2239">
        <v>3729</v>
      </c>
      <c r="B2239" t="s">
        <v>231</v>
      </c>
      <c r="C2239" t="s">
        <v>635</v>
      </c>
      <c r="D2239" t="s">
        <v>43</v>
      </c>
      <c r="E2239">
        <v>2015</v>
      </c>
      <c r="F2239">
        <v>17</v>
      </c>
      <c r="G2239">
        <v>5</v>
      </c>
      <c r="H2239" t="s">
        <v>27</v>
      </c>
      <c r="I2239">
        <v>129</v>
      </c>
      <c r="J2239">
        <v>880000</v>
      </c>
      <c r="K2239" t="s">
        <v>213</v>
      </c>
      <c r="L2239" t="s">
        <v>630</v>
      </c>
      <c r="M2239" t="s">
        <v>850</v>
      </c>
      <c r="N2239" t="s">
        <v>160</v>
      </c>
      <c r="O2239">
        <v>62671</v>
      </c>
    </row>
    <row r="2240" spans="1:15" x14ac:dyDescent="0.25">
      <c r="A2240">
        <v>3733</v>
      </c>
      <c r="B2240" t="s">
        <v>138</v>
      </c>
      <c r="C2240" t="s">
        <v>1377</v>
      </c>
      <c r="D2240" t="s">
        <v>43</v>
      </c>
      <c r="E2240">
        <v>2011</v>
      </c>
      <c r="F2240">
        <v>14.95</v>
      </c>
      <c r="G2240">
        <v>4.91</v>
      </c>
      <c r="H2240" t="s">
        <v>129</v>
      </c>
      <c r="I2240">
        <v>207</v>
      </c>
      <c r="J2240">
        <v>880000</v>
      </c>
      <c r="K2240" t="s">
        <v>71</v>
      </c>
      <c r="L2240" t="s">
        <v>276</v>
      </c>
      <c r="M2240" t="s">
        <v>850</v>
      </c>
      <c r="N2240" t="s">
        <v>160</v>
      </c>
      <c r="O2240">
        <v>60234</v>
      </c>
    </row>
    <row r="2241" spans="1:15" x14ac:dyDescent="0.25">
      <c r="A2241">
        <v>3735</v>
      </c>
      <c r="B2241" t="s">
        <v>138</v>
      </c>
      <c r="C2241" t="s">
        <v>114</v>
      </c>
      <c r="D2241" t="s">
        <v>43</v>
      </c>
      <c r="E2241">
        <v>2009</v>
      </c>
      <c r="F2241">
        <v>19.809999999999999</v>
      </c>
      <c r="G2241">
        <v>4.97</v>
      </c>
      <c r="H2241" t="s">
        <v>27</v>
      </c>
      <c r="I2241">
        <v>68</v>
      </c>
      <c r="J2241">
        <v>879000</v>
      </c>
      <c r="K2241" t="s">
        <v>45</v>
      </c>
      <c r="L2241" t="s">
        <v>1378</v>
      </c>
      <c r="M2241" t="s">
        <v>850</v>
      </c>
      <c r="N2241" t="s">
        <v>160</v>
      </c>
      <c r="O2241">
        <v>79308</v>
      </c>
    </row>
    <row r="2242" spans="1:15" x14ac:dyDescent="0.25">
      <c r="A2242">
        <v>3736</v>
      </c>
      <c r="B2242" t="s">
        <v>330</v>
      </c>
      <c r="C2242" t="s">
        <v>114</v>
      </c>
      <c r="D2242" t="s">
        <v>43</v>
      </c>
      <c r="E2242">
        <v>2014</v>
      </c>
      <c r="F2242">
        <v>15.85</v>
      </c>
      <c r="G2242">
        <v>4.7</v>
      </c>
      <c r="H2242" t="s">
        <v>27</v>
      </c>
      <c r="I2242">
        <v>912</v>
      </c>
      <c r="J2242">
        <v>969000</v>
      </c>
      <c r="K2242" t="s">
        <v>28</v>
      </c>
      <c r="L2242" t="s">
        <v>133</v>
      </c>
      <c r="M2242" t="s">
        <v>850</v>
      </c>
      <c r="N2242" t="s">
        <v>160</v>
      </c>
      <c r="O2242">
        <v>316879</v>
      </c>
    </row>
    <row r="2243" spans="1:15" x14ac:dyDescent="0.25">
      <c r="A2243">
        <v>3738</v>
      </c>
      <c r="B2243" t="s">
        <v>231</v>
      </c>
      <c r="C2243" t="s">
        <v>1021</v>
      </c>
      <c r="D2243" t="s">
        <v>740</v>
      </c>
      <c r="E2243">
        <v>2017</v>
      </c>
      <c r="F2243">
        <v>15.19</v>
      </c>
      <c r="G2243">
        <v>4.5</v>
      </c>
      <c r="H2243" t="s">
        <v>44</v>
      </c>
      <c r="I2243">
        <v>73</v>
      </c>
      <c r="J2243">
        <v>799950</v>
      </c>
      <c r="K2243" t="s">
        <v>429</v>
      </c>
      <c r="L2243" t="s">
        <v>1379</v>
      </c>
      <c r="M2243" t="s">
        <v>850</v>
      </c>
      <c r="N2243" t="s">
        <v>160</v>
      </c>
      <c r="O2243">
        <v>12005</v>
      </c>
    </row>
    <row r="2244" spans="1:15" x14ac:dyDescent="0.25">
      <c r="A2244">
        <v>3739</v>
      </c>
      <c r="B2244" t="s">
        <v>138</v>
      </c>
      <c r="C2244" t="s">
        <v>114</v>
      </c>
      <c r="D2244" t="s">
        <v>43</v>
      </c>
      <c r="E2244">
        <v>2010</v>
      </c>
      <c r="F2244">
        <v>22.56</v>
      </c>
      <c r="G2244">
        <v>5.41</v>
      </c>
      <c r="H2244" t="s">
        <v>27</v>
      </c>
      <c r="I2244">
        <v>81</v>
      </c>
      <c r="J2244">
        <v>799800</v>
      </c>
      <c r="K2244" t="s">
        <v>71</v>
      </c>
      <c r="L2244" t="s">
        <v>818</v>
      </c>
      <c r="M2244" t="s">
        <v>850</v>
      </c>
      <c r="N2244" t="s">
        <v>696</v>
      </c>
      <c r="O2244">
        <v>60234</v>
      </c>
    </row>
    <row r="2245" spans="1:15" x14ac:dyDescent="0.25">
      <c r="A2245">
        <v>3740</v>
      </c>
      <c r="B2245" t="s">
        <v>30</v>
      </c>
      <c r="C2245" t="s">
        <v>834</v>
      </c>
      <c r="D2245" t="s">
        <v>740</v>
      </c>
      <c r="E2245">
        <v>2020</v>
      </c>
      <c r="F2245">
        <v>13.91</v>
      </c>
      <c r="G2245">
        <v>3.9</v>
      </c>
      <c r="H2245" t="s">
        <v>27</v>
      </c>
      <c r="I2245">
        <v>372</v>
      </c>
      <c r="J2245">
        <v>862705</v>
      </c>
      <c r="K2245" t="s">
        <v>28</v>
      </c>
      <c r="L2245" t="s">
        <v>101</v>
      </c>
      <c r="M2245" t="s">
        <v>850</v>
      </c>
      <c r="N2245" t="s">
        <v>160</v>
      </c>
      <c r="O2245">
        <v>316879</v>
      </c>
    </row>
    <row r="2246" spans="1:15" x14ac:dyDescent="0.25">
      <c r="A2246">
        <v>3743</v>
      </c>
      <c r="B2246" t="s">
        <v>231</v>
      </c>
      <c r="C2246" t="s">
        <v>315</v>
      </c>
      <c r="D2246" t="s">
        <v>43</v>
      </c>
      <c r="E2246">
        <v>2011</v>
      </c>
      <c r="F2246">
        <v>20.149999999999999</v>
      </c>
      <c r="G2246">
        <v>5.23</v>
      </c>
      <c r="H2246" t="s">
        <v>27</v>
      </c>
      <c r="I2246">
        <v>167</v>
      </c>
      <c r="J2246">
        <v>850000</v>
      </c>
      <c r="K2246" t="s">
        <v>33</v>
      </c>
      <c r="L2246" t="s">
        <v>464</v>
      </c>
      <c r="M2246" t="s">
        <v>850</v>
      </c>
      <c r="N2246" t="s">
        <v>696</v>
      </c>
      <c r="O2246">
        <v>116749</v>
      </c>
    </row>
    <row r="2247" spans="1:15" x14ac:dyDescent="0.25">
      <c r="A2247">
        <v>3745</v>
      </c>
      <c r="B2247" t="s">
        <v>305</v>
      </c>
      <c r="C2247" t="s">
        <v>1228</v>
      </c>
      <c r="D2247" t="s">
        <v>43</v>
      </c>
      <c r="E2247">
        <v>2006</v>
      </c>
      <c r="F2247">
        <v>25.07</v>
      </c>
      <c r="G2247">
        <v>5.9</v>
      </c>
      <c r="H2247" t="s">
        <v>27</v>
      </c>
      <c r="I2247">
        <v>141</v>
      </c>
      <c r="J2247">
        <v>850000</v>
      </c>
      <c r="K2247" t="s">
        <v>33</v>
      </c>
      <c r="L2247" t="s">
        <v>352</v>
      </c>
      <c r="M2247" t="s">
        <v>850</v>
      </c>
      <c r="N2247" t="s">
        <v>696</v>
      </c>
      <c r="O2247">
        <v>116749</v>
      </c>
    </row>
    <row r="2248" spans="1:15" x14ac:dyDescent="0.25">
      <c r="A2248">
        <v>3746</v>
      </c>
      <c r="B2248" t="s">
        <v>138</v>
      </c>
      <c r="C2248" t="s">
        <v>506</v>
      </c>
      <c r="D2248" t="s">
        <v>43</v>
      </c>
      <c r="E2248">
        <v>2007</v>
      </c>
      <c r="F2248">
        <v>22.43</v>
      </c>
      <c r="G2248">
        <v>5.67</v>
      </c>
      <c r="H2248" t="s">
        <v>27</v>
      </c>
      <c r="I2248">
        <v>43</v>
      </c>
      <c r="J2248">
        <v>850000</v>
      </c>
      <c r="K2248" t="s">
        <v>469</v>
      </c>
      <c r="L2248" t="s">
        <v>1098</v>
      </c>
      <c r="M2248" t="s">
        <v>850</v>
      </c>
      <c r="N2248" t="s">
        <v>696</v>
      </c>
      <c r="O2248">
        <v>3229</v>
      </c>
    </row>
    <row r="2249" spans="1:15" x14ac:dyDescent="0.25">
      <c r="A2249">
        <v>3751</v>
      </c>
      <c r="B2249" t="s">
        <v>231</v>
      </c>
      <c r="C2249" t="s">
        <v>83</v>
      </c>
      <c r="D2249" t="s">
        <v>32</v>
      </c>
      <c r="E2249">
        <v>2018</v>
      </c>
      <c r="F2249">
        <v>15.82</v>
      </c>
      <c r="G2249">
        <v>4.67</v>
      </c>
      <c r="H2249" t="s">
        <v>27</v>
      </c>
      <c r="I2249">
        <v>74</v>
      </c>
      <c r="J2249">
        <v>850000</v>
      </c>
      <c r="K2249" t="s">
        <v>213</v>
      </c>
      <c r="L2249" t="s">
        <v>371</v>
      </c>
      <c r="M2249" t="s">
        <v>850</v>
      </c>
      <c r="N2249" t="s">
        <v>160</v>
      </c>
      <c r="O2249">
        <v>62671</v>
      </c>
    </row>
    <row r="2250" spans="1:15" x14ac:dyDescent="0.25">
      <c r="A2250">
        <v>3754</v>
      </c>
      <c r="B2250" t="s">
        <v>305</v>
      </c>
      <c r="C2250" t="s">
        <v>635</v>
      </c>
      <c r="D2250" t="s">
        <v>43</v>
      </c>
      <c r="E2250">
        <v>2010</v>
      </c>
      <c r="F2250">
        <v>19.850000000000001</v>
      </c>
      <c r="G2250">
        <v>5.15</v>
      </c>
      <c r="H2250" t="s">
        <v>27</v>
      </c>
      <c r="I2250">
        <v>68</v>
      </c>
      <c r="J2250">
        <v>849000</v>
      </c>
      <c r="K2250" t="s">
        <v>213</v>
      </c>
      <c r="L2250" t="s">
        <v>874</v>
      </c>
      <c r="M2250" t="s">
        <v>850</v>
      </c>
      <c r="N2250" t="s">
        <v>696</v>
      </c>
      <c r="O2250">
        <v>62671</v>
      </c>
    </row>
    <row r="2251" spans="1:15" x14ac:dyDescent="0.25">
      <c r="A2251">
        <v>3755</v>
      </c>
      <c r="B2251" t="s">
        <v>231</v>
      </c>
      <c r="C2251" t="s">
        <v>1021</v>
      </c>
      <c r="D2251" t="s">
        <v>43</v>
      </c>
      <c r="E2251">
        <v>2018</v>
      </c>
      <c r="F2251">
        <v>16.11</v>
      </c>
      <c r="G2251">
        <v>4.49</v>
      </c>
      <c r="H2251" t="s">
        <v>27</v>
      </c>
      <c r="I2251">
        <v>112</v>
      </c>
      <c r="J2251">
        <v>849000</v>
      </c>
      <c r="K2251" t="s">
        <v>45</v>
      </c>
      <c r="L2251" t="s">
        <v>1380</v>
      </c>
      <c r="M2251" t="s">
        <v>850</v>
      </c>
      <c r="N2251" t="s">
        <v>160</v>
      </c>
      <c r="O2251">
        <v>79308</v>
      </c>
    </row>
    <row r="2252" spans="1:15" x14ac:dyDescent="0.25">
      <c r="A2252">
        <v>3756</v>
      </c>
      <c r="B2252" t="s">
        <v>231</v>
      </c>
      <c r="C2252" t="s">
        <v>1369</v>
      </c>
      <c r="D2252" t="s">
        <v>32</v>
      </c>
      <c r="E2252">
        <v>2008</v>
      </c>
      <c r="F2252">
        <v>23.3</v>
      </c>
      <c r="G2252">
        <v>5.8</v>
      </c>
      <c r="H2252" t="s">
        <v>27</v>
      </c>
      <c r="I2252">
        <v>42</v>
      </c>
      <c r="J2252">
        <v>849000</v>
      </c>
      <c r="K2252" t="s">
        <v>213</v>
      </c>
      <c r="L2252" t="s">
        <v>1381</v>
      </c>
      <c r="M2252" t="s">
        <v>850</v>
      </c>
      <c r="N2252" t="s">
        <v>696</v>
      </c>
      <c r="O2252">
        <v>62671</v>
      </c>
    </row>
    <row r="2253" spans="1:15" x14ac:dyDescent="0.25">
      <c r="A2253">
        <v>3757</v>
      </c>
      <c r="B2253" t="s">
        <v>138</v>
      </c>
      <c r="C2253" t="s">
        <v>114</v>
      </c>
      <c r="D2253" t="s">
        <v>32</v>
      </c>
      <c r="E2253">
        <v>2000</v>
      </c>
      <c r="F2253">
        <v>26.56</v>
      </c>
      <c r="G2253">
        <v>5.95</v>
      </c>
      <c r="H2253" t="s">
        <v>27</v>
      </c>
      <c r="I2253">
        <v>71</v>
      </c>
      <c r="J2253">
        <v>849000</v>
      </c>
      <c r="K2253" t="s">
        <v>213</v>
      </c>
      <c r="L2253" t="s">
        <v>371</v>
      </c>
      <c r="M2253" t="s">
        <v>850</v>
      </c>
      <c r="N2253" t="s">
        <v>696</v>
      </c>
      <c r="O2253">
        <v>62671</v>
      </c>
    </row>
    <row r="2254" spans="1:15" x14ac:dyDescent="0.25">
      <c r="A2254">
        <v>3758</v>
      </c>
      <c r="B2254" t="s">
        <v>127</v>
      </c>
      <c r="C2254" t="s">
        <v>675</v>
      </c>
      <c r="D2254" t="s">
        <v>43</v>
      </c>
      <c r="E2254">
        <v>2010</v>
      </c>
      <c r="F2254">
        <v>14.98</v>
      </c>
      <c r="G2254">
        <v>4.88</v>
      </c>
      <c r="H2254" t="s">
        <v>129</v>
      </c>
      <c r="I2254">
        <v>92</v>
      </c>
      <c r="J2254">
        <v>849000</v>
      </c>
      <c r="K2254" t="s">
        <v>130</v>
      </c>
      <c r="L2254" t="s">
        <v>141</v>
      </c>
      <c r="M2254" t="s">
        <v>850</v>
      </c>
      <c r="N2254" t="s">
        <v>160</v>
      </c>
      <c r="O2254">
        <v>50666</v>
      </c>
    </row>
    <row r="2255" spans="1:15" x14ac:dyDescent="0.25">
      <c r="A2255">
        <v>3759</v>
      </c>
      <c r="B2255" t="s">
        <v>138</v>
      </c>
      <c r="C2255" t="s">
        <v>506</v>
      </c>
      <c r="D2255" t="s">
        <v>43</v>
      </c>
      <c r="E2255">
        <v>2013</v>
      </c>
      <c r="F2255">
        <v>16.809999999999999</v>
      </c>
      <c r="G2255">
        <v>4.75</v>
      </c>
      <c r="H2255" t="s">
        <v>27</v>
      </c>
      <c r="I2255">
        <v>81</v>
      </c>
      <c r="J2255">
        <v>849000</v>
      </c>
      <c r="K2255" t="s">
        <v>71</v>
      </c>
      <c r="L2255" t="s">
        <v>173</v>
      </c>
      <c r="M2255" t="s">
        <v>850</v>
      </c>
      <c r="N2255" t="s">
        <v>160</v>
      </c>
      <c r="O2255">
        <v>60234</v>
      </c>
    </row>
    <row r="2256" spans="1:15" x14ac:dyDescent="0.25">
      <c r="A2256">
        <v>3763</v>
      </c>
      <c r="B2256" t="s">
        <v>305</v>
      </c>
      <c r="C2256" t="s">
        <v>1021</v>
      </c>
      <c r="D2256" t="s">
        <v>43</v>
      </c>
      <c r="E2256">
        <v>2017</v>
      </c>
      <c r="F2256">
        <v>19</v>
      </c>
      <c r="G2256">
        <v>4.88</v>
      </c>
      <c r="H2256" t="s">
        <v>44</v>
      </c>
      <c r="I2256">
        <v>46</v>
      </c>
      <c r="J2256">
        <v>766999</v>
      </c>
      <c r="K2256" t="s">
        <v>1382</v>
      </c>
      <c r="L2256" t="s">
        <v>1383</v>
      </c>
      <c r="M2256" t="s">
        <v>850</v>
      </c>
      <c r="N2256" t="s">
        <v>160</v>
      </c>
      <c r="O2256">
        <v>46</v>
      </c>
    </row>
    <row r="2257" spans="1:15" x14ac:dyDescent="0.25">
      <c r="A2257">
        <v>3767</v>
      </c>
      <c r="B2257" t="s">
        <v>138</v>
      </c>
      <c r="C2257" t="s">
        <v>506</v>
      </c>
      <c r="D2257" t="s">
        <v>43</v>
      </c>
      <c r="E2257">
        <v>2016</v>
      </c>
      <c r="F2257">
        <v>17.399999999999999</v>
      </c>
      <c r="G2257">
        <v>4.63</v>
      </c>
      <c r="H2257" t="s">
        <v>27</v>
      </c>
      <c r="I2257">
        <v>43</v>
      </c>
      <c r="J2257">
        <v>765000</v>
      </c>
      <c r="K2257" t="s">
        <v>469</v>
      </c>
      <c r="L2257" t="s">
        <v>1098</v>
      </c>
      <c r="M2257" t="s">
        <v>850</v>
      </c>
      <c r="N2257" t="s">
        <v>160</v>
      </c>
      <c r="O2257">
        <v>3229</v>
      </c>
    </row>
    <row r="2258" spans="1:15" x14ac:dyDescent="0.25">
      <c r="A2258">
        <v>3768</v>
      </c>
      <c r="B2258" t="s">
        <v>305</v>
      </c>
      <c r="C2258" t="s">
        <v>506</v>
      </c>
      <c r="D2258" t="s">
        <v>43</v>
      </c>
      <c r="E2258">
        <v>2008</v>
      </c>
      <c r="F2258">
        <v>21.69</v>
      </c>
      <c r="G2258">
        <v>5.08</v>
      </c>
      <c r="H2258" t="s">
        <v>27</v>
      </c>
      <c r="I2258">
        <v>243</v>
      </c>
      <c r="J2258">
        <v>839000</v>
      </c>
      <c r="K2258" t="s">
        <v>18</v>
      </c>
      <c r="L2258" t="s">
        <v>627</v>
      </c>
      <c r="M2258" t="s">
        <v>850</v>
      </c>
      <c r="N2258" t="s">
        <v>696</v>
      </c>
      <c r="O2258">
        <v>203469</v>
      </c>
    </row>
    <row r="2259" spans="1:15" x14ac:dyDescent="0.25">
      <c r="A2259">
        <v>3769</v>
      </c>
      <c r="B2259" t="s">
        <v>231</v>
      </c>
      <c r="C2259" t="s">
        <v>1021</v>
      </c>
      <c r="D2259" t="s">
        <v>43</v>
      </c>
      <c r="E2259">
        <v>2018</v>
      </c>
      <c r="F2259">
        <v>16.100000000000001</v>
      </c>
      <c r="G2259">
        <v>4.5</v>
      </c>
      <c r="H2259" t="s">
        <v>44</v>
      </c>
      <c r="I2259">
        <v>44</v>
      </c>
      <c r="J2259">
        <v>838000</v>
      </c>
      <c r="K2259" t="s">
        <v>1144</v>
      </c>
      <c r="L2259" t="s">
        <v>1384</v>
      </c>
      <c r="M2259" t="s">
        <v>850</v>
      </c>
      <c r="N2259" t="s">
        <v>160</v>
      </c>
      <c r="O2259">
        <v>649</v>
      </c>
    </row>
    <row r="2260" spans="1:15" x14ac:dyDescent="0.25">
      <c r="A2260">
        <v>3772</v>
      </c>
      <c r="B2260" t="s">
        <v>231</v>
      </c>
      <c r="C2260" t="s">
        <v>315</v>
      </c>
      <c r="D2260" t="s">
        <v>43</v>
      </c>
      <c r="E2260">
        <v>2015</v>
      </c>
      <c r="F2260">
        <v>15.88</v>
      </c>
      <c r="G2260">
        <v>4.66</v>
      </c>
      <c r="H2260" t="s">
        <v>27</v>
      </c>
      <c r="I2260">
        <v>76</v>
      </c>
      <c r="J2260">
        <v>800000</v>
      </c>
      <c r="K2260" t="s">
        <v>216</v>
      </c>
      <c r="L2260" t="s">
        <v>1385</v>
      </c>
      <c r="M2260" t="s">
        <v>850</v>
      </c>
      <c r="N2260" t="s">
        <v>160</v>
      </c>
      <c r="O2260">
        <v>13337</v>
      </c>
    </row>
    <row r="2261" spans="1:15" x14ac:dyDescent="0.25">
      <c r="A2261">
        <v>3773</v>
      </c>
      <c r="B2261" t="s">
        <v>231</v>
      </c>
      <c r="C2261" t="s">
        <v>83</v>
      </c>
      <c r="D2261" t="s">
        <v>32</v>
      </c>
      <c r="E2261">
        <v>2018</v>
      </c>
      <c r="F2261">
        <v>13.99</v>
      </c>
      <c r="G2261">
        <v>4.67</v>
      </c>
      <c r="H2261" t="s">
        <v>27</v>
      </c>
      <c r="I2261">
        <v>142</v>
      </c>
      <c r="J2261">
        <v>800000</v>
      </c>
      <c r="K2261" t="s">
        <v>33</v>
      </c>
      <c r="L2261" t="s">
        <v>587</v>
      </c>
      <c r="M2261" t="s">
        <v>850</v>
      </c>
      <c r="N2261" t="s">
        <v>160</v>
      </c>
      <c r="O2261">
        <v>116749</v>
      </c>
    </row>
    <row r="2262" spans="1:15" x14ac:dyDescent="0.25">
      <c r="A2262">
        <v>3777</v>
      </c>
      <c r="B2262" t="s">
        <v>127</v>
      </c>
      <c r="C2262" t="s">
        <v>1386</v>
      </c>
      <c r="D2262" t="s">
        <v>43</v>
      </c>
      <c r="E2262">
        <v>2010</v>
      </c>
      <c r="F2262">
        <v>19.010000000000002</v>
      </c>
      <c r="G2262">
        <v>5</v>
      </c>
      <c r="H2262" t="s">
        <v>27</v>
      </c>
      <c r="I2262">
        <v>128</v>
      </c>
      <c r="J2262">
        <v>800000</v>
      </c>
      <c r="K2262" t="s">
        <v>45</v>
      </c>
      <c r="L2262" t="s">
        <v>930</v>
      </c>
      <c r="M2262" t="s">
        <v>850</v>
      </c>
      <c r="N2262" t="s">
        <v>160</v>
      </c>
      <c r="O2262">
        <v>79308</v>
      </c>
    </row>
    <row r="2263" spans="1:15" x14ac:dyDescent="0.25">
      <c r="A2263">
        <v>3779</v>
      </c>
      <c r="B2263" t="s">
        <v>231</v>
      </c>
      <c r="C2263" t="s">
        <v>114</v>
      </c>
      <c r="D2263" t="s">
        <v>43</v>
      </c>
      <c r="E2263">
        <v>2008</v>
      </c>
      <c r="F2263">
        <v>19.600000000000001</v>
      </c>
      <c r="G2263">
        <v>5</v>
      </c>
      <c r="H2263" t="s">
        <v>27</v>
      </c>
      <c r="I2263">
        <v>88</v>
      </c>
      <c r="J2263">
        <v>799000</v>
      </c>
      <c r="K2263" t="s">
        <v>469</v>
      </c>
      <c r="L2263" t="s">
        <v>371</v>
      </c>
      <c r="M2263" t="s">
        <v>850</v>
      </c>
      <c r="N2263" t="s">
        <v>160</v>
      </c>
      <c r="O2263">
        <v>3229</v>
      </c>
    </row>
    <row r="2264" spans="1:15" x14ac:dyDescent="0.25">
      <c r="A2264">
        <v>3780</v>
      </c>
      <c r="B2264" t="s">
        <v>138</v>
      </c>
      <c r="C2264" t="s">
        <v>506</v>
      </c>
      <c r="D2264" t="s">
        <v>43</v>
      </c>
      <c r="E2264">
        <v>2010</v>
      </c>
      <c r="F2264">
        <v>19</v>
      </c>
      <c r="G2264">
        <v>5</v>
      </c>
      <c r="H2264" t="s">
        <v>27</v>
      </c>
      <c r="I2264">
        <v>98</v>
      </c>
      <c r="J2264">
        <v>799000</v>
      </c>
      <c r="K2264" t="s">
        <v>213</v>
      </c>
      <c r="L2264" t="s">
        <v>443</v>
      </c>
      <c r="M2264" t="s">
        <v>850</v>
      </c>
      <c r="N2264" t="s">
        <v>160</v>
      </c>
      <c r="O2264">
        <v>62671</v>
      </c>
    </row>
    <row r="2265" spans="1:15" x14ac:dyDescent="0.25">
      <c r="A2265">
        <v>3781</v>
      </c>
      <c r="B2265" t="s">
        <v>231</v>
      </c>
      <c r="C2265" t="s">
        <v>806</v>
      </c>
      <c r="D2265" t="s">
        <v>43</v>
      </c>
      <c r="E2265">
        <v>2008</v>
      </c>
      <c r="F2265">
        <v>19.25</v>
      </c>
      <c r="G2265">
        <v>5.5</v>
      </c>
      <c r="H2265" t="s">
        <v>27</v>
      </c>
      <c r="I2265">
        <v>77</v>
      </c>
      <c r="J2265">
        <v>799000</v>
      </c>
      <c r="K2265" t="s">
        <v>213</v>
      </c>
      <c r="L2265" t="s">
        <v>1387</v>
      </c>
      <c r="M2265" t="s">
        <v>850</v>
      </c>
      <c r="N2265" t="s">
        <v>160</v>
      </c>
      <c r="O2265">
        <v>62671</v>
      </c>
    </row>
    <row r="2266" spans="1:15" x14ac:dyDescent="0.25">
      <c r="A2266">
        <v>3782</v>
      </c>
      <c r="B2266" t="s">
        <v>231</v>
      </c>
      <c r="C2266" t="s">
        <v>1184</v>
      </c>
      <c r="D2266" t="s">
        <v>43</v>
      </c>
      <c r="E2266">
        <v>2008</v>
      </c>
      <c r="F2266">
        <v>20.8</v>
      </c>
      <c r="G2266">
        <v>5.5</v>
      </c>
      <c r="H2266" t="s">
        <v>27</v>
      </c>
      <c r="I2266">
        <v>41</v>
      </c>
      <c r="J2266">
        <v>799000</v>
      </c>
      <c r="K2266" t="s">
        <v>213</v>
      </c>
      <c r="L2266" t="s">
        <v>990</v>
      </c>
      <c r="M2266" t="s">
        <v>850</v>
      </c>
      <c r="N2266" t="s">
        <v>696</v>
      </c>
      <c r="O2266">
        <v>62671</v>
      </c>
    </row>
    <row r="2267" spans="1:15" x14ac:dyDescent="0.25">
      <c r="A2267">
        <v>3783</v>
      </c>
      <c r="B2267" t="s">
        <v>231</v>
      </c>
      <c r="C2267" t="s">
        <v>506</v>
      </c>
      <c r="D2267" t="s">
        <v>43</v>
      </c>
      <c r="E2267">
        <v>2012</v>
      </c>
      <c r="F2267">
        <v>18.61</v>
      </c>
      <c r="G2267">
        <v>4.83</v>
      </c>
      <c r="H2267" t="s">
        <v>27</v>
      </c>
      <c r="I2267">
        <v>205</v>
      </c>
      <c r="J2267">
        <v>799000</v>
      </c>
      <c r="K2267" t="s">
        <v>213</v>
      </c>
      <c r="L2267" t="s">
        <v>1071</v>
      </c>
      <c r="M2267" t="s">
        <v>850</v>
      </c>
      <c r="N2267" t="s">
        <v>160</v>
      </c>
      <c r="O2267">
        <v>62671</v>
      </c>
    </row>
    <row r="2268" spans="1:15" x14ac:dyDescent="0.25">
      <c r="A2268">
        <v>3788</v>
      </c>
      <c r="B2268" t="s">
        <v>138</v>
      </c>
      <c r="C2268" t="s">
        <v>315</v>
      </c>
      <c r="D2268" t="s">
        <v>43</v>
      </c>
      <c r="E2268">
        <v>2008</v>
      </c>
      <c r="F2268">
        <v>19.2</v>
      </c>
      <c r="G2268">
        <v>5.05</v>
      </c>
      <c r="H2268" t="s">
        <v>27</v>
      </c>
      <c r="I2268">
        <v>56</v>
      </c>
      <c r="J2268">
        <v>795000</v>
      </c>
      <c r="K2268" t="s">
        <v>71</v>
      </c>
      <c r="L2268" t="s">
        <v>711</v>
      </c>
      <c r="M2268" t="s">
        <v>850</v>
      </c>
      <c r="N2268" t="s">
        <v>160</v>
      </c>
      <c r="O2268">
        <v>60234</v>
      </c>
    </row>
    <row r="2269" spans="1:15" x14ac:dyDescent="0.25">
      <c r="A2269">
        <v>3789</v>
      </c>
      <c r="B2269" t="s">
        <v>231</v>
      </c>
      <c r="C2269" t="s">
        <v>1021</v>
      </c>
      <c r="D2269" t="s">
        <v>43</v>
      </c>
      <c r="E2269">
        <v>2016</v>
      </c>
      <c r="F2269">
        <v>17.920000000000002</v>
      </c>
      <c r="G2269">
        <v>4.79</v>
      </c>
      <c r="H2269" t="s">
        <v>44</v>
      </c>
      <c r="I2269">
        <v>115</v>
      </c>
      <c r="J2269">
        <v>795000</v>
      </c>
      <c r="K2269" t="s">
        <v>1144</v>
      </c>
      <c r="L2269" t="s">
        <v>1388</v>
      </c>
      <c r="M2269" t="s">
        <v>850</v>
      </c>
      <c r="N2269" t="s">
        <v>160</v>
      </c>
      <c r="O2269">
        <v>649</v>
      </c>
    </row>
    <row r="2270" spans="1:15" x14ac:dyDescent="0.25">
      <c r="A2270">
        <v>3793</v>
      </c>
      <c r="B2270" t="s">
        <v>231</v>
      </c>
      <c r="C2270" t="s">
        <v>315</v>
      </c>
      <c r="D2270" t="s">
        <v>43</v>
      </c>
      <c r="E2270">
        <v>2008</v>
      </c>
      <c r="F2270">
        <v>21</v>
      </c>
      <c r="G2270">
        <v>5</v>
      </c>
      <c r="H2270" t="s">
        <v>27</v>
      </c>
      <c r="I2270">
        <v>99</v>
      </c>
      <c r="J2270">
        <v>790000</v>
      </c>
      <c r="K2270" t="s">
        <v>213</v>
      </c>
      <c r="L2270" t="s">
        <v>443</v>
      </c>
      <c r="M2270" t="s">
        <v>850</v>
      </c>
      <c r="N2270" t="s">
        <v>696</v>
      </c>
      <c r="O2270">
        <v>62671</v>
      </c>
    </row>
    <row r="2271" spans="1:15" x14ac:dyDescent="0.25">
      <c r="A2271">
        <v>3794</v>
      </c>
      <c r="B2271" t="s">
        <v>138</v>
      </c>
      <c r="C2271" t="s">
        <v>825</v>
      </c>
      <c r="D2271" t="s">
        <v>43</v>
      </c>
      <c r="E2271">
        <v>2000</v>
      </c>
      <c r="F2271">
        <v>26.82</v>
      </c>
      <c r="G2271">
        <v>6.23</v>
      </c>
      <c r="H2271" t="s">
        <v>27</v>
      </c>
      <c r="I2271">
        <v>169</v>
      </c>
      <c r="J2271">
        <v>790000</v>
      </c>
      <c r="K2271" t="s">
        <v>33</v>
      </c>
      <c r="L2271" t="s">
        <v>1389</v>
      </c>
      <c r="M2271" t="s">
        <v>850</v>
      </c>
      <c r="N2271" t="s">
        <v>696</v>
      </c>
      <c r="O2271">
        <v>116749</v>
      </c>
    </row>
    <row r="2272" spans="1:15" x14ac:dyDescent="0.25">
      <c r="A2272">
        <v>3796</v>
      </c>
      <c r="B2272" t="s">
        <v>231</v>
      </c>
      <c r="C2272" t="s">
        <v>256</v>
      </c>
      <c r="D2272" t="s">
        <v>32</v>
      </c>
      <c r="E2272">
        <v>2006</v>
      </c>
      <c r="F2272">
        <v>22.7</v>
      </c>
      <c r="G2272">
        <v>5.7</v>
      </c>
      <c r="H2272" t="s">
        <v>27</v>
      </c>
      <c r="I2272">
        <v>21</v>
      </c>
      <c r="J2272">
        <v>790000</v>
      </c>
      <c r="K2272" t="s">
        <v>213</v>
      </c>
      <c r="L2272" t="s">
        <v>1390</v>
      </c>
      <c r="M2272" t="s">
        <v>850</v>
      </c>
      <c r="N2272" t="s">
        <v>696</v>
      </c>
      <c r="O2272">
        <v>62671</v>
      </c>
    </row>
    <row r="2273" spans="1:15" x14ac:dyDescent="0.25">
      <c r="A2273">
        <v>3797</v>
      </c>
      <c r="B2273" t="s">
        <v>138</v>
      </c>
      <c r="C2273" t="s">
        <v>114</v>
      </c>
      <c r="D2273" t="s">
        <v>43</v>
      </c>
      <c r="E2273">
        <v>2009</v>
      </c>
      <c r="F2273">
        <v>22.25</v>
      </c>
      <c r="G2273">
        <v>5.46</v>
      </c>
      <c r="H2273" t="s">
        <v>27</v>
      </c>
      <c r="I2273">
        <v>58</v>
      </c>
      <c r="J2273">
        <v>790000</v>
      </c>
      <c r="K2273" t="s">
        <v>440</v>
      </c>
      <c r="L2273" t="s">
        <v>1027</v>
      </c>
      <c r="M2273" t="s">
        <v>850</v>
      </c>
      <c r="N2273" t="s">
        <v>696</v>
      </c>
      <c r="O2273">
        <v>4540</v>
      </c>
    </row>
    <row r="2274" spans="1:15" x14ac:dyDescent="0.25">
      <c r="A2274">
        <v>3798</v>
      </c>
      <c r="B2274" t="s">
        <v>231</v>
      </c>
      <c r="C2274" t="s">
        <v>1391</v>
      </c>
      <c r="D2274" t="s">
        <v>43</v>
      </c>
      <c r="E2274">
        <v>2013</v>
      </c>
      <c r="F2274">
        <v>16.04</v>
      </c>
      <c r="G2274">
        <v>5.0599999999999996</v>
      </c>
      <c r="H2274" t="s">
        <v>27</v>
      </c>
      <c r="I2274">
        <v>64</v>
      </c>
      <c r="J2274">
        <v>790000</v>
      </c>
      <c r="K2274" t="s">
        <v>33</v>
      </c>
      <c r="L2274" t="s">
        <v>155</v>
      </c>
      <c r="M2274" t="s">
        <v>850</v>
      </c>
      <c r="N2274" t="s">
        <v>160</v>
      </c>
      <c r="O2274">
        <v>116749</v>
      </c>
    </row>
    <row r="2275" spans="1:15" x14ac:dyDescent="0.25">
      <c r="A2275">
        <v>3799</v>
      </c>
      <c r="B2275" t="s">
        <v>138</v>
      </c>
      <c r="C2275" t="s">
        <v>1392</v>
      </c>
      <c r="D2275" t="s">
        <v>43</v>
      </c>
      <c r="E2275">
        <v>2008</v>
      </c>
      <c r="F2275">
        <v>23</v>
      </c>
      <c r="G2275">
        <v>5</v>
      </c>
      <c r="H2275" t="s">
        <v>27</v>
      </c>
      <c r="I2275">
        <v>31</v>
      </c>
      <c r="J2275">
        <v>790000</v>
      </c>
      <c r="K2275" t="s">
        <v>213</v>
      </c>
      <c r="L2275" t="s">
        <v>227</v>
      </c>
      <c r="M2275" t="s">
        <v>850</v>
      </c>
      <c r="N2275" t="s">
        <v>696</v>
      </c>
      <c r="O2275">
        <v>62671</v>
      </c>
    </row>
    <row r="2276" spans="1:15" x14ac:dyDescent="0.25">
      <c r="A2276">
        <v>3801</v>
      </c>
      <c r="B2276" t="s">
        <v>231</v>
      </c>
      <c r="C2276" t="s">
        <v>315</v>
      </c>
      <c r="D2276" t="s">
        <v>43</v>
      </c>
      <c r="E2276">
        <v>2008</v>
      </c>
      <c r="F2276">
        <v>17.96</v>
      </c>
      <c r="G2276">
        <v>4.95</v>
      </c>
      <c r="H2276" t="s">
        <v>27</v>
      </c>
      <c r="I2276">
        <v>56</v>
      </c>
      <c r="J2276">
        <v>769000</v>
      </c>
      <c r="K2276" t="s">
        <v>130</v>
      </c>
      <c r="L2276" t="s">
        <v>869</v>
      </c>
      <c r="M2276" t="s">
        <v>850</v>
      </c>
      <c r="N2276" t="s">
        <v>160</v>
      </c>
      <c r="O2276">
        <v>50666</v>
      </c>
    </row>
    <row r="2277" spans="1:15" x14ac:dyDescent="0.25">
      <c r="A2277">
        <v>3810</v>
      </c>
      <c r="B2277" t="s">
        <v>305</v>
      </c>
      <c r="C2277" t="s">
        <v>319</v>
      </c>
      <c r="D2277" t="s">
        <v>32</v>
      </c>
      <c r="E2277">
        <v>2000</v>
      </c>
      <c r="F2277">
        <v>22.37</v>
      </c>
      <c r="G2277">
        <v>5.4</v>
      </c>
      <c r="H2277" t="s">
        <v>27</v>
      </c>
      <c r="I2277">
        <v>92</v>
      </c>
      <c r="J2277">
        <v>750000</v>
      </c>
      <c r="K2277" t="s">
        <v>33</v>
      </c>
      <c r="L2277" t="s">
        <v>580</v>
      </c>
      <c r="M2277" t="s">
        <v>850</v>
      </c>
      <c r="N2277" t="s">
        <v>696</v>
      </c>
      <c r="O2277">
        <v>116749</v>
      </c>
    </row>
    <row r="2278" spans="1:15" x14ac:dyDescent="0.25">
      <c r="A2278">
        <v>3812</v>
      </c>
      <c r="B2278" t="s">
        <v>138</v>
      </c>
      <c r="C2278" t="s">
        <v>1393</v>
      </c>
      <c r="D2278" t="s">
        <v>43</v>
      </c>
      <c r="E2278">
        <v>2007</v>
      </c>
      <c r="F2278">
        <v>22.8</v>
      </c>
      <c r="G2278">
        <v>5.8</v>
      </c>
      <c r="H2278" t="s">
        <v>27</v>
      </c>
      <c r="I2278">
        <v>92</v>
      </c>
      <c r="J2278">
        <v>750000</v>
      </c>
      <c r="K2278" t="s">
        <v>33</v>
      </c>
      <c r="L2278" t="s">
        <v>1276</v>
      </c>
      <c r="M2278" t="s">
        <v>850</v>
      </c>
      <c r="N2278" t="s">
        <v>696</v>
      </c>
      <c r="O2278">
        <v>116749</v>
      </c>
    </row>
    <row r="2279" spans="1:15" x14ac:dyDescent="0.25">
      <c r="A2279">
        <v>3816</v>
      </c>
      <c r="B2279" t="s">
        <v>231</v>
      </c>
      <c r="C2279" t="s">
        <v>1369</v>
      </c>
      <c r="D2279" t="s">
        <v>32</v>
      </c>
      <c r="E2279">
        <v>2001</v>
      </c>
      <c r="F2279">
        <v>24</v>
      </c>
      <c r="G2279">
        <v>5.9</v>
      </c>
      <c r="H2279" t="s">
        <v>27</v>
      </c>
      <c r="I2279">
        <v>137</v>
      </c>
      <c r="J2279">
        <v>750000</v>
      </c>
      <c r="K2279" t="s">
        <v>130</v>
      </c>
      <c r="L2279" t="s">
        <v>1394</v>
      </c>
      <c r="M2279" t="s">
        <v>850</v>
      </c>
      <c r="N2279" t="s">
        <v>696</v>
      </c>
      <c r="O2279">
        <v>50666</v>
      </c>
    </row>
    <row r="2280" spans="1:15" x14ac:dyDescent="0.25">
      <c r="A2280">
        <v>3819</v>
      </c>
      <c r="B2280" t="s">
        <v>138</v>
      </c>
      <c r="C2280" t="s">
        <v>315</v>
      </c>
      <c r="D2280" t="s">
        <v>43</v>
      </c>
      <c r="E2280">
        <v>2009</v>
      </c>
      <c r="F2280">
        <v>21.17</v>
      </c>
      <c r="G2280">
        <v>5.07</v>
      </c>
      <c r="H2280" t="s">
        <v>27</v>
      </c>
      <c r="I2280">
        <v>91</v>
      </c>
      <c r="J2280">
        <v>750000</v>
      </c>
      <c r="K2280" t="s">
        <v>469</v>
      </c>
      <c r="L2280" t="s">
        <v>1119</v>
      </c>
      <c r="M2280" t="s">
        <v>850</v>
      </c>
      <c r="N2280" t="s">
        <v>696</v>
      </c>
      <c r="O2280">
        <v>3229</v>
      </c>
    </row>
    <row r="2281" spans="1:15" x14ac:dyDescent="0.25">
      <c r="A2281">
        <v>3823</v>
      </c>
      <c r="B2281" t="s">
        <v>138</v>
      </c>
      <c r="C2281" t="s">
        <v>506</v>
      </c>
      <c r="D2281" t="s">
        <v>32</v>
      </c>
      <c r="E2281">
        <v>2016</v>
      </c>
      <c r="F2281">
        <v>14.6</v>
      </c>
      <c r="G2281">
        <v>4.0599999999999996</v>
      </c>
      <c r="H2281" t="s">
        <v>27</v>
      </c>
      <c r="I2281">
        <v>182</v>
      </c>
      <c r="J2281">
        <v>750000</v>
      </c>
      <c r="K2281" t="s">
        <v>130</v>
      </c>
      <c r="L2281" t="s">
        <v>1395</v>
      </c>
      <c r="M2281" t="s">
        <v>850</v>
      </c>
      <c r="N2281" t="s">
        <v>160</v>
      </c>
      <c r="O2281">
        <v>50666</v>
      </c>
    </row>
    <row r="2282" spans="1:15" x14ac:dyDescent="0.25">
      <c r="A2282">
        <v>3825</v>
      </c>
      <c r="B2282" t="s">
        <v>138</v>
      </c>
      <c r="C2282" t="s">
        <v>506</v>
      </c>
      <c r="D2282" t="s">
        <v>43</v>
      </c>
      <c r="E2282">
        <v>2014</v>
      </c>
      <c r="F2282">
        <v>16</v>
      </c>
      <c r="G2282">
        <v>4</v>
      </c>
      <c r="H2282" t="s">
        <v>27</v>
      </c>
      <c r="I2282">
        <v>65</v>
      </c>
      <c r="J2282">
        <v>749999</v>
      </c>
      <c r="K2282" t="s">
        <v>213</v>
      </c>
      <c r="L2282" t="s">
        <v>443</v>
      </c>
      <c r="M2282" t="s">
        <v>850</v>
      </c>
      <c r="N2282" t="s">
        <v>160</v>
      </c>
      <c r="O2282">
        <v>62671</v>
      </c>
    </row>
    <row r="2283" spans="1:15" x14ac:dyDescent="0.25">
      <c r="A2283">
        <v>3826</v>
      </c>
      <c r="B2283" t="s">
        <v>138</v>
      </c>
      <c r="C2283" t="s">
        <v>584</v>
      </c>
      <c r="D2283" t="s">
        <v>32</v>
      </c>
      <c r="E2283">
        <v>2019</v>
      </c>
      <c r="F2283">
        <v>15.23</v>
      </c>
      <c r="G2283">
        <v>4.6100000000000003</v>
      </c>
      <c r="H2283" t="s">
        <v>27</v>
      </c>
      <c r="I2283">
        <v>111</v>
      </c>
      <c r="J2283">
        <v>749500</v>
      </c>
      <c r="K2283" t="s">
        <v>802</v>
      </c>
      <c r="L2283" t="s">
        <v>1396</v>
      </c>
      <c r="M2283" t="s">
        <v>850</v>
      </c>
      <c r="N2283" t="s">
        <v>160</v>
      </c>
      <c r="O2283">
        <v>2644</v>
      </c>
    </row>
    <row r="2284" spans="1:15" x14ac:dyDescent="0.25">
      <c r="A2284">
        <v>3827</v>
      </c>
      <c r="B2284" t="s">
        <v>231</v>
      </c>
      <c r="C2284" t="s">
        <v>506</v>
      </c>
      <c r="D2284" t="s">
        <v>43</v>
      </c>
      <c r="E2284">
        <v>2019</v>
      </c>
      <c r="F2284">
        <v>15.54</v>
      </c>
      <c r="G2284">
        <v>4.34</v>
      </c>
      <c r="H2284" t="s">
        <v>27</v>
      </c>
      <c r="I2284">
        <v>230</v>
      </c>
      <c r="J2284">
        <v>826200</v>
      </c>
      <c r="K2284" t="s">
        <v>213</v>
      </c>
      <c r="L2284" t="s">
        <v>705</v>
      </c>
      <c r="M2284" t="s">
        <v>850</v>
      </c>
      <c r="N2284" t="s">
        <v>160</v>
      </c>
      <c r="O2284">
        <v>62671</v>
      </c>
    </row>
    <row r="2285" spans="1:15" x14ac:dyDescent="0.25">
      <c r="A2285">
        <v>3828</v>
      </c>
      <c r="B2285" t="s">
        <v>127</v>
      </c>
      <c r="C2285" t="s">
        <v>675</v>
      </c>
      <c r="D2285" t="s">
        <v>32</v>
      </c>
      <c r="E2285">
        <v>2005</v>
      </c>
      <c r="F2285">
        <v>14.95</v>
      </c>
      <c r="G2285">
        <v>4.88</v>
      </c>
      <c r="H2285" t="s">
        <v>129</v>
      </c>
      <c r="I2285">
        <v>92</v>
      </c>
      <c r="J2285">
        <v>749000</v>
      </c>
      <c r="K2285" t="s">
        <v>130</v>
      </c>
      <c r="L2285" t="s">
        <v>860</v>
      </c>
      <c r="M2285" t="s">
        <v>850</v>
      </c>
      <c r="N2285" t="s">
        <v>160</v>
      </c>
      <c r="O2285">
        <v>50666</v>
      </c>
    </row>
    <row r="2286" spans="1:15" x14ac:dyDescent="0.25">
      <c r="A2286">
        <v>3829</v>
      </c>
      <c r="B2286" t="s">
        <v>138</v>
      </c>
      <c r="C2286" t="s">
        <v>506</v>
      </c>
      <c r="D2286" t="s">
        <v>43</v>
      </c>
      <c r="E2286">
        <v>2011</v>
      </c>
      <c r="F2286">
        <v>19.39</v>
      </c>
      <c r="G2286">
        <v>4.99</v>
      </c>
      <c r="H2286" t="s">
        <v>27</v>
      </c>
      <c r="I2286">
        <v>105</v>
      </c>
      <c r="J2286">
        <v>749000</v>
      </c>
      <c r="K2286" t="s">
        <v>71</v>
      </c>
      <c r="L2286" t="s">
        <v>276</v>
      </c>
      <c r="M2286" t="s">
        <v>850</v>
      </c>
      <c r="N2286" t="s">
        <v>160</v>
      </c>
      <c r="O2286">
        <v>60234</v>
      </c>
    </row>
    <row r="2287" spans="1:15" x14ac:dyDescent="0.25">
      <c r="A2287">
        <v>3830</v>
      </c>
      <c r="B2287" t="s">
        <v>231</v>
      </c>
      <c r="C2287" t="s">
        <v>1021</v>
      </c>
      <c r="D2287" t="s">
        <v>43</v>
      </c>
      <c r="E2287">
        <v>2018</v>
      </c>
      <c r="F2287">
        <v>15.2</v>
      </c>
      <c r="G2287">
        <v>4.5</v>
      </c>
      <c r="H2287" t="s">
        <v>44</v>
      </c>
      <c r="I2287">
        <v>59</v>
      </c>
      <c r="J2287">
        <v>749000</v>
      </c>
      <c r="K2287" t="s">
        <v>45</v>
      </c>
      <c r="L2287" t="s">
        <v>511</v>
      </c>
      <c r="M2287" t="s">
        <v>850</v>
      </c>
      <c r="N2287" t="s">
        <v>160</v>
      </c>
      <c r="O2287">
        <v>79308</v>
      </c>
    </row>
    <row r="2288" spans="1:15" x14ac:dyDescent="0.25">
      <c r="A2288">
        <v>3831</v>
      </c>
      <c r="B2288" t="s">
        <v>138</v>
      </c>
      <c r="C2288" t="s">
        <v>319</v>
      </c>
      <c r="D2288" t="s">
        <v>43</v>
      </c>
      <c r="E2288">
        <v>2004</v>
      </c>
      <c r="F2288">
        <v>21.57</v>
      </c>
      <c r="G2288">
        <v>5.25</v>
      </c>
      <c r="H2288" t="s">
        <v>27</v>
      </c>
      <c r="I2288">
        <v>322</v>
      </c>
      <c r="J2288">
        <v>749000</v>
      </c>
      <c r="K2288" t="s">
        <v>71</v>
      </c>
      <c r="L2288" t="s">
        <v>276</v>
      </c>
      <c r="M2288" t="s">
        <v>850</v>
      </c>
      <c r="N2288" t="s">
        <v>696</v>
      </c>
      <c r="O2288">
        <v>60234</v>
      </c>
    </row>
    <row r="2289" spans="1:15" x14ac:dyDescent="0.25">
      <c r="A2289">
        <v>3832</v>
      </c>
      <c r="B2289" t="s">
        <v>305</v>
      </c>
      <c r="C2289" t="s">
        <v>114</v>
      </c>
      <c r="D2289" t="s">
        <v>43</v>
      </c>
      <c r="E2289">
        <v>2010</v>
      </c>
      <c r="F2289">
        <v>19.920000000000002</v>
      </c>
      <c r="G2289">
        <v>4.95</v>
      </c>
      <c r="H2289" t="s">
        <v>27</v>
      </c>
      <c r="I2289">
        <v>135</v>
      </c>
      <c r="J2289">
        <v>749000</v>
      </c>
      <c r="K2289" t="s">
        <v>71</v>
      </c>
      <c r="L2289" t="s">
        <v>1081</v>
      </c>
      <c r="M2289" t="s">
        <v>850</v>
      </c>
      <c r="N2289" t="s">
        <v>696</v>
      </c>
      <c r="O2289">
        <v>60234</v>
      </c>
    </row>
    <row r="2290" spans="1:15" x14ac:dyDescent="0.25">
      <c r="A2290">
        <v>3835</v>
      </c>
      <c r="B2290" t="s">
        <v>231</v>
      </c>
      <c r="C2290" t="s">
        <v>1021</v>
      </c>
      <c r="D2290" t="s">
        <v>43</v>
      </c>
      <c r="E2290">
        <v>2013</v>
      </c>
      <c r="F2290">
        <v>19.02</v>
      </c>
      <c r="G2290">
        <v>5.12</v>
      </c>
      <c r="H2290" t="s">
        <v>44</v>
      </c>
      <c r="I2290">
        <v>58</v>
      </c>
      <c r="J2290">
        <v>719000</v>
      </c>
      <c r="K2290" t="s">
        <v>45</v>
      </c>
      <c r="L2290" t="s">
        <v>729</v>
      </c>
      <c r="M2290" t="s">
        <v>850</v>
      </c>
      <c r="N2290" t="s">
        <v>160</v>
      </c>
      <c r="O2290">
        <v>79308</v>
      </c>
    </row>
    <row r="2291" spans="1:15" x14ac:dyDescent="0.25">
      <c r="A2291">
        <v>3836</v>
      </c>
      <c r="B2291" t="s">
        <v>138</v>
      </c>
      <c r="C2291" t="s">
        <v>256</v>
      </c>
      <c r="D2291" t="s">
        <v>43</v>
      </c>
      <c r="E2291">
        <v>2006</v>
      </c>
      <c r="F2291">
        <v>22.56</v>
      </c>
      <c r="G2291">
        <v>5.73</v>
      </c>
      <c r="H2291" t="s">
        <v>27</v>
      </c>
      <c r="I2291">
        <v>80</v>
      </c>
      <c r="J2291">
        <v>715000</v>
      </c>
      <c r="K2291" t="s">
        <v>216</v>
      </c>
      <c r="L2291" t="s">
        <v>1397</v>
      </c>
      <c r="M2291" t="s">
        <v>850</v>
      </c>
      <c r="N2291" t="s">
        <v>696</v>
      </c>
      <c r="O2291">
        <v>13337</v>
      </c>
    </row>
    <row r="2292" spans="1:15" x14ac:dyDescent="0.25">
      <c r="A2292">
        <v>3837</v>
      </c>
      <c r="B2292" t="s">
        <v>1241</v>
      </c>
      <c r="C2292" t="s">
        <v>256</v>
      </c>
      <c r="D2292" t="s">
        <v>43</v>
      </c>
      <c r="E2292">
        <v>2005</v>
      </c>
      <c r="F2292">
        <v>22.51</v>
      </c>
      <c r="G2292">
        <v>5.7</v>
      </c>
      <c r="H2292" t="s">
        <v>27</v>
      </c>
      <c r="I2292">
        <v>109</v>
      </c>
      <c r="J2292">
        <v>715000</v>
      </c>
      <c r="K2292" t="s">
        <v>216</v>
      </c>
      <c r="L2292" t="s">
        <v>745</v>
      </c>
      <c r="M2292" t="s">
        <v>850</v>
      </c>
      <c r="N2292" t="s">
        <v>696</v>
      </c>
      <c r="O2292">
        <v>13337</v>
      </c>
    </row>
    <row r="2293" spans="1:15" x14ac:dyDescent="0.25">
      <c r="A2293">
        <v>3840</v>
      </c>
      <c r="B2293" t="s">
        <v>231</v>
      </c>
      <c r="C2293" t="s">
        <v>806</v>
      </c>
      <c r="D2293" t="s">
        <v>43</v>
      </c>
      <c r="E2293">
        <v>2008</v>
      </c>
      <c r="F2293">
        <v>18.309999999999999</v>
      </c>
      <c r="G2293">
        <v>5.23</v>
      </c>
      <c r="H2293" t="s">
        <v>27</v>
      </c>
      <c r="I2293">
        <v>126</v>
      </c>
      <c r="J2293">
        <v>700000</v>
      </c>
      <c r="K2293" t="s">
        <v>216</v>
      </c>
      <c r="L2293" t="s">
        <v>745</v>
      </c>
      <c r="M2293" t="s">
        <v>850</v>
      </c>
      <c r="N2293" t="s">
        <v>160</v>
      </c>
      <c r="O2293">
        <v>13337</v>
      </c>
    </row>
    <row r="2294" spans="1:15" x14ac:dyDescent="0.25">
      <c r="A2294">
        <v>3842</v>
      </c>
      <c r="B2294" t="s">
        <v>231</v>
      </c>
      <c r="C2294" t="s">
        <v>1021</v>
      </c>
      <c r="D2294" t="s">
        <v>43</v>
      </c>
      <c r="E2294">
        <v>2017</v>
      </c>
      <c r="F2294">
        <v>15.19</v>
      </c>
      <c r="G2294">
        <v>4.5</v>
      </c>
      <c r="H2294" t="s">
        <v>44</v>
      </c>
      <c r="I2294">
        <v>102</v>
      </c>
      <c r="J2294">
        <v>700000</v>
      </c>
      <c r="K2294" t="s">
        <v>45</v>
      </c>
      <c r="L2294" t="s">
        <v>1398</v>
      </c>
      <c r="M2294" t="s">
        <v>850</v>
      </c>
      <c r="N2294" t="s">
        <v>160</v>
      </c>
      <c r="O2294">
        <v>79308</v>
      </c>
    </row>
    <row r="2295" spans="1:15" x14ac:dyDescent="0.25">
      <c r="A2295">
        <v>3844</v>
      </c>
      <c r="B2295" t="s">
        <v>231</v>
      </c>
      <c r="C2295" t="s">
        <v>315</v>
      </c>
      <c r="D2295" t="s">
        <v>43</v>
      </c>
      <c r="E2295">
        <v>2002</v>
      </c>
      <c r="F2295">
        <v>22.45</v>
      </c>
      <c r="G2295">
        <v>5.51</v>
      </c>
      <c r="H2295" t="s">
        <v>27</v>
      </c>
      <c r="I2295">
        <v>70</v>
      </c>
      <c r="J2295">
        <v>699900</v>
      </c>
      <c r="K2295" t="s">
        <v>213</v>
      </c>
      <c r="L2295" t="s">
        <v>719</v>
      </c>
      <c r="M2295" t="s">
        <v>850</v>
      </c>
      <c r="N2295" t="s">
        <v>696</v>
      </c>
      <c r="O2295">
        <v>62671</v>
      </c>
    </row>
    <row r="2296" spans="1:15" x14ac:dyDescent="0.25">
      <c r="A2296">
        <v>3845</v>
      </c>
      <c r="B2296" t="s">
        <v>138</v>
      </c>
      <c r="C2296" t="s">
        <v>925</v>
      </c>
      <c r="D2296" t="s">
        <v>1198</v>
      </c>
      <c r="E2296">
        <v>2009</v>
      </c>
      <c r="F2296">
        <v>16.32</v>
      </c>
      <c r="G2296">
        <v>4.5999999999999996</v>
      </c>
      <c r="H2296" t="s">
        <v>27</v>
      </c>
      <c r="I2296">
        <v>98</v>
      </c>
      <c r="J2296">
        <v>699000</v>
      </c>
      <c r="K2296" t="s">
        <v>71</v>
      </c>
      <c r="L2296" t="s">
        <v>983</v>
      </c>
      <c r="M2296" t="s">
        <v>850</v>
      </c>
      <c r="N2296" t="s">
        <v>160</v>
      </c>
      <c r="O2296">
        <v>60234</v>
      </c>
    </row>
    <row r="2297" spans="1:15" x14ac:dyDescent="0.25">
      <c r="A2297">
        <v>3847</v>
      </c>
      <c r="B2297" t="s">
        <v>305</v>
      </c>
      <c r="C2297" t="s">
        <v>114</v>
      </c>
      <c r="D2297" t="s">
        <v>32</v>
      </c>
      <c r="E2297">
        <v>2013</v>
      </c>
      <c r="F2297">
        <v>18.36</v>
      </c>
      <c r="G2297">
        <v>4.7</v>
      </c>
      <c r="H2297" t="s">
        <v>27</v>
      </c>
      <c r="I2297">
        <v>93</v>
      </c>
      <c r="J2297">
        <v>699000</v>
      </c>
      <c r="K2297" t="s">
        <v>71</v>
      </c>
      <c r="L2297" t="s">
        <v>276</v>
      </c>
      <c r="M2297" t="s">
        <v>850</v>
      </c>
      <c r="N2297" t="s">
        <v>160</v>
      </c>
      <c r="O2297">
        <v>60234</v>
      </c>
    </row>
    <row r="2298" spans="1:15" x14ac:dyDescent="0.25">
      <c r="A2298">
        <v>3852</v>
      </c>
      <c r="B2298" t="s">
        <v>231</v>
      </c>
      <c r="C2298" t="s">
        <v>1021</v>
      </c>
      <c r="D2298" t="s">
        <v>43</v>
      </c>
      <c r="E2298">
        <v>2018</v>
      </c>
      <c r="F2298">
        <v>16.100000000000001</v>
      </c>
      <c r="G2298">
        <v>4.5</v>
      </c>
      <c r="H2298" t="s">
        <v>44</v>
      </c>
      <c r="I2298">
        <v>117</v>
      </c>
      <c r="J2298">
        <v>698000</v>
      </c>
      <c r="K2298" t="s">
        <v>1144</v>
      </c>
      <c r="L2298" t="s">
        <v>1399</v>
      </c>
      <c r="M2298" t="s">
        <v>850</v>
      </c>
      <c r="N2298" t="s">
        <v>160</v>
      </c>
      <c r="O2298">
        <v>649</v>
      </c>
    </row>
    <row r="2299" spans="1:15" x14ac:dyDescent="0.25">
      <c r="A2299">
        <v>3853</v>
      </c>
      <c r="B2299" t="s">
        <v>231</v>
      </c>
      <c r="C2299" t="s">
        <v>315</v>
      </c>
      <c r="D2299" t="s">
        <v>43</v>
      </c>
      <c r="E2299">
        <v>2016</v>
      </c>
      <c r="F2299">
        <v>15.88</v>
      </c>
      <c r="G2299">
        <v>4.66</v>
      </c>
      <c r="H2299" t="s">
        <v>27</v>
      </c>
      <c r="I2299">
        <v>175</v>
      </c>
      <c r="J2299">
        <v>698000</v>
      </c>
      <c r="K2299" t="s">
        <v>71</v>
      </c>
      <c r="L2299" t="s">
        <v>1081</v>
      </c>
      <c r="M2299" t="s">
        <v>850</v>
      </c>
      <c r="N2299" t="s">
        <v>160</v>
      </c>
      <c r="O2299">
        <v>60234</v>
      </c>
    </row>
    <row r="2300" spans="1:15" x14ac:dyDescent="0.25">
      <c r="A2300">
        <v>3860</v>
      </c>
      <c r="B2300" t="s">
        <v>305</v>
      </c>
      <c r="C2300" t="s">
        <v>202</v>
      </c>
      <c r="D2300" t="s">
        <v>43</v>
      </c>
      <c r="E2300">
        <v>2017</v>
      </c>
      <c r="F2300">
        <v>14.8</v>
      </c>
      <c r="G2300">
        <v>3.98</v>
      </c>
      <c r="H2300" t="s">
        <v>27</v>
      </c>
      <c r="I2300">
        <v>77</v>
      </c>
      <c r="J2300">
        <v>695000</v>
      </c>
      <c r="K2300" t="s">
        <v>71</v>
      </c>
      <c r="L2300" t="s">
        <v>276</v>
      </c>
      <c r="M2300" t="s">
        <v>850</v>
      </c>
      <c r="N2300" t="s">
        <v>160</v>
      </c>
      <c r="O2300">
        <v>60234</v>
      </c>
    </row>
    <row r="2301" spans="1:15" x14ac:dyDescent="0.25">
      <c r="A2301">
        <v>3861</v>
      </c>
      <c r="B2301" t="s">
        <v>138</v>
      </c>
      <c r="C2301" t="s">
        <v>114</v>
      </c>
      <c r="D2301" t="s">
        <v>43</v>
      </c>
      <c r="E2301">
        <v>2010</v>
      </c>
      <c r="F2301">
        <v>18.29</v>
      </c>
      <c r="G2301">
        <v>4.97</v>
      </c>
      <c r="H2301" t="s">
        <v>27</v>
      </c>
      <c r="I2301">
        <v>65</v>
      </c>
      <c r="J2301">
        <v>695000</v>
      </c>
      <c r="K2301" t="s">
        <v>45</v>
      </c>
      <c r="L2301" t="s">
        <v>1400</v>
      </c>
      <c r="M2301" t="s">
        <v>850</v>
      </c>
      <c r="N2301" t="s">
        <v>160</v>
      </c>
      <c r="O2301">
        <v>79308</v>
      </c>
    </row>
    <row r="2302" spans="1:15" x14ac:dyDescent="0.25">
      <c r="A2302">
        <v>3864</v>
      </c>
      <c r="B2302" t="s">
        <v>231</v>
      </c>
      <c r="C2302" t="s">
        <v>662</v>
      </c>
      <c r="D2302" t="s">
        <v>43</v>
      </c>
      <c r="E2302">
        <v>2008</v>
      </c>
      <c r="F2302">
        <v>16.649999999999999</v>
      </c>
      <c r="G2302">
        <v>4.9000000000000004</v>
      </c>
      <c r="H2302" t="s">
        <v>27</v>
      </c>
      <c r="I2302">
        <v>165</v>
      </c>
      <c r="J2302">
        <v>680000</v>
      </c>
      <c r="K2302" t="s">
        <v>33</v>
      </c>
      <c r="L2302" t="s">
        <v>983</v>
      </c>
      <c r="M2302" t="s">
        <v>850</v>
      </c>
      <c r="N2302" t="s">
        <v>160</v>
      </c>
      <c r="O2302">
        <v>116749</v>
      </c>
    </row>
    <row r="2303" spans="1:15" x14ac:dyDescent="0.25">
      <c r="A2303">
        <v>3866</v>
      </c>
      <c r="B2303" t="s">
        <v>138</v>
      </c>
      <c r="C2303" t="s">
        <v>114</v>
      </c>
      <c r="D2303" t="s">
        <v>43</v>
      </c>
      <c r="E2303">
        <v>2006</v>
      </c>
      <c r="F2303">
        <v>21.98</v>
      </c>
      <c r="G2303">
        <v>5.46</v>
      </c>
      <c r="H2303" t="s">
        <v>27</v>
      </c>
      <c r="I2303">
        <v>58</v>
      </c>
      <c r="J2303">
        <v>680000</v>
      </c>
      <c r="K2303" t="s">
        <v>33</v>
      </c>
      <c r="L2303" t="s">
        <v>1401</v>
      </c>
      <c r="M2303" t="s">
        <v>850</v>
      </c>
      <c r="N2303" t="s">
        <v>696</v>
      </c>
      <c r="O2303">
        <v>116749</v>
      </c>
    </row>
    <row r="2304" spans="1:15" x14ac:dyDescent="0.25">
      <c r="A2304">
        <v>3867</v>
      </c>
      <c r="B2304" t="s">
        <v>1241</v>
      </c>
      <c r="C2304" t="s">
        <v>1369</v>
      </c>
      <c r="D2304" t="s">
        <v>43</v>
      </c>
      <c r="E2304">
        <v>2006</v>
      </c>
      <c r="F2304">
        <v>21.38</v>
      </c>
      <c r="G2304">
        <v>5.6</v>
      </c>
      <c r="H2304" t="s">
        <v>27</v>
      </c>
      <c r="I2304">
        <v>74</v>
      </c>
      <c r="J2304">
        <v>680000</v>
      </c>
      <c r="K2304" t="s">
        <v>33</v>
      </c>
      <c r="L2304" t="s">
        <v>1296</v>
      </c>
      <c r="M2304" t="s">
        <v>850</v>
      </c>
      <c r="N2304" t="s">
        <v>696</v>
      </c>
      <c r="O2304">
        <v>116749</v>
      </c>
    </row>
    <row r="2305" spans="1:15" x14ac:dyDescent="0.25">
      <c r="A2305">
        <v>3872</v>
      </c>
      <c r="B2305" t="s">
        <v>138</v>
      </c>
      <c r="C2305" t="s">
        <v>315</v>
      </c>
      <c r="D2305" t="s">
        <v>43</v>
      </c>
      <c r="E2305">
        <v>2019</v>
      </c>
      <c r="F2305">
        <v>13.35</v>
      </c>
      <c r="G2305">
        <v>4.4000000000000004</v>
      </c>
      <c r="H2305" t="s">
        <v>27</v>
      </c>
      <c r="I2305">
        <v>71</v>
      </c>
      <c r="J2305">
        <v>678300</v>
      </c>
      <c r="K2305" t="s">
        <v>18</v>
      </c>
      <c r="L2305" t="s">
        <v>165</v>
      </c>
      <c r="M2305" t="s">
        <v>850</v>
      </c>
      <c r="N2305" t="s">
        <v>160</v>
      </c>
      <c r="O2305">
        <v>203469</v>
      </c>
    </row>
    <row r="2306" spans="1:15" x14ac:dyDescent="0.25">
      <c r="A2306">
        <v>3873</v>
      </c>
      <c r="B2306" t="s">
        <v>231</v>
      </c>
      <c r="C2306" t="s">
        <v>1021</v>
      </c>
      <c r="D2306" t="s">
        <v>43</v>
      </c>
      <c r="E2306">
        <v>2017</v>
      </c>
      <c r="F2306">
        <v>16.309999999999999</v>
      </c>
      <c r="G2306">
        <v>4.5</v>
      </c>
      <c r="H2306" t="s">
        <v>44</v>
      </c>
      <c r="I2306">
        <v>64</v>
      </c>
      <c r="J2306">
        <v>675000</v>
      </c>
      <c r="K2306" t="s">
        <v>45</v>
      </c>
      <c r="L2306" t="s">
        <v>1402</v>
      </c>
      <c r="M2306" t="s">
        <v>850</v>
      </c>
      <c r="N2306" t="s">
        <v>160</v>
      </c>
      <c r="O2306">
        <v>79308</v>
      </c>
    </row>
    <row r="2307" spans="1:15" x14ac:dyDescent="0.25">
      <c r="A2307">
        <v>3874</v>
      </c>
      <c r="B2307" t="s">
        <v>231</v>
      </c>
      <c r="C2307" t="s">
        <v>1021</v>
      </c>
      <c r="D2307" t="s">
        <v>39</v>
      </c>
      <c r="E2307">
        <v>2017</v>
      </c>
      <c r="F2307">
        <v>15.2</v>
      </c>
      <c r="G2307">
        <v>4.5</v>
      </c>
      <c r="H2307" t="s">
        <v>44</v>
      </c>
      <c r="I2307">
        <v>99</v>
      </c>
      <c r="J2307">
        <v>675000</v>
      </c>
      <c r="K2307" t="s">
        <v>45</v>
      </c>
      <c r="L2307" t="s">
        <v>1111</v>
      </c>
      <c r="M2307" t="s">
        <v>850</v>
      </c>
      <c r="N2307" t="s">
        <v>160</v>
      </c>
      <c r="O2307">
        <v>79308</v>
      </c>
    </row>
    <row r="2308" spans="1:15" x14ac:dyDescent="0.25">
      <c r="A2308">
        <v>3875</v>
      </c>
      <c r="B2308" t="s">
        <v>231</v>
      </c>
      <c r="C2308" t="s">
        <v>1021</v>
      </c>
      <c r="D2308" t="s">
        <v>43</v>
      </c>
      <c r="E2308">
        <v>2017</v>
      </c>
      <c r="F2308">
        <v>15.2</v>
      </c>
      <c r="G2308">
        <v>4.5</v>
      </c>
      <c r="H2308" t="s">
        <v>44</v>
      </c>
      <c r="I2308">
        <v>104</v>
      </c>
      <c r="J2308">
        <v>675000</v>
      </c>
      <c r="K2308" t="s">
        <v>45</v>
      </c>
      <c r="L2308" t="s">
        <v>1403</v>
      </c>
      <c r="M2308" t="s">
        <v>850</v>
      </c>
      <c r="N2308" t="s">
        <v>160</v>
      </c>
      <c r="O2308">
        <v>79308</v>
      </c>
    </row>
    <row r="2309" spans="1:15" x14ac:dyDescent="0.25">
      <c r="A2309">
        <v>3876</v>
      </c>
      <c r="B2309" t="s">
        <v>231</v>
      </c>
      <c r="C2309" t="s">
        <v>1021</v>
      </c>
      <c r="D2309" t="s">
        <v>43</v>
      </c>
      <c r="E2309">
        <v>2017</v>
      </c>
      <c r="F2309">
        <v>15.2</v>
      </c>
      <c r="G2309">
        <v>4.5</v>
      </c>
      <c r="H2309" t="s">
        <v>44</v>
      </c>
      <c r="I2309">
        <v>47</v>
      </c>
      <c r="J2309">
        <v>674999</v>
      </c>
      <c r="K2309" t="s">
        <v>45</v>
      </c>
      <c r="L2309" t="s">
        <v>1404</v>
      </c>
      <c r="M2309" t="s">
        <v>850</v>
      </c>
      <c r="N2309" t="s">
        <v>160</v>
      </c>
      <c r="O2309">
        <v>79308</v>
      </c>
    </row>
    <row r="2310" spans="1:15" x14ac:dyDescent="0.25">
      <c r="A2310">
        <v>3877</v>
      </c>
      <c r="B2310" t="s">
        <v>231</v>
      </c>
      <c r="C2310" t="s">
        <v>1373</v>
      </c>
      <c r="D2310" t="s">
        <v>740</v>
      </c>
      <c r="E2310">
        <v>2020</v>
      </c>
      <c r="F2310">
        <v>15.6</v>
      </c>
      <c r="G2310">
        <v>4.6100000000000003</v>
      </c>
      <c r="H2310" t="s">
        <v>27</v>
      </c>
      <c r="I2310">
        <v>350</v>
      </c>
      <c r="J2310">
        <v>671154</v>
      </c>
      <c r="K2310" t="s">
        <v>28</v>
      </c>
      <c r="L2310" t="s">
        <v>101</v>
      </c>
      <c r="M2310" t="s">
        <v>850</v>
      </c>
      <c r="N2310" t="s">
        <v>160</v>
      </c>
      <c r="O2310">
        <v>316879</v>
      </c>
    </row>
    <row r="2311" spans="1:15" x14ac:dyDescent="0.25">
      <c r="A2311">
        <v>3878</v>
      </c>
      <c r="B2311" t="s">
        <v>231</v>
      </c>
      <c r="C2311" t="s">
        <v>1021</v>
      </c>
      <c r="D2311" t="s">
        <v>43</v>
      </c>
      <c r="E2311">
        <v>2015</v>
      </c>
      <c r="F2311">
        <v>17.920000000000002</v>
      </c>
      <c r="G2311">
        <v>4.79</v>
      </c>
      <c r="H2311" t="s">
        <v>44</v>
      </c>
      <c r="I2311">
        <v>85</v>
      </c>
      <c r="J2311">
        <v>670000</v>
      </c>
      <c r="K2311" t="s">
        <v>45</v>
      </c>
      <c r="L2311" t="s">
        <v>548</v>
      </c>
      <c r="M2311" t="s">
        <v>850</v>
      </c>
      <c r="N2311" t="s">
        <v>160</v>
      </c>
      <c r="O2311">
        <v>79308</v>
      </c>
    </row>
    <row r="2312" spans="1:15" x14ac:dyDescent="0.25">
      <c r="A2312">
        <v>3879</v>
      </c>
      <c r="B2312" t="s">
        <v>138</v>
      </c>
      <c r="C2312" t="s">
        <v>114</v>
      </c>
      <c r="D2312" t="s">
        <v>43</v>
      </c>
      <c r="E2312">
        <v>2007</v>
      </c>
      <c r="F2312">
        <v>22.86</v>
      </c>
      <c r="G2312">
        <v>5.46</v>
      </c>
      <c r="H2312" t="s">
        <v>27</v>
      </c>
      <c r="I2312">
        <v>63</v>
      </c>
      <c r="J2312">
        <v>670000</v>
      </c>
      <c r="K2312" t="s">
        <v>33</v>
      </c>
      <c r="L2312" t="s">
        <v>1304</v>
      </c>
      <c r="M2312" t="s">
        <v>850</v>
      </c>
      <c r="N2312" t="s">
        <v>696</v>
      </c>
      <c r="O2312">
        <v>116749</v>
      </c>
    </row>
    <row r="2313" spans="1:15" x14ac:dyDescent="0.25">
      <c r="A2313">
        <v>3881</v>
      </c>
      <c r="B2313" t="s">
        <v>231</v>
      </c>
      <c r="C2313" t="s">
        <v>806</v>
      </c>
      <c r="D2313" t="s">
        <v>43</v>
      </c>
      <c r="E2313">
        <v>2007</v>
      </c>
      <c r="F2313">
        <v>20.6</v>
      </c>
      <c r="G2313">
        <v>5.6</v>
      </c>
      <c r="H2313" t="s">
        <v>27</v>
      </c>
      <c r="I2313">
        <v>78</v>
      </c>
      <c r="J2313">
        <v>670000</v>
      </c>
      <c r="K2313" t="s">
        <v>33</v>
      </c>
      <c r="L2313" t="s">
        <v>320</v>
      </c>
      <c r="M2313" t="s">
        <v>850</v>
      </c>
      <c r="N2313" t="s">
        <v>696</v>
      </c>
      <c r="O2313">
        <v>116749</v>
      </c>
    </row>
    <row r="2314" spans="1:15" x14ac:dyDescent="0.25">
      <c r="A2314">
        <v>3884</v>
      </c>
      <c r="B2314" t="s">
        <v>127</v>
      </c>
      <c r="C2314" t="s">
        <v>83</v>
      </c>
      <c r="D2314" t="s">
        <v>16</v>
      </c>
      <c r="E2314">
        <v>2020</v>
      </c>
      <c r="F2314">
        <v>13.8</v>
      </c>
      <c r="G2314">
        <v>4.37</v>
      </c>
      <c r="H2314" t="s">
        <v>27</v>
      </c>
      <c r="I2314">
        <v>109</v>
      </c>
      <c r="J2314">
        <v>661870</v>
      </c>
      <c r="K2314" t="s">
        <v>130</v>
      </c>
      <c r="L2314" t="s">
        <v>371</v>
      </c>
      <c r="M2314" t="s">
        <v>850</v>
      </c>
      <c r="N2314" t="s">
        <v>160</v>
      </c>
      <c r="O2314">
        <v>50666</v>
      </c>
    </row>
    <row r="2315" spans="1:15" x14ac:dyDescent="0.25">
      <c r="A2315">
        <v>3886</v>
      </c>
      <c r="B2315" t="s">
        <v>231</v>
      </c>
      <c r="C2315" t="s">
        <v>635</v>
      </c>
      <c r="D2315" t="s">
        <v>43</v>
      </c>
      <c r="E2315">
        <v>2014</v>
      </c>
      <c r="F2315">
        <v>16</v>
      </c>
      <c r="G2315">
        <v>4.46</v>
      </c>
      <c r="H2315" t="s">
        <v>27</v>
      </c>
      <c r="I2315">
        <v>94</v>
      </c>
      <c r="J2315">
        <v>659000</v>
      </c>
      <c r="K2315" t="s">
        <v>213</v>
      </c>
      <c r="L2315" t="s">
        <v>990</v>
      </c>
      <c r="M2315" t="s">
        <v>850</v>
      </c>
      <c r="N2315" t="s">
        <v>160</v>
      </c>
      <c r="O2315">
        <v>62671</v>
      </c>
    </row>
    <row r="2316" spans="1:15" x14ac:dyDescent="0.25">
      <c r="A2316">
        <v>3887</v>
      </c>
      <c r="B2316" t="s">
        <v>30</v>
      </c>
      <c r="C2316" t="s">
        <v>202</v>
      </c>
      <c r="D2316" t="s">
        <v>740</v>
      </c>
      <c r="E2316">
        <v>2020</v>
      </c>
      <c r="F2316">
        <v>11.72</v>
      </c>
      <c r="G2316">
        <v>3.33</v>
      </c>
      <c r="H2316" t="s">
        <v>27</v>
      </c>
      <c r="I2316">
        <v>370</v>
      </c>
      <c r="J2316">
        <v>725771.82</v>
      </c>
      <c r="K2316" t="s">
        <v>28</v>
      </c>
      <c r="L2316" t="s">
        <v>40</v>
      </c>
      <c r="M2316" t="s">
        <v>850</v>
      </c>
      <c r="N2316" t="s">
        <v>47</v>
      </c>
      <c r="O2316">
        <v>316879</v>
      </c>
    </row>
    <row r="2317" spans="1:15" x14ac:dyDescent="0.25">
      <c r="A2317">
        <v>3889</v>
      </c>
      <c r="B2317" t="s">
        <v>138</v>
      </c>
      <c r="C2317" t="s">
        <v>114</v>
      </c>
      <c r="D2317" t="s">
        <v>43</v>
      </c>
      <c r="E2317">
        <v>2016</v>
      </c>
      <c r="F2317">
        <v>16.46</v>
      </c>
      <c r="G2317">
        <v>4.3</v>
      </c>
      <c r="H2317" t="s">
        <v>27</v>
      </c>
      <c r="I2317">
        <v>97</v>
      </c>
      <c r="J2317">
        <v>599000</v>
      </c>
      <c r="K2317" t="s">
        <v>71</v>
      </c>
      <c r="L2317" t="s">
        <v>1405</v>
      </c>
      <c r="M2317" t="s">
        <v>850</v>
      </c>
      <c r="N2317" t="s">
        <v>160</v>
      </c>
      <c r="O2317">
        <v>60234</v>
      </c>
    </row>
    <row r="2318" spans="1:15" x14ac:dyDescent="0.25">
      <c r="A2318">
        <v>3890</v>
      </c>
      <c r="B2318" t="s">
        <v>138</v>
      </c>
      <c r="C2318" t="s">
        <v>332</v>
      </c>
      <c r="D2318" t="s">
        <v>43</v>
      </c>
      <c r="E2318">
        <v>2018</v>
      </c>
      <c r="F2318">
        <v>14.98</v>
      </c>
      <c r="G2318">
        <v>4.25</v>
      </c>
      <c r="H2318" t="s">
        <v>27</v>
      </c>
      <c r="I2318">
        <v>74</v>
      </c>
      <c r="J2318">
        <v>657000</v>
      </c>
      <c r="K2318" t="s">
        <v>18</v>
      </c>
      <c r="L2318" t="s">
        <v>165</v>
      </c>
      <c r="M2318" t="s">
        <v>850</v>
      </c>
      <c r="N2318" t="s">
        <v>160</v>
      </c>
      <c r="O2318">
        <v>203469</v>
      </c>
    </row>
    <row r="2319" spans="1:15" x14ac:dyDescent="0.25">
      <c r="A2319">
        <v>3894</v>
      </c>
      <c r="B2319" t="s">
        <v>231</v>
      </c>
      <c r="C2319" t="s">
        <v>114</v>
      </c>
      <c r="D2319" t="s">
        <v>43</v>
      </c>
      <c r="E2319">
        <v>2009</v>
      </c>
      <c r="F2319">
        <v>18.59</v>
      </c>
      <c r="G2319">
        <v>5</v>
      </c>
      <c r="H2319" t="s">
        <v>27</v>
      </c>
      <c r="I2319">
        <v>41</v>
      </c>
      <c r="J2319">
        <v>595000</v>
      </c>
      <c r="K2319" t="s">
        <v>440</v>
      </c>
      <c r="L2319" t="s">
        <v>441</v>
      </c>
      <c r="M2319" t="s">
        <v>850</v>
      </c>
      <c r="N2319" t="s">
        <v>160</v>
      </c>
      <c r="O2319">
        <v>4540</v>
      </c>
    </row>
    <row r="2320" spans="1:15" x14ac:dyDescent="0.25">
      <c r="A2320">
        <v>3895</v>
      </c>
      <c r="B2320" t="s">
        <v>231</v>
      </c>
      <c r="C2320" t="s">
        <v>114</v>
      </c>
      <c r="D2320" t="s">
        <v>43</v>
      </c>
      <c r="E2320">
        <v>2008</v>
      </c>
      <c r="F2320">
        <v>19</v>
      </c>
      <c r="G2320">
        <v>5</v>
      </c>
      <c r="H2320" t="s">
        <v>27</v>
      </c>
      <c r="I2320">
        <v>67</v>
      </c>
      <c r="J2320">
        <v>649000</v>
      </c>
      <c r="K2320" t="s">
        <v>213</v>
      </c>
      <c r="L2320" t="s">
        <v>443</v>
      </c>
      <c r="M2320" t="s">
        <v>850</v>
      </c>
      <c r="N2320" t="s">
        <v>160</v>
      </c>
      <c r="O2320">
        <v>62671</v>
      </c>
    </row>
    <row r="2321" spans="1:15" x14ac:dyDescent="0.25">
      <c r="A2321">
        <v>3896</v>
      </c>
      <c r="B2321" t="s">
        <v>30</v>
      </c>
      <c r="C2321" t="s">
        <v>834</v>
      </c>
      <c r="D2321" t="s">
        <v>39</v>
      </c>
      <c r="E2321">
        <v>2016</v>
      </c>
      <c r="F2321">
        <v>13</v>
      </c>
      <c r="G2321">
        <v>3</v>
      </c>
      <c r="H2321" t="s">
        <v>44</v>
      </c>
      <c r="I2321">
        <v>100</v>
      </c>
      <c r="J2321">
        <v>649000</v>
      </c>
      <c r="K2321" t="s">
        <v>71</v>
      </c>
      <c r="L2321" t="s">
        <v>533</v>
      </c>
      <c r="M2321" t="s">
        <v>850</v>
      </c>
      <c r="N2321" t="s">
        <v>160</v>
      </c>
      <c r="O2321">
        <v>60234</v>
      </c>
    </row>
    <row r="2322" spans="1:15" x14ac:dyDescent="0.25">
      <c r="A2322">
        <v>3897</v>
      </c>
      <c r="B2322" t="s">
        <v>231</v>
      </c>
      <c r="C2322" t="s">
        <v>114</v>
      </c>
      <c r="D2322" t="s">
        <v>43</v>
      </c>
      <c r="E2322">
        <v>2008</v>
      </c>
      <c r="F2322">
        <v>19.600000000000001</v>
      </c>
      <c r="G2322">
        <v>5</v>
      </c>
      <c r="H2322" t="s">
        <v>27</v>
      </c>
      <c r="I2322">
        <v>73</v>
      </c>
      <c r="J2322">
        <v>649000</v>
      </c>
      <c r="K2322" t="s">
        <v>213</v>
      </c>
      <c r="L2322" t="s">
        <v>990</v>
      </c>
      <c r="M2322" t="s">
        <v>850</v>
      </c>
      <c r="N2322" t="s">
        <v>160</v>
      </c>
      <c r="O2322">
        <v>62671</v>
      </c>
    </row>
    <row r="2323" spans="1:15" x14ac:dyDescent="0.25">
      <c r="A2323">
        <v>3898</v>
      </c>
      <c r="B2323" t="s">
        <v>138</v>
      </c>
      <c r="C2323" t="s">
        <v>506</v>
      </c>
      <c r="D2323" t="s">
        <v>43</v>
      </c>
      <c r="E2323">
        <v>2015</v>
      </c>
      <c r="F2323">
        <v>16.61</v>
      </c>
      <c r="G2323">
        <v>4.45</v>
      </c>
      <c r="H2323" t="s">
        <v>27</v>
      </c>
      <c r="I2323">
        <v>231</v>
      </c>
      <c r="J2323">
        <v>649000</v>
      </c>
      <c r="K2323" t="s">
        <v>130</v>
      </c>
      <c r="L2323" t="s">
        <v>1269</v>
      </c>
      <c r="M2323" t="s">
        <v>850</v>
      </c>
      <c r="N2323" t="s">
        <v>160</v>
      </c>
      <c r="O2323">
        <v>50666</v>
      </c>
    </row>
    <row r="2324" spans="1:15" x14ac:dyDescent="0.25">
      <c r="A2324">
        <v>3899</v>
      </c>
      <c r="B2324" t="s">
        <v>305</v>
      </c>
      <c r="C2324" t="s">
        <v>114</v>
      </c>
      <c r="D2324" t="s">
        <v>43</v>
      </c>
      <c r="E2324">
        <v>2007</v>
      </c>
      <c r="F2324">
        <v>21.95</v>
      </c>
      <c r="G2324">
        <v>5.46</v>
      </c>
      <c r="H2324" t="s">
        <v>27</v>
      </c>
      <c r="I2324">
        <v>34</v>
      </c>
      <c r="J2324">
        <v>649000</v>
      </c>
      <c r="K2324" t="s">
        <v>33</v>
      </c>
      <c r="L2324" t="s">
        <v>1406</v>
      </c>
      <c r="M2324" t="s">
        <v>850</v>
      </c>
      <c r="N2324" t="s">
        <v>696</v>
      </c>
      <c r="O2324">
        <v>116749</v>
      </c>
    </row>
    <row r="2325" spans="1:15" x14ac:dyDescent="0.25">
      <c r="A2325">
        <v>3900</v>
      </c>
      <c r="B2325" t="s">
        <v>138</v>
      </c>
      <c r="C2325" t="s">
        <v>202</v>
      </c>
      <c r="D2325" t="s">
        <v>43</v>
      </c>
      <c r="E2325">
        <v>2017</v>
      </c>
      <c r="F2325">
        <v>14.84</v>
      </c>
      <c r="G2325">
        <v>3.99</v>
      </c>
      <c r="H2325" t="s">
        <v>27</v>
      </c>
      <c r="I2325">
        <v>63</v>
      </c>
      <c r="J2325">
        <v>649000</v>
      </c>
      <c r="K2325" t="s">
        <v>71</v>
      </c>
      <c r="L2325" t="s">
        <v>276</v>
      </c>
      <c r="M2325" t="s">
        <v>850</v>
      </c>
      <c r="N2325" t="s">
        <v>160</v>
      </c>
      <c r="O2325">
        <v>60234</v>
      </c>
    </row>
    <row r="2326" spans="1:15" x14ac:dyDescent="0.25">
      <c r="A2326">
        <v>3901</v>
      </c>
      <c r="B2326" t="s">
        <v>138</v>
      </c>
      <c r="C2326" t="s">
        <v>256</v>
      </c>
      <c r="D2326" t="s">
        <v>32</v>
      </c>
      <c r="E2326">
        <v>2019</v>
      </c>
      <c r="F2326">
        <v>14.2</v>
      </c>
      <c r="G2326">
        <v>4.32</v>
      </c>
      <c r="H2326" t="s">
        <v>27</v>
      </c>
      <c r="I2326">
        <v>157</v>
      </c>
      <c r="J2326">
        <v>649000</v>
      </c>
      <c r="K2326" t="s">
        <v>770</v>
      </c>
      <c r="L2326" t="s">
        <v>1407</v>
      </c>
      <c r="M2326" t="s">
        <v>850</v>
      </c>
      <c r="N2326" t="s">
        <v>160</v>
      </c>
      <c r="O2326">
        <v>3160</v>
      </c>
    </row>
    <row r="2327" spans="1:15" x14ac:dyDescent="0.25">
      <c r="A2327">
        <v>3903</v>
      </c>
      <c r="B2327" t="s">
        <v>138</v>
      </c>
      <c r="C2327" t="s">
        <v>114</v>
      </c>
      <c r="D2327" t="s">
        <v>43</v>
      </c>
      <c r="E2327">
        <v>2014</v>
      </c>
      <c r="F2327">
        <v>15.75</v>
      </c>
      <c r="G2327">
        <v>4.29</v>
      </c>
      <c r="H2327" t="s">
        <v>27</v>
      </c>
      <c r="I2327">
        <v>69</v>
      </c>
      <c r="J2327">
        <v>645000</v>
      </c>
      <c r="K2327" t="s">
        <v>71</v>
      </c>
      <c r="L2327" t="s">
        <v>720</v>
      </c>
      <c r="M2327" t="s">
        <v>850</v>
      </c>
      <c r="N2327" t="s">
        <v>160</v>
      </c>
      <c r="O2327">
        <v>60234</v>
      </c>
    </row>
    <row r="2328" spans="1:15" x14ac:dyDescent="0.25">
      <c r="A2328">
        <v>3906</v>
      </c>
      <c r="B2328" t="s">
        <v>138</v>
      </c>
      <c r="C2328" t="s">
        <v>114</v>
      </c>
      <c r="D2328" t="s">
        <v>43</v>
      </c>
      <c r="E2328">
        <v>2014</v>
      </c>
      <c r="F2328">
        <v>15.79</v>
      </c>
      <c r="G2328">
        <v>4.3</v>
      </c>
      <c r="H2328" t="s">
        <v>27</v>
      </c>
      <c r="I2328">
        <v>89</v>
      </c>
      <c r="J2328">
        <v>645000</v>
      </c>
      <c r="K2328" t="s">
        <v>71</v>
      </c>
      <c r="L2328" t="s">
        <v>720</v>
      </c>
      <c r="M2328" t="s">
        <v>850</v>
      </c>
      <c r="N2328" t="s">
        <v>160</v>
      </c>
      <c r="O2328">
        <v>60234</v>
      </c>
    </row>
    <row r="2329" spans="1:15" x14ac:dyDescent="0.25">
      <c r="A2329">
        <v>3910</v>
      </c>
      <c r="B2329" t="s">
        <v>138</v>
      </c>
      <c r="C2329" t="s">
        <v>256</v>
      </c>
      <c r="D2329" t="s">
        <v>43</v>
      </c>
      <c r="E2329">
        <v>2019</v>
      </c>
      <c r="F2329">
        <v>13.93</v>
      </c>
      <c r="G2329">
        <v>4.33</v>
      </c>
      <c r="H2329" t="s">
        <v>27</v>
      </c>
      <c r="I2329">
        <v>45</v>
      </c>
      <c r="J2329">
        <v>585000</v>
      </c>
      <c r="K2329" t="s">
        <v>429</v>
      </c>
      <c r="L2329" t="s">
        <v>805</v>
      </c>
      <c r="M2329" t="s">
        <v>850</v>
      </c>
      <c r="N2329" t="s">
        <v>160</v>
      </c>
      <c r="O2329">
        <v>12005</v>
      </c>
    </row>
    <row r="2330" spans="1:15" x14ac:dyDescent="0.25">
      <c r="A2330">
        <v>3915</v>
      </c>
      <c r="B2330" t="s">
        <v>138</v>
      </c>
      <c r="C2330" t="s">
        <v>114</v>
      </c>
      <c r="D2330" t="s">
        <v>43</v>
      </c>
      <c r="E2330">
        <v>2014</v>
      </c>
      <c r="F2330">
        <v>15.79</v>
      </c>
      <c r="G2330">
        <v>4.3</v>
      </c>
      <c r="H2330" t="s">
        <v>27</v>
      </c>
      <c r="I2330">
        <v>64</v>
      </c>
      <c r="J2330">
        <v>579950</v>
      </c>
      <c r="K2330" t="s">
        <v>429</v>
      </c>
      <c r="L2330" t="s">
        <v>805</v>
      </c>
      <c r="M2330" t="s">
        <v>850</v>
      </c>
      <c r="N2330" t="s">
        <v>160</v>
      </c>
      <c r="O2330">
        <v>12005</v>
      </c>
    </row>
    <row r="2331" spans="1:15" x14ac:dyDescent="0.25">
      <c r="A2331">
        <v>3916</v>
      </c>
      <c r="B2331" t="s">
        <v>138</v>
      </c>
      <c r="C2331" t="s">
        <v>114</v>
      </c>
      <c r="D2331" t="s">
        <v>43</v>
      </c>
      <c r="E2331">
        <v>2014</v>
      </c>
      <c r="F2331">
        <v>15.79</v>
      </c>
      <c r="G2331">
        <v>4.3</v>
      </c>
      <c r="H2331" t="s">
        <v>27</v>
      </c>
      <c r="I2331">
        <v>102</v>
      </c>
      <c r="J2331">
        <v>575000</v>
      </c>
      <c r="K2331" t="s">
        <v>71</v>
      </c>
      <c r="L2331" t="s">
        <v>276</v>
      </c>
      <c r="M2331" t="s">
        <v>850</v>
      </c>
      <c r="N2331" t="s">
        <v>160</v>
      </c>
      <c r="O2331">
        <v>60234</v>
      </c>
    </row>
    <row r="2332" spans="1:15" x14ac:dyDescent="0.25">
      <c r="A2332">
        <v>3917</v>
      </c>
      <c r="B2332" t="s">
        <v>231</v>
      </c>
      <c r="C2332" t="s">
        <v>114</v>
      </c>
      <c r="D2332" t="s">
        <v>43</v>
      </c>
      <c r="E2332">
        <v>2008</v>
      </c>
      <c r="F2332">
        <v>17.07</v>
      </c>
      <c r="G2332">
        <v>3.33</v>
      </c>
      <c r="H2332" t="s">
        <v>27</v>
      </c>
      <c r="I2332">
        <v>28</v>
      </c>
      <c r="J2332">
        <v>630000</v>
      </c>
      <c r="K2332" t="s">
        <v>213</v>
      </c>
      <c r="L2332" t="s">
        <v>630</v>
      </c>
      <c r="M2332" t="s">
        <v>850</v>
      </c>
      <c r="N2332" t="s">
        <v>160</v>
      </c>
      <c r="O2332">
        <v>62671</v>
      </c>
    </row>
    <row r="2333" spans="1:15" x14ac:dyDescent="0.25">
      <c r="A2333">
        <v>3918</v>
      </c>
      <c r="B2333" t="s">
        <v>138</v>
      </c>
      <c r="C2333" t="s">
        <v>1184</v>
      </c>
      <c r="D2333" t="s">
        <v>43</v>
      </c>
      <c r="E2333">
        <v>2008</v>
      </c>
      <c r="F2333">
        <v>19.760000000000002</v>
      </c>
      <c r="G2333">
        <v>5.15</v>
      </c>
      <c r="H2333" t="s">
        <v>27</v>
      </c>
      <c r="I2333">
        <v>36</v>
      </c>
      <c r="J2333">
        <v>630000</v>
      </c>
      <c r="K2333" t="s">
        <v>33</v>
      </c>
      <c r="L2333" t="s">
        <v>1408</v>
      </c>
      <c r="M2333" t="s">
        <v>850</v>
      </c>
      <c r="N2333" t="s">
        <v>160</v>
      </c>
      <c r="O2333">
        <v>116749</v>
      </c>
    </row>
    <row r="2334" spans="1:15" x14ac:dyDescent="0.25">
      <c r="A2334">
        <v>3920</v>
      </c>
      <c r="B2334" t="s">
        <v>231</v>
      </c>
      <c r="C2334" t="s">
        <v>1021</v>
      </c>
      <c r="D2334" t="s">
        <v>43</v>
      </c>
      <c r="E2334">
        <v>2013</v>
      </c>
      <c r="F2334">
        <v>17.920000000000002</v>
      </c>
      <c r="G2334">
        <v>4.79</v>
      </c>
      <c r="H2334" t="s">
        <v>44</v>
      </c>
      <c r="I2334">
        <v>85</v>
      </c>
      <c r="J2334">
        <v>630000</v>
      </c>
      <c r="K2334" t="s">
        <v>45</v>
      </c>
      <c r="L2334" t="s">
        <v>511</v>
      </c>
      <c r="M2334" t="s">
        <v>850</v>
      </c>
      <c r="N2334" t="s">
        <v>160</v>
      </c>
      <c r="O2334">
        <v>79308</v>
      </c>
    </row>
    <row r="2335" spans="1:15" x14ac:dyDescent="0.25">
      <c r="A2335">
        <v>3921</v>
      </c>
      <c r="B2335" t="s">
        <v>138</v>
      </c>
      <c r="C2335" t="s">
        <v>315</v>
      </c>
      <c r="D2335" t="s">
        <v>43</v>
      </c>
      <c r="E2335">
        <v>2008</v>
      </c>
      <c r="F2335">
        <v>17.88</v>
      </c>
      <c r="G2335">
        <v>4.95</v>
      </c>
      <c r="H2335" t="s">
        <v>27</v>
      </c>
      <c r="I2335">
        <v>27</v>
      </c>
      <c r="J2335">
        <v>629000</v>
      </c>
      <c r="K2335" t="s">
        <v>130</v>
      </c>
      <c r="L2335" t="s">
        <v>1409</v>
      </c>
      <c r="M2335" t="s">
        <v>850</v>
      </c>
      <c r="N2335" t="s">
        <v>160</v>
      </c>
      <c r="O2335">
        <v>50666</v>
      </c>
    </row>
    <row r="2336" spans="1:15" x14ac:dyDescent="0.25">
      <c r="A2336">
        <v>3923</v>
      </c>
      <c r="B2336" t="s">
        <v>231</v>
      </c>
      <c r="C2336" t="s">
        <v>315</v>
      </c>
      <c r="D2336" t="s">
        <v>43</v>
      </c>
      <c r="E2336">
        <v>2004</v>
      </c>
      <c r="F2336">
        <v>22.85</v>
      </c>
      <c r="G2336">
        <v>5.51</v>
      </c>
      <c r="H2336" t="s">
        <v>27</v>
      </c>
      <c r="I2336">
        <v>310</v>
      </c>
      <c r="J2336">
        <v>629000</v>
      </c>
      <c r="K2336" t="s">
        <v>213</v>
      </c>
      <c r="L2336" t="s">
        <v>1410</v>
      </c>
      <c r="M2336" t="s">
        <v>850</v>
      </c>
      <c r="N2336" t="s">
        <v>696</v>
      </c>
      <c r="O2336">
        <v>62671</v>
      </c>
    </row>
    <row r="2337" spans="1:15" x14ac:dyDescent="0.25">
      <c r="A2337">
        <v>3924</v>
      </c>
      <c r="B2337" t="s">
        <v>305</v>
      </c>
      <c r="C2337" t="s">
        <v>114</v>
      </c>
      <c r="D2337" t="s">
        <v>43</v>
      </c>
      <c r="E2337">
        <v>1999</v>
      </c>
      <c r="F2337">
        <v>24.38</v>
      </c>
      <c r="G2337">
        <v>5.89</v>
      </c>
      <c r="H2337" t="s">
        <v>27</v>
      </c>
      <c r="I2337">
        <v>77</v>
      </c>
      <c r="J2337">
        <v>625000</v>
      </c>
      <c r="K2337" t="s">
        <v>71</v>
      </c>
      <c r="L2337" t="s">
        <v>276</v>
      </c>
      <c r="M2337" t="s">
        <v>850</v>
      </c>
      <c r="N2337" t="s">
        <v>696</v>
      </c>
      <c r="O2337">
        <v>60234</v>
      </c>
    </row>
    <row r="2338" spans="1:15" x14ac:dyDescent="0.25">
      <c r="A2338">
        <v>3926</v>
      </c>
      <c r="B2338" t="s">
        <v>138</v>
      </c>
      <c r="C2338" t="s">
        <v>42</v>
      </c>
      <c r="D2338" t="s">
        <v>43</v>
      </c>
      <c r="E2338">
        <v>2019</v>
      </c>
      <c r="F2338">
        <v>15.1</v>
      </c>
      <c r="G2338">
        <v>4.2699999999999996</v>
      </c>
      <c r="H2338" t="s">
        <v>27</v>
      </c>
      <c r="I2338">
        <v>63</v>
      </c>
      <c r="J2338">
        <v>625000</v>
      </c>
      <c r="K2338" t="s">
        <v>213</v>
      </c>
      <c r="L2338" t="s">
        <v>165</v>
      </c>
      <c r="M2338" t="s">
        <v>850</v>
      </c>
      <c r="N2338" t="s">
        <v>160</v>
      </c>
      <c r="O2338">
        <v>62671</v>
      </c>
    </row>
    <row r="2339" spans="1:15" x14ac:dyDescent="0.25">
      <c r="A2339">
        <v>3929</v>
      </c>
      <c r="B2339" t="s">
        <v>305</v>
      </c>
      <c r="C2339" t="s">
        <v>1021</v>
      </c>
      <c r="D2339" t="s">
        <v>43</v>
      </c>
      <c r="E2339">
        <v>2012</v>
      </c>
      <c r="F2339">
        <v>19.48</v>
      </c>
      <c r="G2339">
        <v>5.1100000000000003</v>
      </c>
      <c r="H2339" t="s">
        <v>27</v>
      </c>
      <c r="I2339">
        <v>145</v>
      </c>
      <c r="J2339">
        <v>600000</v>
      </c>
      <c r="K2339" t="s">
        <v>216</v>
      </c>
      <c r="L2339" t="s">
        <v>1022</v>
      </c>
      <c r="M2339" t="s">
        <v>850</v>
      </c>
      <c r="N2339" t="s">
        <v>160</v>
      </c>
      <c r="O2339">
        <v>13337</v>
      </c>
    </row>
    <row r="2340" spans="1:15" x14ac:dyDescent="0.25">
      <c r="A2340">
        <v>3930</v>
      </c>
      <c r="B2340" t="s">
        <v>231</v>
      </c>
      <c r="C2340" t="s">
        <v>114</v>
      </c>
      <c r="D2340" t="s">
        <v>43</v>
      </c>
      <c r="E2340">
        <v>2000</v>
      </c>
      <c r="F2340">
        <v>22.6</v>
      </c>
      <c r="G2340">
        <v>5.43</v>
      </c>
      <c r="H2340" t="s">
        <v>27</v>
      </c>
      <c r="I2340">
        <v>60</v>
      </c>
      <c r="J2340">
        <v>600000</v>
      </c>
      <c r="K2340" t="s">
        <v>33</v>
      </c>
      <c r="L2340" t="s">
        <v>366</v>
      </c>
      <c r="M2340" t="s">
        <v>850</v>
      </c>
      <c r="N2340" t="s">
        <v>696</v>
      </c>
      <c r="O2340">
        <v>116749</v>
      </c>
    </row>
    <row r="2341" spans="1:15" x14ac:dyDescent="0.25">
      <c r="A2341">
        <v>3931</v>
      </c>
      <c r="B2341" t="s">
        <v>305</v>
      </c>
      <c r="C2341" t="s">
        <v>1411</v>
      </c>
      <c r="D2341" t="s">
        <v>32</v>
      </c>
      <c r="E2341">
        <v>2010</v>
      </c>
      <c r="F2341">
        <v>23.94</v>
      </c>
      <c r="G2341">
        <v>5.8</v>
      </c>
      <c r="H2341" t="s">
        <v>27</v>
      </c>
      <c r="I2341">
        <v>87</v>
      </c>
      <c r="J2341">
        <v>600000</v>
      </c>
      <c r="K2341" t="s">
        <v>33</v>
      </c>
      <c r="L2341" t="s">
        <v>320</v>
      </c>
      <c r="M2341" t="s">
        <v>850</v>
      </c>
      <c r="N2341" t="s">
        <v>696</v>
      </c>
      <c r="O2341">
        <v>116749</v>
      </c>
    </row>
    <row r="2342" spans="1:15" x14ac:dyDescent="0.25">
      <c r="A2342">
        <v>3933</v>
      </c>
      <c r="B2342" t="s">
        <v>138</v>
      </c>
      <c r="C2342" t="s">
        <v>319</v>
      </c>
      <c r="D2342" t="s">
        <v>43</v>
      </c>
      <c r="E2342">
        <v>2002</v>
      </c>
      <c r="F2342">
        <v>18.59</v>
      </c>
      <c r="G2342">
        <v>4.75</v>
      </c>
      <c r="H2342" t="s">
        <v>27</v>
      </c>
      <c r="I2342">
        <v>40</v>
      </c>
      <c r="J2342">
        <v>600000</v>
      </c>
      <c r="K2342" t="s">
        <v>440</v>
      </c>
      <c r="L2342" t="s">
        <v>1027</v>
      </c>
      <c r="M2342" t="s">
        <v>850</v>
      </c>
      <c r="N2342" t="s">
        <v>160</v>
      </c>
      <c r="O2342">
        <v>4540</v>
      </c>
    </row>
    <row r="2343" spans="1:15" x14ac:dyDescent="0.25">
      <c r="A2343">
        <v>3938</v>
      </c>
      <c r="B2343" t="s">
        <v>231</v>
      </c>
      <c r="C2343" t="s">
        <v>315</v>
      </c>
      <c r="D2343" t="s">
        <v>43</v>
      </c>
      <c r="E2343">
        <v>2008</v>
      </c>
      <c r="F2343">
        <v>21.1</v>
      </c>
      <c r="G2343">
        <v>5.4</v>
      </c>
      <c r="H2343" t="s">
        <v>27</v>
      </c>
      <c r="I2343">
        <v>175</v>
      </c>
      <c r="J2343">
        <v>599000</v>
      </c>
      <c r="K2343" t="s">
        <v>213</v>
      </c>
      <c r="L2343" t="s">
        <v>1412</v>
      </c>
      <c r="M2343" t="s">
        <v>850</v>
      </c>
      <c r="N2343" t="s">
        <v>696</v>
      </c>
      <c r="O2343">
        <v>62671</v>
      </c>
    </row>
    <row r="2344" spans="1:15" x14ac:dyDescent="0.25">
      <c r="A2344">
        <v>3941</v>
      </c>
      <c r="B2344" t="s">
        <v>138</v>
      </c>
      <c r="C2344" t="s">
        <v>506</v>
      </c>
      <c r="D2344" t="s">
        <v>43</v>
      </c>
      <c r="E2344">
        <v>2008</v>
      </c>
      <c r="F2344">
        <v>20.329999999999998</v>
      </c>
      <c r="G2344">
        <v>5.08</v>
      </c>
      <c r="H2344" t="s">
        <v>27</v>
      </c>
      <c r="I2344">
        <v>190</v>
      </c>
      <c r="J2344">
        <v>599000</v>
      </c>
      <c r="K2344" t="s">
        <v>213</v>
      </c>
      <c r="L2344" t="s">
        <v>1071</v>
      </c>
      <c r="M2344" t="s">
        <v>850</v>
      </c>
      <c r="N2344" t="s">
        <v>696</v>
      </c>
      <c r="O2344">
        <v>62671</v>
      </c>
    </row>
    <row r="2345" spans="1:15" x14ac:dyDescent="0.25">
      <c r="A2345">
        <v>3943</v>
      </c>
      <c r="B2345" t="s">
        <v>138</v>
      </c>
      <c r="C2345" t="s">
        <v>527</v>
      </c>
      <c r="D2345" t="s">
        <v>43</v>
      </c>
      <c r="E2345">
        <v>2005</v>
      </c>
      <c r="F2345">
        <v>18.670000000000002</v>
      </c>
      <c r="G2345">
        <v>4.87</v>
      </c>
      <c r="H2345" t="s">
        <v>27</v>
      </c>
      <c r="I2345">
        <v>75</v>
      </c>
      <c r="J2345">
        <v>599000</v>
      </c>
      <c r="K2345" t="s">
        <v>71</v>
      </c>
      <c r="L2345" t="s">
        <v>276</v>
      </c>
      <c r="M2345" t="s">
        <v>850</v>
      </c>
      <c r="N2345" t="s">
        <v>160</v>
      </c>
      <c r="O2345">
        <v>60234</v>
      </c>
    </row>
    <row r="2346" spans="1:15" x14ac:dyDescent="0.25">
      <c r="A2346">
        <v>3945</v>
      </c>
      <c r="B2346" t="s">
        <v>231</v>
      </c>
      <c r="C2346" t="s">
        <v>1161</v>
      </c>
      <c r="D2346" t="s">
        <v>43</v>
      </c>
      <c r="E2346">
        <v>2005</v>
      </c>
      <c r="F2346">
        <v>23.93</v>
      </c>
      <c r="G2346">
        <v>5.66</v>
      </c>
      <c r="H2346" t="s">
        <v>27</v>
      </c>
      <c r="I2346">
        <v>154</v>
      </c>
      <c r="J2346">
        <v>599000</v>
      </c>
      <c r="K2346" t="s">
        <v>71</v>
      </c>
      <c r="L2346" t="s">
        <v>276</v>
      </c>
      <c r="M2346" t="s">
        <v>850</v>
      </c>
      <c r="N2346" t="s">
        <v>696</v>
      </c>
      <c r="O2346">
        <v>60234</v>
      </c>
    </row>
    <row r="2347" spans="1:15" x14ac:dyDescent="0.25">
      <c r="A2347">
        <v>3946</v>
      </c>
      <c r="B2347" t="s">
        <v>138</v>
      </c>
      <c r="C2347" t="s">
        <v>1182</v>
      </c>
      <c r="D2347" t="s">
        <v>43</v>
      </c>
      <c r="E2347">
        <v>2020</v>
      </c>
      <c r="F2347">
        <v>14</v>
      </c>
      <c r="G2347">
        <v>4.2</v>
      </c>
      <c r="H2347" t="s">
        <v>27</v>
      </c>
      <c r="I2347">
        <v>63</v>
      </c>
      <c r="J2347">
        <v>599000</v>
      </c>
      <c r="K2347" t="s">
        <v>18</v>
      </c>
      <c r="L2347" t="s">
        <v>1183</v>
      </c>
      <c r="M2347" t="s">
        <v>850</v>
      </c>
      <c r="N2347" t="s">
        <v>160</v>
      </c>
      <c r="O2347">
        <v>203469</v>
      </c>
    </row>
    <row r="2348" spans="1:15" x14ac:dyDescent="0.25">
      <c r="A2348">
        <v>3947</v>
      </c>
      <c r="B2348" t="s">
        <v>231</v>
      </c>
      <c r="C2348" t="s">
        <v>1021</v>
      </c>
      <c r="D2348" t="s">
        <v>740</v>
      </c>
      <c r="E2348">
        <v>2020</v>
      </c>
      <c r="F2348">
        <v>13.06</v>
      </c>
      <c r="G2348">
        <v>4.0999999999999996</v>
      </c>
      <c r="H2348" t="s">
        <v>27</v>
      </c>
      <c r="I2348">
        <v>63</v>
      </c>
      <c r="J2348">
        <v>599000</v>
      </c>
      <c r="K2348" t="s">
        <v>18</v>
      </c>
      <c r="L2348" t="s">
        <v>19</v>
      </c>
      <c r="M2348" t="s">
        <v>850</v>
      </c>
      <c r="N2348" t="s">
        <v>160</v>
      </c>
      <c r="O2348">
        <v>203469</v>
      </c>
    </row>
    <row r="2349" spans="1:15" x14ac:dyDescent="0.25">
      <c r="A2349">
        <v>3948</v>
      </c>
      <c r="B2349" t="s">
        <v>305</v>
      </c>
      <c r="C2349" t="s">
        <v>506</v>
      </c>
      <c r="D2349" t="s">
        <v>43</v>
      </c>
      <c r="E2349">
        <v>2014</v>
      </c>
      <c r="F2349">
        <v>16.2</v>
      </c>
      <c r="G2349">
        <v>4.45</v>
      </c>
      <c r="H2349" t="s">
        <v>27</v>
      </c>
      <c r="I2349">
        <v>157</v>
      </c>
      <c r="J2349">
        <v>599000</v>
      </c>
      <c r="K2349" t="s">
        <v>18</v>
      </c>
      <c r="L2349" t="s">
        <v>627</v>
      </c>
      <c r="M2349" t="s">
        <v>850</v>
      </c>
      <c r="N2349" t="s">
        <v>160</v>
      </c>
      <c r="O2349">
        <v>203469</v>
      </c>
    </row>
    <row r="2350" spans="1:15" x14ac:dyDescent="0.25">
      <c r="A2350">
        <v>3951</v>
      </c>
      <c r="B2350" t="s">
        <v>231</v>
      </c>
      <c r="C2350" t="s">
        <v>1184</v>
      </c>
      <c r="D2350" t="s">
        <v>43</v>
      </c>
      <c r="E2350">
        <v>2006</v>
      </c>
      <c r="F2350">
        <v>18.55</v>
      </c>
      <c r="G2350">
        <v>5.08</v>
      </c>
      <c r="H2350" t="s">
        <v>27</v>
      </c>
      <c r="I2350">
        <v>76</v>
      </c>
      <c r="J2350">
        <v>599000</v>
      </c>
      <c r="K2350" t="s">
        <v>213</v>
      </c>
      <c r="L2350" t="s">
        <v>874</v>
      </c>
      <c r="M2350" t="s">
        <v>850</v>
      </c>
      <c r="N2350" t="s">
        <v>160</v>
      </c>
      <c r="O2350">
        <v>62671</v>
      </c>
    </row>
    <row r="2351" spans="1:15" x14ac:dyDescent="0.25">
      <c r="A2351">
        <v>3952</v>
      </c>
      <c r="B2351" t="s">
        <v>138</v>
      </c>
      <c r="C2351" t="s">
        <v>114</v>
      </c>
      <c r="D2351" t="s">
        <v>43</v>
      </c>
      <c r="E2351">
        <v>2013</v>
      </c>
      <c r="F2351">
        <v>15.93</v>
      </c>
      <c r="G2351">
        <v>4.3</v>
      </c>
      <c r="H2351" t="s">
        <v>27</v>
      </c>
      <c r="I2351">
        <v>130</v>
      </c>
      <c r="J2351">
        <v>598000</v>
      </c>
      <c r="K2351" t="s">
        <v>71</v>
      </c>
      <c r="L2351" t="s">
        <v>673</v>
      </c>
      <c r="M2351" t="s">
        <v>850</v>
      </c>
      <c r="N2351" t="s">
        <v>160</v>
      </c>
      <c r="O2351">
        <v>60234</v>
      </c>
    </row>
    <row r="2352" spans="1:15" x14ac:dyDescent="0.25">
      <c r="A2352">
        <v>3957</v>
      </c>
      <c r="B2352" t="s">
        <v>138</v>
      </c>
      <c r="C2352" t="s">
        <v>114</v>
      </c>
      <c r="D2352" t="s">
        <v>43</v>
      </c>
      <c r="E2352">
        <v>2002</v>
      </c>
      <c r="F2352">
        <v>23.07</v>
      </c>
      <c r="G2352">
        <v>5.21</v>
      </c>
      <c r="H2352" t="s">
        <v>27</v>
      </c>
      <c r="I2352">
        <v>52</v>
      </c>
      <c r="J2352">
        <v>595000</v>
      </c>
      <c r="K2352" t="s">
        <v>71</v>
      </c>
      <c r="L2352" t="s">
        <v>276</v>
      </c>
      <c r="M2352" t="s">
        <v>850</v>
      </c>
      <c r="N2352" t="s">
        <v>696</v>
      </c>
      <c r="O2352">
        <v>60234</v>
      </c>
    </row>
    <row r="2353" spans="1:15" x14ac:dyDescent="0.25">
      <c r="A2353">
        <v>3958</v>
      </c>
      <c r="B2353" t="s">
        <v>231</v>
      </c>
      <c r="C2353" t="s">
        <v>256</v>
      </c>
      <c r="D2353" t="s">
        <v>43</v>
      </c>
      <c r="E2353">
        <v>2003</v>
      </c>
      <c r="F2353">
        <v>22.56</v>
      </c>
      <c r="G2353">
        <v>5.69</v>
      </c>
      <c r="H2353" t="s">
        <v>44</v>
      </c>
      <c r="I2353">
        <v>75</v>
      </c>
      <c r="J2353">
        <v>595000</v>
      </c>
      <c r="K2353" t="s">
        <v>71</v>
      </c>
      <c r="L2353" t="s">
        <v>276</v>
      </c>
      <c r="M2353" t="s">
        <v>850</v>
      </c>
      <c r="N2353" t="s">
        <v>696</v>
      </c>
      <c r="O2353">
        <v>60234</v>
      </c>
    </row>
    <row r="2354" spans="1:15" x14ac:dyDescent="0.25">
      <c r="A2354">
        <v>3959</v>
      </c>
      <c r="B2354" t="s">
        <v>231</v>
      </c>
      <c r="C2354" t="s">
        <v>925</v>
      </c>
      <c r="D2354" t="s">
        <v>43</v>
      </c>
      <c r="E2354">
        <v>2000</v>
      </c>
      <c r="F2354">
        <v>21.8</v>
      </c>
      <c r="G2354">
        <v>5.44</v>
      </c>
      <c r="H2354" t="s">
        <v>44</v>
      </c>
      <c r="I2354">
        <v>49</v>
      </c>
      <c r="J2354">
        <v>590000</v>
      </c>
      <c r="K2354" t="s">
        <v>71</v>
      </c>
      <c r="L2354" t="s">
        <v>1413</v>
      </c>
      <c r="M2354" t="s">
        <v>850</v>
      </c>
      <c r="N2354" t="s">
        <v>696</v>
      </c>
      <c r="O2354">
        <v>60234</v>
      </c>
    </row>
    <row r="2355" spans="1:15" x14ac:dyDescent="0.25">
      <c r="A2355">
        <v>3960</v>
      </c>
      <c r="B2355" t="s">
        <v>231</v>
      </c>
      <c r="C2355" t="s">
        <v>806</v>
      </c>
      <c r="D2355" t="s">
        <v>43</v>
      </c>
      <c r="E2355">
        <v>2008</v>
      </c>
      <c r="F2355">
        <v>17</v>
      </c>
      <c r="G2355">
        <v>5</v>
      </c>
      <c r="H2355" t="s">
        <v>27</v>
      </c>
      <c r="I2355">
        <v>88</v>
      </c>
      <c r="J2355">
        <v>590000</v>
      </c>
      <c r="K2355" t="s">
        <v>213</v>
      </c>
      <c r="L2355" t="s">
        <v>443</v>
      </c>
      <c r="M2355" t="s">
        <v>850</v>
      </c>
      <c r="N2355" t="s">
        <v>160</v>
      </c>
      <c r="O2355">
        <v>62671</v>
      </c>
    </row>
    <row r="2356" spans="1:15" x14ac:dyDescent="0.25">
      <c r="A2356">
        <v>3962</v>
      </c>
      <c r="B2356" t="s">
        <v>138</v>
      </c>
      <c r="C2356" t="s">
        <v>114</v>
      </c>
      <c r="D2356" t="s">
        <v>43</v>
      </c>
      <c r="E2356">
        <v>2001</v>
      </c>
      <c r="F2356">
        <v>22.86</v>
      </c>
      <c r="G2356">
        <v>5.21</v>
      </c>
      <c r="H2356" t="s">
        <v>27</v>
      </c>
      <c r="I2356">
        <v>118</v>
      </c>
      <c r="J2356">
        <v>590000</v>
      </c>
      <c r="K2356" t="s">
        <v>45</v>
      </c>
      <c r="L2356" t="s">
        <v>1414</v>
      </c>
      <c r="M2356" t="s">
        <v>850</v>
      </c>
      <c r="N2356" t="s">
        <v>696</v>
      </c>
      <c r="O2356">
        <v>79308</v>
      </c>
    </row>
    <row r="2357" spans="1:15" x14ac:dyDescent="0.25">
      <c r="A2357">
        <v>3966</v>
      </c>
      <c r="B2357" t="s">
        <v>305</v>
      </c>
      <c r="C2357" t="s">
        <v>42</v>
      </c>
      <c r="D2357" t="s">
        <v>43</v>
      </c>
      <c r="E2357">
        <v>2018</v>
      </c>
      <c r="F2357">
        <v>13.5</v>
      </c>
      <c r="G2357">
        <v>4.1500000000000004</v>
      </c>
      <c r="H2357" t="s">
        <v>44</v>
      </c>
      <c r="I2357">
        <v>57</v>
      </c>
      <c r="J2357">
        <v>590000</v>
      </c>
      <c r="K2357" t="s">
        <v>71</v>
      </c>
      <c r="L2357" t="s">
        <v>1186</v>
      </c>
      <c r="M2357" t="s">
        <v>850</v>
      </c>
      <c r="N2357" t="s">
        <v>160</v>
      </c>
      <c r="O2357">
        <v>60234</v>
      </c>
    </row>
    <row r="2358" spans="1:15" x14ac:dyDescent="0.25">
      <c r="A2358">
        <v>3967</v>
      </c>
      <c r="B2358" t="s">
        <v>138</v>
      </c>
      <c r="C2358" t="s">
        <v>114</v>
      </c>
      <c r="D2358" t="s">
        <v>43</v>
      </c>
      <c r="E2358">
        <v>2006</v>
      </c>
      <c r="F2358">
        <v>21.95</v>
      </c>
      <c r="G2358">
        <v>5.22</v>
      </c>
      <c r="H2358" t="s">
        <v>27</v>
      </c>
      <c r="I2358">
        <v>52</v>
      </c>
      <c r="J2358">
        <v>590000</v>
      </c>
      <c r="K2358" t="s">
        <v>45</v>
      </c>
      <c r="L2358" t="s">
        <v>1167</v>
      </c>
      <c r="M2358" t="s">
        <v>850</v>
      </c>
      <c r="N2358" t="s">
        <v>696</v>
      </c>
      <c r="O2358">
        <v>79308</v>
      </c>
    </row>
    <row r="2359" spans="1:15" x14ac:dyDescent="0.25">
      <c r="A2359">
        <v>3972</v>
      </c>
      <c r="B2359" t="s">
        <v>231</v>
      </c>
      <c r="C2359" t="s">
        <v>1021</v>
      </c>
      <c r="D2359" t="s">
        <v>740</v>
      </c>
      <c r="E2359">
        <v>2020</v>
      </c>
      <c r="F2359">
        <v>13.06</v>
      </c>
      <c r="G2359">
        <v>4.0999999999999996</v>
      </c>
      <c r="H2359" t="s">
        <v>27</v>
      </c>
      <c r="I2359">
        <v>62</v>
      </c>
      <c r="J2359">
        <v>587933</v>
      </c>
      <c r="K2359" t="s">
        <v>18</v>
      </c>
      <c r="L2359" t="s">
        <v>19</v>
      </c>
      <c r="M2359" t="s">
        <v>850</v>
      </c>
      <c r="N2359" t="s">
        <v>160</v>
      </c>
      <c r="O2359">
        <v>203469</v>
      </c>
    </row>
    <row r="2360" spans="1:15" x14ac:dyDescent="0.25">
      <c r="A2360">
        <v>3976</v>
      </c>
      <c r="B2360" t="s">
        <v>138</v>
      </c>
      <c r="C2360" t="s">
        <v>834</v>
      </c>
      <c r="D2360" t="s">
        <v>39</v>
      </c>
      <c r="E2360">
        <v>2016</v>
      </c>
      <c r="F2360">
        <v>13.9</v>
      </c>
      <c r="G2360">
        <v>3.9</v>
      </c>
      <c r="H2360" t="s">
        <v>27</v>
      </c>
      <c r="I2360">
        <v>204</v>
      </c>
      <c r="J2360">
        <v>585000</v>
      </c>
      <c r="K2360" t="s">
        <v>71</v>
      </c>
      <c r="L2360" t="s">
        <v>276</v>
      </c>
      <c r="M2360" t="s">
        <v>850</v>
      </c>
      <c r="N2360" t="s">
        <v>160</v>
      </c>
      <c r="O2360">
        <v>60234</v>
      </c>
    </row>
    <row r="2361" spans="1:15" x14ac:dyDescent="0.25">
      <c r="A2361">
        <v>3980</v>
      </c>
      <c r="B2361" t="s">
        <v>231</v>
      </c>
      <c r="C2361" t="s">
        <v>506</v>
      </c>
      <c r="D2361" t="s">
        <v>32</v>
      </c>
      <c r="E2361">
        <v>2002</v>
      </c>
      <c r="F2361">
        <v>20.97</v>
      </c>
      <c r="G2361">
        <v>5.08</v>
      </c>
      <c r="H2361" t="s">
        <v>27</v>
      </c>
      <c r="I2361">
        <v>96</v>
      </c>
      <c r="J2361">
        <v>580000</v>
      </c>
      <c r="K2361" t="s">
        <v>770</v>
      </c>
      <c r="L2361" t="s">
        <v>1415</v>
      </c>
      <c r="M2361" t="s">
        <v>850</v>
      </c>
      <c r="N2361" t="s">
        <v>696</v>
      </c>
      <c r="O2361">
        <v>3160</v>
      </c>
    </row>
    <row r="2362" spans="1:15" x14ac:dyDescent="0.25">
      <c r="A2362">
        <v>3981</v>
      </c>
      <c r="B2362" t="s">
        <v>231</v>
      </c>
      <c r="C2362" t="s">
        <v>307</v>
      </c>
      <c r="D2362" t="s">
        <v>740</v>
      </c>
      <c r="E2362">
        <v>2020</v>
      </c>
      <c r="F2362">
        <v>14.5</v>
      </c>
      <c r="G2362">
        <v>4.3899999999999997</v>
      </c>
      <c r="H2362" t="s">
        <v>27</v>
      </c>
      <c r="I2362">
        <v>51</v>
      </c>
      <c r="J2362">
        <v>580000</v>
      </c>
      <c r="K2362" t="s">
        <v>33</v>
      </c>
      <c r="L2362" t="s">
        <v>155</v>
      </c>
      <c r="M2362" t="s">
        <v>850</v>
      </c>
      <c r="N2362" t="s">
        <v>160</v>
      </c>
      <c r="O2362">
        <v>116749</v>
      </c>
    </row>
    <row r="2363" spans="1:15" x14ac:dyDescent="0.25">
      <c r="A2363">
        <v>3983</v>
      </c>
      <c r="B2363" t="s">
        <v>231</v>
      </c>
      <c r="C2363" t="s">
        <v>693</v>
      </c>
      <c r="D2363" t="s">
        <v>43</v>
      </c>
      <c r="E2363">
        <v>1999</v>
      </c>
      <c r="F2363">
        <v>24.95</v>
      </c>
      <c r="G2363">
        <v>6.17</v>
      </c>
      <c r="H2363" t="s">
        <v>27</v>
      </c>
      <c r="I2363">
        <v>63</v>
      </c>
      <c r="J2363">
        <v>580000</v>
      </c>
      <c r="K2363" t="s">
        <v>33</v>
      </c>
      <c r="L2363" t="s">
        <v>189</v>
      </c>
      <c r="M2363" t="s">
        <v>850</v>
      </c>
      <c r="N2363" t="s">
        <v>696</v>
      </c>
      <c r="O2363">
        <v>116749</v>
      </c>
    </row>
    <row r="2364" spans="1:15" x14ac:dyDescent="0.25">
      <c r="A2364">
        <v>3987</v>
      </c>
      <c r="B2364" t="s">
        <v>231</v>
      </c>
      <c r="C2364" t="s">
        <v>1021</v>
      </c>
      <c r="D2364" t="s">
        <v>740</v>
      </c>
      <c r="E2364">
        <v>2020</v>
      </c>
      <c r="F2364">
        <v>13.06</v>
      </c>
      <c r="G2364">
        <v>4.0999999999999996</v>
      </c>
      <c r="H2364" t="s">
        <v>27</v>
      </c>
      <c r="I2364">
        <v>115</v>
      </c>
      <c r="J2364">
        <v>579900</v>
      </c>
      <c r="K2364" t="s">
        <v>18</v>
      </c>
      <c r="L2364" t="s">
        <v>25</v>
      </c>
      <c r="M2364" t="s">
        <v>850</v>
      </c>
      <c r="N2364" t="s">
        <v>160</v>
      </c>
      <c r="O2364">
        <v>203469</v>
      </c>
    </row>
    <row r="2365" spans="1:15" x14ac:dyDescent="0.25">
      <c r="A2365">
        <v>3988</v>
      </c>
      <c r="B2365" t="s">
        <v>305</v>
      </c>
      <c r="C2365" t="s">
        <v>825</v>
      </c>
      <c r="D2365" t="s">
        <v>43</v>
      </c>
      <c r="E2365">
        <v>2007</v>
      </c>
      <c r="F2365">
        <v>17.600000000000001</v>
      </c>
      <c r="G2365">
        <v>4.8</v>
      </c>
      <c r="H2365" t="s">
        <v>309</v>
      </c>
      <c r="I2365">
        <v>145</v>
      </c>
      <c r="J2365">
        <v>579000</v>
      </c>
      <c r="K2365" t="s">
        <v>71</v>
      </c>
      <c r="L2365" t="s">
        <v>1081</v>
      </c>
      <c r="M2365" t="s">
        <v>850</v>
      </c>
      <c r="N2365" t="s">
        <v>160</v>
      </c>
      <c r="O2365">
        <v>60234</v>
      </c>
    </row>
    <row r="2366" spans="1:15" x14ac:dyDescent="0.25">
      <c r="A2366">
        <v>3989</v>
      </c>
      <c r="B2366" t="s">
        <v>231</v>
      </c>
      <c r="C2366" t="s">
        <v>307</v>
      </c>
      <c r="D2366" t="s">
        <v>43</v>
      </c>
      <c r="E2366">
        <v>2012</v>
      </c>
      <c r="F2366">
        <v>16.36</v>
      </c>
      <c r="G2366">
        <v>4.7</v>
      </c>
      <c r="H2366" t="s">
        <v>27</v>
      </c>
      <c r="I2366">
        <v>74</v>
      </c>
      <c r="J2366">
        <v>579000</v>
      </c>
      <c r="K2366" t="s">
        <v>213</v>
      </c>
      <c r="L2366" t="s">
        <v>1416</v>
      </c>
      <c r="M2366" t="s">
        <v>850</v>
      </c>
      <c r="N2366" t="s">
        <v>160</v>
      </c>
      <c r="O2366">
        <v>62671</v>
      </c>
    </row>
    <row r="2367" spans="1:15" x14ac:dyDescent="0.25">
      <c r="A2367">
        <v>3992</v>
      </c>
      <c r="B2367" t="s">
        <v>1175</v>
      </c>
      <c r="C2367" t="s">
        <v>1210</v>
      </c>
      <c r="D2367" t="s">
        <v>43</v>
      </c>
      <c r="E2367">
        <v>2017</v>
      </c>
      <c r="F2367">
        <v>13</v>
      </c>
      <c r="G2367">
        <v>6.72</v>
      </c>
      <c r="H2367" t="s">
        <v>27</v>
      </c>
      <c r="I2367">
        <v>147</v>
      </c>
      <c r="J2367">
        <v>570000</v>
      </c>
      <c r="K2367" t="s">
        <v>469</v>
      </c>
      <c r="L2367" t="s">
        <v>1360</v>
      </c>
      <c r="M2367" t="s">
        <v>850</v>
      </c>
      <c r="N2367" t="s">
        <v>160</v>
      </c>
      <c r="O2367">
        <v>3229</v>
      </c>
    </row>
    <row r="2368" spans="1:15" x14ac:dyDescent="0.25">
      <c r="A2368">
        <v>3993</v>
      </c>
      <c r="B2368" t="s">
        <v>127</v>
      </c>
      <c r="C2368" t="s">
        <v>1048</v>
      </c>
      <c r="D2368" t="s">
        <v>43</v>
      </c>
      <c r="E2368">
        <v>2010</v>
      </c>
      <c r="F2368">
        <v>14.99</v>
      </c>
      <c r="G2368">
        <v>4.99</v>
      </c>
      <c r="H2368" t="s">
        <v>129</v>
      </c>
      <c r="I2368">
        <v>132</v>
      </c>
      <c r="J2368">
        <v>569000</v>
      </c>
      <c r="K2368" t="s">
        <v>18</v>
      </c>
      <c r="L2368" t="s">
        <v>421</v>
      </c>
      <c r="M2368" t="s">
        <v>850</v>
      </c>
      <c r="N2368" t="s">
        <v>160</v>
      </c>
      <c r="O2368">
        <v>203469</v>
      </c>
    </row>
    <row r="2369" spans="1:15" x14ac:dyDescent="0.25">
      <c r="A2369">
        <v>3994</v>
      </c>
      <c r="B2369" t="s">
        <v>231</v>
      </c>
      <c r="C2369" t="s">
        <v>1021</v>
      </c>
      <c r="D2369" t="s">
        <v>740</v>
      </c>
      <c r="E2369">
        <v>2019</v>
      </c>
      <c r="F2369">
        <v>13.06</v>
      </c>
      <c r="G2369">
        <v>4.0999999999999996</v>
      </c>
      <c r="H2369" t="s">
        <v>27</v>
      </c>
      <c r="I2369">
        <v>83</v>
      </c>
      <c r="J2369">
        <v>569000</v>
      </c>
      <c r="K2369" t="s">
        <v>18</v>
      </c>
      <c r="L2369" t="s">
        <v>69</v>
      </c>
      <c r="M2369" t="s">
        <v>850</v>
      </c>
      <c r="N2369" t="s">
        <v>160</v>
      </c>
      <c r="O2369">
        <v>203469</v>
      </c>
    </row>
    <row r="2370" spans="1:15" x14ac:dyDescent="0.25">
      <c r="A2370">
        <v>3996</v>
      </c>
      <c r="B2370" t="s">
        <v>138</v>
      </c>
      <c r="C2370" t="s">
        <v>689</v>
      </c>
      <c r="D2370" t="s">
        <v>43</v>
      </c>
      <c r="E2370">
        <v>2011</v>
      </c>
      <c r="F2370">
        <v>19.5</v>
      </c>
      <c r="G2370">
        <v>5.0999999999999996</v>
      </c>
      <c r="H2370" t="s">
        <v>27</v>
      </c>
      <c r="I2370">
        <v>116</v>
      </c>
      <c r="J2370">
        <v>565000</v>
      </c>
      <c r="K2370" t="s">
        <v>213</v>
      </c>
      <c r="L2370" t="s">
        <v>941</v>
      </c>
      <c r="M2370" t="s">
        <v>850</v>
      </c>
      <c r="N2370" t="s">
        <v>160</v>
      </c>
      <c r="O2370">
        <v>62671</v>
      </c>
    </row>
    <row r="2371" spans="1:15" x14ac:dyDescent="0.25">
      <c r="A2371">
        <v>3997</v>
      </c>
      <c r="B2371" t="s">
        <v>305</v>
      </c>
      <c r="C2371" t="s">
        <v>307</v>
      </c>
      <c r="D2371" t="s">
        <v>740</v>
      </c>
      <c r="E2371">
        <v>2020</v>
      </c>
      <c r="F2371">
        <v>15.7</v>
      </c>
      <c r="G2371">
        <v>4.28</v>
      </c>
      <c r="H2371" t="s">
        <v>27</v>
      </c>
      <c r="I2371">
        <v>136</v>
      </c>
      <c r="J2371">
        <v>565000</v>
      </c>
      <c r="K2371" t="s">
        <v>33</v>
      </c>
      <c r="L2371" t="s">
        <v>155</v>
      </c>
      <c r="M2371" t="s">
        <v>850</v>
      </c>
      <c r="N2371" t="s">
        <v>160</v>
      </c>
      <c r="O2371">
        <v>116749</v>
      </c>
    </row>
    <row r="2372" spans="1:15" x14ac:dyDescent="0.25">
      <c r="A2372">
        <v>3998</v>
      </c>
      <c r="B2372" t="s">
        <v>127</v>
      </c>
      <c r="C2372" t="s">
        <v>397</v>
      </c>
      <c r="D2372" t="s">
        <v>32</v>
      </c>
      <c r="E2372">
        <v>2007</v>
      </c>
      <c r="F2372">
        <v>15.5</v>
      </c>
      <c r="G2372">
        <v>4.9000000000000004</v>
      </c>
      <c r="H2372" t="s">
        <v>27</v>
      </c>
      <c r="I2372">
        <v>60</v>
      </c>
      <c r="J2372">
        <v>546000</v>
      </c>
      <c r="K2372" t="s">
        <v>71</v>
      </c>
      <c r="L2372" t="s">
        <v>816</v>
      </c>
      <c r="M2372" t="s">
        <v>850</v>
      </c>
      <c r="N2372" t="s">
        <v>160</v>
      </c>
      <c r="O2372">
        <v>60234</v>
      </c>
    </row>
    <row r="2373" spans="1:15" x14ac:dyDescent="0.25">
      <c r="A2373">
        <v>4000</v>
      </c>
      <c r="B2373" t="s">
        <v>138</v>
      </c>
      <c r="C2373" t="s">
        <v>925</v>
      </c>
      <c r="D2373" t="s">
        <v>1198</v>
      </c>
      <c r="E2373">
        <v>2008</v>
      </c>
      <c r="F2373">
        <v>20.170000000000002</v>
      </c>
      <c r="G2373">
        <v>5</v>
      </c>
      <c r="H2373" t="s">
        <v>27</v>
      </c>
      <c r="I2373">
        <v>54</v>
      </c>
      <c r="J2373">
        <v>560000</v>
      </c>
      <c r="K2373" t="s">
        <v>71</v>
      </c>
      <c r="L2373" t="s">
        <v>983</v>
      </c>
      <c r="M2373" t="s">
        <v>850</v>
      </c>
      <c r="N2373" t="s">
        <v>696</v>
      </c>
      <c r="O2373">
        <v>60234</v>
      </c>
    </row>
    <row r="2374" spans="1:15" x14ac:dyDescent="0.25">
      <c r="A2374">
        <v>4001</v>
      </c>
      <c r="B2374" t="s">
        <v>138</v>
      </c>
      <c r="C2374" t="s">
        <v>256</v>
      </c>
      <c r="D2374" t="s">
        <v>43</v>
      </c>
      <c r="E2374">
        <v>2012</v>
      </c>
      <c r="F2374">
        <v>15.44</v>
      </c>
      <c r="G2374">
        <v>4.47</v>
      </c>
      <c r="H2374" t="s">
        <v>27</v>
      </c>
      <c r="I2374">
        <v>35</v>
      </c>
      <c r="J2374">
        <v>560000</v>
      </c>
      <c r="K2374" t="s">
        <v>253</v>
      </c>
      <c r="L2374" t="s">
        <v>1291</v>
      </c>
      <c r="M2374" t="s">
        <v>850</v>
      </c>
      <c r="N2374" t="s">
        <v>160</v>
      </c>
      <c r="O2374">
        <v>834</v>
      </c>
    </row>
    <row r="2375" spans="1:15" x14ac:dyDescent="0.25">
      <c r="A2375">
        <v>4002</v>
      </c>
      <c r="B2375" t="s">
        <v>138</v>
      </c>
      <c r="C2375" t="s">
        <v>114</v>
      </c>
      <c r="D2375" t="s">
        <v>43</v>
      </c>
      <c r="E2375">
        <v>2003</v>
      </c>
      <c r="F2375">
        <v>20.73</v>
      </c>
      <c r="G2375">
        <v>1.6</v>
      </c>
      <c r="H2375" t="s">
        <v>27</v>
      </c>
      <c r="I2375">
        <v>81</v>
      </c>
      <c r="J2375">
        <v>560000</v>
      </c>
      <c r="K2375" t="s">
        <v>33</v>
      </c>
      <c r="L2375" t="s">
        <v>1417</v>
      </c>
      <c r="M2375" t="s">
        <v>850</v>
      </c>
      <c r="N2375" t="s">
        <v>696</v>
      </c>
      <c r="O2375">
        <v>116749</v>
      </c>
    </row>
    <row r="2376" spans="1:15" x14ac:dyDescent="0.25">
      <c r="A2376">
        <v>4003</v>
      </c>
      <c r="B2376" t="s">
        <v>231</v>
      </c>
      <c r="C2376" t="s">
        <v>1001</v>
      </c>
      <c r="D2376" t="s">
        <v>43</v>
      </c>
      <c r="E2376">
        <v>2003</v>
      </c>
      <c r="F2376">
        <v>16.43</v>
      </c>
      <c r="G2376">
        <v>5.26</v>
      </c>
      <c r="H2376" t="s">
        <v>27</v>
      </c>
      <c r="I2376">
        <v>47</v>
      </c>
      <c r="J2376">
        <v>560000</v>
      </c>
      <c r="K2376" t="s">
        <v>33</v>
      </c>
      <c r="L2376" t="s">
        <v>580</v>
      </c>
      <c r="M2376" t="s">
        <v>850</v>
      </c>
      <c r="N2376" t="s">
        <v>160</v>
      </c>
      <c r="O2376">
        <v>116749</v>
      </c>
    </row>
    <row r="2377" spans="1:15" x14ac:dyDescent="0.25">
      <c r="A2377">
        <v>4004</v>
      </c>
      <c r="B2377" t="s">
        <v>231</v>
      </c>
      <c r="C2377" t="s">
        <v>114</v>
      </c>
      <c r="D2377" t="s">
        <v>43</v>
      </c>
      <c r="E2377">
        <v>2009</v>
      </c>
      <c r="F2377">
        <v>17.600000000000001</v>
      </c>
      <c r="G2377">
        <v>4.62</v>
      </c>
      <c r="H2377" t="s">
        <v>27</v>
      </c>
      <c r="I2377">
        <v>114</v>
      </c>
      <c r="J2377">
        <v>560000</v>
      </c>
      <c r="K2377" t="s">
        <v>213</v>
      </c>
      <c r="L2377" t="s">
        <v>630</v>
      </c>
      <c r="M2377" t="s">
        <v>850</v>
      </c>
      <c r="N2377" t="s">
        <v>160</v>
      </c>
      <c r="O2377">
        <v>62671</v>
      </c>
    </row>
    <row r="2378" spans="1:15" x14ac:dyDescent="0.25">
      <c r="A2378">
        <v>4005</v>
      </c>
      <c r="B2378" t="s">
        <v>231</v>
      </c>
      <c r="C2378" t="s">
        <v>114</v>
      </c>
      <c r="D2378" t="s">
        <v>43</v>
      </c>
      <c r="E2378">
        <v>2009</v>
      </c>
      <c r="F2378">
        <v>17.600000000000001</v>
      </c>
      <c r="G2378">
        <v>4.63</v>
      </c>
      <c r="H2378" t="s">
        <v>27</v>
      </c>
      <c r="I2378">
        <v>44</v>
      </c>
      <c r="J2378">
        <v>560000</v>
      </c>
      <c r="K2378" t="s">
        <v>213</v>
      </c>
      <c r="L2378" t="s">
        <v>165</v>
      </c>
      <c r="M2378" t="s">
        <v>850</v>
      </c>
      <c r="N2378" t="s">
        <v>160</v>
      </c>
      <c r="O2378">
        <v>62671</v>
      </c>
    </row>
    <row r="2379" spans="1:15" x14ac:dyDescent="0.25">
      <c r="A2379">
        <v>4007</v>
      </c>
      <c r="B2379" t="s">
        <v>305</v>
      </c>
      <c r="C2379" t="s">
        <v>1021</v>
      </c>
      <c r="D2379" t="s">
        <v>43</v>
      </c>
      <c r="E2379">
        <v>2016</v>
      </c>
      <c r="F2379">
        <v>14.92</v>
      </c>
      <c r="G2379">
        <v>4.47</v>
      </c>
      <c r="H2379" t="s">
        <v>44</v>
      </c>
      <c r="I2379">
        <v>100</v>
      </c>
      <c r="J2379">
        <v>560000</v>
      </c>
      <c r="K2379" t="s">
        <v>45</v>
      </c>
      <c r="L2379" t="s">
        <v>1418</v>
      </c>
      <c r="M2379" t="s">
        <v>850</v>
      </c>
      <c r="N2379" t="s">
        <v>160</v>
      </c>
      <c r="O2379">
        <v>79308</v>
      </c>
    </row>
    <row r="2380" spans="1:15" x14ac:dyDescent="0.25">
      <c r="A2380">
        <v>4008</v>
      </c>
      <c r="B2380" t="s">
        <v>138</v>
      </c>
      <c r="C2380" t="s">
        <v>1419</v>
      </c>
      <c r="D2380" t="s">
        <v>43</v>
      </c>
      <c r="E2380">
        <v>2006</v>
      </c>
      <c r="F2380">
        <v>18.28</v>
      </c>
      <c r="G2380">
        <v>4.8</v>
      </c>
      <c r="H2380" t="s">
        <v>27</v>
      </c>
      <c r="I2380">
        <v>51</v>
      </c>
      <c r="J2380">
        <v>559500</v>
      </c>
      <c r="K2380" t="s">
        <v>71</v>
      </c>
      <c r="L2380" t="s">
        <v>778</v>
      </c>
      <c r="M2380" t="s">
        <v>850</v>
      </c>
      <c r="N2380" t="s">
        <v>160</v>
      </c>
      <c r="O2380">
        <v>60234</v>
      </c>
    </row>
    <row r="2381" spans="1:15" x14ac:dyDescent="0.25">
      <c r="A2381">
        <v>4009</v>
      </c>
      <c r="B2381" t="s">
        <v>231</v>
      </c>
      <c r="C2381" t="s">
        <v>527</v>
      </c>
      <c r="D2381" t="s">
        <v>740</v>
      </c>
      <c r="E2381">
        <v>2020</v>
      </c>
      <c r="F2381">
        <v>13.55</v>
      </c>
      <c r="G2381">
        <v>4.2</v>
      </c>
      <c r="H2381" t="s">
        <v>27</v>
      </c>
      <c r="I2381">
        <v>132</v>
      </c>
      <c r="J2381">
        <v>559241</v>
      </c>
      <c r="K2381" t="s">
        <v>18</v>
      </c>
      <c r="L2381" t="s">
        <v>491</v>
      </c>
      <c r="M2381" t="s">
        <v>850</v>
      </c>
      <c r="N2381" t="s">
        <v>160</v>
      </c>
      <c r="O2381">
        <v>203469</v>
      </c>
    </row>
    <row r="2382" spans="1:15" x14ac:dyDescent="0.25">
      <c r="A2382">
        <v>4010</v>
      </c>
      <c r="B2382" t="s">
        <v>231</v>
      </c>
      <c r="C2382" t="s">
        <v>332</v>
      </c>
      <c r="D2382" t="s">
        <v>43</v>
      </c>
      <c r="E2382">
        <v>2019</v>
      </c>
      <c r="F2382">
        <v>13.25</v>
      </c>
      <c r="G2382">
        <v>4.16</v>
      </c>
      <c r="H2382" t="s">
        <v>27</v>
      </c>
      <c r="I2382">
        <v>107</v>
      </c>
      <c r="J2382">
        <v>559000</v>
      </c>
      <c r="K2382" t="s">
        <v>71</v>
      </c>
      <c r="L2382" t="s">
        <v>276</v>
      </c>
      <c r="M2382" t="s">
        <v>850</v>
      </c>
      <c r="N2382" t="s">
        <v>160</v>
      </c>
      <c r="O2382">
        <v>60234</v>
      </c>
    </row>
    <row r="2383" spans="1:15" x14ac:dyDescent="0.25">
      <c r="A2383">
        <v>4021</v>
      </c>
      <c r="B2383" t="s">
        <v>231</v>
      </c>
      <c r="C2383" t="s">
        <v>315</v>
      </c>
      <c r="D2383" t="s">
        <v>43</v>
      </c>
      <c r="E2383">
        <v>2006</v>
      </c>
      <c r="F2383">
        <v>19.850000000000001</v>
      </c>
      <c r="G2383">
        <v>5.0599999999999996</v>
      </c>
      <c r="H2383" t="s">
        <v>27</v>
      </c>
      <c r="I2383">
        <v>44</v>
      </c>
      <c r="J2383">
        <v>549500</v>
      </c>
      <c r="K2383" t="s">
        <v>71</v>
      </c>
      <c r="L2383" t="s">
        <v>371</v>
      </c>
      <c r="M2383" t="s">
        <v>850</v>
      </c>
      <c r="N2383" t="s">
        <v>696</v>
      </c>
      <c r="O2383">
        <v>60234</v>
      </c>
    </row>
    <row r="2384" spans="1:15" x14ac:dyDescent="0.25">
      <c r="A2384">
        <v>4022</v>
      </c>
      <c r="B2384" t="s">
        <v>231</v>
      </c>
      <c r="C2384" t="s">
        <v>315</v>
      </c>
      <c r="D2384" t="s">
        <v>43</v>
      </c>
      <c r="E2384">
        <v>2006</v>
      </c>
      <c r="F2384">
        <v>19.25</v>
      </c>
      <c r="G2384">
        <v>5.0599999999999996</v>
      </c>
      <c r="H2384" t="s">
        <v>27</v>
      </c>
      <c r="I2384">
        <v>68</v>
      </c>
      <c r="J2384">
        <v>549000</v>
      </c>
      <c r="K2384" t="s">
        <v>213</v>
      </c>
      <c r="L2384" t="s">
        <v>990</v>
      </c>
      <c r="M2384" t="s">
        <v>850</v>
      </c>
      <c r="N2384" t="s">
        <v>160</v>
      </c>
      <c r="O2384">
        <v>62671</v>
      </c>
    </row>
    <row r="2385" spans="1:15" x14ac:dyDescent="0.25">
      <c r="A2385">
        <v>4023</v>
      </c>
      <c r="B2385" t="s">
        <v>305</v>
      </c>
      <c r="C2385" t="s">
        <v>332</v>
      </c>
      <c r="D2385" t="s">
        <v>43</v>
      </c>
      <c r="E2385">
        <v>2016</v>
      </c>
      <c r="F2385">
        <v>13.28</v>
      </c>
      <c r="G2385">
        <v>4.18</v>
      </c>
      <c r="H2385" t="s">
        <v>44</v>
      </c>
      <c r="I2385">
        <v>182</v>
      </c>
      <c r="J2385">
        <v>549000</v>
      </c>
      <c r="K2385" t="s">
        <v>300</v>
      </c>
      <c r="L2385" t="s">
        <v>400</v>
      </c>
      <c r="M2385" t="s">
        <v>850</v>
      </c>
      <c r="N2385" t="s">
        <v>160</v>
      </c>
      <c r="O2385">
        <v>7904</v>
      </c>
    </row>
    <row r="2386" spans="1:15" x14ac:dyDescent="0.25">
      <c r="A2386">
        <v>4026</v>
      </c>
      <c r="B2386" t="s">
        <v>127</v>
      </c>
      <c r="C2386" t="s">
        <v>1351</v>
      </c>
      <c r="D2386" t="s">
        <v>43</v>
      </c>
      <c r="E2386">
        <v>2011</v>
      </c>
      <c r="F2386">
        <v>15.03</v>
      </c>
      <c r="G2386">
        <v>4.78</v>
      </c>
      <c r="H2386" t="s">
        <v>27</v>
      </c>
      <c r="I2386">
        <v>125</v>
      </c>
      <c r="J2386">
        <v>549000</v>
      </c>
      <c r="K2386" t="s">
        <v>377</v>
      </c>
      <c r="L2386" t="s">
        <v>1352</v>
      </c>
      <c r="M2386" t="s">
        <v>850</v>
      </c>
      <c r="N2386" t="s">
        <v>160</v>
      </c>
      <c r="O2386">
        <v>2980</v>
      </c>
    </row>
    <row r="2387" spans="1:15" x14ac:dyDescent="0.25">
      <c r="A2387">
        <v>4029</v>
      </c>
      <c r="B2387" t="s">
        <v>231</v>
      </c>
      <c r="C2387" t="s">
        <v>1420</v>
      </c>
      <c r="D2387" t="s">
        <v>43</v>
      </c>
      <c r="E2387">
        <v>2013</v>
      </c>
      <c r="F2387">
        <v>15.01</v>
      </c>
      <c r="G2387">
        <v>4.42</v>
      </c>
      <c r="H2387" t="s">
        <v>44</v>
      </c>
      <c r="I2387">
        <v>74</v>
      </c>
      <c r="J2387">
        <v>499950</v>
      </c>
      <c r="K2387" t="s">
        <v>429</v>
      </c>
      <c r="L2387" t="s">
        <v>804</v>
      </c>
      <c r="M2387" t="s">
        <v>850</v>
      </c>
      <c r="N2387" t="s">
        <v>160</v>
      </c>
      <c r="O2387">
        <v>12005</v>
      </c>
    </row>
    <row r="2388" spans="1:15" x14ac:dyDescent="0.25">
      <c r="A2388">
        <v>4030</v>
      </c>
      <c r="B2388" t="s">
        <v>231</v>
      </c>
      <c r="C2388" t="s">
        <v>925</v>
      </c>
      <c r="D2388" t="s">
        <v>43</v>
      </c>
      <c r="E2388">
        <v>2001</v>
      </c>
      <c r="F2388">
        <v>22.34</v>
      </c>
      <c r="G2388">
        <v>5.45</v>
      </c>
      <c r="H2388" t="s">
        <v>27</v>
      </c>
      <c r="I2388">
        <v>55</v>
      </c>
      <c r="J2388">
        <v>548000</v>
      </c>
      <c r="K2388" t="s">
        <v>71</v>
      </c>
      <c r="L2388" t="s">
        <v>869</v>
      </c>
      <c r="M2388" t="s">
        <v>850</v>
      </c>
      <c r="N2388" t="s">
        <v>696</v>
      </c>
      <c r="O2388">
        <v>60234</v>
      </c>
    </row>
    <row r="2389" spans="1:15" x14ac:dyDescent="0.25">
      <c r="A2389">
        <v>4031</v>
      </c>
      <c r="B2389" t="s">
        <v>231</v>
      </c>
      <c r="C2389" t="s">
        <v>527</v>
      </c>
      <c r="D2389" t="s">
        <v>43</v>
      </c>
      <c r="E2389">
        <v>2005</v>
      </c>
      <c r="F2389">
        <v>18.079999999999998</v>
      </c>
      <c r="G2389">
        <v>4.87</v>
      </c>
      <c r="H2389" t="s">
        <v>44</v>
      </c>
      <c r="I2389">
        <v>26</v>
      </c>
      <c r="J2389">
        <v>499000</v>
      </c>
      <c r="K2389" t="s">
        <v>429</v>
      </c>
      <c r="L2389" t="s">
        <v>1421</v>
      </c>
      <c r="M2389" t="s">
        <v>850</v>
      </c>
      <c r="N2389" t="s">
        <v>160</v>
      </c>
      <c r="O2389">
        <v>12005</v>
      </c>
    </row>
    <row r="2390" spans="1:15" x14ac:dyDescent="0.25">
      <c r="A2390">
        <v>4033</v>
      </c>
      <c r="B2390" t="s">
        <v>127</v>
      </c>
      <c r="C2390" t="s">
        <v>1422</v>
      </c>
      <c r="D2390" t="s">
        <v>32</v>
      </c>
      <c r="E2390">
        <v>2005</v>
      </c>
      <c r="F2390">
        <v>21</v>
      </c>
      <c r="G2390">
        <v>5</v>
      </c>
      <c r="H2390" t="s">
        <v>129</v>
      </c>
      <c r="I2390">
        <v>93</v>
      </c>
      <c r="J2390">
        <v>545000</v>
      </c>
      <c r="K2390" t="s">
        <v>130</v>
      </c>
      <c r="L2390" t="s">
        <v>141</v>
      </c>
      <c r="M2390" t="s">
        <v>850</v>
      </c>
      <c r="N2390" t="s">
        <v>696</v>
      </c>
      <c r="O2390">
        <v>50666</v>
      </c>
    </row>
    <row r="2391" spans="1:15" x14ac:dyDescent="0.25">
      <c r="A2391">
        <v>4034</v>
      </c>
      <c r="B2391" t="s">
        <v>127</v>
      </c>
      <c r="C2391" t="s">
        <v>675</v>
      </c>
      <c r="D2391" t="s">
        <v>32</v>
      </c>
      <c r="E2391">
        <v>2012</v>
      </c>
      <c r="F2391">
        <v>14.45</v>
      </c>
      <c r="G2391">
        <v>4.4000000000000004</v>
      </c>
      <c r="H2391" t="s">
        <v>129</v>
      </c>
      <c r="I2391">
        <v>153</v>
      </c>
      <c r="J2391">
        <v>545000</v>
      </c>
      <c r="K2391" t="s">
        <v>130</v>
      </c>
      <c r="L2391" t="s">
        <v>141</v>
      </c>
      <c r="M2391" t="s">
        <v>850</v>
      </c>
      <c r="N2391" t="s">
        <v>160</v>
      </c>
      <c r="O2391">
        <v>50666</v>
      </c>
    </row>
    <row r="2392" spans="1:15" x14ac:dyDescent="0.25">
      <c r="A2392">
        <v>4039</v>
      </c>
      <c r="B2392" t="s">
        <v>138</v>
      </c>
      <c r="C2392" t="s">
        <v>315</v>
      </c>
      <c r="D2392" t="s">
        <v>43</v>
      </c>
      <c r="E2392">
        <v>2013</v>
      </c>
      <c r="F2392">
        <v>14.98</v>
      </c>
      <c r="G2392">
        <v>4.8</v>
      </c>
      <c r="H2392" t="s">
        <v>27</v>
      </c>
      <c r="I2392">
        <v>102</v>
      </c>
      <c r="J2392">
        <v>540000</v>
      </c>
      <c r="K2392" t="s">
        <v>253</v>
      </c>
      <c r="L2392" t="s">
        <v>1291</v>
      </c>
      <c r="M2392" t="s">
        <v>850</v>
      </c>
      <c r="N2392" t="s">
        <v>160</v>
      </c>
      <c r="O2392">
        <v>834</v>
      </c>
    </row>
    <row r="2393" spans="1:15" x14ac:dyDescent="0.25">
      <c r="A2393">
        <v>4041</v>
      </c>
      <c r="B2393" t="s">
        <v>231</v>
      </c>
      <c r="C2393" t="s">
        <v>693</v>
      </c>
      <c r="D2393" t="s">
        <v>43</v>
      </c>
      <c r="E2393">
        <v>2000</v>
      </c>
      <c r="F2393">
        <v>22</v>
      </c>
      <c r="G2393">
        <v>5.67</v>
      </c>
      <c r="H2393" t="s">
        <v>27</v>
      </c>
      <c r="I2393">
        <v>41</v>
      </c>
      <c r="J2393">
        <v>540000</v>
      </c>
      <c r="K2393" t="s">
        <v>33</v>
      </c>
      <c r="L2393" t="s">
        <v>155</v>
      </c>
      <c r="M2393" t="s">
        <v>850</v>
      </c>
      <c r="N2393" t="s">
        <v>696</v>
      </c>
      <c r="O2393">
        <v>116749</v>
      </c>
    </row>
    <row r="2394" spans="1:15" x14ac:dyDescent="0.25">
      <c r="A2394">
        <v>4042</v>
      </c>
      <c r="B2394" t="s">
        <v>138</v>
      </c>
      <c r="C2394" t="s">
        <v>114</v>
      </c>
      <c r="D2394" t="s">
        <v>43</v>
      </c>
      <c r="E2394">
        <v>2008</v>
      </c>
      <c r="F2394">
        <v>19.05</v>
      </c>
      <c r="G2394">
        <v>4.97</v>
      </c>
      <c r="H2394" t="s">
        <v>27</v>
      </c>
      <c r="I2394">
        <v>149</v>
      </c>
      <c r="J2394">
        <v>540000</v>
      </c>
      <c r="K2394" t="s">
        <v>45</v>
      </c>
      <c r="L2394" t="s">
        <v>1275</v>
      </c>
      <c r="M2394" t="s">
        <v>850</v>
      </c>
      <c r="N2394" t="s">
        <v>160</v>
      </c>
      <c r="O2394">
        <v>79308</v>
      </c>
    </row>
    <row r="2395" spans="1:15" x14ac:dyDescent="0.25">
      <c r="A2395">
        <v>4043</v>
      </c>
      <c r="B2395" t="s">
        <v>305</v>
      </c>
      <c r="C2395" t="s">
        <v>825</v>
      </c>
      <c r="D2395" t="s">
        <v>43</v>
      </c>
      <c r="E2395">
        <v>2008</v>
      </c>
      <c r="F2395">
        <v>15.83</v>
      </c>
      <c r="G2395">
        <v>4.3099999999999996</v>
      </c>
      <c r="H2395" t="s">
        <v>27</v>
      </c>
      <c r="I2395">
        <v>129</v>
      </c>
      <c r="J2395">
        <v>539000</v>
      </c>
      <c r="K2395" t="s">
        <v>71</v>
      </c>
      <c r="L2395" t="s">
        <v>778</v>
      </c>
      <c r="M2395" t="s">
        <v>850</v>
      </c>
      <c r="N2395" t="s">
        <v>160</v>
      </c>
      <c r="O2395">
        <v>60234</v>
      </c>
    </row>
    <row r="2396" spans="1:15" x14ac:dyDescent="0.25">
      <c r="A2396">
        <v>4044</v>
      </c>
      <c r="B2396" t="s">
        <v>127</v>
      </c>
      <c r="C2396" t="s">
        <v>999</v>
      </c>
      <c r="D2396" t="s">
        <v>32</v>
      </c>
      <c r="E2396">
        <v>2006</v>
      </c>
      <c r="F2396">
        <v>17.3</v>
      </c>
      <c r="G2396">
        <v>4.8499999999999996</v>
      </c>
      <c r="H2396" t="s">
        <v>129</v>
      </c>
      <c r="I2396">
        <v>83</v>
      </c>
      <c r="J2396">
        <v>539000</v>
      </c>
      <c r="K2396" t="s">
        <v>130</v>
      </c>
      <c r="L2396" t="s">
        <v>371</v>
      </c>
      <c r="M2396" t="s">
        <v>850</v>
      </c>
      <c r="N2396" t="s">
        <v>160</v>
      </c>
      <c r="O2396">
        <v>50666</v>
      </c>
    </row>
    <row r="2397" spans="1:15" x14ac:dyDescent="0.25">
      <c r="A2397">
        <v>4045</v>
      </c>
      <c r="B2397" t="s">
        <v>231</v>
      </c>
      <c r="C2397" t="s">
        <v>42</v>
      </c>
      <c r="D2397" t="s">
        <v>32</v>
      </c>
      <c r="E2397">
        <v>2014</v>
      </c>
      <c r="F2397">
        <v>15.2</v>
      </c>
      <c r="G2397">
        <v>4.32</v>
      </c>
      <c r="H2397" t="s">
        <v>44</v>
      </c>
      <c r="I2397">
        <v>104</v>
      </c>
      <c r="J2397">
        <v>539000</v>
      </c>
      <c r="K2397" t="s">
        <v>130</v>
      </c>
      <c r="L2397" t="s">
        <v>1357</v>
      </c>
      <c r="M2397" t="s">
        <v>850</v>
      </c>
      <c r="N2397" t="s">
        <v>160</v>
      </c>
      <c r="O2397">
        <v>50666</v>
      </c>
    </row>
    <row r="2398" spans="1:15" x14ac:dyDescent="0.25">
      <c r="A2398">
        <v>4046</v>
      </c>
      <c r="B2398" t="s">
        <v>138</v>
      </c>
      <c r="C2398" t="s">
        <v>315</v>
      </c>
      <c r="D2398" t="s">
        <v>43</v>
      </c>
      <c r="E2398">
        <v>2007</v>
      </c>
      <c r="F2398">
        <v>19.059999999999999</v>
      </c>
      <c r="G2398">
        <v>4.9000000000000004</v>
      </c>
      <c r="H2398" t="s">
        <v>27</v>
      </c>
      <c r="I2398">
        <v>65</v>
      </c>
      <c r="J2398">
        <v>539000</v>
      </c>
      <c r="K2398" t="s">
        <v>213</v>
      </c>
      <c r="L2398" t="s">
        <v>885</v>
      </c>
      <c r="M2398" t="s">
        <v>850</v>
      </c>
      <c r="N2398" t="s">
        <v>160</v>
      </c>
      <c r="O2398">
        <v>62671</v>
      </c>
    </row>
    <row r="2399" spans="1:15" x14ac:dyDescent="0.25">
      <c r="A2399">
        <v>4047</v>
      </c>
      <c r="B2399" t="s">
        <v>305</v>
      </c>
      <c r="C2399" t="s">
        <v>42</v>
      </c>
      <c r="D2399" t="s">
        <v>43</v>
      </c>
      <c r="E2399">
        <v>2018</v>
      </c>
      <c r="F2399">
        <v>14.78</v>
      </c>
      <c r="G2399">
        <v>4.2</v>
      </c>
      <c r="H2399" t="s">
        <v>44</v>
      </c>
      <c r="I2399">
        <v>21</v>
      </c>
      <c r="J2399">
        <v>539000</v>
      </c>
      <c r="K2399" t="s">
        <v>45</v>
      </c>
      <c r="L2399" t="s">
        <v>1423</v>
      </c>
      <c r="M2399" t="s">
        <v>850</v>
      </c>
      <c r="N2399" t="s">
        <v>160</v>
      </c>
      <c r="O2399">
        <v>79308</v>
      </c>
    </row>
    <row r="2400" spans="1:15" x14ac:dyDescent="0.25">
      <c r="A2400">
        <v>4048</v>
      </c>
      <c r="B2400" t="s">
        <v>127</v>
      </c>
      <c r="C2400" t="s">
        <v>1182</v>
      </c>
      <c r="D2400" t="s">
        <v>32</v>
      </c>
      <c r="E2400">
        <v>2016</v>
      </c>
      <c r="F2400">
        <v>14.4</v>
      </c>
      <c r="G2400">
        <v>4.3499999999999996</v>
      </c>
      <c r="H2400" t="s">
        <v>27</v>
      </c>
      <c r="I2400">
        <v>66</v>
      </c>
      <c r="J2400">
        <v>519870</v>
      </c>
      <c r="K2400" t="s">
        <v>130</v>
      </c>
      <c r="L2400" t="s">
        <v>1424</v>
      </c>
      <c r="M2400" t="s">
        <v>850</v>
      </c>
      <c r="N2400" t="s">
        <v>160</v>
      </c>
      <c r="O2400">
        <v>50666</v>
      </c>
    </row>
    <row r="2401" spans="1:15" x14ac:dyDescent="0.25">
      <c r="A2401">
        <v>4051</v>
      </c>
      <c r="B2401" t="s">
        <v>305</v>
      </c>
      <c r="C2401" t="s">
        <v>662</v>
      </c>
      <c r="D2401" t="s">
        <v>43</v>
      </c>
      <c r="E2401">
        <v>2008</v>
      </c>
      <c r="F2401">
        <v>16.46</v>
      </c>
      <c r="G2401">
        <v>4.9000000000000004</v>
      </c>
      <c r="H2401" t="s">
        <v>27</v>
      </c>
      <c r="I2401">
        <v>106</v>
      </c>
      <c r="J2401">
        <v>525000</v>
      </c>
      <c r="K2401" t="s">
        <v>33</v>
      </c>
      <c r="L2401" t="s">
        <v>587</v>
      </c>
      <c r="M2401" t="s">
        <v>850</v>
      </c>
      <c r="N2401" t="s">
        <v>160</v>
      </c>
      <c r="O2401">
        <v>116749</v>
      </c>
    </row>
    <row r="2402" spans="1:15" x14ac:dyDescent="0.25">
      <c r="A2402">
        <v>4052</v>
      </c>
      <c r="B2402" t="s">
        <v>138</v>
      </c>
      <c r="C2402" t="s">
        <v>256</v>
      </c>
      <c r="D2402" t="s">
        <v>43</v>
      </c>
      <c r="E2402">
        <v>2014</v>
      </c>
      <c r="F2402">
        <v>14.99</v>
      </c>
      <c r="G2402">
        <v>4.32</v>
      </c>
      <c r="H2402" t="s">
        <v>27</v>
      </c>
      <c r="I2402">
        <v>188</v>
      </c>
      <c r="J2402">
        <v>525000</v>
      </c>
      <c r="K2402" t="s">
        <v>33</v>
      </c>
      <c r="L2402" t="s">
        <v>705</v>
      </c>
      <c r="M2402" t="s">
        <v>850</v>
      </c>
      <c r="N2402" t="s">
        <v>160</v>
      </c>
      <c r="O2402">
        <v>116749</v>
      </c>
    </row>
    <row r="2403" spans="1:15" x14ac:dyDescent="0.25">
      <c r="A2403">
        <v>4053</v>
      </c>
      <c r="B2403" t="s">
        <v>138</v>
      </c>
      <c r="C2403" t="s">
        <v>83</v>
      </c>
      <c r="D2403" t="s">
        <v>43</v>
      </c>
      <c r="E2403">
        <v>2017</v>
      </c>
      <c r="F2403">
        <v>13.8</v>
      </c>
      <c r="G2403">
        <v>4.37</v>
      </c>
      <c r="H2403" t="s">
        <v>27</v>
      </c>
      <c r="I2403">
        <v>147</v>
      </c>
      <c r="J2403">
        <v>525000</v>
      </c>
      <c r="K2403" t="s">
        <v>18</v>
      </c>
      <c r="L2403" t="s">
        <v>49</v>
      </c>
      <c r="M2403" t="s">
        <v>850</v>
      </c>
      <c r="N2403" t="s">
        <v>160</v>
      </c>
      <c r="O2403">
        <v>203469</v>
      </c>
    </row>
    <row r="2404" spans="1:15" x14ac:dyDescent="0.25">
      <c r="A2404">
        <v>4055</v>
      </c>
      <c r="B2404" t="s">
        <v>138</v>
      </c>
      <c r="C2404" t="s">
        <v>1425</v>
      </c>
      <c r="D2404" t="s">
        <v>43</v>
      </c>
      <c r="E2404">
        <v>2020</v>
      </c>
      <c r="F2404">
        <v>13.85</v>
      </c>
      <c r="G2404">
        <v>4.2</v>
      </c>
      <c r="H2404" t="s">
        <v>27</v>
      </c>
      <c r="I2404">
        <v>180</v>
      </c>
      <c r="J2404">
        <v>525000</v>
      </c>
      <c r="K2404" t="s">
        <v>213</v>
      </c>
      <c r="L2404" t="s">
        <v>630</v>
      </c>
      <c r="M2404" t="s">
        <v>850</v>
      </c>
      <c r="N2404" t="s">
        <v>160</v>
      </c>
      <c r="O2404">
        <v>62671</v>
      </c>
    </row>
    <row r="2405" spans="1:15" x14ac:dyDescent="0.25">
      <c r="A2405">
        <v>4057</v>
      </c>
      <c r="B2405" t="s">
        <v>231</v>
      </c>
      <c r="C2405" t="s">
        <v>114</v>
      </c>
      <c r="D2405" t="s">
        <v>43</v>
      </c>
      <c r="E2405">
        <v>2008</v>
      </c>
      <c r="F2405">
        <v>19.63</v>
      </c>
      <c r="G2405">
        <v>5.03</v>
      </c>
      <c r="H2405" t="s">
        <v>27</v>
      </c>
      <c r="I2405">
        <v>45</v>
      </c>
      <c r="J2405">
        <v>475000</v>
      </c>
      <c r="K2405" t="s">
        <v>213</v>
      </c>
      <c r="L2405" t="s">
        <v>1426</v>
      </c>
      <c r="M2405" t="s">
        <v>850</v>
      </c>
      <c r="N2405" t="s">
        <v>160</v>
      </c>
      <c r="O2405">
        <v>62671</v>
      </c>
    </row>
    <row r="2406" spans="1:15" x14ac:dyDescent="0.25">
      <c r="A2406">
        <v>4058</v>
      </c>
      <c r="B2406" t="s">
        <v>138</v>
      </c>
      <c r="C2406" t="s">
        <v>315</v>
      </c>
      <c r="D2406" t="s">
        <v>43</v>
      </c>
      <c r="E2406">
        <v>2002</v>
      </c>
      <c r="F2406">
        <v>22.54</v>
      </c>
      <c r="G2406">
        <v>5.51</v>
      </c>
      <c r="H2406" t="s">
        <v>27</v>
      </c>
      <c r="I2406">
        <v>129</v>
      </c>
      <c r="J2406">
        <v>520000</v>
      </c>
      <c r="K2406" t="s">
        <v>809</v>
      </c>
      <c r="L2406" t="s">
        <v>1070</v>
      </c>
      <c r="M2406" t="s">
        <v>850</v>
      </c>
      <c r="N2406" t="s">
        <v>696</v>
      </c>
      <c r="O2406">
        <v>2266</v>
      </c>
    </row>
    <row r="2407" spans="1:15" x14ac:dyDescent="0.25">
      <c r="A2407">
        <v>4059</v>
      </c>
      <c r="B2407" t="s">
        <v>138</v>
      </c>
      <c r="C2407" t="s">
        <v>315</v>
      </c>
      <c r="D2407" t="s">
        <v>43</v>
      </c>
      <c r="E2407">
        <v>2016</v>
      </c>
      <c r="F2407">
        <v>13.86</v>
      </c>
      <c r="G2407">
        <v>4.25</v>
      </c>
      <c r="H2407" t="s">
        <v>27</v>
      </c>
      <c r="I2407">
        <v>150</v>
      </c>
      <c r="J2407">
        <v>520000</v>
      </c>
      <c r="K2407" t="s">
        <v>213</v>
      </c>
      <c r="L2407" t="s">
        <v>630</v>
      </c>
      <c r="M2407" t="s">
        <v>850</v>
      </c>
      <c r="N2407" t="s">
        <v>160</v>
      </c>
      <c r="O2407">
        <v>62671</v>
      </c>
    </row>
    <row r="2408" spans="1:15" x14ac:dyDescent="0.25">
      <c r="A2408">
        <v>4060</v>
      </c>
      <c r="B2408" t="s">
        <v>231</v>
      </c>
      <c r="C2408" t="s">
        <v>1021</v>
      </c>
      <c r="D2408" t="s">
        <v>43</v>
      </c>
      <c r="E2408">
        <v>2013</v>
      </c>
      <c r="F2408">
        <v>15.2</v>
      </c>
      <c r="G2408">
        <v>4.5</v>
      </c>
      <c r="H2408" t="s">
        <v>44</v>
      </c>
      <c r="I2408">
        <v>61</v>
      </c>
      <c r="J2408">
        <v>520000</v>
      </c>
      <c r="K2408" t="s">
        <v>802</v>
      </c>
      <c r="L2408" t="s">
        <v>1427</v>
      </c>
      <c r="M2408" t="s">
        <v>850</v>
      </c>
      <c r="N2408" t="s">
        <v>160</v>
      </c>
      <c r="O2408">
        <v>2644</v>
      </c>
    </row>
    <row r="2409" spans="1:15" x14ac:dyDescent="0.25">
      <c r="A2409">
        <v>4061</v>
      </c>
      <c r="B2409" t="s">
        <v>138</v>
      </c>
      <c r="C2409" t="s">
        <v>256</v>
      </c>
      <c r="D2409" t="s">
        <v>43</v>
      </c>
      <c r="E2409">
        <v>2013</v>
      </c>
      <c r="F2409">
        <v>15.55</v>
      </c>
      <c r="G2409">
        <v>4.47</v>
      </c>
      <c r="H2409" t="s">
        <v>27</v>
      </c>
      <c r="I2409">
        <v>53</v>
      </c>
      <c r="J2409">
        <v>519900</v>
      </c>
      <c r="K2409" t="s">
        <v>429</v>
      </c>
      <c r="L2409" t="s">
        <v>1428</v>
      </c>
      <c r="M2409" t="s">
        <v>850</v>
      </c>
      <c r="N2409" t="s">
        <v>160</v>
      </c>
      <c r="O2409">
        <v>12005</v>
      </c>
    </row>
    <row r="2410" spans="1:15" x14ac:dyDescent="0.25">
      <c r="A2410">
        <v>4062</v>
      </c>
      <c r="B2410" t="s">
        <v>30</v>
      </c>
      <c r="C2410" t="s">
        <v>319</v>
      </c>
      <c r="D2410" t="s">
        <v>43</v>
      </c>
      <c r="E2410">
        <v>2004</v>
      </c>
      <c r="F2410">
        <v>16.12</v>
      </c>
      <c r="G2410">
        <v>4.57</v>
      </c>
      <c r="H2410" t="s">
        <v>27</v>
      </c>
      <c r="I2410">
        <v>413</v>
      </c>
      <c r="J2410">
        <v>519000</v>
      </c>
      <c r="K2410" t="s">
        <v>28</v>
      </c>
      <c r="L2410" t="s">
        <v>1429</v>
      </c>
      <c r="M2410" t="s">
        <v>850</v>
      </c>
      <c r="N2410" t="s">
        <v>160</v>
      </c>
      <c r="O2410">
        <v>316879</v>
      </c>
    </row>
    <row r="2411" spans="1:15" x14ac:dyDescent="0.25">
      <c r="A2411">
        <v>4063</v>
      </c>
      <c r="B2411" t="s">
        <v>305</v>
      </c>
      <c r="C2411" t="s">
        <v>42</v>
      </c>
      <c r="D2411" t="s">
        <v>740</v>
      </c>
      <c r="E2411">
        <v>2019</v>
      </c>
      <c r="F2411">
        <v>14.78</v>
      </c>
      <c r="G2411">
        <v>4.2</v>
      </c>
      <c r="H2411" t="s">
        <v>44</v>
      </c>
      <c r="I2411">
        <v>33</v>
      </c>
      <c r="J2411">
        <v>517000</v>
      </c>
      <c r="K2411" t="s">
        <v>45</v>
      </c>
      <c r="L2411" t="s">
        <v>1095</v>
      </c>
      <c r="M2411" t="s">
        <v>850</v>
      </c>
      <c r="N2411" t="s">
        <v>160</v>
      </c>
      <c r="O2411">
        <v>79308</v>
      </c>
    </row>
    <row r="2412" spans="1:15" x14ac:dyDescent="0.25">
      <c r="A2412">
        <v>4064</v>
      </c>
      <c r="B2412" t="s">
        <v>305</v>
      </c>
      <c r="C2412" t="s">
        <v>42</v>
      </c>
      <c r="D2412" t="s">
        <v>43</v>
      </c>
      <c r="E2412">
        <v>2019</v>
      </c>
      <c r="F2412">
        <v>14.78</v>
      </c>
      <c r="G2412">
        <v>4.1500000000000004</v>
      </c>
      <c r="H2412" t="s">
        <v>44</v>
      </c>
      <c r="I2412">
        <v>61</v>
      </c>
      <c r="J2412">
        <v>515000</v>
      </c>
      <c r="K2412" t="s">
        <v>45</v>
      </c>
      <c r="L2412" t="s">
        <v>1140</v>
      </c>
      <c r="M2412" t="s">
        <v>850</v>
      </c>
      <c r="N2412" t="s">
        <v>160</v>
      </c>
      <c r="O2412">
        <v>79308</v>
      </c>
    </row>
    <row r="2413" spans="1:15" x14ac:dyDescent="0.25">
      <c r="A2413">
        <v>4065</v>
      </c>
      <c r="B2413" t="s">
        <v>305</v>
      </c>
      <c r="C2413" t="s">
        <v>42</v>
      </c>
      <c r="D2413" t="s">
        <v>43</v>
      </c>
      <c r="E2413">
        <v>2019</v>
      </c>
      <c r="F2413">
        <v>14.78</v>
      </c>
      <c r="G2413">
        <v>4.1500000000000004</v>
      </c>
      <c r="H2413" t="s">
        <v>44</v>
      </c>
      <c r="I2413">
        <v>54</v>
      </c>
      <c r="J2413">
        <v>515000</v>
      </c>
      <c r="K2413" t="s">
        <v>45</v>
      </c>
      <c r="L2413" t="s">
        <v>1140</v>
      </c>
      <c r="M2413" t="s">
        <v>850</v>
      </c>
      <c r="N2413" t="s">
        <v>160</v>
      </c>
      <c r="O2413">
        <v>79308</v>
      </c>
    </row>
    <row r="2414" spans="1:15" x14ac:dyDescent="0.25">
      <c r="A2414">
        <v>4071</v>
      </c>
      <c r="B2414" t="s">
        <v>231</v>
      </c>
      <c r="C2414" t="s">
        <v>114</v>
      </c>
      <c r="D2414" t="s">
        <v>43</v>
      </c>
      <c r="E2414">
        <v>2008</v>
      </c>
      <c r="F2414">
        <v>16</v>
      </c>
      <c r="G2414">
        <v>4.6100000000000003</v>
      </c>
      <c r="H2414" t="s">
        <v>27</v>
      </c>
      <c r="I2414">
        <v>147</v>
      </c>
      <c r="J2414">
        <v>500000</v>
      </c>
      <c r="K2414" t="s">
        <v>213</v>
      </c>
      <c r="L2414" t="s">
        <v>1067</v>
      </c>
      <c r="M2414" t="s">
        <v>850</v>
      </c>
      <c r="N2414" t="s">
        <v>160</v>
      </c>
      <c r="O2414">
        <v>62671</v>
      </c>
    </row>
    <row r="2415" spans="1:15" x14ac:dyDescent="0.25">
      <c r="A2415">
        <v>4074</v>
      </c>
      <c r="B2415" t="s">
        <v>231</v>
      </c>
      <c r="C2415" t="s">
        <v>690</v>
      </c>
      <c r="D2415" t="s">
        <v>43</v>
      </c>
      <c r="E2415">
        <v>2005</v>
      </c>
      <c r="F2415">
        <v>18.29</v>
      </c>
      <c r="G2415">
        <v>5.1100000000000003</v>
      </c>
      <c r="H2415" t="s">
        <v>44</v>
      </c>
      <c r="I2415">
        <v>67</v>
      </c>
      <c r="J2415">
        <v>500000</v>
      </c>
      <c r="K2415" t="s">
        <v>1430</v>
      </c>
      <c r="L2415" t="s">
        <v>1431</v>
      </c>
      <c r="M2415" t="s">
        <v>850</v>
      </c>
      <c r="N2415" t="s">
        <v>160</v>
      </c>
      <c r="O2415">
        <v>167</v>
      </c>
    </row>
    <row r="2416" spans="1:15" x14ac:dyDescent="0.25">
      <c r="A2416">
        <v>4079</v>
      </c>
      <c r="B2416" t="s">
        <v>768</v>
      </c>
      <c r="C2416" t="s">
        <v>42</v>
      </c>
      <c r="D2416" t="s">
        <v>43</v>
      </c>
      <c r="E2416">
        <v>2009</v>
      </c>
      <c r="F2416">
        <v>16</v>
      </c>
      <c r="G2416">
        <v>4.9000000000000004</v>
      </c>
      <c r="H2416" t="s">
        <v>27</v>
      </c>
      <c r="I2416">
        <v>171</v>
      </c>
      <c r="J2416">
        <v>499999</v>
      </c>
      <c r="K2416" t="s">
        <v>33</v>
      </c>
      <c r="L2416" t="s">
        <v>197</v>
      </c>
      <c r="M2416" t="s">
        <v>850</v>
      </c>
      <c r="N2416" t="s">
        <v>160</v>
      </c>
      <c r="O2416">
        <v>116749</v>
      </c>
    </row>
    <row r="2417" spans="1:15" x14ac:dyDescent="0.25">
      <c r="A2417">
        <v>4080</v>
      </c>
      <c r="B2417" t="s">
        <v>305</v>
      </c>
      <c r="C2417" t="s">
        <v>1021</v>
      </c>
      <c r="D2417" t="s">
        <v>43</v>
      </c>
      <c r="E2417">
        <v>2015</v>
      </c>
      <c r="F2417">
        <v>15.2</v>
      </c>
      <c r="G2417">
        <v>4.47</v>
      </c>
      <c r="H2417" t="s">
        <v>44</v>
      </c>
      <c r="I2417">
        <v>51</v>
      </c>
      <c r="J2417">
        <v>499000</v>
      </c>
      <c r="K2417" t="s">
        <v>45</v>
      </c>
      <c r="L2417" t="s">
        <v>1219</v>
      </c>
      <c r="M2417" t="s">
        <v>850</v>
      </c>
      <c r="N2417" t="s">
        <v>160</v>
      </c>
      <c r="O2417">
        <v>79308</v>
      </c>
    </row>
    <row r="2418" spans="1:15" x14ac:dyDescent="0.25">
      <c r="A2418">
        <v>4081</v>
      </c>
      <c r="B2418" t="s">
        <v>231</v>
      </c>
      <c r="C2418" t="s">
        <v>332</v>
      </c>
      <c r="D2418" t="s">
        <v>740</v>
      </c>
      <c r="E2418">
        <v>2020</v>
      </c>
      <c r="F2418">
        <v>12.5</v>
      </c>
      <c r="G2418">
        <v>3.94</v>
      </c>
      <c r="H2418" t="s">
        <v>27</v>
      </c>
      <c r="I2418">
        <v>159</v>
      </c>
      <c r="J2418">
        <v>499000</v>
      </c>
      <c r="K2418" t="s">
        <v>71</v>
      </c>
      <c r="L2418" t="s">
        <v>276</v>
      </c>
      <c r="M2418" t="s">
        <v>850</v>
      </c>
      <c r="N2418" t="s">
        <v>160</v>
      </c>
      <c r="O2418">
        <v>60234</v>
      </c>
    </row>
    <row r="2419" spans="1:15" x14ac:dyDescent="0.25">
      <c r="A2419">
        <v>4083</v>
      </c>
      <c r="B2419" t="s">
        <v>231</v>
      </c>
      <c r="C2419" t="s">
        <v>332</v>
      </c>
      <c r="D2419" t="s">
        <v>43</v>
      </c>
      <c r="E2419">
        <v>2017</v>
      </c>
      <c r="F2419">
        <v>13.25</v>
      </c>
      <c r="G2419">
        <v>4.16</v>
      </c>
      <c r="H2419" t="s">
        <v>27</v>
      </c>
      <c r="I2419">
        <v>168</v>
      </c>
      <c r="J2419">
        <v>499000</v>
      </c>
      <c r="K2419" t="s">
        <v>18</v>
      </c>
      <c r="L2419" t="s">
        <v>1432</v>
      </c>
      <c r="M2419" t="s">
        <v>850</v>
      </c>
      <c r="N2419" t="s">
        <v>160</v>
      </c>
      <c r="O2419">
        <v>203469</v>
      </c>
    </row>
    <row r="2420" spans="1:15" x14ac:dyDescent="0.25">
      <c r="A2420">
        <v>4084</v>
      </c>
      <c r="B2420" t="s">
        <v>328</v>
      </c>
      <c r="C2420" t="s">
        <v>748</v>
      </c>
      <c r="D2420" t="s">
        <v>39</v>
      </c>
      <c r="E2420">
        <v>2007</v>
      </c>
      <c r="F2420">
        <v>15.37</v>
      </c>
      <c r="G2420">
        <v>2.38</v>
      </c>
      <c r="H2420" t="s">
        <v>426</v>
      </c>
      <c r="I2420">
        <v>271</v>
      </c>
      <c r="J2420">
        <v>498000</v>
      </c>
      <c r="K2420" t="s">
        <v>429</v>
      </c>
      <c r="L2420" t="s">
        <v>1433</v>
      </c>
      <c r="M2420" t="s">
        <v>850</v>
      </c>
      <c r="N2420" t="s">
        <v>160</v>
      </c>
      <c r="O2420">
        <v>12005</v>
      </c>
    </row>
    <row r="2421" spans="1:15" x14ac:dyDescent="0.25">
      <c r="A2421">
        <v>4085</v>
      </c>
      <c r="B2421" t="s">
        <v>231</v>
      </c>
      <c r="C2421" t="s">
        <v>1392</v>
      </c>
      <c r="D2421" t="s">
        <v>43</v>
      </c>
      <c r="E2421">
        <v>2000</v>
      </c>
      <c r="F2421">
        <v>20.8</v>
      </c>
      <c r="G2421">
        <v>5.6</v>
      </c>
      <c r="H2421" t="s">
        <v>27</v>
      </c>
      <c r="I2421">
        <v>43</v>
      </c>
      <c r="J2421">
        <v>498000</v>
      </c>
      <c r="K2421" t="s">
        <v>213</v>
      </c>
      <c r="L2421" t="s">
        <v>165</v>
      </c>
      <c r="M2421" t="s">
        <v>850</v>
      </c>
      <c r="N2421" t="s">
        <v>696</v>
      </c>
      <c r="O2421">
        <v>62671</v>
      </c>
    </row>
    <row r="2422" spans="1:15" x14ac:dyDescent="0.25">
      <c r="A2422">
        <v>4086</v>
      </c>
      <c r="B2422" t="s">
        <v>127</v>
      </c>
      <c r="C2422" t="s">
        <v>953</v>
      </c>
      <c r="D2422" t="s">
        <v>32</v>
      </c>
      <c r="E2422">
        <v>2011</v>
      </c>
      <c r="F2422">
        <v>15.5</v>
      </c>
      <c r="G2422">
        <v>4.55</v>
      </c>
      <c r="H2422" t="s">
        <v>129</v>
      </c>
      <c r="I2422">
        <v>39</v>
      </c>
      <c r="J2422">
        <v>498000</v>
      </c>
      <c r="K2422" t="s">
        <v>130</v>
      </c>
      <c r="L2422" t="s">
        <v>1094</v>
      </c>
      <c r="M2422" t="s">
        <v>850</v>
      </c>
      <c r="N2422" t="s">
        <v>160</v>
      </c>
      <c r="O2422">
        <v>50666</v>
      </c>
    </row>
    <row r="2423" spans="1:15" x14ac:dyDescent="0.25">
      <c r="A2423">
        <v>4087</v>
      </c>
      <c r="B2423" t="s">
        <v>231</v>
      </c>
      <c r="C2423" t="s">
        <v>506</v>
      </c>
      <c r="D2423" t="s">
        <v>43</v>
      </c>
      <c r="E2423">
        <v>2009</v>
      </c>
      <c r="F2423">
        <v>15.32</v>
      </c>
      <c r="G2423">
        <v>4.57</v>
      </c>
      <c r="H2423" t="s">
        <v>27</v>
      </c>
      <c r="I2423">
        <v>126</v>
      </c>
      <c r="J2423">
        <v>498000</v>
      </c>
      <c r="K2423" t="s">
        <v>18</v>
      </c>
      <c r="L2423" t="s">
        <v>182</v>
      </c>
      <c r="M2423" t="s">
        <v>850</v>
      </c>
      <c r="N2423" t="s">
        <v>160</v>
      </c>
      <c r="O2423">
        <v>203469</v>
      </c>
    </row>
    <row r="2424" spans="1:15" x14ac:dyDescent="0.25">
      <c r="A2424">
        <v>4089</v>
      </c>
      <c r="B2424" t="s">
        <v>231</v>
      </c>
      <c r="C2424" t="s">
        <v>315</v>
      </c>
      <c r="D2424" t="s">
        <v>43</v>
      </c>
      <c r="E2424">
        <v>2013</v>
      </c>
      <c r="F2424">
        <v>13.46</v>
      </c>
      <c r="G2424">
        <v>4.3099999999999996</v>
      </c>
      <c r="H2424" t="s">
        <v>27</v>
      </c>
      <c r="I2424">
        <v>57</v>
      </c>
      <c r="J2424">
        <v>495000</v>
      </c>
      <c r="K2424" t="s">
        <v>33</v>
      </c>
      <c r="L2424" t="s">
        <v>320</v>
      </c>
      <c r="M2424" t="s">
        <v>850</v>
      </c>
      <c r="N2424" t="s">
        <v>160</v>
      </c>
      <c r="O2424">
        <v>116749</v>
      </c>
    </row>
    <row r="2425" spans="1:15" x14ac:dyDescent="0.25">
      <c r="A2425">
        <v>4094</v>
      </c>
      <c r="B2425" t="s">
        <v>231</v>
      </c>
      <c r="C2425" t="s">
        <v>315</v>
      </c>
      <c r="D2425" t="s">
        <v>43</v>
      </c>
      <c r="E2425">
        <v>2008</v>
      </c>
      <c r="F2425">
        <v>16.579999999999998</v>
      </c>
      <c r="G2425">
        <v>4.92</v>
      </c>
      <c r="H2425" t="s">
        <v>27</v>
      </c>
      <c r="I2425">
        <v>123</v>
      </c>
      <c r="J2425">
        <v>495000</v>
      </c>
      <c r="K2425" t="s">
        <v>71</v>
      </c>
      <c r="L2425" t="s">
        <v>276</v>
      </c>
      <c r="M2425" t="s">
        <v>850</v>
      </c>
      <c r="N2425" t="s">
        <v>160</v>
      </c>
      <c r="O2425">
        <v>60234</v>
      </c>
    </row>
    <row r="2426" spans="1:15" x14ac:dyDescent="0.25">
      <c r="A2426">
        <v>4095</v>
      </c>
      <c r="B2426" t="s">
        <v>138</v>
      </c>
      <c r="C2426" t="s">
        <v>1434</v>
      </c>
      <c r="D2426" t="s">
        <v>43</v>
      </c>
      <c r="E2426">
        <v>2007</v>
      </c>
      <c r="F2426">
        <v>23.85</v>
      </c>
      <c r="G2426">
        <v>5.65</v>
      </c>
      <c r="H2426" t="s">
        <v>27</v>
      </c>
      <c r="I2426">
        <v>222</v>
      </c>
      <c r="J2426">
        <v>495000</v>
      </c>
      <c r="K2426" t="s">
        <v>71</v>
      </c>
      <c r="L2426" t="s">
        <v>778</v>
      </c>
      <c r="M2426" t="s">
        <v>850</v>
      </c>
      <c r="N2426" t="s">
        <v>696</v>
      </c>
      <c r="O2426">
        <v>60234</v>
      </c>
    </row>
    <row r="2427" spans="1:15" x14ac:dyDescent="0.25">
      <c r="A2427">
        <v>4097</v>
      </c>
      <c r="B2427" t="s">
        <v>127</v>
      </c>
      <c r="C2427" t="s">
        <v>817</v>
      </c>
      <c r="D2427" t="s">
        <v>32</v>
      </c>
      <c r="E2427">
        <v>2008</v>
      </c>
      <c r="F2427">
        <v>17</v>
      </c>
      <c r="G2427">
        <v>4.9000000000000004</v>
      </c>
      <c r="H2427" t="s">
        <v>129</v>
      </c>
      <c r="I2427">
        <v>140</v>
      </c>
      <c r="J2427">
        <v>495000</v>
      </c>
      <c r="K2427" t="s">
        <v>130</v>
      </c>
      <c r="L2427" t="s">
        <v>141</v>
      </c>
      <c r="M2427" t="s">
        <v>850</v>
      </c>
      <c r="N2427" t="s">
        <v>160</v>
      </c>
      <c r="O2427">
        <v>50666</v>
      </c>
    </row>
    <row r="2428" spans="1:15" x14ac:dyDescent="0.25">
      <c r="A2428">
        <v>4098</v>
      </c>
      <c r="B2428" t="s">
        <v>127</v>
      </c>
      <c r="C2428" t="s">
        <v>42</v>
      </c>
      <c r="D2428" t="s">
        <v>43</v>
      </c>
      <c r="E2428">
        <v>2015</v>
      </c>
      <c r="F2428">
        <v>14.99</v>
      </c>
      <c r="G2428">
        <v>4.6500000000000004</v>
      </c>
      <c r="H2428" t="s">
        <v>44</v>
      </c>
      <c r="I2428">
        <v>80</v>
      </c>
      <c r="J2428">
        <v>495000</v>
      </c>
      <c r="K2428" t="s">
        <v>45</v>
      </c>
      <c r="L2428" t="s">
        <v>1196</v>
      </c>
      <c r="M2428" t="s">
        <v>850</v>
      </c>
      <c r="N2428" t="s">
        <v>160</v>
      </c>
      <c r="O2428">
        <v>79308</v>
      </c>
    </row>
    <row r="2429" spans="1:15" x14ac:dyDescent="0.25">
      <c r="A2429">
        <v>4100</v>
      </c>
      <c r="B2429" t="s">
        <v>138</v>
      </c>
      <c r="C2429" t="s">
        <v>1392</v>
      </c>
      <c r="D2429" t="s">
        <v>43</v>
      </c>
      <c r="E2429">
        <v>2000</v>
      </c>
      <c r="F2429">
        <v>21</v>
      </c>
      <c r="G2429">
        <v>5</v>
      </c>
      <c r="H2429" t="s">
        <v>27</v>
      </c>
      <c r="I2429">
        <v>37</v>
      </c>
      <c r="J2429">
        <v>495000</v>
      </c>
      <c r="K2429" t="s">
        <v>213</v>
      </c>
      <c r="L2429" t="s">
        <v>522</v>
      </c>
      <c r="M2429" t="s">
        <v>850</v>
      </c>
      <c r="N2429" t="s">
        <v>696</v>
      </c>
      <c r="O2429">
        <v>62671</v>
      </c>
    </row>
    <row r="2430" spans="1:15" x14ac:dyDescent="0.25">
      <c r="A2430">
        <v>4101</v>
      </c>
      <c r="B2430" t="s">
        <v>231</v>
      </c>
      <c r="C2430" t="s">
        <v>486</v>
      </c>
      <c r="D2430" t="s">
        <v>43</v>
      </c>
      <c r="E2430">
        <v>2018</v>
      </c>
      <c r="F2430">
        <v>13.2</v>
      </c>
      <c r="G2430">
        <v>3.95</v>
      </c>
      <c r="H2430" t="s">
        <v>27</v>
      </c>
      <c r="I2430">
        <v>114</v>
      </c>
      <c r="J2430">
        <v>495000</v>
      </c>
      <c r="K2430" t="s">
        <v>213</v>
      </c>
      <c r="L2430" t="s">
        <v>630</v>
      </c>
      <c r="M2430" t="s">
        <v>850</v>
      </c>
      <c r="N2430" t="s">
        <v>160</v>
      </c>
      <c r="O2430">
        <v>62671</v>
      </c>
    </row>
    <row r="2431" spans="1:15" x14ac:dyDescent="0.25">
      <c r="A2431">
        <v>4102</v>
      </c>
      <c r="B2431" t="s">
        <v>231</v>
      </c>
      <c r="C2431" t="s">
        <v>114</v>
      </c>
      <c r="D2431" t="s">
        <v>43</v>
      </c>
      <c r="E2431">
        <v>2010</v>
      </c>
      <c r="F2431">
        <v>17.600000000000001</v>
      </c>
      <c r="G2431">
        <v>4.63</v>
      </c>
      <c r="H2431" t="s">
        <v>27</v>
      </c>
      <c r="I2431">
        <v>178</v>
      </c>
      <c r="J2431">
        <v>495000</v>
      </c>
      <c r="K2431" t="s">
        <v>71</v>
      </c>
      <c r="L2431" t="s">
        <v>276</v>
      </c>
      <c r="M2431" t="s">
        <v>850</v>
      </c>
      <c r="N2431" t="s">
        <v>160</v>
      </c>
      <c r="O2431">
        <v>60234</v>
      </c>
    </row>
    <row r="2432" spans="1:15" x14ac:dyDescent="0.25">
      <c r="A2432">
        <v>4103</v>
      </c>
      <c r="B2432" t="s">
        <v>138</v>
      </c>
      <c r="C2432" t="s">
        <v>786</v>
      </c>
      <c r="D2432" t="s">
        <v>43</v>
      </c>
      <c r="E2432">
        <v>2016</v>
      </c>
      <c r="F2432">
        <v>15</v>
      </c>
      <c r="G2432">
        <v>3.78</v>
      </c>
      <c r="H2432" t="s">
        <v>129</v>
      </c>
      <c r="I2432">
        <v>199</v>
      </c>
      <c r="J2432">
        <v>495000</v>
      </c>
      <c r="K2432" t="s">
        <v>300</v>
      </c>
      <c r="L2432" t="s">
        <v>1435</v>
      </c>
      <c r="M2432" t="s">
        <v>850</v>
      </c>
      <c r="N2432" t="s">
        <v>160</v>
      </c>
      <c r="O2432">
        <v>7904</v>
      </c>
    </row>
    <row r="2433" spans="1:15" x14ac:dyDescent="0.25">
      <c r="A2433">
        <v>4105</v>
      </c>
      <c r="B2433" t="s">
        <v>138</v>
      </c>
      <c r="C2433" t="s">
        <v>42</v>
      </c>
      <c r="D2433" t="s">
        <v>1198</v>
      </c>
      <c r="E2433">
        <v>2019</v>
      </c>
      <c r="F2433">
        <v>13.43</v>
      </c>
      <c r="G2433">
        <v>4.2</v>
      </c>
      <c r="H2433" t="s">
        <v>27</v>
      </c>
      <c r="I2433">
        <v>81</v>
      </c>
      <c r="J2433">
        <v>494000</v>
      </c>
      <c r="K2433" t="s">
        <v>18</v>
      </c>
      <c r="L2433" t="s">
        <v>113</v>
      </c>
      <c r="M2433" t="s">
        <v>850</v>
      </c>
      <c r="N2433" t="s">
        <v>160</v>
      </c>
      <c r="O2433">
        <v>203469</v>
      </c>
    </row>
    <row r="2434" spans="1:15" x14ac:dyDescent="0.25">
      <c r="A2434">
        <v>4107</v>
      </c>
      <c r="B2434" t="s">
        <v>138</v>
      </c>
      <c r="C2434" t="s">
        <v>332</v>
      </c>
      <c r="D2434" t="s">
        <v>43</v>
      </c>
      <c r="E2434">
        <v>2016</v>
      </c>
      <c r="F2434">
        <v>13.46</v>
      </c>
      <c r="G2434">
        <v>3.9</v>
      </c>
      <c r="H2434" t="s">
        <v>27</v>
      </c>
      <c r="I2434">
        <v>193</v>
      </c>
      <c r="J2434">
        <v>490000</v>
      </c>
      <c r="K2434" t="s">
        <v>18</v>
      </c>
      <c r="L2434" t="s">
        <v>113</v>
      </c>
      <c r="M2434" t="s">
        <v>850</v>
      </c>
      <c r="N2434" t="s">
        <v>160</v>
      </c>
      <c r="O2434">
        <v>203469</v>
      </c>
    </row>
    <row r="2435" spans="1:15" x14ac:dyDescent="0.25">
      <c r="A2435">
        <v>4108</v>
      </c>
      <c r="B2435" t="s">
        <v>1241</v>
      </c>
      <c r="C2435" t="s">
        <v>315</v>
      </c>
      <c r="D2435" t="s">
        <v>43</v>
      </c>
      <c r="E2435">
        <v>1992</v>
      </c>
      <c r="F2435">
        <v>29.57</v>
      </c>
      <c r="G2435">
        <v>6.03</v>
      </c>
      <c r="H2435" t="s">
        <v>27</v>
      </c>
      <c r="I2435">
        <v>420</v>
      </c>
      <c r="J2435">
        <v>490000</v>
      </c>
      <c r="K2435" t="s">
        <v>71</v>
      </c>
      <c r="L2435" t="s">
        <v>1081</v>
      </c>
      <c r="M2435" t="s">
        <v>850</v>
      </c>
      <c r="N2435" t="s">
        <v>696</v>
      </c>
      <c r="O2435">
        <v>60234</v>
      </c>
    </row>
    <row r="2436" spans="1:15" x14ac:dyDescent="0.25">
      <c r="A2436">
        <v>4110</v>
      </c>
      <c r="B2436" t="s">
        <v>231</v>
      </c>
      <c r="C2436" t="s">
        <v>806</v>
      </c>
      <c r="D2436" t="s">
        <v>43</v>
      </c>
      <c r="E2436">
        <v>2008</v>
      </c>
      <c r="F2436">
        <v>16.02</v>
      </c>
      <c r="G2436">
        <v>4.9400000000000004</v>
      </c>
      <c r="H2436" t="s">
        <v>27</v>
      </c>
      <c r="I2436">
        <v>221</v>
      </c>
      <c r="J2436">
        <v>489000</v>
      </c>
      <c r="K2436" t="s">
        <v>440</v>
      </c>
      <c r="L2436" t="s">
        <v>1436</v>
      </c>
      <c r="M2436" t="s">
        <v>850</v>
      </c>
      <c r="N2436" t="s">
        <v>160</v>
      </c>
      <c r="O2436">
        <v>4540</v>
      </c>
    </row>
    <row r="2437" spans="1:15" x14ac:dyDescent="0.25">
      <c r="A2437">
        <v>4111</v>
      </c>
      <c r="B2437" t="s">
        <v>127</v>
      </c>
      <c r="C2437" t="s">
        <v>1182</v>
      </c>
      <c r="D2437" t="s">
        <v>43</v>
      </c>
      <c r="E2437">
        <v>2020</v>
      </c>
      <c r="F2437">
        <v>13.8</v>
      </c>
      <c r="G2437">
        <v>4.3</v>
      </c>
      <c r="H2437" t="s">
        <v>27</v>
      </c>
      <c r="I2437">
        <v>40</v>
      </c>
      <c r="J2437">
        <v>489000</v>
      </c>
      <c r="K2437" t="s">
        <v>18</v>
      </c>
      <c r="L2437" t="s">
        <v>1183</v>
      </c>
      <c r="M2437" t="s">
        <v>850</v>
      </c>
      <c r="N2437" t="s">
        <v>160</v>
      </c>
      <c r="O2437">
        <v>203469</v>
      </c>
    </row>
    <row r="2438" spans="1:15" x14ac:dyDescent="0.25">
      <c r="A2438">
        <v>4113</v>
      </c>
      <c r="B2438" t="s">
        <v>138</v>
      </c>
      <c r="C2438" t="s">
        <v>1437</v>
      </c>
      <c r="D2438" t="s">
        <v>740</v>
      </c>
      <c r="E2438">
        <v>2003</v>
      </c>
      <c r="F2438">
        <v>19.809999999999999</v>
      </c>
      <c r="G2438">
        <v>5.0999999999999996</v>
      </c>
      <c r="H2438" t="s">
        <v>27</v>
      </c>
      <c r="I2438">
        <v>60</v>
      </c>
      <c r="J2438">
        <v>472875</v>
      </c>
      <c r="K2438" t="s">
        <v>406</v>
      </c>
      <c r="L2438" t="s">
        <v>1039</v>
      </c>
      <c r="M2438" t="s">
        <v>850</v>
      </c>
      <c r="N2438" t="s">
        <v>160</v>
      </c>
      <c r="O2438">
        <v>10235</v>
      </c>
    </row>
    <row r="2439" spans="1:15" x14ac:dyDescent="0.25">
      <c r="A2439">
        <v>4115</v>
      </c>
      <c r="B2439" t="s">
        <v>138</v>
      </c>
      <c r="C2439" t="s">
        <v>1170</v>
      </c>
      <c r="D2439" t="s">
        <v>43</v>
      </c>
      <c r="E2439">
        <v>2006</v>
      </c>
      <c r="F2439">
        <v>22.5</v>
      </c>
      <c r="G2439">
        <v>5.3</v>
      </c>
      <c r="H2439" t="s">
        <v>27</v>
      </c>
      <c r="I2439">
        <v>111</v>
      </c>
      <c r="J2439">
        <v>488000</v>
      </c>
      <c r="K2439" t="s">
        <v>440</v>
      </c>
      <c r="L2439" t="s">
        <v>1106</v>
      </c>
      <c r="M2439" t="s">
        <v>850</v>
      </c>
      <c r="N2439" t="s">
        <v>696</v>
      </c>
      <c r="O2439">
        <v>4540</v>
      </c>
    </row>
    <row r="2440" spans="1:15" x14ac:dyDescent="0.25">
      <c r="A2440">
        <v>4116</v>
      </c>
      <c r="B2440" t="s">
        <v>305</v>
      </c>
      <c r="C2440" t="s">
        <v>527</v>
      </c>
      <c r="D2440" t="s">
        <v>43</v>
      </c>
      <c r="E2440">
        <v>2020</v>
      </c>
      <c r="F2440">
        <v>13.55</v>
      </c>
      <c r="G2440">
        <v>4.2</v>
      </c>
      <c r="H2440" t="s">
        <v>27</v>
      </c>
      <c r="I2440">
        <v>66</v>
      </c>
      <c r="J2440">
        <v>471900</v>
      </c>
      <c r="K2440" t="s">
        <v>406</v>
      </c>
      <c r="L2440" t="s">
        <v>1438</v>
      </c>
      <c r="M2440" t="s">
        <v>850</v>
      </c>
      <c r="N2440" t="s">
        <v>160</v>
      </c>
      <c r="O2440">
        <v>10235</v>
      </c>
    </row>
    <row r="2441" spans="1:15" x14ac:dyDescent="0.25">
      <c r="A2441">
        <v>4117</v>
      </c>
      <c r="B2441" t="s">
        <v>231</v>
      </c>
      <c r="C2441" t="s">
        <v>506</v>
      </c>
      <c r="D2441" t="s">
        <v>43</v>
      </c>
      <c r="E2441">
        <v>2005</v>
      </c>
      <c r="F2441">
        <v>17.68</v>
      </c>
      <c r="G2441">
        <v>4.57</v>
      </c>
      <c r="H2441" t="s">
        <v>27</v>
      </c>
      <c r="I2441">
        <v>46</v>
      </c>
      <c r="J2441">
        <v>444000</v>
      </c>
      <c r="K2441" t="s">
        <v>429</v>
      </c>
      <c r="L2441" t="s">
        <v>867</v>
      </c>
      <c r="M2441" t="s">
        <v>850</v>
      </c>
      <c r="N2441" t="s">
        <v>160</v>
      </c>
      <c r="O2441">
        <v>12005</v>
      </c>
    </row>
    <row r="2442" spans="1:15" x14ac:dyDescent="0.25">
      <c r="A2442">
        <v>4128</v>
      </c>
      <c r="B2442" t="s">
        <v>231</v>
      </c>
      <c r="C2442" t="s">
        <v>1190</v>
      </c>
      <c r="D2442" t="s">
        <v>43</v>
      </c>
      <c r="E2442">
        <v>2007</v>
      </c>
      <c r="F2442">
        <v>17.86</v>
      </c>
      <c r="G2442">
        <v>4.6100000000000003</v>
      </c>
      <c r="H2442" t="s">
        <v>27</v>
      </c>
      <c r="I2442">
        <v>42</v>
      </c>
      <c r="J2442">
        <v>480000</v>
      </c>
      <c r="K2442" t="s">
        <v>33</v>
      </c>
      <c r="L2442" t="s">
        <v>1189</v>
      </c>
      <c r="M2442" t="s">
        <v>850</v>
      </c>
      <c r="N2442" t="s">
        <v>160</v>
      </c>
      <c r="O2442">
        <v>116749</v>
      </c>
    </row>
    <row r="2443" spans="1:15" x14ac:dyDescent="0.25">
      <c r="A2443">
        <v>4129</v>
      </c>
      <c r="B2443" t="s">
        <v>305</v>
      </c>
      <c r="C2443" t="s">
        <v>42</v>
      </c>
      <c r="D2443" t="s">
        <v>43</v>
      </c>
      <c r="E2443">
        <v>2016</v>
      </c>
      <c r="F2443">
        <v>14.78</v>
      </c>
      <c r="G2443">
        <v>4.1500000000000004</v>
      </c>
      <c r="H2443" t="s">
        <v>44</v>
      </c>
      <c r="I2443">
        <v>80</v>
      </c>
      <c r="J2443">
        <v>480000</v>
      </c>
      <c r="K2443" t="s">
        <v>45</v>
      </c>
      <c r="L2443" t="s">
        <v>1439</v>
      </c>
      <c r="M2443" t="s">
        <v>850</v>
      </c>
      <c r="N2443" t="s">
        <v>160</v>
      </c>
      <c r="O2443">
        <v>79308</v>
      </c>
    </row>
    <row r="2444" spans="1:15" x14ac:dyDescent="0.25">
      <c r="A2444">
        <v>4130</v>
      </c>
      <c r="B2444" t="s">
        <v>231</v>
      </c>
      <c r="C2444" t="s">
        <v>42</v>
      </c>
      <c r="D2444" t="s">
        <v>43</v>
      </c>
      <c r="E2444">
        <v>2016</v>
      </c>
      <c r="F2444">
        <v>15.73</v>
      </c>
      <c r="G2444">
        <v>4.2699999999999996</v>
      </c>
      <c r="H2444" t="s">
        <v>44</v>
      </c>
      <c r="I2444">
        <v>73</v>
      </c>
      <c r="J2444">
        <v>480000</v>
      </c>
      <c r="K2444" t="s">
        <v>45</v>
      </c>
      <c r="L2444" t="s">
        <v>1440</v>
      </c>
      <c r="M2444" t="s">
        <v>850</v>
      </c>
      <c r="N2444" t="s">
        <v>160</v>
      </c>
      <c r="O2444">
        <v>79308</v>
      </c>
    </row>
    <row r="2445" spans="1:15" x14ac:dyDescent="0.25">
      <c r="A2445">
        <v>4131</v>
      </c>
      <c r="B2445" t="s">
        <v>138</v>
      </c>
      <c r="C2445" t="s">
        <v>315</v>
      </c>
      <c r="D2445" t="s">
        <v>43</v>
      </c>
      <c r="E2445">
        <v>2005</v>
      </c>
      <c r="F2445">
        <v>19.84</v>
      </c>
      <c r="G2445">
        <v>5.26</v>
      </c>
      <c r="H2445" t="s">
        <v>27</v>
      </c>
      <c r="I2445">
        <v>52</v>
      </c>
      <c r="J2445">
        <v>480000</v>
      </c>
      <c r="K2445" t="s">
        <v>33</v>
      </c>
      <c r="L2445" t="s">
        <v>1441</v>
      </c>
      <c r="M2445" t="s">
        <v>850</v>
      </c>
      <c r="N2445" t="s">
        <v>696</v>
      </c>
      <c r="O2445">
        <v>116749</v>
      </c>
    </row>
    <row r="2446" spans="1:15" x14ac:dyDescent="0.25">
      <c r="A2446">
        <v>4132</v>
      </c>
      <c r="B2446" t="s">
        <v>231</v>
      </c>
      <c r="C2446" t="s">
        <v>315</v>
      </c>
      <c r="D2446" t="s">
        <v>43</v>
      </c>
      <c r="E2446">
        <v>2002</v>
      </c>
      <c r="F2446">
        <v>22.45</v>
      </c>
      <c r="G2446">
        <v>5.51</v>
      </c>
      <c r="H2446" t="s">
        <v>27</v>
      </c>
      <c r="I2446">
        <v>113</v>
      </c>
      <c r="J2446">
        <v>480000</v>
      </c>
      <c r="K2446" t="s">
        <v>809</v>
      </c>
      <c r="L2446" t="s">
        <v>1285</v>
      </c>
      <c r="M2446" t="s">
        <v>850</v>
      </c>
      <c r="N2446" t="s">
        <v>696</v>
      </c>
      <c r="O2446">
        <v>2266</v>
      </c>
    </row>
    <row r="2447" spans="1:15" x14ac:dyDescent="0.25">
      <c r="A2447">
        <v>4135</v>
      </c>
      <c r="B2447" t="s">
        <v>85</v>
      </c>
      <c r="C2447" t="s">
        <v>123</v>
      </c>
      <c r="D2447" t="s">
        <v>740</v>
      </c>
      <c r="E2447">
        <v>2019</v>
      </c>
      <c r="F2447">
        <v>15.37</v>
      </c>
      <c r="G2447">
        <v>4.57</v>
      </c>
      <c r="H2447" t="s">
        <v>44</v>
      </c>
      <c r="I2447">
        <v>74</v>
      </c>
      <c r="J2447">
        <v>437506</v>
      </c>
      <c r="K2447" t="s">
        <v>429</v>
      </c>
      <c r="L2447" t="s">
        <v>1442</v>
      </c>
      <c r="M2447" t="s">
        <v>850</v>
      </c>
      <c r="N2447" t="s">
        <v>160</v>
      </c>
      <c r="O2447">
        <v>12005</v>
      </c>
    </row>
    <row r="2448" spans="1:15" x14ac:dyDescent="0.25">
      <c r="A2448">
        <v>4136</v>
      </c>
      <c r="B2448" t="s">
        <v>231</v>
      </c>
      <c r="C2448" t="s">
        <v>1443</v>
      </c>
      <c r="D2448" t="s">
        <v>43</v>
      </c>
      <c r="E2448">
        <v>2005</v>
      </c>
      <c r="F2448">
        <v>21.8</v>
      </c>
      <c r="G2448">
        <v>5.7</v>
      </c>
      <c r="H2448" t="s">
        <v>27</v>
      </c>
      <c r="I2448">
        <v>109</v>
      </c>
      <c r="J2448">
        <v>479900</v>
      </c>
      <c r="K2448" t="s">
        <v>213</v>
      </c>
      <c r="L2448" t="s">
        <v>1070</v>
      </c>
      <c r="M2448" t="s">
        <v>850</v>
      </c>
      <c r="N2448" t="s">
        <v>696</v>
      </c>
      <c r="O2448">
        <v>62671</v>
      </c>
    </row>
    <row r="2449" spans="1:15" x14ac:dyDescent="0.25">
      <c r="A2449">
        <v>4137</v>
      </c>
      <c r="B2449" t="s">
        <v>138</v>
      </c>
      <c r="C2449" t="s">
        <v>315</v>
      </c>
      <c r="D2449" t="s">
        <v>43</v>
      </c>
      <c r="E2449">
        <v>2005</v>
      </c>
      <c r="F2449">
        <v>21.17</v>
      </c>
      <c r="G2449">
        <v>5.07</v>
      </c>
      <c r="H2449" t="s">
        <v>27</v>
      </c>
      <c r="I2449">
        <v>200</v>
      </c>
      <c r="J2449">
        <v>479000</v>
      </c>
      <c r="K2449" t="s">
        <v>213</v>
      </c>
      <c r="L2449" t="s">
        <v>874</v>
      </c>
      <c r="M2449" t="s">
        <v>850</v>
      </c>
      <c r="N2449" t="s">
        <v>696</v>
      </c>
      <c r="O2449">
        <v>62671</v>
      </c>
    </row>
    <row r="2450" spans="1:15" x14ac:dyDescent="0.25">
      <c r="A2450">
        <v>4140</v>
      </c>
      <c r="B2450" t="s">
        <v>231</v>
      </c>
      <c r="C2450" t="s">
        <v>1021</v>
      </c>
      <c r="D2450" t="s">
        <v>43</v>
      </c>
      <c r="E2450">
        <v>2013</v>
      </c>
      <c r="F2450">
        <v>15.2</v>
      </c>
      <c r="G2450">
        <v>4.5</v>
      </c>
      <c r="H2450" t="s">
        <v>44</v>
      </c>
      <c r="I2450">
        <v>126</v>
      </c>
      <c r="J2450">
        <v>479000</v>
      </c>
      <c r="K2450" t="s">
        <v>45</v>
      </c>
      <c r="L2450" t="s">
        <v>729</v>
      </c>
      <c r="M2450" t="s">
        <v>850</v>
      </c>
      <c r="N2450" t="s">
        <v>160</v>
      </c>
      <c r="O2450">
        <v>79308</v>
      </c>
    </row>
    <row r="2451" spans="1:15" x14ac:dyDescent="0.25">
      <c r="A2451">
        <v>4142</v>
      </c>
      <c r="B2451" t="s">
        <v>138</v>
      </c>
      <c r="C2451" t="s">
        <v>690</v>
      </c>
      <c r="D2451" t="s">
        <v>32</v>
      </c>
      <c r="E2451">
        <v>2000</v>
      </c>
      <c r="F2451">
        <v>16.46</v>
      </c>
      <c r="G2451">
        <v>5.16</v>
      </c>
      <c r="H2451" t="s">
        <v>27</v>
      </c>
      <c r="I2451">
        <v>68</v>
      </c>
      <c r="J2451">
        <v>470000</v>
      </c>
      <c r="K2451" t="s">
        <v>213</v>
      </c>
      <c r="L2451" t="s">
        <v>371</v>
      </c>
      <c r="M2451" t="s">
        <v>850</v>
      </c>
      <c r="N2451" t="s">
        <v>160</v>
      </c>
      <c r="O2451">
        <v>62671</v>
      </c>
    </row>
    <row r="2452" spans="1:15" x14ac:dyDescent="0.25">
      <c r="A2452">
        <v>4143</v>
      </c>
      <c r="B2452" t="s">
        <v>231</v>
      </c>
      <c r="C2452" t="s">
        <v>123</v>
      </c>
      <c r="D2452" t="s">
        <v>43</v>
      </c>
      <c r="E2452">
        <v>2011</v>
      </c>
      <c r="F2452">
        <v>15.2</v>
      </c>
      <c r="G2452">
        <v>4.5</v>
      </c>
      <c r="H2452" t="s">
        <v>27</v>
      </c>
      <c r="I2452">
        <v>90</v>
      </c>
      <c r="J2452">
        <v>470000</v>
      </c>
      <c r="K2452" t="s">
        <v>71</v>
      </c>
      <c r="L2452" t="s">
        <v>373</v>
      </c>
      <c r="M2452" t="s">
        <v>850</v>
      </c>
      <c r="N2452" t="s">
        <v>160</v>
      </c>
      <c r="O2452">
        <v>60234</v>
      </c>
    </row>
    <row r="2453" spans="1:15" x14ac:dyDescent="0.25">
      <c r="A2453">
        <v>4144</v>
      </c>
      <c r="B2453" t="s">
        <v>138</v>
      </c>
      <c r="C2453" t="s">
        <v>114</v>
      </c>
      <c r="D2453" t="s">
        <v>43</v>
      </c>
      <c r="E2453">
        <v>2009</v>
      </c>
      <c r="F2453">
        <v>15.85</v>
      </c>
      <c r="G2453">
        <v>4.63</v>
      </c>
      <c r="H2453" t="s">
        <v>27</v>
      </c>
      <c r="I2453">
        <v>29</v>
      </c>
      <c r="J2453">
        <v>470000</v>
      </c>
      <c r="K2453" t="s">
        <v>213</v>
      </c>
      <c r="L2453" t="s">
        <v>840</v>
      </c>
      <c r="M2453" t="s">
        <v>850</v>
      </c>
      <c r="N2453" t="s">
        <v>160</v>
      </c>
      <c r="O2453">
        <v>62671</v>
      </c>
    </row>
    <row r="2454" spans="1:15" x14ac:dyDescent="0.25">
      <c r="A2454">
        <v>4146</v>
      </c>
      <c r="B2454" t="s">
        <v>305</v>
      </c>
      <c r="C2454" t="s">
        <v>1444</v>
      </c>
      <c r="D2454" t="s">
        <v>32</v>
      </c>
      <c r="E2454">
        <v>2008</v>
      </c>
      <c r="F2454">
        <v>18.96</v>
      </c>
      <c r="G2454">
        <v>4.5999999999999996</v>
      </c>
      <c r="H2454" t="s">
        <v>27</v>
      </c>
      <c r="I2454">
        <v>47</v>
      </c>
      <c r="J2454">
        <v>470000</v>
      </c>
      <c r="K2454" t="s">
        <v>33</v>
      </c>
      <c r="L2454" t="s">
        <v>155</v>
      </c>
      <c r="M2454" t="s">
        <v>850</v>
      </c>
      <c r="N2454" t="s">
        <v>160</v>
      </c>
      <c r="O2454">
        <v>116749</v>
      </c>
    </row>
    <row r="2455" spans="1:15" x14ac:dyDescent="0.25">
      <c r="A2455">
        <v>4147</v>
      </c>
      <c r="B2455" t="s">
        <v>231</v>
      </c>
      <c r="C2455" t="s">
        <v>1393</v>
      </c>
      <c r="D2455" t="s">
        <v>43</v>
      </c>
      <c r="E2455">
        <v>1997</v>
      </c>
      <c r="F2455">
        <v>23.7</v>
      </c>
      <c r="G2455">
        <v>6</v>
      </c>
      <c r="H2455" t="s">
        <v>27</v>
      </c>
      <c r="I2455">
        <v>46</v>
      </c>
      <c r="J2455">
        <v>470000</v>
      </c>
      <c r="K2455" t="s">
        <v>33</v>
      </c>
      <c r="L2455" t="s">
        <v>155</v>
      </c>
      <c r="M2455" t="s">
        <v>850</v>
      </c>
      <c r="N2455" t="s">
        <v>696</v>
      </c>
      <c r="O2455">
        <v>116749</v>
      </c>
    </row>
    <row r="2456" spans="1:15" x14ac:dyDescent="0.25">
      <c r="A2456">
        <v>4148</v>
      </c>
      <c r="B2456" t="s">
        <v>138</v>
      </c>
      <c r="C2456" t="s">
        <v>1445</v>
      </c>
      <c r="D2456" t="s">
        <v>43</v>
      </c>
      <c r="E2456">
        <v>2006</v>
      </c>
      <c r="F2456">
        <v>17.149999999999999</v>
      </c>
      <c r="G2456">
        <v>4.8</v>
      </c>
      <c r="H2456" t="s">
        <v>27</v>
      </c>
      <c r="I2456">
        <v>130</v>
      </c>
      <c r="J2456">
        <v>469000</v>
      </c>
      <c r="K2456" t="s">
        <v>71</v>
      </c>
      <c r="L2456" t="s">
        <v>276</v>
      </c>
      <c r="M2456" t="s">
        <v>850</v>
      </c>
      <c r="N2456" t="s">
        <v>160</v>
      </c>
      <c r="O2456">
        <v>60234</v>
      </c>
    </row>
    <row r="2457" spans="1:15" x14ac:dyDescent="0.25">
      <c r="A2457">
        <v>4149</v>
      </c>
      <c r="B2457" t="s">
        <v>138</v>
      </c>
      <c r="C2457" t="s">
        <v>315</v>
      </c>
      <c r="D2457" t="s">
        <v>32</v>
      </c>
      <c r="E2457">
        <v>2015</v>
      </c>
      <c r="F2457">
        <v>13.35</v>
      </c>
      <c r="G2457">
        <v>4.4000000000000004</v>
      </c>
      <c r="H2457" t="s">
        <v>27</v>
      </c>
      <c r="I2457">
        <v>76</v>
      </c>
      <c r="J2457">
        <v>469000</v>
      </c>
      <c r="K2457" t="s">
        <v>770</v>
      </c>
      <c r="L2457" t="s">
        <v>1446</v>
      </c>
      <c r="M2457" t="s">
        <v>850</v>
      </c>
      <c r="N2457" t="s">
        <v>160</v>
      </c>
      <c r="O2457">
        <v>3160</v>
      </c>
    </row>
    <row r="2458" spans="1:15" x14ac:dyDescent="0.25">
      <c r="A2458">
        <v>4150</v>
      </c>
      <c r="B2458" t="s">
        <v>305</v>
      </c>
      <c r="C2458" t="s">
        <v>315</v>
      </c>
      <c r="D2458" t="s">
        <v>43</v>
      </c>
      <c r="E2458">
        <v>2008</v>
      </c>
      <c r="F2458">
        <v>18.41</v>
      </c>
      <c r="G2458">
        <v>4.9800000000000004</v>
      </c>
      <c r="H2458" t="s">
        <v>27</v>
      </c>
      <c r="I2458">
        <v>166</v>
      </c>
      <c r="J2458">
        <v>469000</v>
      </c>
      <c r="K2458" t="s">
        <v>33</v>
      </c>
      <c r="L2458" t="s">
        <v>320</v>
      </c>
      <c r="M2458" t="s">
        <v>850</v>
      </c>
      <c r="N2458" t="s">
        <v>160</v>
      </c>
      <c r="O2458">
        <v>116749</v>
      </c>
    </row>
    <row r="2459" spans="1:15" x14ac:dyDescent="0.25">
      <c r="A2459">
        <v>4151</v>
      </c>
      <c r="B2459" t="s">
        <v>305</v>
      </c>
      <c r="C2459" t="s">
        <v>42</v>
      </c>
      <c r="D2459" t="s">
        <v>43</v>
      </c>
      <c r="E2459">
        <v>2019</v>
      </c>
      <c r="F2459">
        <v>14.78</v>
      </c>
      <c r="G2459">
        <v>4.2</v>
      </c>
      <c r="H2459" t="s">
        <v>44</v>
      </c>
      <c r="I2459">
        <v>41</v>
      </c>
      <c r="J2459">
        <v>469000</v>
      </c>
      <c r="K2459" t="s">
        <v>45</v>
      </c>
      <c r="L2459" t="s">
        <v>729</v>
      </c>
      <c r="M2459" t="s">
        <v>850</v>
      </c>
      <c r="N2459" t="s">
        <v>160</v>
      </c>
      <c r="O2459">
        <v>79308</v>
      </c>
    </row>
    <row r="2460" spans="1:15" x14ac:dyDescent="0.25">
      <c r="A2460">
        <v>4152</v>
      </c>
      <c r="B2460" t="s">
        <v>231</v>
      </c>
      <c r="C2460" t="s">
        <v>42</v>
      </c>
      <c r="D2460" t="s">
        <v>43</v>
      </c>
      <c r="E2460">
        <v>2014</v>
      </c>
      <c r="F2460">
        <v>15.73</v>
      </c>
      <c r="G2460">
        <v>4.2699999999999996</v>
      </c>
      <c r="H2460" t="s">
        <v>44</v>
      </c>
      <c r="I2460">
        <v>41</v>
      </c>
      <c r="J2460">
        <v>469000</v>
      </c>
      <c r="K2460" t="s">
        <v>45</v>
      </c>
      <c r="L2460" t="s">
        <v>657</v>
      </c>
      <c r="M2460" t="s">
        <v>850</v>
      </c>
      <c r="N2460" t="s">
        <v>160</v>
      </c>
      <c r="O2460">
        <v>79308</v>
      </c>
    </row>
    <row r="2461" spans="1:15" x14ac:dyDescent="0.25">
      <c r="A2461">
        <v>4154</v>
      </c>
      <c r="B2461" t="s">
        <v>138</v>
      </c>
      <c r="C2461" t="s">
        <v>925</v>
      </c>
      <c r="D2461" t="s">
        <v>43</v>
      </c>
      <c r="E2461">
        <v>2005</v>
      </c>
      <c r="F2461">
        <v>16.649999999999999</v>
      </c>
      <c r="G2461">
        <v>4.6500000000000004</v>
      </c>
      <c r="H2461" t="s">
        <v>27</v>
      </c>
      <c r="I2461">
        <v>36</v>
      </c>
      <c r="J2461">
        <v>465000</v>
      </c>
      <c r="K2461" t="s">
        <v>216</v>
      </c>
      <c r="L2461" t="s">
        <v>745</v>
      </c>
      <c r="M2461" t="s">
        <v>850</v>
      </c>
      <c r="N2461" t="s">
        <v>160</v>
      </c>
      <c r="O2461">
        <v>13337</v>
      </c>
    </row>
    <row r="2462" spans="1:15" x14ac:dyDescent="0.25">
      <c r="A2462">
        <v>4156</v>
      </c>
      <c r="B2462" t="s">
        <v>231</v>
      </c>
      <c r="C2462" t="s">
        <v>315</v>
      </c>
      <c r="D2462" t="s">
        <v>43</v>
      </c>
      <c r="E2462">
        <v>2002</v>
      </c>
      <c r="F2462">
        <v>21.6</v>
      </c>
      <c r="G2462">
        <v>5.4</v>
      </c>
      <c r="H2462" t="s">
        <v>27</v>
      </c>
      <c r="I2462">
        <v>103</v>
      </c>
      <c r="J2462">
        <v>465000</v>
      </c>
      <c r="K2462" t="s">
        <v>33</v>
      </c>
      <c r="L2462" t="s">
        <v>366</v>
      </c>
      <c r="M2462" t="s">
        <v>850</v>
      </c>
      <c r="N2462" t="s">
        <v>696</v>
      </c>
      <c r="O2462">
        <v>116749</v>
      </c>
    </row>
    <row r="2463" spans="1:15" x14ac:dyDescent="0.25">
      <c r="A2463">
        <v>4158</v>
      </c>
      <c r="B2463" t="s">
        <v>138</v>
      </c>
      <c r="C2463" t="s">
        <v>506</v>
      </c>
      <c r="D2463" t="s">
        <v>43</v>
      </c>
      <c r="E2463">
        <v>2007</v>
      </c>
      <c r="F2463">
        <v>18</v>
      </c>
      <c r="G2463">
        <v>4</v>
      </c>
      <c r="H2463" t="s">
        <v>27</v>
      </c>
      <c r="I2463">
        <v>92</v>
      </c>
      <c r="J2463">
        <v>463000</v>
      </c>
      <c r="K2463" t="s">
        <v>213</v>
      </c>
      <c r="L2463" t="s">
        <v>443</v>
      </c>
      <c r="M2463" t="s">
        <v>850</v>
      </c>
      <c r="N2463" t="s">
        <v>160</v>
      </c>
      <c r="O2463">
        <v>62671</v>
      </c>
    </row>
    <row r="2464" spans="1:15" x14ac:dyDescent="0.25">
      <c r="A2464">
        <v>4159</v>
      </c>
      <c r="B2464" t="s">
        <v>127</v>
      </c>
      <c r="C2464" t="s">
        <v>42</v>
      </c>
      <c r="D2464" t="s">
        <v>740</v>
      </c>
      <c r="E2464">
        <v>2020</v>
      </c>
      <c r="F2464">
        <v>13.88</v>
      </c>
      <c r="G2464">
        <v>4.25</v>
      </c>
      <c r="H2464" t="s">
        <v>44</v>
      </c>
      <c r="I2464">
        <v>34</v>
      </c>
      <c r="J2464">
        <v>462360</v>
      </c>
      <c r="K2464" t="s">
        <v>45</v>
      </c>
      <c r="L2464" t="s">
        <v>515</v>
      </c>
      <c r="M2464" t="s">
        <v>850</v>
      </c>
      <c r="N2464" t="s">
        <v>160</v>
      </c>
      <c r="O2464">
        <v>79308</v>
      </c>
    </row>
    <row r="2465" spans="1:15" x14ac:dyDescent="0.25">
      <c r="A2465">
        <v>4160</v>
      </c>
      <c r="B2465" t="s">
        <v>138</v>
      </c>
      <c r="C2465" t="s">
        <v>123</v>
      </c>
      <c r="D2465" t="s">
        <v>43</v>
      </c>
      <c r="E2465">
        <v>2020</v>
      </c>
      <c r="F2465">
        <v>13.92</v>
      </c>
      <c r="G2465">
        <v>4.09</v>
      </c>
      <c r="H2465" t="s">
        <v>44</v>
      </c>
      <c r="I2465">
        <v>53</v>
      </c>
      <c r="J2465">
        <v>419950</v>
      </c>
      <c r="K2465" t="s">
        <v>429</v>
      </c>
      <c r="L2465" t="s">
        <v>1447</v>
      </c>
      <c r="M2465" t="s">
        <v>850</v>
      </c>
      <c r="N2465" t="s">
        <v>160</v>
      </c>
      <c r="O2465">
        <v>12005</v>
      </c>
    </row>
    <row r="2466" spans="1:15" x14ac:dyDescent="0.25">
      <c r="A2466">
        <v>4162</v>
      </c>
      <c r="B2466" t="s">
        <v>138</v>
      </c>
      <c r="C2466" t="s">
        <v>527</v>
      </c>
      <c r="D2466" t="s">
        <v>43</v>
      </c>
      <c r="E2466">
        <v>2012</v>
      </c>
      <c r="F2466">
        <v>15.36</v>
      </c>
      <c r="G2466">
        <v>4.76</v>
      </c>
      <c r="H2466" t="s">
        <v>44</v>
      </c>
      <c r="I2466">
        <v>31</v>
      </c>
      <c r="J2466">
        <v>419950</v>
      </c>
      <c r="K2466" t="s">
        <v>429</v>
      </c>
      <c r="L2466" t="s">
        <v>1448</v>
      </c>
      <c r="M2466" t="s">
        <v>850</v>
      </c>
      <c r="N2466" t="s">
        <v>160</v>
      </c>
      <c r="O2466">
        <v>12005</v>
      </c>
    </row>
    <row r="2467" spans="1:15" x14ac:dyDescent="0.25">
      <c r="A2467">
        <v>4165</v>
      </c>
      <c r="B2467" t="s">
        <v>127</v>
      </c>
      <c r="C2467" t="s">
        <v>675</v>
      </c>
      <c r="D2467" t="s">
        <v>43</v>
      </c>
      <c r="E2467">
        <v>2010</v>
      </c>
      <c r="F2467">
        <v>14.7</v>
      </c>
      <c r="G2467">
        <v>4.45</v>
      </c>
      <c r="H2467" t="s">
        <v>129</v>
      </c>
      <c r="I2467">
        <v>103</v>
      </c>
      <c r="J2467">
        <v>460000</v>
      </c>
      <c r="K2467" t="s">
        <v>18</v>
      </c>
      <c r="L2467" t="s">
        <v>69</v>
      </c>
      <c r="M2467" t="s">
        <v>850</v>
      </c>
      <c r="N2467" t="s">
        <v>160</v>
      </c>
      <c r="O2467">
        <v>203469</v>
      </c>
    </row>
    <row r="2468" spans="1:15" x14ac:dyDescent="0.25">
      <c r="A2468">
        <v>4166</v>
      </c>
      <c r="B2468" t="s">
        <v>231</v>
      </c>
      <c r="C2468" t="s">
        <v>315</v>
      </c>
      <c r="D2468" t="s">
        <v>43</v>
      </c>
      <c r="E2468">
        <v>2007</v>
      </c>
      <c r="F2468">
        <v>19.22</v>
      </c>
      <c r="G2468">
        <v>5.0599999999999996</v>
      </c>
      <c r="H2468" t="s">
        <v>27</v>
      </c>
      <c r="I2468">
        <v>333</v>
      </c>
      <c r="J2468">
        <v>460000</v>
      </c>
      <c r="K2468" t="s">
        <v>33</v>
      </c>
      <c r="L2468" t="s">
        <v>197</v>
      </c>
      <c r="M2468" t="s">
        <v>850</v>
      </c>
      <c r="N2468" t="s">
        <v>160</v>
      </c>
      <c r="O2468">
        <v>116749</v>
      </c>
    </row>
    <row r="2469" spans="1:15" x14ac:dyDescent="0.25">
      <c r="A2469">
        <v>4168</v>
      </c>
      <c r="B2469" t="s">
        <v>305</v>
      </c>
      <c r="C2469" t="s">
        <v>1024</v>
      </c>
      <c r="D2469" t="s">
        <v>43</v>
      </c>
      <c r="E2469">
        <v>2008</v>
      </c>
      <c r="F2469">
        <v>18.72</v>
      </c>
      <c r="G2469">
        <v>4.99</v>
      </c>
      <c r="H2469" t="s">
        <v>44</v>
      </c>
      <c r="I2469">
        <v>117</v>
      </c>
      <c r="J2469">
        <v>460000</v>
      </c>
      <c r="K2469" t="s">
        <v>1144</v>
      </c>
      <c r="L2469" t="s">
        <v>1388</v>
      </c>
      <c r="M2469" t="s">
        <v>850</v>
      </c>
      <c r="N2469" t="s">
        <v>160</v>
      </c>
      <c r="O2469">
        <v>649</v>
      </c>
    </row>
    <row r="2470" spans="1:15" x14ac:dyDescent="0.25">
      <c r="A2470">
        <v>4170</v>
      </c>
      <c r="B2470" t="s">
        <v>138</v>
      </c>
      <c r="C2470" t="s">
        <v>315</v>
      </c>
      <c r="D2470" t="s">
        <v>43</v>
      </c>
      <c r="E2470">
        <v>2017</v>
      </c>
      <c r="F2470">
        <v>13.86</v>
      </c>
      <c r="G2470">
        <v>4.25</v>
      </c>
      <c r="H2470" t="s">
        <v>27</v>
      </c>
      <c r="I2470">
        <v>168</v>
      </c>
      <c r="J2470">
        <v>459000</v>
      </c>
      <c r="K2470" t="s">
        <v>213</v>
      </c>
      <c r="L2470" t="s">
        <v>874</v>
      </c>
      <c r="M2470" t="s">
        <v>850</v>
      </c>
      <c r="N2470" t="s">
        <v>160</v>
      </c>
      <c r="O2470">
        <v>62671</v>
      </c>
    </row>
    <row r="2471" spans="1:15" x14ac:dyDescent="0.25">
      <c r="A2471">
        <v>4171</v>
      </c>
      <c r="B2471" t="s">
        <v>127</v>
      </c>
      <c r="C2471" t="s">
        <v>1182</v>
      </c>
      <c r="D2471" t="s">
        <v>43</v>
      </c>
      <c r="E2471">
        <v>2020</v>
      </c>
      <c r="F2471">
        <v>13.4</v>
      </c>
      <c r="G2471">
        <v>4.3</v>
      </c>
      <c r="H2471" t="s">
        <v>27</v>
      </c>
      <c r="I2471">
        <v>77</v>
      </c>
      <c r="J2471">
        <v>459000</v>
      </c>
      <c r="K2471" t="s">
        <v>18</v>
      </c>
      <c r="L2471" t="s">
        <v>1183</v>
      </c>
      <c r="M2471" t="s">
        <v>850</v>
      </c>
      <c r="N2471" t="s">
        <v>160</v>
      </c>
      <c r="O2471">
        <v>203469</v>
      </c>
    </row>
    <row r="2472" spans="1:15" x14ac:dyDescent="0.25">
      <c r="A2472">
        <v>4172</v>
      </c>
      <c r="B2472" t="s">
        <v>138</v>
      </c>
      <c r="C2472" t="s">
        <v>527</v>
      </c>
      <c r="D2472" t="s">
        <v>43</v>
      </c>
      <c r="E2472">
        <v>2019</v>
      </c>
      <c r="F2472">
        <v>12.5</v>
      </c>
      <c r="G2472">
        <v>3.85</v>
      </c>
      <c r="H2472" t="s">
        <v>27</v>
      </c>
      <c r="I2472">
        <v>176</v>
      </c>
      <c r="J2472">
        <v>459000</v>
      </c>
      <c r="K2472" t="s">
        <v>18</v>
      </c>
      <c r="L2472" t="s">
        <v>491</v>
      </c>
      <c r="M2472" t="s">
        <v>850</v>
      </c>
      <c r="N2472" t="s">
        <v>160</v>
      </c>
      <c r="O2472">
        <v>203469</v>
      </c>
    </row>
    <row r="2473" spans="1:15" x14ac:dyDescent="0.25">
      <c r="A2473">
        <v>4177</v>
      </c>
      <c r="B2473" t="s">
        <v>231</v>
      </c>
      <c r="C2473" t="s">
        <v>1021</v>
      </c>
      <c r="D2473" t="s">
        <v>43</v>
      </c>
      <c r="E2473">
        <v>2015</v>
      </c>
      <c r="F2473">
        <v>13.96</v>
      </c>
      <c r="G2473">
        <v>4.25</v>
      </c>
      <c r="H2473" t="s">
        <v>27</v>
      </c>
      <c r="I2473">
        <v>122</v>
      </c>
      <c r="J2473">
        <v>450000</v>
      </c>
      <c r="K2473" t="s">
        <v>71</v>
      </c>
      <c r="L2473" t="s">
        <v>276</v>
      </c>
      <c r="M2473" t="s">
        <v>850</v>
      </c>
      <c r="N2473" t="s">
        <v>160</v>
      </c>
      <c r="O2473">
        <v>60234</v>
      </c>
    </row>
    <row r="2474" spans="1:15" x14ac:dyDescent="0.25">
      <c r="A2474">
        <v>4178</v>
      </c>
      <c r="B2474" t="s">
        <v>231</v>
      </c>
      <c r="C2474" t="s">
        <v>486</v>
      </c>
      <c r="D2474" t="s">
        <v>43</v>
      </c>
      <c r="E2474">
        <v>2018</v>
      </c>
      <c r="F2474">
        <v>13.33</v>
      </c>
      <c r="G2474">
        <v>3.86</v>
      </c>
      <c r="H2474" t="s">
        <v>27</v>
      </c>
      <c r="I2474">
        <v>115</v>
      </c>
      <c r="J2474">
        <v>450000</v>
      </c>
      <c r="K2474" t="s">
        <v>213</v>
      </c>
      <c r="L2474" t="s">
        <v>885</v>
      </c>
      <c r="M2474" t="s">
        <v>850</v>
      </c>
      <c r="N2474" t="s">
        <v>160</v>
      </c>
      <c r="O2474">
        <v>62671</v>
      </c>
    </row>
    <row r="2475" spans="1:15" x14ac:dyDescent="0.25">
      <c r="A2475">
        <v>4180</v>
      </c>
      <c r="B2475" t="s">
        <v>138</v>
      </c>
      <c r="C2475" t="s">
        <v>256</v>
      </c>
      <c r="D2475" t="s">
        <v>43</v>
      </c>
      <c r="E2475">
        <v>2007</v>
      </c>
      <c r="F2475">
        <v>15.79</v>
      </c>
      <c r="G2475">
        <v>4.5</v>
      </c>
      <c r="H2475" t="s">
        <v>27</v>
      </c>
      <c r="I2475">
        <v>41</v>
      </c>
      <c r="J2475">
        <v>450000</v>
      </c>
      <c r="K2475" t="s">
        <v>213</v>
      </c>
      <c r="L2475" t="s">
        <v>630</v>
      </c>
      <c r="M2475" t="s">
        <v>850</v>
      </c>
      <c r="N2475" t="s">
        <v>160</v>
      </c>
      <c r="O2475">
        <v>62671</v>
      </c>
    </row>
    <row r="2476" spans="1:15" x14ac:dyDescent="0.25">
      <c r="A2476">
        <v>4182</v>
      </c>
      <c r="B2476" t="s">
        <v>231</v>
      </c>
      <c r="C2476" t="s">
        <v>315</v>
      </c>
      <c r="D2476" t="s">
        <v>43</v>
      </c>
      <c r="E2476">
        <v>1997</v>
      </c>
      <c r="F2476">
        <v>24.15</v>
      </c>
      <c r="G2476">
        <v>5.9</v>
      </c>
      <c r="H2476" t="s">
        <v>44</v>
      </c>
      <c r="I2476">
        <v>102</v>
      </c>
      <c r="J2476">
        <v>450000</v>
      </c>
      <c r="K2476" t="s">
        <v>469</v>
      </c>
      <c r="L2476" t="s">
        <v>1449</v>
      </c>
      <c r="M2476" t="s">
        <v>850</v>
      </c>
      <c r="N2476" t="s">
        <v>696</v>
      </c>
      <c r="O2476">
        <v>3229</v>
      </c>
    </row>
    <row r="2477" spans="1:15" x14ac:dyDescent="0.25">
      <c r="A2477">
        <v>4189</v>
      </c>
      <c r="B2477" t="s">
        <v>127</v>
      </c>
      <c r="C2477" t="s">
        <v>525</v>
      </c>
      <c r="D2477" t="s">
        <v>43</v>
      </c>
      <c r="E2477">
        <v>2012</v>
      </c>
      <c r="F2477">
        <v>14.85</v>
      </c>
      <c r="G2477">
        <v>4.8</v>
      </c>
      <c r="H2477" t="s">
        <v>27</v>
      </c>
      <c r="I2477">
        <v>82</v>
      </c>
      <c r="J2477">
        <v>450000</v>
      </c>
      <c r="K2477" t="s">
        <v>45</v>
      </c>
      <c r="L2477" t="s">
        <v>930</v>
      </c>
      <c r="M2477" t="s">
        <v>850</v>
      </c>
      <c r="N2477" t="s">
        <v>160</v>
      </c>
      <c r="O2477">
        <v>79308</v>
      </c>
    </row>
    <row r="2478" spans="1:15" x14ac:dyDescent="0.25">
      <c r="A2478">
        <v>4190</v>
      </c>
      <c r="B2478" t="s">
        <v>138</v>
      </c>
      <c r="C2478" t="s">
        <v>114</v>
      </c>
      <c r="D2478" t="s">
        <v>43</v>
      </c>
      <c r="E2478">
        <v>2011</v>
      </c>
      <c r="F2478">
        <v>14.63</v>
      </c>
      <c r="G2478">
        <v>4.47</v>
      </c>
      <c r="H2478" t="s">
        <v>27</v>
      </c>
      <c r="I2478">
        <v>74</v>
      </c>
      <c r="J2478">
        <v>450000</v>
      </c>
      <c r="K2478" t="s">
        <v>71</v>
      </c>
      <c r="L2478" t="s">
        <v>276</v>
      </c>
      <c r="M2478" t="s">
        <v>850</v>
      </c>
      <c r="N2478" t="s">
        <v>160</v>
      </c>
      <c r="O2478">
        <v>60234</v>
      </c>
    </row>
    <row r="2479" spans="1:15" x14ac:dyDescent="0.25">
      <c r="A2479">
        <v>4191</v>
      </c>
      <c r="B2479" t="s">
        <v>41</v>
      </c>
      <c r="C2479" t="s">
        <v>1450</v>
      </c>
      <c r="D2479" t="s">
        <v>43</v>
      </c>
      <c r="E2479">
        <v>2009</v>
      </c>
      <c r="F2479">
        <v>16.5</v>
      </c>
      <c r="G2479">
        <v>4.97</v>
      </c>
      <c r="H2479" t="s">
        <v>147</v>
      </c>
      <c r="I2479">
        <v>79</v>
      </c>
      <c r="J2479">
        <v>450000</v>
      </c>
      <c r="K2479" t="s">
        <v>71</v>
      </c>
      <c r="L2479" t="s">
        <v>173</v>
      </c>
      <c r="M2479" t="s">
        <v>850</v>
      </c>
      <c r="N2479" t="s">
        <v>160</v>
      </c>
      <c r="O2479">
        <v>60234</v>
      </c>
    </row>
    <row r="2480" spans="1:15" x14ac:dyDescent="0.25">
      <c r="A2480">
        <v>4193</v>
      </c>
      <c r="B2480" t="s">
        <v>231</v>
      </c>
      <c r="C2480" t="s">
        <v>1021</v>
      </c>
      <c r="D2480" t="s">
        <v>43</v>
      </c>
      <c r="E2480">
        <v>2015</v>
      </c>
      <c r="F2480">
        <v>13.96</v>
      </c>
      <c r="G2480">
        <v>4.3</v>
      </c>
      <c r="H2480" t="s">
        <v>27</v>
      </c>
      <c r="I2480">
        <v>120</v>
      </c>
      <c r="J2480">
        <v>449500</v>
      </c>
      <c r="K2480" t="s">
        <v>71</v>
      </c>
      <c r="L2480" t="s">
        <v>276</v>
      </c>
      <c r="M2480" t="s">
        <v>850</v>
      </c>
      <c r="N2480" t="s">
        <v>160</v>
      </c>
      <c r="O2480">
        <v>60234</v>
      </c>
    </row>
    <row r="2481" spans="1:15" x14ac:dyDescent="0.25">
      <c r="A2481">
        <v>4194</v>
      </c>
      <c r="B2481" t="s">
        <v>231</v>
      </c>
      <c r="C2481" t="s">
        <v>506</v>
      </c>
      <c r="D2481" t="s">
        <v>43</v>
      </c>
      <c r="E2481">
        <v>2008</v>
      </c>
      <c r="F2481">
        <v>17.829999999999998</v>
      </c>
      <c r="G2481">
        <v>4.83</v>
      </c>
      <c r="H2481" t="s">
        <v>27</v>
      </c>
      <c r="I2481">
        <v>72</v>
      </c>
      <c r="J2481">
        <v>449000</v>
      </c>
      <c r="K2481" t="s">
        <v>213</v>
      </c>
      <c r="L2481" t="s">
        <v>874</v>
      </c>
      <c r="M2481" t="s">
        <v>850</v>
      </c>
      <c r="N2481" t="s">
        <v>160</v>
      </c>
      <c r="O2481">
        <v>62671</v>
      </c>
    </row>
    <row r="2482" spans="1:15" x14ac:dyDescent="0.25">
      <c r="A2482">
        <v>4196</v>
      </c>
      <c r="B2482" t="s">
        <v>305</v>
      </c>
      <c r="C2482" t="s">
        <v>307</v>
      </c>
      <c r="D2482" t="s">
        <v>740</v>
      </c>
      <c r="E2482">
        <v>2020</v>
      </c>
      <c r="F2482">
        <v>13.5</v>
      </c>
      <c r="G2482">
        <v>3.99</v>
      </c>
      <c r="H2482" t="s">
        <v>27</v>
      </c>
      <c r="I2482">
        <v>160</v>
      </c>
      <c r="J2482">
        <v>449000</v>
      </c>
      <c r="K2482" t="s">
        <v>33</v>
      </c>
      <c r="L2482" t="s">
        <v>155</v>
      </c>
      <c r="M2482" t="s">
        <v>850</v>
      </c>
      <c r="N2482" t="s">
        <v>160</v>
      </c>
      <c r="O2482">
        <v>116749</v>
      </c>
    </row>
    <row r="2483" spans="1:15" x14ac:dyDescent="0.25">
      <c r="A2483">
        <v>4197</v>
      </c>
      <c r="B2483" t="s">
        <v>305</v>
      </c>
      <c r="C2483" t="s">
        <v>114</v>
      </c>
      <c r="D2483" t="s">
        <v>43</v>
      </c>
      <c r="E2483">
        <v>2006</v>
      </c>
      <c r="F2483">
        <v>17.350000000000001</v>
      </c>
      <c r="G2483">
        <v>4.5999999999999996</v>
      </c>
      <c r="H2483" t="s">
        <v>27</v>
      </c>
      <c r="I2483">
        <v>40</v>
      </c>
      <c r="J2483">
        <v>449000</v>
      </c>
      <c r="K2483" t="s">
        <v>71</v>
      </c>
      <c r="L2483" t="s">
        <v>749</v>
      </c>
      <c r="M2483" t="s">
        <v>850</v>
      </c>
      <c r="N2483" t="s">
        <v>160</v>
      </c>
      <c r="O2483">
        <v>60234</v>
      </c>
    </row>
    <row r="2484" spans="1:15" x14ac:dyDescent="0.25">
      <c r="A2484">
        <v>4198</v>
      </c>
      <c r="B2484" t="s">
        <v>138</v>
      </c>
      <c r="C2484" t="s">
        <v>494</v>
      </c>
      <c r="D2484" t="s">
        <v>32</v>
      </c>
      <c r="E2484">
        <v>2016</v>
      </c>
      <c r="F2484">
        <v>13.22</v>
      </c>
      <c r="G2484">
        <v>4.41</v>
      </c>
      <c r="H2484" t="s">
        <v>27</v>
      </c>
      <c r="I2484">
        <v>78</v>
      </c>
      <c r="J2484">
        <v>449000</v>
      </c>
      <c r="K2484" t="s">
        <v>213</v>
      </c>
      <c r="L2484" t="s">
        <v>371</v>
      </c>
      <c r="M2484" t="s">
        <v>850</v>
      </c>
      <c r="N2484" t="s">
        <v>160</v>
      </c>
      <c r="O2484">
        <v>62671</v>
      </c>
    </row>
    <row r="2485" spans="1:15" x14ac:dyDescent="0.25">
      <c r="A2485">
        <v>4199</v>
      </c>
      <c r="B2485" t="s">
        <v>138</v>
      </c>
      <c r="C2485" t="s">
        <v>332</v>
      </c>
      <c r="D2485" t="s">
        <v>43</v>
      </c>
      <c r="E2485">
        <v>2016</v>
      </c>
      <c r="F2485">
        <v>12.5</v>
      </c>
      <c r="G2485">
        <v>4.0999999999999996</v>
      </c>
      <c r="H2485" t="s">
        <v>27</v>
      </c>
      <c r="I2485">
        <v>73</v>
      </c>
      <c r="J2485">
        <v>449000</v>
      </c>
      <c r="K2485" t="s">
        <v>71</v>
      </c>
      <c r="L2485" t="s">
        <v>276</v>
      </c>
      <c r="M2485" t="s">
        <v>850</v>
      </c>
      <c r="N2485" t="s">
        <v>160</v>
      </c>
      <c r="O2485">
        <v>60234</v>
      </c>
    </row>
    <row r="2486" spans="1:15" x14ac:dyDescent="0.25">
      <c r="A2486">
        <v>4200</v>
      </c>
      <c r="B2486" t="s">
        <v>138</v>
      </c>
      <c r="C2486" t="s">
        <v>928</v>
      </c>
      <c r="D2486" t="s">
        <v>43</v>
      </c>
      <c r="E2486">
        <v>2007</v>
      </c>
      <c r="F2486">
        <v>18.52</v>
      </c>
      <c r="G2486">
        <v>4.75</v>
      </c>
      <c r="H2486" t="s">
        <v>27</v>
      </c>
      <c r="I2486">
        <v>75</v>
      </c>
      <c r="J2486">
        <v>449000</v>
      </c>
      <c r="K2486" t="s">
        <v>33</v>
      </c>
      <c r="L2486" t="s">
        <v>1273</v>
      </c>
      <c r="M2486" t="s">
        <v>850</v>
      </c>
      <c r="N2486" t="s">
        <v>160</v>
      </c>
      <c r="O2486">
        <v>116749</v>
      </c>
    </row>
    <row r="2487" spans="1:15" x14ac:dyDescent="0.25">
      <c r="A2487">
        <v>4201</v>
      </c>
      <c r="B2487" t="s">
        <v>231</v>
      </c>
      <c r="C2487" t="s">
        <v>332</v>
      </c>
      <c r="D2487" t="s">
        <v>43</v>
      </c>
      <c r="E2487">
        <v>2016</v>
      </c>
      <c r="F2487">
        <v>12.5</v>
      </c>
      <c r="G2487">
        <v>4.16</v>
      </c>
      <c r="H2487" t="s">
        <v>27</v>
      </c>
      <c r="I2487">
        <v>38</v>
      </c>
      <c r="J2487">
        <v>449000</v>
      </c>
      <c r="K2487" t="s">
        <v>71</v>
      </c>
      <c r="L2487" t="s">
        <v>165</v>
      </c>
      <c r="M2487" t="s">
        <v>850</v>
      </c>
      <c r="N2487" t="s">
        <v>160</v>
      </c>
      <c r="O2487">
        <v>60234</v>
      </c>
    </row>
    <row r="2488" spans="1:15" x14ac:dyDescent="0.25">
      <c r="A2488">
        <v>4202</v>
      </c>
      <c r="B2488" t="s">
        <v>138</v>
      </c>
      <c r="C2488" t="s">
        <v>486</v>
      </c>
      <c r="D2488" t="s">
        <v>43</v>
      </c>
      <c r="E2488">
        <v>2017</v>
      </c>
      <c r="F2488">
        <v>13.33</v>
      </c>
      <c r="G2488">
        <v>3.86</v>
      </c>
      <c r="H2488" t="s">
        <v>27</v>
      </c>
      <c r="I2488">
        <v>116</v>
      </c>
      <c r="J2488">
        <v>449000</v>
      </c>
      <c r="K2488" t="s">
        <v>18</v>
      </c>
      <c r="L2488" t="s">
        <v>69</v>
      </c>
      <c r="M2488" t="s">
        <v>850</v>
      </c>
      <c r="N2488" t="s">
        <v>160</v>
      </c>
      <c r="O2488">
        <v>203469</v>
      </c>
    </row>
    <row r="2489" spans="1:15" x14ac:dyDescent="0.25">
      <c r="A2489">
        <v>4203</v>
      </c>
      <c r="B2489" t="s">
        <v>231</v>
      </c>
      <c r="C2489" t="s">
        <v>925</v>
      </c>
      <c r="D2489" t="s">
        <v>43</v>
      </c>
      <c r="E2489">
        <v>1995</v>
      </c>
      <c r="F2489">
        <v>20.260000000000002</v>
      </c>
      <c r="G2489">
        <v>5.4</v>
      </c>
      <c r="H2489" t="s">
        <v>27</v>
      </c>
      <c r="I2489">
        <v>82</v>
      </c>
      <c r="J2489">
        <v>449000</v>
      </c>
      <c r="K2489" t="s">
        <v>71</v>
      </c>
      <c r="L2489" t="s">
        <v>276</v>
      </c>
      <c r="M2489" t="s">
        <v>850</v>
      </c>
      <c r="N2489" t="s">
        <v>696</v>
      </c>
      <c r="O2489">
        <v>60234</v>
      </c>
    </row>
    <row r="2490" spans="1:15" x14ac:dyDescent="0.25">
      <c r="A2490">
        <v>4205</v>
      </c>
      <c r="B2490" t="s">
        <v>138</v>
      </c>
      <c r="C2490" t="s">
        <v>315</v>
      </c>
      <c r="D2490" t="s">
        <v>43</v>
      </c>
      <c r="E2490">
        <v>2009</v>
      </c>
      <c r="F2490">
        <v>14.3</v>
      </c>
      <c r="G2490">
        <v>4.5199999999999996</v>
      </c>
      <c r="H2490" t="s">
        <v>27</v>
      </c>
      <c r="I2490">
        <v>41</v>
      </c>
      <c r="J2490">
        <v>440000</v>
      </c>
      <c r="K2490" t="s">
        <v>213</v>
      </c>
      <c r="L2490" t="s">
        <v>165</v>
      </c>
      <c r="M2490" t="s">
        <v>850</v>
      </c>
      <c r="N2490" t="s">
        <v>160</v>
      </c>
      <c r="O2490">
        <v>62671</v>
      </c>
    </row>
    <row r="2491" spans="1:15" x14ac:dyDescent="0.25">
      <c r="A2491">
        <v>4207</v>
      </c>
      <c r="B2491" t="s">
        <v>14</v>
      </c>
      <c r="C2491" t="s">
        <v>114</v>
      </c>
      <c r="D2491" t="s">
        <v>43</v>
      </c>
      <c r="E2491">
        <v>2010</v>
      </c>
      <c r="F2491">
        <v>13.47</v>
      </c>
      <c r="G2491">
        <v>4.3</v>
      </c>
      <c r="H2491" t="s">
        <v>27</v>
      </c>
      <c r="I2491">
        <v>94</v>
      </c>
      <c r="J2491">
        <v>440000</v>
      </c>
      <c r="K2491" t="s">
        <v>71</v>
      </c>
      <c r="L2491" t="s">
        <v>276</v>
      </c>
      <c r="M2491" t="s">
        <v>850</v>
      </c>
      <c r="N2491" t="s">
        <v>160</v>
      </c>
      <c r="O2491">
        <v>60234</v>
      </c>
    </row>
    <row r="2492" spans="1:15" x14ac:dyDescent="0.25">
      <c r="A2492">
        <v>4208</v>
      </c>
      <c r="B2492" t="s">
        <v>305</v>
      </c>
      <c r="C2492" t="s">
        <v>114</v>
      </c>
      <c r="D2492" t="s">
        <v>43</v>
      </c>
      <c r="E2492">
        <v>2011</v>
      </c>
      <c r="F2492">
        <v>16.170000000000002</v>
      </c>
      <c r="G2492">
        <v>4.3</v>
      </c>
      <c r="H2492" t="s">
        <v>27</v>
      </c>
      <c r="I2492">
        <v>152</v>
      </c>
      <c r="J2492">
        <v>440000</v>
      </c>
      <c r="K2492" t="s">
        <v>71</v>
      </c>
      <c r="L2492" t="s">
        <v>1354</v>
      </c>
      <c r="M2492" t="s">
        <v>850</v>
      </c>
      <c r="N2492" t="s">
        <v>160</v>
      </c>
      <c r="O2492">
        <v>60234</v>
      </c>
    </row>
    <row r="2493" spans="1:15" x14ac:dyDescent="0.25">
      <c r="A2493">
        <v>4209</v>
      </c>
      <c r="B2493" t="s">
        <v>138</v>
      </c>
      <c r="C2493" t="s">
        <v>256</v>
      </c>
      <c r="D2493" t="s">
        <v>43</v>
      </c>
      <c r="E2493">
        <v>2006</v>
      </c>
      <c r="F2493">
        <v>18.88</v>
      </c>
      <c r="G2493">
        <v>4.75</v>
      </c>
      <c r="H2493" t="s">
        <v>27</v>
      </c>
      <c r="I2493">
        <v>37</v>
      </c>
      <c r="J2493">
        <v>440000</v>
      </c>
      <c r="K2493" t="s">
        <v>213</v>
      </c>
      <c r="L2493" t="s">
        <v>1203</v>
      </c>
      <c r="M2493" t="s">
        <v>850</v>
      </c>
      <c r="N2493" t="s">
        <v>160</v>
      </c>
      <c r="O2493">
        <v>62671</v>
      </c>
    </row>
    <row r="2494" spans="1:15" x14ac:dyDescent="0.25">
      <c r="A2494">
        <v>4210</v>
      </c>
      <c r="B2494" t="s">
        <v>231</v>
      </c>
      <c r="C2494" t="s">
        <v>397</v>
      </c>
      <c r="D2494" t="s">
        <v>32</v>
      </c>
      <c r="E2494">
        <v>2013</v>
      </c>
      <c r="F2494">
        <v>14.97</v>
      </c>
      <c r="G2494">
        <v>4.8</v>
      </c>
      <c r="H2494" t="s">
        <v>27</v>
      </c>
      <c r="I2494">
        <v>89</v>
      </c>
      <c r="J2494">
        <v>440000</v>
      </c>
      <c r="K2494" t="s">
        <v>33</v>
      </c>
      <c r="L2494" t="s">
        <v>587</v>
      </c>
      <c r="M2494" t="s">
        <v>850</v>
      </c>
      <c r="N2494" t="s">
        <v>160</v>
      </c>
      <c r="O2494">
        <v>116749</v>
      </c>
    </row>
    <row r="2495" spans="1:15" x14ac:dyDescent="0.25">
      <c r="A2495">
        <v>4211</v>
      </c>
      <c r="B2495" t="s">
        <v>1451</v>
      </c>
      <c r="C2495" t="s">
        <v>1023</v>
      </c>
      <c r="D2495" t="s">
        <v>39</v>
      </c>
      <c r="E2495">
        <v>2013</v>
      </c>
      <c r="F2495">
        <v>13.33</v>
      </c>
      <c r="G2495">
        <v>3.4</v>
      </c>
      <c r="H2495" t="s">
        <v>27</v>
      </c>
      <c r="I2495">
        <v>345</v>
      </c>
      <c r="J2495">
        <v>440000</v>
      </c>
      <c r="K2495" t="s">
        <v>33</v>
      </c>
      <c r="L2495" t="s">
        <v>34</v>
      </c>
      <c r="M2495" t="s">
        <v>850</v>
      </c>
      <c r="N2495" t="s">
        <v>160</v>
      </c>
      <c r="O2495">
        <v>116749</v>
      </c>
    </row>
    <row r="2496" spans="1:15" x14ac:dyDescent="0.25">
      <c r="A2496">
        <v>4212</v>
      </c>
      <c r="B2496" t="s">
        <v>127</v>
      </c>
      <c r="C2496" t="s">
        <v>675</v>
      </c>
      <c r="D2496" t="s">
        <v>43</v>
      </c>
      <c r="E2496">
        <v>2011</v>
      </c>
      <c r="F2496">
        <v>14.45</v>
      </c>
      <c r="G2496">
        <v>4.4000000000000004</v>
      </c>
      <c r="H2496" t="s">
        <v>129</v>
      </c>
      <c r="I2496">
        <v>120</v>
      </c>
      <c r="J2496">
        <v>439000</v>
      </c>
      <c r="K2496" t="s">
        <v>18</v>
      </c>
      <c r="L2496" t="s">
        <v>145</v>
      </c>
      <c r="M2496" t="s">
        <v>850</v>
      </c>
      <c r="N2496" t="s">
        <v>160</v>
      </c>
      <c r="O2496">
        <v>203469</v>
      </c>
    </row>
    <row r="2497" spans="1:15" x14ac:dyDescent="0.25">
      <c r="A2497">
        <v>4213</v>
      </c>
      <c r="B2497" t="s">
        <v>231</v>
      </c>
      <c r="C2497" t="s">
        <v>506</v>
      </c>
      <c r="D2497" t="s">
        <v>43</v>
      </c>
      <c r="E2497">
        <v>2006</v>
      </c>
      <c r="F2497">
        <v>17</v>
      </c>
      <c r="G2497">
        <v>4</v>
      </c>
      <c r="H2497" t="s">
        <v>27</v>
      </c>
      <c r="I2497">
        <v>69</v>
      </c>
      <c r="J2497">
        <v>439000</v>
      </c>
      <c r="K2497" t="s">
        <v>213</v>
      </c>
      <c r="L2497" t="s">
        <v>443</v>
      </c>
      <c r="M2497" t="s">
        <v>850</v>
      </c>
      <c r="N2497" t="s">
        <v>160</v>
      </c>
      <c r="O2497">
        <v>62671</v>
      </c>
    </row>
    <row r="2498" spans="1:15" x14ac:dyDescent="0.25">
      <c r="A2498">
        <v>4214</v>
      </c>
      <c r="B2498" t="s">
        <v>305</v>
      </c>
      <c r="C2498" t="s">
        <v>114</v>
      </c>
      <c r="D2498" t="s">
        <v>43</v>
      </c>
      <c r="E2498">
        <v>2008</v>
      </c>
      <c r="F2498">
        <v>17.600000000000001</v>
      </c>
      <c r="G2498">
        <v>4.63</v>
      </c>
      <c r="H2498" t="s">
        <v>27</v>
      </c>
      <c r="I2498">
        <v>189</v>
      </c>
      <c r="J2498">
        <v>439000</v>
      </c>
      <c r="K2498" t="s">
        <v>71</v>
      </c>
      <c r="L2498" t="s">
        <v>276</v>
      </c>
      <c r="M2498" t="s">
        <v>850</v>
      </c>
      <c r="N2498" t="s">
        <v>160</v>
      </c>
      <c r="O2498">
        <v>60234</v>
      </c>
    </row>
    <row r="2499" spans="1:15" x14ac:dyDescent="0.25">
      <c r="A2499">
        <v>4215</v>
      </c>
      <c r="B2499" t="s">
        <v>305</v>
      </c>
      <c r="C2499" t="s">
        <v>1021</v>
      </c>
      <c r="D2499" t="s">
        <v>43</v>
      </c>
      <c r="E2499">
        <v>2013</v>
      </c>
      <c r="F2499">
        <v>15.6</v>
      </c>
      <c r="G2499">
        <v>4.5</v>
      </c>
      <c r="H2499" t="s">
        <v>44</v>
      </c>
      <c r="I2499">
        <v>106</v>
      </c>
      <c r="J2499">
        <v>439000</v>
      </c>
      <c r="K2499" t="s">
        <v>45</v>
      </c>
      <c r="L2499" t="s">
        <v>729</v>
      </c>
      <c r="M2499" t="s">
        <v>850</v>
      </c>
      <c r="N2499" t="s">
        <v>160</v>
      </c>
      <c r="O2499">
        <v>79308</v>
      </c>
    </row>
    <row r="2500" spans="1:15" x14ac:dyDescent="0.25">
      <c r="A2500">
        <v>4217</v>
      </c>
      <c r="B2500" t="s">
        <v>138</v>
      </c>
      <c r="C2500" t="s">
        <v>315</v>
      </c>
      <c r="D2500" t="s">
        <v>43</v>
      </c>
      <c r="E2500">
        <v>2004</v>
      </c>
      <c r="F2500">
        <v>19</v>
      </c>
      <c r="G2500">
        <v>5</v>
      </c>
      <c r="H2500" t="s">
        <v>27</v>
      </c>
      <c r="I2500">
        <v>139</v>
      </c>
      <c r="J2500">
        <v>439000</v>
      </c>
      <c r="K2500" t="s">
        <v>213</v>
      </c>
      <c r="L2500" t="s">
        <v>1203</v>
      </c>
      <c r="M2500" t="s">
        <v>850</v>
      </c>
      <c r="N2500" t="s">
        <v>160</v>
      </c>
      <c r="O2500">
        <v>62671</v>
      </c>
    </row>
    <row r="2501" spans="1:15" x14ac:dyDescent="0.25">
      <c r="A2501">
        <v>4218</v>
      </c>
      <c r="B2501" t="s">
        <v>138</v>
      </c>
      <c r="C2501" t="s">
        <v>315</v>
      </c>
      <c r="D2501" t="s">
        <v>43</v>
      </c>
      <c r="E2501">
        <v>2006</v>
      </c>
      <c r="F2501">
        <v>19.86</v>
      </c>
      <c r="G2501">
        <v>5.25</v>
      </c>
      <c r="H2501" t="s">
        <v>27</v>
      </c>
      <c r="I2501">
        <v>378</v>
      </c>
      <c r="J2501">
        <v>439000</v>
      </c>
      <c r="K2501" t="s">
        <v>71</v>
      </c>
      <c r="L2501" t="s">
        <v>276</v>
      </c>
      <c r="M2501" t="s">
        <v>850</v>
      </c>
      <c r="N2501" t="s">
        <v>696</v>
      </c>
      <c r="O2501">
        <v>60234</v>
      </c>
    </row>
    <row r="2502" spans="1:15" x14ac:dyDescent="0.25">
      <c r="A2502">
        <v>4219</v>
      </c>
      <c r="B2502" t="s">
        <v>138</v>
      </c>
      <c r="C2502" t="s">
        <v>123</v>
      </c>
      <c r="D2502" t="s">
        <v>43</v>
      </c>
      <c r="E2502">
        <v>2012</v>
      </c>
      <c r="F2502">
        <v>14.92</v>
      </c>
      <c r="G2502">
        <v>4.5</v>
      </c>
      <c r="H2502" t="s">
        <v>27</v>
      </c>
      <c r="I2502">
        <v>148</v>
      </c>
      <c r="J2502">
        <v>439000</v>
      </c>
      <c r="K2502" t="s">
        <v>18</v>
      </c>
      <c r="L2502" t="s">
        <v>1452</v>
      </c>
      <c r="M2502" t="s">
        <v>850</v>
      </c>
      <c r="N2502" t="s">
        <v>160</v>
      </c>
      <c r="O2502">
        <v>203469</v>
      </c>
    </row>
    <row r="2503" spans="1:15" x14ac:dyDescent="0.25">
      <c r="A2503">
        <v>4220</v>
      </c>
      <c r="B2503" t="s">
        <v>138</v>
      </c>
      <c r="C2503" t="s">
        <v>315</v>
      </c>
      <c r="D2503" t="s">
        <v>43</v>
      </c>
      <c r="E2503">
        <v>2006</v>
      </c>
      <c r="F2503">
        <v>18.41</v>
      </c>
      <c r="G2503">
        <v>4.9800000000000004</v>
      </c>
      <c r="H2503" t="s">
        <v>27</v>
      </c>
      <c r="I2503">
        <v>85</v>
      </c>
      <c r="J2503">
        <v>438000</v>
      </c>
      <c r="K2503" t="s">
        <v>213</v>
      </c>
      <c r="L2503" t="s">
        <v>165</v>
      </c>
      <c r="M2503" t="s">
        <v>850</v>
      </c>
      <c r="N2503" t="s">
        <v>160</v>
      </c>
      <c r="O2503">
        <v>62671</v>
      </c>
    </row>
    <row r="2504" spans="1:15" x14ac:dyDescent="0.25">
      <c r="A2504">
        <v>4221</v>
      </c>
      <c r="B2504" t="s">
        <v>138</v>
      </c>
      <c r="C2504" t="s">
        <v>114</v>
      </c>
      <c r="D2504" t="s">
        <v>43</v>
      </c>
      <c r="E2504">
        <v>2010</v>
      </c>
      <c r="F2504">
        <v>14.63</v>
      </c>
      <c r="G2504">
        <v>4.3</v>
      </c>
      <c r="H2504" t="s">
        <v>27</v>
      </c>
      <c r="I2504">
        <v>68</v>
      </c>
      <c r="J2504">
        <v>438000</v>
      </c>
      <c r="K2504" t="s">
        <v>45</v>
      </c>
      <c r="L2504" t="s">
        <v>1211</v>
      </c>
      <c r="M2504" t="s">
        <v>850</v>
      </c>
      <c r="N2504" t="s">
        <v>160</v>
      </c>
      <c r="O2504">
        <v>79308</v>
      </c>
    </row>
    <row r="2505" spans="1:15" x14ac:dyDescent="0.25">
      <c r="A2505">
        <v>4222</v>
      </c>
      <c r="B2505" t="s">
        <v>138</v>
      </c>
      <c r="C2505" t="s">
        <v>114</v>
      </c>
      <c r="D2505" t="s">
        <v>43</v>
      </c>
      <c r="E2505">
        <v>2007</v>
      </c>
      <c r="F2505">
        <v>18.899999999999999</v>
      </c>
      <c r="G2505">
        <v>5</v>
      </c>
      <c r="H2505" t="s">
        <v>27</v>
      </c>
      <c r="I2505">
        <v>75</v>
      </c>
      <c r="J2505">
        <v>399000</v>
      </c>
      <c r="K2505" t="s">
        <v>429</v>
      </c>
      <c r="L2505" t="s">
        <v>867</v>
      </c>
      <c r="M2505" t="s">
        <v>850</v>
      </c>
      <c r="N2505" t="s">
        <v>160</v>
      </c>
      <c r="O2505">
        <v>12005</v>
      </c>
    </row>
    <row r="2506" spans="1:15" x14ac:dyDescent="0.25">
      <c r="A2506">
        <v>4223</v>
      </c>
      <c r="B2506" t="s">
        <v>305</v>
      </c>
      <c r="C2506" t="s">
        <v>42</v>
      </c>
      <c r="D2506" t="s">
        <v>43</v>
      </c>
      <c r="E2506">
        <v>2014</v>
      </c>
      <c r="F2506">
        <v>15.1</v>
      </c>
      <c r="G2506">
        <v>4.32</v>
      </c>
      <c r="H2506" t="s">
        <v>44</v>
      </c>
      <c r="I2506">
        <v>58</v>
      </c>
      <c r="J2506">
        <v>437000</v>
      </c>
      <c r="K2506" t="s">
        <v>45</v>
      </c>
      <c r="L2506" t="s">
        <v>1095</v>
      </c>
      <c r="M2506" t="s">
        <v>850</v>
      </c>
      <c r="N2506" t="s">
        <v>160</v>
      </c>
      <c r="O2506">
        <v>79308</v>
      </c>
    </row>
    <row r="2507" spans="1:15" x14ac:dyDescent="0.25">
      <c r="A2507">
        <v>4224</v>
      </c>
      <c r="B2507" t="s">
        <v>305</v>
      </c>
      <c r="C2507" t="s">
        <v>123</v>
      </c>
      <c r="D2507" t="s">
        <v>43</v>
      </c>
      <c r="E2507">
        <v>2011</v>
      </c>
      <c r="F2507">
        <v>14.95</v>
      </c>
      <c r="G2507">
        <v>4.5</v>
      </c>
      <c r="H2507" t="s">
        <v>27</v>
      </c>
      <c r="I2507">
        <v>42</v>
      </c>
      <c r="J2507">
        <v>435000</v>
      </c>
      <c r="K2507" t="s">
        <v>216</v>
      </c>
      <c r="L2507" t="s">
        <v>1453</v>
      </c>
      <c r="M2507" t="s">
        <v>850</v>
      </c>
      <c r="N2507" t="s">
        <v>160</v>
      </c>
      <c r="O2507">
        <v>13337</v>
      </c>
    </row>
    <row r="2508" spans="1:15" x14ac:dyDescent="0.25">
      <c r="A2508">
        <v>4226</v>
      </c>
      <c r="B2508" t="s">
        <v>138</v>
      </c>
      <c r="C2508" t="s">
        <v>315</v>
      </c>
      <c r="D2508" t="s">
        <v>43</v>
      </c>
      <c r="E2508">
        <v>2011</v>
      </c>
      <c r="F2508">
        <v>16.7</v>
      </c>
      <c r="G2508">
        <v>4.74</v>
      </c>
      <c r="H2508" t="s">
        <v>27</v>
      </c>
      <c r="I2508">
        <v>76</v>
      </c>
      <c r="J2508">
        <v>435000</v>
      </c>
      <c r="K2508" t="s">
        <v>469</v>
      </c>
      <c r="L2508" t="s">
        <v>951</v>
      </c>
      <c r="M2508" t="s">
        <v>850</v>
      </c>
      <c r="N2508" t="s">
        <v>160</v>
      </c>
      <c r="O2508">
        <v>3229</v>
      </c>
    </row>
    <row r="2509" spans="1:15" x14ac:dyDescent="0.25">
      <c r="A2509">
        <v>4227</v>
      </c>
      <c r="B2509" t="s">
        <v>138</v>
      </c>
      <c r="C2509" t="s">
        <v>114</v>
      </c>
      <c r="D2509" t="s">
        <v>43</v>
      </c>
      <c r="E2509">
        <v>2011</v>
      </c>
      <c r="F2509">
        <v>15.54</v>
      </c>
      <c r="G2509">
        <v>4.3</v>
      </c>
      <c r="H2509" t="s">
        <v>27</v>
      </c>
      <c r="I2509">
        <v>157</v>
      </c>
      <c r="J2509">
        <v>395000</v>
      </c>
      <c r="K2509" t="s">
        <v>71</v>
      </c>
      <c r="L2509" t="s">
        <v>276</v>
      </c>
      <c r="M2509" t="s">
        <v>850</v>
      </c>
      <c r="N2509" t="s">
        <v>160</v>
      </c>
      <c r="O2509">
        <v>60234</v>
      </c>
    </row>
    <row r="2510" spans="1:15" x14ac:dyDescent="0.25">
      <c r="A2510">
        <v>4231</v>
      </c>
      <c r="B2510" t="s">
        <v>14</v>
      </c>
      <c r="C2510" t="s">
        <v>114</v>
      </c>
      <c r="D2510" t="s">
        <v>43</v>
      </c>
      <c r="E2510">
        <v>2001</v>
      </c>
      <c r="F2510">
        <v>22.9</v>
      </c>
      <c r="G2510">
        <v>5.43</v>
      </c>
      <c r="H2510" t="s">
        <v>27</v>
      </c>
      <c r="I2510">
        <v>258</v>
      </c>
      <c r="J2510">
        <v>430000</v>
      </c>
      <c r="K2510" t="s">
        <v>33</v>
      </c>
      <c r="L2510" t="s">
        <v>642</v>
      </c>
      <c r="M2510" t="s">
        <v>850</v>
      </c>
      <c r="N2510" t="s">
        <v>696</v>
      </c>
      <c r="O2510">
        <v>116749</v>
      </c>
    </row>
    <row r="2511" spans="1:15" x14ac:dyDescent="0.25">
      <c r="A2511">
        <v>4232</v>
      </c>
      <c r="B2511" t="s">
        <v>231</v>
      </c>
      <c r="C2511" t="s">
        <v>315</v>
      </c>
      <c r="D2511" t="s">
        <v>32</v>
      </c>
      <c r="E2511">
        <v>2008</v>
      </c>
      <c r="F2511">
        <v>17.48</v>
      </c>
      <c r="G2511">
        <v>4.8</v>
      </c>
      <c r="H2511" t="s">
        <v>27</v>
      </c>
      <c r="I2511">
        <v>66</v>
      </c>
      <c r="J2511">
        <v>430000</v>
      </c>
      <c r="K2511" t="s">
        <v>33</v>
      </c>
      <c r="L2511" t="s">
        <v>587</v>
      </c>
      <c r="M2511" t="s">
        <v>850</v>
      </c>
      <c r="N2511" t="s">
        <v>160</v>
      </c>
      <c r="O2511">
        <v>116749</v>
      </c>
    </row>
    <row r="2512" spans="1:15" x14ac:dyDescent="0.25">
      <c r="A2512">
        <v>4234</v>
      </c>
      <c r="B2512" t="s">
        <v>305</v>
      </c>
      <c r="C2512" t="s">
        <v>925</v>
      </c>
      <c r="D2512" t="s">
        <v>43</v>
      </c>
      <c r="E2512">
        <v>2008</v>
      </c>
      <c r="F2512">
        <v>15.03</v>
      </c>
      <c r="G2512">
        <v>4.5999999999999996</v>
      </c>
      <c r="H2512" t="s">
        <v>27</v>
      </c>
      <c r="I2512">
        <v>31</v>
      </c>
      <c r="J2512">
        <v>430000</v>
      </c>
      <c r="K2512" t="s">
        <v>33</v>
      </c>
      <c r="L2512" t="s">
        <v>1454</v>
      </c>
      <c r="M2512" t="s">
        <v>850</v>
      </c>
      <c r="N2512" t="s">
        <v>160</v>
      </c>
      <c r="O2512">
        <v>116749</v>
      </c>
    </row>
    <row r="2513" spans="1:15" x14ac:dyDescent="0.25">
      <c r="A2513">
        <v>4235</v>
      </c>
      <c r="B2513" t="s">
        <v>138</v>
      </c>
      <c r="C2513" t="s">
        <v>319</v>
      </c>
      <c r="D2513" t="s">
        <v>43</v>
      </c>
      <c r="E2513">
        <v>2003</v>
      </c>
      <c r="F2513">
        <v>18.05</v>
      </c>
      <c r="G2513">
        <v>4.72</v>
      </c>
      <c r="H2513" t="s">
        <v>27</v>
      </c>
      <c r="I2513">
        <v>270</v>
      </c>
      <c r="J2513">
        <v>430000</v>
      </c>
      <c r="K2513" t="s">
        <v>18</v>
      </c>
      <c r="L2513" t="s">
        <v>1455</v>
      </c>
      <c r="M2513" t="s">
        <v>850</v>
      </c>
      <c r="N2513" t="s">
        <v>160</v>
      </c>
      <c r="O2513">
        <v>203469</v>
      </c>
    </row>
    <row r="2514" spans="1:15" x14ac:dyDescent="0.25">
      <c r="A2514">
        <v>4239</v>
      </c>
      <c r="B2514" t="s">
        <v>305</v>
      </c>
      <c r="C2514" t="s">
        <v>332</v>
      </c>
      <c r="D2514" t="s">
        <v>740</v>
      </c>
      <c r="E2514">
        <v>2019</v>
      </c>
      <c r="F2514">
        <v>13.46</v>
      </c>
      <c r="G2514">
        <v>3.9</v>
      </c>
      <c r="H2514" t="s">
        <v>27</v>
      </c>
      <c r="I2514">
        <v>367</v>
      </c>
      <c r="J2514">
        <v>425310</v>
      </c>
      <c r="K2514" t="s">
        <v>18</v>
      </c>
      <c r="L2514" t="s">
        <v>101</v>
      </c>
      <c r="M2514" t="s">
        <v>850</v>
      </c>
      <c r="N2514" t="s">
        <v>160</v>
      </c>
      <c r="O2514">
        <v>203469</v>
      </c>
    </row>
    <row r="2515" spans="1:15" x14ac:dyDescent="0.25">
      <c r="A2515">
        <v>4240</v>
      </c>
      <c r="B2515" t="s">
        <v>305</v>
      </c>
      <c r="C2515" t="s">
        <v>114</v>
      </c>
      <c r="D2515" t="s">
        <v>43</v>
      </c>
      <c r="E2515">
        <v>2008</v>
      </c>
      <c r="F2515">
        <v>16.21</v>
      </c>
      <c r="G2515">
        <v>4.29</v>
      </c>
      <c r="H2515" t="s">
        <v>27</v>
      </c>
      <c r="I2515">
        <v>58</v>
      </c>
      <c r="J2515">
        <v>425000</v>
      </c>
      <c r="K2515" t="s">
        <v>33</v>
      </c>
      <c r="L2515" t="s">
        <v>1456</v>
      </c>
      <c r="M2515" t="s">
        <v>850</v>
      </c>
      <c r="N2515" t="s">
        <v>160</v>
      </c>
      <c r="O2515">
        <v>116749</v>
      </c>
    </row>
    <row r="2516" spans="1:15" x14ac:dyDescent="0.25">
      <c r="A2516">
        <v>4244</v>
      </c>
      <c r="B2516" t="s">
        <v>138</v>
      </c>
      <c r="C2516" t="s">
        <v>506</v>
      </c>
      <c r="D2516" t="s">
        <v>43</v>
      </c>
      <c r="E2516">
        <v>2007</v>
      </c>
      <c r="F2516">
        <v>16.100000000000001</v>
      </c>
      <c r="G2516">
        <v>4.5</v>
      </c>
      <c r="H2516" t="s">
        <v>27</v>
      </c>
      <c r="I2516">
        <v>247</v>
      </c>
      <c r="J2516">
        <v>468180</v>
      </c>
      <c r="K2516" t="s">
        <v>213</v>
      </c>
      <c r="L2516" t="s">
        <v>1457</v>
      </c>
      <c r="M2516" t="s">
        <v>850</v>
      </c>
      <c r="N2516" t="s">
        <v>160</v>
      </c>
      <c r="O2516">
        <v>62671</v>
      </c>
    </row>
    <row r="2517" spans="1:15" x14ac:dyDescent="0.25">
      <c r="A2517">
        <v>4246</v>
      </c>
      <c r="B2517" t="s">
        <v>138</v>
      </c>
      <c r="C2517" t="s">
        <v>114</v>
      </c>
      <c r="D2517" t="s">
        <v>43</v>
      </c>
      <c r="E2517">
        <v>2009</v>
      </c>
      <c r="F2517">
        <v>17.37</v>
      </c>
      <c r="G2517">
        <v>4.63</v>
      </c>
      <c r="H2517" t="s">
        <v>27</v>
      </c>
      <c r="I2517">
        <v>127</v>
      </c>
      <c r="J2517">
        <v>385000</v>
      </c>
      <c r="K2517" t="s">
        <v>213</v>
      </c>
      <c r="L2517" t="s">
        <v>630</v>
      </c>
      <c r="M2517" t="s">
        <v>850</v>
      </c>
      <c r="N2517" t="s">
        <v>160</v>
      </c>
      <c r="O2517">
        <v>62671</v>
      </c>
    </row>
    <row r="2518" spans="1:15" x14ac:dyDescent="0.25">
      <c r="A2518">
        <v>4247</v>
      </c>
      <c r="B2518" t="s">
        <v>60</v>
      </c>
      <c r="C2518" t="s">
        <v>993</v>
      </c>
      <c r="D2518" t="s">
        <v>116</v>
      </c>
      <c r="E2518">
        <v>2020</v>
      </c>
      <c r="F2518">
        <v>12.64</v>
      </c>
      <c r="G2518">
        <v>3.99</v>
      </c>
      <c r="H2518" t="s">
        <v>27</v>
      </c>
      <c r="I2518">
        <v>323</v>
      </c>
      <c r="J2518">
        <v>464599.8</v>
      </c>
      <c r="K2518" t="s">
        <v>28</v>
      </c>
      <c r="L2518" t="s">
        <v>97</v>
      </c>
      <c r="M2518" t="s">
        <v>850</v>
      </c>
      <c r="N2518" t="s">
        <v>160</v>
      </c>
      <c r="O2518">
        <v>316879</v>
      </c>
    </row>
    <row r="2519" spans="1:15" x14ac:dyDescent="0.25">
      <c r="A2519">
        <v>4249</v>
      </c>
      <c r="B2519" t="s">
        <v>231</v>
      </c>
      <c r="C2519" t="s">
        <v>527</v>
      </c>
      <c r="D2519" t="s">
        <v>43</v>
      </c>
      <c r="E2519">
        <v>2006</v>
      </c>
      <c r="F2519">
        <v>18.670000000000002</v>
      </c>
      <c r="G2519">
        <v>4.87</v>
      </c>
      <c r="H2519" t="s">
        <v>27</v>
      </c>
      <c r="I2519">
        <v>94</v>
      </c>
      <c r="J2519">
        <v>420000</v>
      </c>
      <c r="K2519" t="s">
        <v>213</v>
      </c>
      <c r="L2519" t="s">
        <v>1458</v>
      </c>
      <c r="M2519" t="s">
        <v>850</v>
      </c>
      <c r="N2519" t="s">
        <v>160</v>
      </c>
      <c r="O2519">
        <v>62671</v>
      </c>
    </row>
    <row r="2520" spans="1:15" x14ac:dyDescent="0.25">
      <c r="A2520">
        <v>4252</v>
      </c>
      <c r="B2520" t="s">
        <v>231</v>
      </c>
      <c r="C2520" t="s">
        <v>1459</v>
      </c>
      <c r="D2520" t="s">
        <v>43</v>
      </c>
      <c r="E2520">
        <v>1985</v>
      </c>
      <c r="F2520">
        <v>23.99</v>
      </c>
      <c r="G2520">
        <v>5.94</v>
      </c>
      <c r="H2520" t="s">
        <v>24</v>
      </c>
      <c r="I2520">
        <v>86</v>
      </c>
      <c r="J2520">
        <v>420000</v>
      </c>
      <c r="K2520" t="s">
        <v>33</v>
      </c>
      <c r="L2520" t="s">
        <v>352</v>
      </c>
      <c r="M2520" t="s">
        <v>850</v>
      </c>
      <c r="N2520" t="s">
        <v>696</v>
      </c>
      <c r="O2520">
        <v>116749</v>
      </c>
    </row>
    <row r="2521" spans="1:15" x14ac:dyDescent="0.25">
      <c r="A2521">
        <v>4254</v>
      </c>
      <c r="B2521" t="s">
        <v>231</v>
      </c>
      <c r="C2521" t="s">
        <v>315</v>
      </c>
      <c r="D2521" t="s">
        <v>43</v>
      </c>
      <c r="E2521">
        <v>2008</v>
      </c>
      <c r="F2521">
        <v>14.46</v>
      </c>
      <c r="G2521">
        <v>4.62</v>
      </c>
      <c r="H2521" t="s">
        <v>27</v>
      </c>
      <c r="I2521">
        <v>78</v>
      </c>
      <c r="J2521">
        <v>420000</v>
      </c>
      <c r="K2521" t="s">
        <v>440</v>
      </c>
      <c r="L2521" t="s">
        <v>441</v>
      </c>
      <c r="M2521" t="s">
        <v>850</v>
      </c>
      <c r="N2521" t="s">
        <v>160</v>
      </c>
      <c r="O2521">
        <v>4540</v>
      </c>
    </row>
    <row r="2522" spans="1:15" x14ac:dyDescent="0.25">
      <c r="A2522">
        <v>4256</v>
      </c>
      <c r="B2522" t="s">
        <v>138</v>
      </c>
      <c r="C2522" t="s">
        <v>944</v>
      </c>
      <c r="D2522" t="s">
        <v>43</v>
      </c>
      <c r="E2522">
        <v>2009</v>
      </c>
      <c r="F2522">
        <v>16.46</v>
      </c>
      <c r="G2522">
        <v>4.5</v>
      </c>
      <c r="H2522" t="s">
        <v>27</v>
      </c>
      <c r="I2522">
        <v>20</v>
      </c>
      <c r="J2522">
        <v>420000</v>
      </c>
      <c r="K2522" t="s">
        <v>809</v>
      </c>
      <c r="L2522" t="s">
        <v>1066</v>
      </c>
      <c r="M2522" t="s">
        <v>850</v>
      </c>
      <c r="N2522" t="s">
        <v>160</v>
      </c>
      <c r="O2522">
        <v>2266</v>
      </c>
    </row>
    <row r="2523" spans="1:15" x14ac:dyDescent="0.25">
      <c r="A2523">
        <v>4257</v>
      </c>
      <c r="B2523" t="s">
        <v>231</v>
      </c>
      <c r="C2523" t="s">
        <v>1460</v>
      </c>
      <c r="D2523" t="s">
        <v>43</v>
      </c>
      <c r="E2523">
        <v>2007</v>
      </c>
      <c r="F2523">
        <v>16.190000000000001</v>
      </c>
      <c r="G2523">
        <v>4.75</v>
      </c>
      <c r="H2523" t="s">
        <v>27</v>
      </c>
      <c r="I2523">
        <v>56</v>
      </c>
      <c r="J2523">
        <v>420000</v>
      </c>
      <c r="K2523" t="s">
        <v>33</v>
      </c>
      <c r="L2523" t="s">
        <v>366</v>
      </c>
      <c r="M2523" t="s">
        <v>850</v>
      </c>
      <c r="N2523" t="s">
        <v>160</v>
      </c>
      <c r="O2523">
        <v>116749</v>
      </c>
    </row>
    <row r="2524" spans="1:15" x14ac:dyDescent="0.25">
      <c r="A2524">
        <v>4260</v>
      </c>
      <c r="B2524" t="s">
        <v>138</v>
      </c>
      <c r="C2524" t="s">
        <v>1443</v>
      </c>
      <c r="D2524" t="s">
        <v>43</v>
      </c>
      <c r="E2524">
        <v>2006</v>
      </c>
      <c r="F2524">
        <v>20</v>
      </c>
      <c r="G2524">
        <v>5</v>
      </c>
      <c r="H2524" t="s">
        <v>27</v>
      </c>
      <c r="I2524">
        <v>83</v>
      </c>
      <c r="J2524">
        <v>419000</v>
      </c>
      <c r="K2524" t="s">
        <v>213</v>
      </c>
      <c r="L2524" t="s">
        <v>227</v>
      </c>
      <c r="M2524" t="s">
        <v>850</v>
      </c>
      <c r="N2524" t="s">
        <v>696</v>
      </c>
      <c r="O2524">
        <v>62671</v>
      </c>
    </row>
    <row r="2525" spans="1:15" x14ac:dyDescent="0.25">
      <c r="A2525">
        <v>4261</v>
      </c>
      <c r="B2525" t="s">
        <v>138</v>
      </c>
      <c r="C2525" t="s">
        <v>1393</v>
      </c>
      <c r="D2525" t="s">
        <v>43</v>
      </c>
      <c r="E2525">
        <v>2017</v>
      </c>
      <c r="F2525">
        <v>12.97</v>
      </c>
      <c r="G2525">
        <v>4.2</v>
      </c>
      <c r="H2525" t="s">
        <v>27</v>
      </c>
      <c r="I2525">
        <v>124</v>
      </c>
      <c r="J2525">
        <v>419000</v>
      </c>
      <c r="K2525" t="s">
        <v>71</v>
      </c>
      <c r="L2525" t="s">
        <v>749</v>
      </c>
      <c r="M2525" t="s">
        <v>850</v>
      </c>
      <c r="N2525" t="s">
        <v>160</v>
      </c>
      <c r="O2525">
        <v>60234</v>
      </c>
    </row>
    <row r="2526" spans="1:15" x14ac:dyDescent="0.25">
      <c r="A2526">
        <v>4263</v>
      </c>
      <c r="B2526" t="s">
        <v>305</v>
      </c>
      <c r="C2526" t="s">
        <v>346</v>
      </c>
      <c r="D2526" t="s">
        <v>740</v>
      </c>
      <c r="E2526">
        <v>2020</v>
      </c>
      <c r="F2526">
        <v>11.99</v>
      </c>
      <c r="G2526">
        <v>3.45</v>
      </c>
      <c r="H2526" t="s">
        <v>27</v>
      </c>
      <c r="I2526">
        <v>459</v>
      </c>
      <c r="J2526">
        <v>417417</v>
      </c>
      <c r="K2526" t="s">
        <v>28</v>
      </c>
      <c r="L2526" t="s">
        <v>40</v>
      </c>
      <c r="M2526" t="s">
        <v>850</v>
      </c>
      <c r="N2526" t="s">
        <v>47</v>
      </c>
      <c r="O2526">
        <v>316879</v>
      </c>
    </row>
    <row r="2527" spans="1:15" x14ac:dyDescent="0.25">
      <c r="A2527">
        <v>4267</v>
      </c>
      <c r="B2527" t="s">
        <v>231</v>
      </c>
      <c r="C2527" t="s">
        <v>307</v>
      </c>
      <c r="D2527" t="s">
        <v>740</v>
      </c>
      <c r="E2527">
        <v>2020</v>
      </c>
      <c r="F2527">
        <v>13.2</v>
      </c>
      <c r="G2527">
        <v>3.9</v>
      </c>
      <c r="H2527" t="s">
        <v>27</v>
      </c>
      <c r="I2527">
        <v>115</v>
      </c>
      <c r="J2527">
        <v>405000</v>
      </c>
      <c r="K2527" t="s">
        <v>33</v>
      </c>
      <c r="L2527" t="s">
        <v>155</v>
      </c>
      <c r="M2527" t="s">
        <v>850</v>
      </c>
      <c r="N2527" t="s">
        <v>160</v>
      </c>
      <c r="O2527">
        <v>116749</v>
      </c>
    </row>
    <row r="2528" spans="1:15" x14ac:dyDescent="0.25">
      <c r="A2528">
        <v>4269</v>
      </c>
      <c r="B2528" t="s">
        <v>138</v>
      </c>
      <c r="C2528" t="s">
        <v>970</v>
      </c>
      <c r="D2528" t="s">
        <v>740</v>
      </c>
      <c r="E2528">
        <v>2020</v>
      </c>
      <c r="F2528">
        <v>11.96</v>
      </c>
      <c r="G2528">
        <v>3.75</v>
      </c>
      <c r="H2528" t="s">
        <v>27</v>
      </c>
      <c r="I2528">
        <v>48</v>
      </c>
      <c r="J2528">
        <v>389870</v>
      </c>
      <c r="K2528" t="s">
        <v>406</v>
      </c>
      <c r="L2528" t="s">
        <v>1461</v>
      </c>
      <c r="M2528" t="s">
        <v>850</v>
      </c>
      <c r="N2528" t="s">
        <v>47</v>
      </c>
      <c r="O2528">
        <v>10235</v>
      </c>
    </row>
    <row r="2529" spans="1:15" x14ac:dyDescent="0.25">
      <c r="A2529">
        <v>4270</v>
      </c>
      <c r="B2529" t="s">
        <v>138</v>
      </c>
      <c r="C2529" t="s">
        <v>346</v>
      </c>
      <c r="D2529" t="s">
        <v>43</v>
      </c>
      <c r="E2529">
        <v>2019</v>
      </c>
      <c r="F2529">
        <v>11.49</v>
      </c>
      <c r="G2529">
        <v>3.59</v>
      </c>
      <c r="H2529" t="s">
        <v>27</v>
      </c>
      <c r="I2529">
        <v>171</v>
      </c>
      <c r="J2529">
        <v>389740</v>
      </c>
      <c r="K2529" t="s">
        <v>406</v>
      </c>
      <c r="L2529" t="s">
        <v>1462</v>
      </c>
      <c r="M2529" t="s">
        <v>850</v>
      </c>
      <c r="N2529" t="s">
        <v>47</v>
      </c>
      <c r="O2529">
        <v>10235</v>
      </c>
    </row>
    <row r="2530" spans="1:15" x14ac:dyDescent="0.25">
      <c r="A2530">
        <v>4271</v>
      </c>
      <c r="B2530" t="s">
        <v>305</v>
      </c>
      <c r="C2530" t="s">
        <v>506</v>
      </c>
      <c r="D2530" t="s">
        <v>740</v>
      </c>
      <c r="E2530">
        <v>2008</v>
      </c>
      <c r="F2530">
        <v>16.36</v>
      </c>
      <c r="G2530">
        <v>4.47</v>
      </c>
      <c r="H2530" t="s">
        <v>27</v>
      </c>
      <c r="I2530">
        <v>69</v>
      </c>
      <c r="J2530">
        <v>389025</v>
      </c>
      <c r="K2530" t="s">
        <v>406</v>
      </c>
      <c r="L2530" t="s">
        <v>1039</v>
      </c>
      <c r="M2530" t="s">
        <v>850</v>
      </c>
      <c r="N2530" t="s">
        <v>160</v>
      </c>
      <c r="O2530">
        <v>10235</v>
      </c>
    </row>
    <row r="2531" spans="1:15" x14ac:dyDescent="0.25">
      <c r="A2531">
        <v>4276</v>
      </c>
      <c r="B2531" t="s">
        <v>231</v>
      </c>
      <c r="C2531" t="s">
        <v>123</v>
      </c>
      <c r="D2531" t="s">
        <v>43</v>
      </c>
      <c r="E2531">
        <v>2016</v>
      </c>
      <c r="F2531">
        <v>12.56</v>
      </c>
      <c r="G2531">
        <v>4.3</v>
      </c>
      <c r="H2531" t="s">
        <v>27</v>
      </c>
      <c r="I2531">
        <v>51</v>
      </c>
      <c r="J2531">
        <v>400000</v>
      </c>
      <c r="K2531" t="s">
        <v>45</v>
      </c>
      <c r="L2531" t="s">
        <v>109</v>
      </c>
      <c r="M2531" t="s">
        <v>850</v>
      </c>
      <c r="N2531" t="s">
        <v>160</v>
      </c>
      <c r="O2531">
        <v>79308</v>
      </c>
    </row>
    <row r="2532" spans="1:15" x14ac:dyDescent="0.25">
      <c r="A2532">
        <v>4279</v>
      </c>
      <c r="B2532" t="s">
        <v>231</v>
      </c>
      <c r="C2532" t="s">
        <v>806</v>
      </c>
      <c r="D2532" t="s">
        <v>32</v>
      </c>
      <c r="E2532">
        <v>2002</v>
      </c>
      <c r="F2532">
        <v>18.3</v>
      </c>
      <c r="G2532">
        <v>5.25</v>
      </c>
      <c r="H2532" t="s">
        <v>27</v>
      </c>
      <c r="I2532">
        <v>73</v>
      </c>
      <c r="J2532">
        <v>400000</v>
      </c>
      <c r="K2532" t="s">
        <v>33</v>
      </c>
      <c r="L2532" t="s">
        <v>587</v>
      </c>
      <c r="M2532" t="s">
        <v>850</v>
      </c>
      <c r="N2532" t="s">
        <v>160</v>
      </c>
      <c r="O2532">
        <v>116749</v>
      </c>
    </row>
    <row r="2533" spans="1:15" x14ac:dyDescent="0.25">
      <c r="A2533">
        <v>4281</v>
      </c>
      <c r="B2533" t="s">
        <v>305</v>
      </c>
      <c r="C2533" t="s">
        <v>943</v>
      </c>
      <c r="D2533" t="s">
        <v>32</v>
      </c>
      <c r="E2533">
        <v>2010</v>
      </c>
      <c r="F2533">
        <v>16</v>
      </c>
      <c r="G2533">
        <v>4.4000000000000004</v>
      </c>
      <c r="H2533" t="s">
        <v>27</v>
      </c>
      <c r="I2533">
        <v>65</v>
      </c>
      <c r="J2533">
        <v>400000</v>
      </c>
      <c r="K2533" t="s">
        <v>33</v>
      </c>
      <c r="L2533" t="s">
        <v>587</v>
      </c>
      <c r="M2533" t="s">
        <v>850</v>
      </c>
      <c r="N2533" t="s">
        <v>160</v>
      </c>
      <c r="O2533">
        <v>116749</v>
      </c>
    </row>
    <row r="2534" spans="1:15" x14ac:dyDescent="0.25">
      <c r="A2534">
        <v>4283</v>
      </c>
      <c r="B2534" t="s">
        <v>138</v>
      </c>
      <c r="C2534" t="s">
        <v>1463</v>
      </c>
      <c r="D2534" t="s">
        <v>32</v>
      </c>
      <c r="E2534">
        <v>1994</v>
      </c>
      <c r="F2534">
        <v>20.9</v>
      </c>
      <c r="G2534">
        <v>5.08</v>
      </c>
      <c r="H2534" t="s">
        <v>27</v>
      </c>
      <c r="I2534">
        <v>50</v>
      </c>
      <c r="J2534">
        <v>400000</v>
      </c>
      <c r="K2534" t="s">
        <v>1052</v>
      </c>
      <c r="L2534" t="s">
        <v>182</v>
      </c>
      <c r="M2534" t="s">
        <v>850</v>
      </c>
      <c r="N2534" t="s">
        <v>696</v>
      </c>
      <c r="O2534">
        <v>489</v>
      </c>
    </row>
    <row r="2535" spans="1:15" x14ac:dyDescent="0.25">
      <c r="A2535">
        <v>4284</v>
      </c>
      <c r="B2535" t="s">
        <v>138</v>
      </c>
      <c r="C2535" t="s">
        <v>1031</v>
      </c>
      <c r="D2535" t="s">
        <v>43</v>
      </c>
      <c r="E2535">
        <v>2014</v>
      </c>
      <c r="F2535">
        <v>13.8</v>
      </c>
      <c r="G2535">
        <v>4.25</v>
      </c>
      <c r="H2535" t="s">
        <v>27</v>
      </c>
      <c r="I2535">
        <v>115</v>
      </c>
      <c r="J2535">
        <v>399990</v>
      </c>
      <c r="K2535" t="s">
        <v>18</v>
      </c>
      <c r="L2535" t="s">
        <v>700</v>
      </c>
      <c r="M2535" t="s">
        <v>850</v>
      </c>
      <c r="N2535" t="s">
        <v>160</v>
      </c>
      <c r="O2535">
        <v>203469</v>
      </c>
    </row>
    <row r="2536" spans="1:15" x14ac:dyDescent="0.25">
      <c r="A2536">
        <v>4285</v>
      </c>
      <c r="B2536" t="s">
        <v>138</v>
      </c>
      <c r="C2536" t="s">
        <v>635</v>
      </c>
      <c r="D2536" t="s">
        <v>43</v>
      </c>
      <c r="E2536">
        <v>2008</v>
      </c>
      <c r="F2536">
        <v>16.8</v>
      </c>
      <c r="G2536">
        <v>4.66</v>
      </c>
      <c r="H2536" t="s">
        <v>27</v>
      </c>
      <c r="I2536">
        <v>48</v>
      </c>
      <c r="J2536">
        <v>399900</v>
      </c>
      <c r="K2536" t="s">
        <v>213</v>
      </c>
      <c r="L2536" t="s">
        <v>1464</v>
      </c>
      <c r="M2536" t="s">
        <v>850</v>
      </c>
      <c r="N2536" t="s">
        <v>160</v>
      </c>
      <c r="O2536">
        <v>62671</v>
      </c>
    </row>
    <row r="2537" spans="1:15" x14ac:dyDescent="0.25">
      <c r="A2537">
        <v>4286</v>
      </c>
      <c r="B2537" t="s">
        <v>231</v>
      </c>
      <c r="C2537" t="s">
        <v>947</v>
      </c>
      <c r="D2537" t="s">
        <v>43</v>
      </c>
      <c r="E2537">
        <v>2010</v>
      </c>
      <c r="F2537">
        <v>16</v>
      </c>
      <c r="G2537">
        <v>4</v>
      </c>
      <c r="H2537" t="s">
        <v>27</v>
      </c>
      <c r="I2537">
        <v>84</v>
      </c>
      <c r="J2537">
        <v>399500</v>
      </c>
      <c r="K2537" t="s">
        <v>213</v>
      </c>
      <c r="L2537" t="s">
        <v>227</v>
      </c>
      <c r="M2537" t="s">
        <v>850</v>
      </c>
      <c r="N2537" t="s">
        <v>160</v>
      </c>
      <c r="O2537">
        <v>62671</v>
      </c>
    </row>
    <row r="2538" spans="1:15" x14ac:dyDescent="0.25">
      <c r="A2538">
        <v>4287</v>
      </c>
      <c r="B2538" t="s">
        <v>138</v>
      </c>
      <c r="C2538" t="s">
        <v>527</v>
      </c>
      <c r="D2538" t="s">
        <v>32</v>
      </c>
      <c r="E2538">
        <v>2013</v>
      </c>
      <c r="F2538">
        <v>15.5</v>
      </c>
      <c r="G2538">
        <v>4.4800000000000004</v>
      </c>
      <c r="H2538" t="s">
        <v>27</v>
      </c>
      <c r="I2538">
        <v>55</v>
      </c>
      <c r="J2538">
        <v>399500</v>
      </c>
      <c r="K2538" t="s">
        <v>440</v>
      </c>
      <c r="L2538" t="s">
        <v>371</v>
      </c>
      <c r="M2538" t="s">
        <v>850</v>
      </c>
      <c r="N2538" t="s">
        <v>160</v>
      </c>
      <c r="O2538">
        <v>4540</v>
      </c>
    </row>
    <row r="2539" spans="1:15" x14ac:dyDescent="0.25">
      <c r="A2539">
        <v>4288</v>
      </c>
      <c r="B2539" t="s">
        <v>1241</v>
      </c>
      <c r="C2539" t="s">
        <v>1465</v>
      </c>
      <c r="D2539" t="s">
        <v>43</v>
      </c>
      <c r="E2539">
        <v>1995</v>
      </c>
      <c r="F2539">
        <v>21.65</v>
      </c>
      <c r="G2539">
        <v>5.8</v>
      </c>
      <c r="H2539" t="s">
        <v>27</v>
      </c>
      <c r="I2539">
        <v>114</v>
      </c>
      <c r="J2539">
        <v>399000</v>
      </c>
      <c r="K2539" t="s">
        <v>33</v>
      </c>
      <c r="L2539" t="s">
        <v>464</v>
      </c>
      <c r="M2539" t="s">
        <v>850</v>
      </c>
      <c r="N2539" t="s">
        <v>696</v>
      </c>
      <c r="O2539">
        <v>116749</v>
      </c>
    </row>
    <row r="2540" spans="1:15" x14ac:dyDescent="0.25">
      <c r="A2540">
        <v>4290</v>
      </c>
      <c r="B2540" t="s">
        <v>138</v>
      </c>
      <c r="C2540" t="s">
        <v>825</v>
      </c>
      <c r="D2540" t="s">
        <v>43</v>
      </c>
      <c r="E2540">
        <v>2008</v>
      </c>
      <c r="F2540">
        <v>15.23</v>
      </c>
      <c r="G2540">
        <v>4.38</v>
      </c>
      <c r="H2540" t="s">
        <v>27</v>
      </c>
      <c r="I2540">
        <v>130</v>
      </c>
      <c r="J2540">
        <v>399000</v>
      </c>
      <c r="K2540" t="s">
        <v>213</v>
      </c>
      <c r="L2540" t="s">
        <v>1071</v>
      </c>
      <c r="M2540" t="s">
        <v>850</v>
      </c>
      <c r="N2540" t="s">
        <v>160</v>
      </c>
      <c r="O2540">
        <v>62671</v>
      </c>
    </row>
    <row r="2541" spans="1:15" x14ac:dyDescent="0.25">
      <c r="A2541">
        <v>4291</v>
      </c>
      <c r="B2541" t="s">
        <v>305</v>
      </c>
      <c r="C2541" t="s">
        <v>506</v>
      </c>
      <c r="D2541" t="s">
        <v>43</v>
      </c>
      <c r="E2541">
        <v>2003</v>
      </c>
      <c r="F2541">
        <v>20.329999999999998</v>
      </c>
      <c r="G2541">
        <v>5.08</v>
      </c>
      <c r="H2541" t="s">
        <v>27</v>
      </c>
      <c r="I2541">
        <v>280</v>
      </c>
      <c r="J2541">
        <v>399000</v>
      </c>
      <c r="K2541" t="s">
        <v>213</v>
      </c>
      <c r="L2541" t="s">
        <v>941</v>
      </c>
      <c r="M2541" t="s">
        <v>850</v>
      </c>
      <c r="N2541" t="s">
        <v>696</v>
      </c>
      <c r="O2541">
        <v>62671</v>
      </c>
    </row>
    <row r="2542" spans="1:15" x14ac:dyDescent="0.25">
      <c r="A2542">
        <v>4292</v>
      </c>
      <c r="B2542" t="s">
        <v>231</v>
      </c>
      <c r="C2542" t="s">
        <v>1190</v>
      </c>
      <c r="D2542" t="s">
        <v>43</v>
      </c>
      <c r="E2542">
        <v>2006</v>
      </c>
      <c r="F2542">
        <v>18</v>
      </c>
      <c r="G2542">
        <v>4</v>
      </c>
      <c r="H2542" t="s">
        <v>27</v>
      </c>
      <c r="I2542">
        <v>85</v>
      </c>
      <c r="J2542">
        <v>399000</v>
      </c>
      <c r="K2542" t="s">
        <v>213</v>
      </c>
      <c r="L2542" t="s">
        <v>227</v>
      </c>
      <c r="M2542" t="s">
        <v>850</v>
      </c>
      <c r="N2542" t="s">
        <v>160</v>
      </c>
      <c r="O2542">
        <v>62671</v>
      </c>
    </row>
    <row r="2543" spans="1:15" x14ac:dyDescent="0.25">
      <c r="A2543">
        <v>4293</v>
      </c>
      <c r="B2543" t="s">
        <v>30</v>
      </c>
      <c r="C2543" t="s">
        <v>1444</v>
      </c>
      <c r="D2543" t="s">
        <v>43</v>
      </c>
      <c r="E2543">
        <v>2009</v>
      </c>
      <c r="F2543">
        <v>18.96</v>
      </c>
      <c r="G2543">
        <v>4.5999999999999996</v>
      </c>
      <c r="H2543" t="s">
        <v>27</v>
      </c>
      <c r="I2543">
        <v>90</v>
      </c>
      <c r="J2543">
        <v>399000</v>
      </c>
      <c r="K2543" t="s">
        <v>33</v>
      </c>
      <c r="L2543" t="s">
        <v>155</v>
      </c>
      <c r="M2543" t="s">
        <v>850</v>
      </c>
      <c r="N2543" t="s">
        <v>160</v>
      </c>
      <c r="O2543">
        <v>116749</v>
      </c>
    </row>
    <row r="2544" spans="1:15" x14ac:dyDescent="0.25">
      <c r="A2544">
        <v>4294</v>
      </c>
      <c r="B2544" t="s">
        <v>231</v>
      </c>
      <c r="C2544" t="s">
        <v>315</v>
      </c>
      <c r="D2544" t="s">
        <v>43</v>
      </c>
      <c r="E2544">
        <v>2013</v>
      </c>
      <c r="F2544">
        <v>14</v>
      </c>
      <c r="G2544">
        <v>4.8</v>
      </c>
      <c r="H2544" t="s">
        <v>44</v>
      </c>
      <c r="I2544">
        <v>118</v>
      </c>
      <c r="J2544">
        <v>399000</v>
      </c>
      <c r="K2544" t="s">
        <v>449</v>
      </c>
      <c r="L2544" t="s">
        <v>1466</v>
      </c>
      <c r="M2544" t="s">
        <v>850</v>
      </c>
      <c r="N2544" t="s">
        <v>160</v>
      </c>
      <c r="O2544">
        <v>5204</v>
      </c>
    </row>
    <row r="2545" spans="1:15" x14ac:dyDescent="0.25">
      <c r="A2545">
        <v>4296</v>
      </c>
      <c r="B2545" t="s">
        <v>231</v>
      </c>
      <c r="C2545" t="s">
        <v>123</v>
      </c>
      <c r="D2545" t="s">
        <v>43</v>
      </c>
      <c r="E2545">
        <v>2018</v>
      </c>
      <c r="F2545">
        <v>13.73</v>
      </c>
      <c r="G2545">
        <v>4.13</v>
      </c>
      <c r="H2545" t="s">
        <v>44</v>
      </c>
      <c r="I2545">
        <v>58</v>
      </c>
      <c r="J2545">
        <v>399000</v>
      </c>
      <c r="K2545" t="s">
        <v>45</v>
      </c>
      <c r="L2545" t="s">
        <v>162</v>
      </c>
      <c r="M2545" t="s">
        <v>850</v>
      </c>
      <c r="N2545" t="s">
        <v>160</v>
      </c>
      <c r="O2545">
        <v>79308</v>
      </c>
    </row>
    <row r="2546" spans="1:15" x14ac:dyDescent="0.25">
      <c r="A2546">
        <v>4299</v>
      </c>
      <c r="B2546" t="s">
        <v>138</v>
      </c>
      <c r="C2546" t="s">
        <v>1199</v>
      </c>
      <c r="D2546" t="s">
        <v>39</v>
      </c>
      <c r="E2546">
        <v>2019</v>
      </c>
      <c r="F2546">
        <v>11.28</v>
      </c>
      <c r="G2546">
        <v>3.08</v>
      </c>
      <c r="H2546" t="s">
        <v>27</v>
      </c>
      <c r="I2546">
        <v>128</v>
      </c>
      <c r="J2546">
        <v>399000</v>
      </c>
      <c r="K2546" t="s">
        <v>45</v>
      </c>
      <c r="L2546" t="s">
        <v>1211</v>
      </c>
      <c r="M2546" t="s">
        <v>850</v>
      </c>
      <c r="N2546" t="s">
        <v>47</v>
      </c>
      <c r="O2546">
        <v>79308</v>
      </c>
    </row>
    <row r="2547" spans="1:15" x14ac:dyDescent="0.25">
      <c r="A2547">
        <v>4300</v>
      </c>
      <c r="B2547" t="s">
        <v>231</v>
      </c>
      <c r="C2547" t="s">
        <v>1021</v>
      </c>
      <c r="D2547" t="s">
        <v>43</v>
      </c>
      <c r="E2547">
        <v>2014</v>
      </c>
      <c r="F2547">
        <v>13.96</v>
      </c>
      <c r="G2547">
        <v>4.25</v>
      </c>
      <c r="H2547" t="s">
        <v>44</v>
      </c>
      <c r="I2547">
        <v>39</v>
      </c>
      <c r="J2547">
        <v>398000</v>
      </c>
      <c r="K2547" t="s">
        <v>45</v>
      </c>
      <c r="L2547" t="s">
        <v>1266</v>
      </c>
      <c r="M2547" t="s">
        <v>850</v>
      </c>
      <c r="N2547" t="s">
        <v>160</v>
      </c>
      <c r="O2547">
        <v>79308</v>
      </c>
    </row>
    <row r="2548" spans="1:15" x14ac:dyDescent="0.25">
      <c r="A2548">
        <v>4303</v>
      </c>
      <c r="B2548" t="s">
        <v>127</v>
      </c>
      <c r="C2548" t="s">
        <v>876</v>
      </c>
      <c r="D2548" t="s">
        <v>32</v>
      </c>
      <c r="E2548">
        <v>2003</v>
      </c>
      <c r="F2548">
        <v>13.11</v>
      </c>
      <c r="G2548">
        <v>4</v>
      </c>
      <c r="H2548" t="s">
        <v>27</v>
      </c>
      <c r="I2548">
        <v>108</v>
      </c>
      <c r="J2548">
        <v>398000</v>
      </c>
      <c r="K2548" t="s">
        <v>130</v>
      </c>
      <c r="L2548" t="s">
        <v>141</v>
      </c>
      <c r="M2548" t="s">
        <v>850</v>
      </c>
      <c r="N2548" t="s">
        <v>160</v>
      </c>
      <c r="O2548">
        <v>50666</v>
      </c>
    </row>
    <row r="2549" spans="1:15" x14ac:dyDescent="0.25">
      <c r="A2549">
        <v>4304</v>
      </c>
      <c r="B2549" t="s">
        <v>30</v>
      </c>
      <c r="C2549" t="s">
        <v>991</v>
      </c>
      <c r="D2549" t="s">
        <v>485</v>
      </c>
      <c r="E2549">
        <v>2019</v>
      </c>
      <c r="F2549">
        <v>8.85</v>
      </c>
      <c r="G2549">
        <v>2.78</v>
      </c>
      <c r="H2549" t="s">
        <v>426</v>
      </c>
      <c r="I2549">
        <v>402</v>
      </c>
      <c r="J2549">
        <v>438600</v>
      </c>
      <c r="K2549" t="s">
        <v>28</v>
      </c>
      <c r="L2549" t="s">
        <v>57</v>
      </c>
      <c r="M2549" t="s">
        <v>850</v>
      </c>
      <c r="N2549" t="s">
        <v>47</v>
      </c>
      <c r="O2549">
        <v>316879</v>
      </c>
    </row>
    <row r="2550" spans="1:15" x14ac:dyDescent="0.25">
      <c r="A2550">
        <v>4305</v>
      </c>
      <c r="B2550" t="s">
        <v>127</v>
      </c>
      <c r="C2550" t="s">
        <v>953</v>
      </c>
      <c r="D2550" t="s">
        <v>32</v>
      </c>
      <c r="E2550">
        <v>2011</v>
      </c>
      <c r="F2550">
        <v>13.88</v>
      </c>
      <c r="G2550">
        <v>4.42</v>
      </c>
      <c r="H2550" t="s">
        <v>129</v>
      </c>
      <c r="I2550">
        <v>60</v>
      </c>
      <c r="J2550">
        <v>397500</v>
      </c>
      <c r="K2550" t="s">
        <v>130</v>
      </c>
      <c r="L2550" t="s">
        <v>141</v>
      </c>
      <c r="M2550" t="s">
        <v>850</v>
      </c>
      <c r="N2550" t="s">
        <v>160</v>
      </c>
      <c r="O2550">
        <v>50666</v>
      </c>
    </row>
    <row r="2551" spans="1:15" x14ac:dyDescent="0.25">
      <c r="A2551">
        <v>4306</v>
      </c>
      <c r="B2551" t="s">
        <v>127</v>
      </c>
      <c r="C2551" t="s">
        <v>1182</v>
      </c>
      <c r="D2551" t="s">
        <v>43</v>
      </c>
      <c r="E2551">
        <v>2015</v>
      </c>
      <c r="F2551">
        <v>14.4</v>
      </c>
      <c r="G2551">
        <v>4.3499999999999996</v>
      </c>
      <c r="H2551" t="s">
        <v>27</v>
      </c>
      <c r="I2551">
        <v>80</v>
      </c>
      <c r="J2551">
        <v>397500</v>
      </c>
      <c r="K2551" t="s">
        <v>18</v>
      </c>
      <c r="L2551" t="s">
        <v>1183</v>
      </c>
      <c r="M2551" t="s">
        <v>850</v>
      </c>
      <c r="N2551" t="s">
        <v>160</v>
      </c>
      <c r="O2551">
        <v>203469</v>
      </c>
    </row>
    <row r="2552" spans="1:15" x14ac:dyDescent="0.25">
      <c r="A2552">
        <v>4308</v>
      </c>
      <c r="B2552" t="s">
        <v>231</v>
      </c>
      <c r="C2552" t="s">
        <v>123</v>
      </c>
      <c r="D2552" t="s">
        <v>43</v>
      </c>
      <c r="E2552">
        <v>2018</v>
      </c>
      <c r="F2552">
        <v>13.73</v>
      </c>
      <c r="G2552">
        <v>4.13</v>
      </c>
      <c r="H2552" t="s">
        <v>44</v>
      </c>
      <c r="I2552">
        <v>22</v>
      </c>
      <c r="J2552">
        <v>397000</v>
      </c>
      <c r="K2552" t="s">
        <v>45</v>
      </c>
      <c r="L2552" t="s">
        <v>511</v>
      </c>
      <c r="M2552" t="s">
        <v>850</v>
      </c>
      <c r="N2552" t="s">
        <v>160</v>
      </c>
      <c r="O2552">
        <v>79308</v>
      </c>
    </row>
    <row r="2553" spans="1:15" x14ac:dyDescent="0.25">
      <c r="A2553">
        <v>4311</v>
      </c>
      <c r="B2553" t="s">
        <v>305</v>
      </c>
      <c r="C2553" t="s">
        <v>123</v>
      </c>
      <c r="D2553" t="s">
        <v>43</v>
      </c>
      <c r="E2553">
        <v>2016</v>
      </c>
      <c r="F2553">
        <v>13.7</v>
      </c>
      <c r="G2553">
        <v>4.13</v>
      </c>
      <c r="H2553" t="s">
        <v>44</v>
      </c>
      <c r="I2553">
        <v>45</v>
      </c>
      <c r="J2553">
        <v>395000</v>
      </c>
      <c r="K2553" t="s">
        <v>45</v>
      </c>
      <c r="L2553" t="s">
        <v>1467</v>
      </c>
      <c r="M2553" t="s">
        <v>850</v>
      </c>
      <c r="N2553" t="s">
        <v>160</v>
      </c>
      <c r="O2553">
        <v>79308</v>
      </c>
    </row>
    <row r="2554" spans="1:15" x14ac:dyDescent="0.25">
      <c r="A2554">
        <v>4315</v>
      </c>
      <c r="B2554" t="s">
        <v>138</v>
      </c>
      <c r="C2554" t="s">
        <v>319</v>
      </c>
      <c r="D2554" t="s">
        <v>43</v>
      </c>
      <c r="E2554">
        <v>2002</v>
      </c>
      <c r="F2554">
        <v>18.32</v>
      </c>
      <c r="G2554">
        <v>4.75</v>
      </c>
      <c r="H2554" t="s">
        <v>27</v>
      </c>
      <c r="I2554">
        <v>74</v>
      </c>
      <c r="J2554">
        <v>395000</v>
      </c>
      <c r="K2554" t="s">
        <v>45</v>
      </c>
      <c r="L2554" t="s">
        <v>1218</v>
      </c>
      <c r="M2554" t="s">
        <v>850</v>
      </c>
      <c r="N2554" t="s">
        <v>160</v>
      </c>
      <c r="O2554">
        <v>79308</v>
      </c>
    </row>
    <row r="2555" spans="1:15" x14ac:dyDescent="0.25">
      <c r="A2555">
        <v>4316</v>
      </c>
      <c r="B2555" t="s">
        <v>138</v>
      </c>
      <c r="C2555" t="s">
        <v>693</v>
      </c>
      <c r="D2555" t="s">
        <v>43</v>
      </c>
      <c r="E2555">
        <v>1996</v>
      </c>
      <c r="F2555">
        <v>24</v>
      </c>
      <c r="G2555">
        <v>6.08</v>
      </c>
      <c r="H2555" t="s">
        <v>27</v>
      </c>
      <c r="I2555">
        <v>71</v>
      </c>
      <c r="J2555">
        <v>395000</v>
      </c>
      <c r="K2555" t="s">
        <v>213</v>
      </c>
      <c r="L2555" t="s">
        <v>539</v>
      </c>
      <c r="M2555" t="s">
        <v>850</v>
      </c>
      <c r="N2555" t="s">
        <v>696</v>
      </c>
      <c r="O2555">
        <v>62671</v>
      </c>
    </row>
    <row r="2556" spans="1:15" x14ac:dyDescent="0.25">
      <c r="A2556">
        <v>4317</v>
      </c>
      <c r="B2556" t="s">
        <v>138</v>
      </c>
      <c r="C2556" t="s">
        <v>114</v>
      </c>
      <c r="D2556" t="s">
        <v>43</v>
      </c>
      <c r="E2556">
        <v>2007</v>
      </c>
      <c r="F2556">
        <v>15.24</v>
      </c>
      <c r="G2556">
        <v>1.4</v>
      </c>
      <c r="H2556" t="s">
        <v>27</v>
      </c>
      <c r="I2556">
        <v>43</v>
      </c>
      <c r="J2556">
        <v>395000</v>
      </c>
      <c r="K2556" t="s">
        <v>71</v>
      </c>
      <c r="L2556" t="s">
        <v>276</v>
      </c>
      <c r="M2556" t="s">
        <v>850</v>
      </c>
      <c r="N2556" t="s">
        <v>160</v>
      </c>
      <c r="O2556">
        <v>60234</v>
      </c>
    </row>
    <row r="2557" spans="1:15" x14ac:dyDescent="0.25">
      <c r="A2557">
        <v>4321</v>
      </c>
      <c r="B2557" t="s">
        <v>138</v>
      </c>
      <c r="C2557" t="s">
        <v>114</v>
      </c>
      <c r="D2557" t="s">
        <v>32</v>
      </c>
      <c r="E2557">
        <v>2000</v>
      </c>
      <c r="F2557">
        <v>21</v>
      </c>
      <c r="G2557">
        <v>5.2</v>
      </c>
      <c r="H2557" t="s">
        <v>27</v>
      </c>
      <c r="I2557">
        <v>75</v>
      </c>
      <c r="J2557">
        <v>395000</v>
      </c>
      <c r="K2557" t="s">
        <v>213</v>
      </c>
      <c r="L2557" t="s">
        <v>1381</v>
      </c>
      <c r="M2557" t="s">
        <v>850</v>
      </c>
      <c r="N2557" t="s">
        <v>696</v>
      </c>
      <c r="O2557">
        <v>62671</v>
      </c>
    </row>
    <row r="2558" spans="1:15" x14ac:dyDescent="0.25">
      <c r="A2558">
        <v>4325</v>
      </c>
      <c r="B2558" t="s">
        <v>231</v>
      </c>
      <c r="C2558" t="s">
        <v>114</v>
      </c>
      <c r="D2558" t="s">
        <v>43</v>
      </c>
      <c r="E2558">
        <v>2006</v>
      </c>
      <c r="F2558">
        <v>52.5</v>
      </c>
      <c r="G2558">
        <v>16</v>
      </c>
      <c r="H2558" t="s">
        <v>27</v>
      </c>
      <c r="I2558">
        <v>143</v>
      </c>
      <c r="J2558">
        <v>395000</v>
      </c>
      <c r="K2558" t="s">
        <v>809</v>
      </c>
      <c r="L2558" t="s">
        <v>810</v>
      </c>
      <c r="M2558" t="s">
        <v>850</v>
      </c>
      <c r="N2558" t="s">
        <v>696</v>
      </c>
      <c r="O2558">
        <v>2266</v>
      </c>
    </row>
    <row r="2559" spans="1:15" x14ac:dyDescent="0.25">
      <c r="A2559">
        <v>4326</v>
      </c>
      <c r="B2559" t="s">
        <v>138</v>
      </c>
      <c r="C2559" t="s">
        <v>114</v>
      </c>
      <c r="D2559" t="s">
        <v>43</v>
      </c>
      <c r="E2559">
        <v>2011</v>
      </c>
      <c r="F2559">
        <v>14.94</v>
      </c>
      <c r="G2559">
        <v>4.29</v>
      </c>
      <c r="H2559" t="s">
        <v>27</v>
      </c>
      <c r="I2559">
        <v>95</v>
      </c>
      <c r="J2559">
        <v>395000</v>
      </c>
      <c r="K2559" t="s">
        <v>469</v>
      </c>
      <c r="L2559" t="s">
        <v>1207</v>
      </c>
      <c r="M2559" t="s">
        <v>850</v>
      </c>
      <c r="N2559" t="s">
        <v>160</v>
      </c>
      <c r="O2559">
        <v>3229</v>
      </c>
    </row>
    <row r="2560" spans="1:15" x14ac:dyDescent="0.25">
      <c r="A2560">
        <v>4333</v>
      </c>
      <c r="B2560" t="s">
        <v>138</v>
      </c>
      <c r="C2560" t="s">
        <v>282</v>
      </c>
      <c r="D2560" t="s">
        <v>740</v>
      </c>
      <c r="E2560">
        <v>2020</v>
      </c>
      <c r="F2560">
        <v>11.4</v>
      </c>
      <c r="G2560">
        <v>3.5</v>
      </c>
      <c r="H2560" t="s">
        <v>27</v>
      </c>
      <c r="I2560">
        <v>139</v>
      </c>
      <c r="J2560">
        <v>389000</v>
      </c>
      <c r="K2560" t="s">
        <v>18</v>
      </c>
      <c r="L2560" t="s">
        <v>101</v>
      </c>
      <c r="M2560" t="s">
        <v>850</v>
      </c>
      <c r="N2560" t="s">
        <v>47</v>
      </c>
      <c r="O2560">
        <v>203469</v>
      </c>
    </row>
    <row r="2561" spans="1:15" x14ac:dyDescent="0.25">
      <c r="A2561">
        <v>4337</v>
      </c>
      <c r="B2561" t="s">
        <v>305</v>
      </c>
      <c r="C2561" t="s">
        <v>123</v>
      </c>
      <c r="D2561" t="s">
        <v>43</v>
      </c>
      <c r="E2561">
        <v>2017</v>
      </c>
      <c r="F2561">
        <v>14.3</v>
      </c>
      <c r="G2561">
        <v>4.0999999999999996</v>
      </c>
      <c r="H2561" t="s">
        <v>44</v>
      </c>
      <c r="I2561">
        <v>52</v>
      </c>
      <c r="J2561">
        <v>389000</v>
      </c>
      <c r="K2561" t="s">
        <v>45</v>
      </c>
      <c r="L2561" t="s">
        <v>1468</v>
      </c>
      <c r="M2561" t="s">
        <v>850</v>
      </c>
      <c r="N2561" t="s">
        <v>160</v>
      </c>
      <c r="O2561">
        <v>79308</v>
      </c>
    </row>
    <row r="2562" spans="1:15" x14ac:dyDescent="0.25">
      <c r="A2562">
        <v>4338</v>
      </c>
      <c r="B2562" t="s">
        <v>305</v>
      </c>
      <c r="C2562" t="s">
        <v>123</v>
      </c>
      <c r="D2562" t="s">
        <v>740</v>
      </c>
      <c r="E2562">
        <v>2020</v>
      </c>
      <c r="F2562">
        <v>11.47</v>
      </c>
      <c r="G2562">
        <v>3.59</v>
      </c>
      <c r="H2562" t="s">
        <v>44</v>
      </c>
      <c r="I2562">
        <v>46</v>
      </c>
      <c r="J2562">
        <v>389000</v>
      </c>
      <c r="K2562" t="s">
        <v>45</v>
      </c>
      <c r="L2562" t="s">
        <v>796</v>
      </c>
      <c r="M2562" t="s">
        <v>850</v>
      </c>
      <c r="N2562" t="s">
        <v>47</v>
      </c>
      <c r="O2562">
        <v>79308</v>
      </c>
    </row>
    <row r="2563" spans="1:15" x14ac:dyDescent="0.25">
      <c r="A2563">
        <v>4339</v>
      </c>
      <c r="B2563" t="s">
        <v>127</v>
      </c>
      <c r="C2563" t="s">
        <v>558</v>
      </c>
      <c r="D2563" t="s">
        <v>32</v>
      </c>
      <c r="E2563">
        <v>1999</v>
      </c>
      <c r="F2563">
        <v>14.99</v>
      </c>
      <c r="G2563">
        <v>4.8499999999999996</v>
      </c>
      <c r="H2563" t="s">
        <v>129</v>
      </c>
      <c r="I2563">
        <v>118</v>
      </c>
      <c r="J2563">
        <v>389000</v>
      </c>
      <c r="K2563" t="s">
        <v>130</v>
      </c>
      <c r="L2563" t="s">
        <v>141</v>
      </c>
      <c r="M2563" t="s">
        <v>850</v>
      </c>
      <c r="N2563" t="s">
        <v>160</v>
      </c>
      <c r="O2563">
        <v>50666</v>
      </c>
    </row>
    <row r="2564" spans="1:15" x14ac:dyDescent="0.25">
      <c r="A2564">
        <v>4340</v>
      </c>
      <c r="B2564" t="s">
        <v>138</v>
      </c>
      <c r="C2564" t="s">
        <v>1021</v>
      </c>
      <c r="D2564" t="s">
        <v>32</v>
      </c>
      <c r="E2564">
        <v>2014</v>
      </c>
      <c r="F2564">
        <v>13.96</v>
      </c>
      <c r="G2564">
        <v>4.3</v>
      </c>
      <c r="H2564" t="s">
        <v>27</v>
      </c>
      <c r="I2564">
        <v>83</v>
      </c>
      <c r="J2564">
        <v>389000</v>
      </c>
      <c r="K2564" t="s">
        <v>130</v>
      </c>
      <c r="L2564" t="s">
        <v>1469</v>
      </c>
      <c r="M2564" t="s">
        <v>850</v>
      </c>
      <c r="N2564" t="s">
        <v>160</v>
      </c>
      <c r="O2564">
        <v>50666</v>
      </c>
    </row>
    <row r="2565" spans="1:15" x14ac:dyDescent="0.25">
      <c r="A2565">
        <v>4341</v>
      </c>
      <c r="B2565" t="s">
        <v>138</v>
      </c>
      <c r="C2565" t="s">
        <v>925</v>
      </c>
      <c r="D2565" t="s">
        <v>43</v>
      </c>
      <c r="E2565">
        <v>2000</v>
      </c>
      <c r="F2565">
        <v>22.05</v>
      </c>
      <c r="G2565">
        <v>5.72</v>
      </c>
      <c r="H2565" t="s">
        <v>27</v>
      </c>
      <c r="I2565">
        <v>63</v>
      </c>
      <c r="J2565">
        <v>389000</v>
      </c>
      <c r="K2565" t="s">
        <v>33</v>
      </c>
      <c r="L2565" t="s">
        <v>580</v>
      </c>
      <c r="M2565" t="s">
        <v>850</v>
      </c>
      <c r="N2565" t="s">
        <v>696</v>
      </c>
      <c r="O2565">
        <v>116749</v>
      </c>
    </row>
    <row r="2566" spans="1:15" x14ac:dyDescent="0.25">
      <c r="A2566">
        <v>4343</v>
      </c>
      <c r="B2566" t="s">
        <v>138</v>
      </c>
      <c r="C2566" t="s">
        <v>123</v>
      </c>
      <c r="D2566" t="s">
        <v>43</v>
      </c>
      <c r="E2566">
        <v>2013</v>
      </c>
      <c r="F2566">
        <v>13.96</v>
      </c>
      <c r="G2566">
        <v>4.3</v>
      </c>
      <c r="H2566" t="s">
        <v>27</v>
      </c>
      <c r="I2566">
        <v>106</v>
      </c>
      <c r="J2566">
        <v>389000</v>
      </c>
      <c r="K2566" t="s">
        <v>18</v>
      </c>
      <c r="L2566" t="s">
        <v>182</v>
      </c>
      <c r="M2566" t="s">
        <v>850</v>
      </c>
      <c r="N2566" t="s">
        <v>160</v>
      </c>
      <c r="O2566">
        <v>203469</v>
      </c>
    </row>
    <row r="2567" spans="1:15" x14ac:dyDescent="0.25">
      <c r="A2567">
        <v>4344</v>
      </c>
      <c r="B2567" t="s">
        <v>138</v>
      </c>
      <c r="C2567" t="s">
        <v>486</v>
      </c>
      <c r="D2567" t="s">
        <v>43</v>
      </c>
      <c r="E2567">
        <v>2019</v>
      </c>
      <c r="F2567">
        <v>11.56</v>
      </c>
      <c r="G2567">
        <v>3.5</v>
      </c>
      <c r="H2567" t="s">
        <v>27</v>
      </c>
      <c r="I2567">
        <v>113</v>
      </c>
      <c r="J2567">
        <v>389000</v>
      </c>
      <c r="K2567" t="s">
        <v>130</v>
      </c>
      <c r="L2567" t="s">
        <v>1470</v>
      </c>
      <c r="M2567" t="s">
        <v>850</v>
      </c>
      <c r="N2567" t="s">
        <v>47</v>
      </c>
      <c r="O2567">
        <v>50666</v>
      </c>
    </row>
    <row r="2568" spans="1:15" x14ac:dyDescent="0.25">
      <c r="A2568">
        <v>4348</v>
      </c>
      <c r="B2568" t="s">
        <v>231</v>
      </c>
      <c r="C2568" t="s">
        <v>925</v>
      </c>
      <c r="D2568" t="s">
        <v>740</v>
      </c>
      <c r="E2568">
        <v>2011</v>
      </c>
      <c r="F2568">
        <v>13.18</v>
      </c>
      <c r="G2568">
        <v>4.1100000000000003</v>
      </c>
      <c r="H2568" t="s">
        <v>27</v>
      </c>
      <c r="I2568">
        <v>69</v>
      </c>
      <c r="J2568">
        <v>375375</v>
      </c>
      <c r="K2568" t="s">
        <v>406</v>
      </c>
      <c r="L2568" t="s">
        <v>1039</v>
      </c>
      <c r="M2568" t="s">
        <v>850</v>
      </c>
      <c r="N2568" t="s">
        <v>160</v>
      </c>
      <c r="O2568">
        <v>10235</v>
      </c>
    </row>
    <row r="2569" spans="1:15" x14ac:dyDescent="0.25">
      <c r="A2569">
        <v>4349</v>
      </c>
      <c r="B2569" t="s">
        <v>138</v>
      </c>
      <c r="C2569" t="s">
        <v>256</v>
      </c>
      <c r="D2569" t="s">
        <v>43</v>
      </c>
      <c r="E2569">
        <v>2007</v>
      </c>
      <c r="F2569">
        <v>15.7</v>
      </c>
      <c r="G2569">
        <v>4.25</v>
      </c>
      <c r="H2569" t="s">
        <v>27</v>
      </c>
      <c r="I2569">
        <v>41</v>
      </c>
      <c r="J2569">
        <v>388000</v>
      </c>
      <c r="K2569" t="s">
        <v>213</v>
      </c>
      <c r="L2569" t="s">
        <v>1471</v>
      </c>
      <c r="M2569" t="s">
        <v>850</v>
      </c>
      <c r="N2569" t="s">
        <v>160</v>
      </c>
      <c r="O2569">
        <v>62671</v>
      </c>
    </row>
    <row r="2570" spans="1:15" x14ac:dyDescent="0.25">
      <c r="A2570">
        <v>4350</v>
      </c>
      <c r="B2570" t="s">
        <v>1175</v>
      </c>
      <c r="C2570" t="s">
        <v>1142</v>
      </c>
      <c r="D2570" t="s">
        <v>740</v>
      </c>
      <c r="E2570">
        <v>2017</v>
      </c>
      <c r="F2570">
        <v>11</v>
      </c>
      <c r="G2570">
        <v>5</v>
      </c>
      <c r="H2570" t="s">
        <v>27</v>
      </c>
      <c r="I2570">
        <v>277</v>
      </c>
      <c r="J2570">
        <v>388000</v>
      </c>
      <c r="K2570" t="s">
        <v>28</v>
      </c>
      <c r="L2570" t="s">
        <v>133</v>
      </c>
      <c r="M2570" t="s">
        <v>850</v>
      </c>
      <c r="N2570" t="s">
        <v>47</v>
      </c>
      <c r="O2570">
        <v>316879</v>
      </c>
    </row>
    <row r="2571" spans="1:15" x14ac:dyDescent="0.25">
      <c r="A2571">
        <v>4351</v>
      </c>
      <c r="B2571" t="s">
        <v>127</v>
      </c>
      <c r="C2571" t="s">
        <v>42</v>
      </c>
      <c r="D2571" t="s">
        <v>740</v>
      </c>
      <c r="E2571">
        <v>2019</v>
      </c>
      <c r="F2571">
        <v>11</v>
      </c>
      <c r="G2571">
        <v>3.96</v>
      </c>
      <c r="H2571" t="s">
        <v>44</v>
      </c>
      <c r="I2571">
        <v>108</v>
      </c>
      <c r="J2571">
        <v>387000</v>
      </c>
      <c r="K2571" t="s">
        <v>300</v>
      </c>
      <c r="L2571" t="s">
        <v>1472</v>
      </c>
      <c r="M2571" t="s">
        <v>850</v>
      </c>
      <c r="N2571" t="s">
        <v>47</v>
      </c>
      <c r="O2571">
        <v>7904</v>
      </c>
    </row>
    <row r="2572" spans="1:15" x14ac:dyDescent="0.25">
      <c r="A2572">
        <v>4354</v>
      </c>
      <c r="B2572" t="s">
        <v>305</v>
      </c>
      <c r="C2572" t="s">
        <v>346</v>
      </c>
      <c r="D2572" t="s">
        <v>740</v>
      </c>
      <c r="E2572">
        <v>2020</v>
      </c>
      <c r="F2572">
        <v>11.49</v>
      </c>
      <c r="G2572">
        <v>3.49</v>
      </c>
      <c r="H2572" t="s">
        <v>27</v>
      </c>
      <c r="I2572">
        <v>368</v>
      </c>
      <c r="J2572">
        <v>385380</v>
      </c>
      <c r="K2572" t="s">
        <v>28</v>
      </c>
      <c r="L2572" t="s">
        <v>654</v>
      </c>
      <c r="M2572" t="s">
        <v>850</v>
      </c>
      <c r="N2572" t="s">
        <v>47</v>
      </c>
      <c r="O2572">
        <v>316879</v>
      </c>
    </row>
    <row r="2573" spans="1:15" x14ac:dyDescent="0.25">
      <c r="A2573">
        <v>4358</v>
      </c>
      <c r="B2573" t="s">
        <v>127</v>
      </c>
      <c r="C2573" t="s">
        <v>675</v>
      </c>
      <c r="D2573" t="s">
        <v>43</v>
      </c>
      <c r="E2573">
        <v>2010</v>
      </c>
      <c r="F2573">
        <v>12.55</v>
      </c>
      <c r="G2573">
        <v>4.2</v>
      </c>
      <c r="H2573" t="s">
        <v>129</v>
      </c>
      <c r="I2573">
        <v>111</v>
      </c>
      <c r="J2573">
        <v>385000</v>
      </c>
      <c r="K2573" t="s">
        <v>130</v>
      </c>
      <c r="L2573" t="s">
        <v>141</v>
      </c>
      <c r="M2573" t="s">
        <v>850</v>
      </c>
      <c r="N2573" t="s">
        <v>160</v>
      </c>
      <c r="O2573">
        <v>50666</v>
      </c>
    </row>
    <row r="2574" spans="1:15" x14ac:dyDescent="0.25">
      <c r="A2574">
        <v>4359</v>
      </c>
      <c r="B2574" t="s">
        <v>138</v>
      </c>
      <c r="C2574" t="s">
        <v>256</v>
      </c>
      <c r="D2574" t="s">
        <v>43</v>
      </c>
      <c r="E2574">
        <v>2008</v>
      </c>
      <c r="F2574">
        <v>15</v>
      </c>
      <c r="G2574">
        <v>4</v>
      </c>
      <c r="H2574" t="s">
        <v>27</v>
      </c>
      <c r="I2574">
        <v>70</v>
      </c>
      <c r="J2574">
        <v>385000</v>
      </c>
      <c r="K2574" t="s">
        <v>213</v>
      </c>
      <c r="L2574" t="s">
        <v>443</v>
      </c>
      <c r="M2574" t="s">
        <v>850</v>
      </c>
      <c r="N2574" t="s">
        <v>160</v>
      </c>
      <c r="O2574">
        <v>62671</v>
      </c>
    </row>
    <row r="2575" spans="1:15" x14ac:dyDescent="0.25">
      <c r="A2575">
        <v>4360</v>
      </c>
      <c r="B2575" t="s">
        <v>231</v>
      </c>
      <c r="C2575" t="s">
        <v>506</v>
      </c>
      <c r="D2575" t="s">
        <v>43</v>
      </c>
      <c r="E2575">
        <v>2005</v>
      </c>
      <c r="F2575">
        <v>18.45</v>
      </c>
      <c r="G2575">
        <v>4.8499999999999996</v>
      </c>
      <c r="H2575" t="s">
        <v>27</v>
      </c>
      <c r="I2575">
        <v>101</v>
      </c>
      <c r="J2575">
        <v>385000</v>
      </c>
      <c r="K2575" t="s">
        <v>216</v>
      </c>
      <c r="L2575" t="s">
        <v>745</v>
      </c>
      <c r="M2575" t="s">
        <v>850</v>
      </c>
      <c r="N2575" t="s">
        <v>160</v>
      </c>
      <c r="O2575">
        <v>13337</v>
      </c>
    </row>
    <row r="2576" spans="1:15" x14ac:dyDescent="0.25">
      <c r="A2576">
        <v>4361</v>
      </c>
      <c r="B2576" t="s">
        <v>138</v>
      </c>
      <c r="C2576" t="s">
        <v>527</v>
      </c>
      <c r="D2576" t="s">
        <v>43</v>
      </c>
      <c r="E2576">
        <v>2011</v>
      </c>
      <c r="F2576">
        <v>12.9</v>
      </c>
      <c r="G2576">
        <v>4.4800000000000004</v>
      </c>
      <c r="H2576" t="s">
        <v>27</v>
      </c>
      <c r="I2576">
        <v>81</v>
      </c>
      <c r="J2576">
        <v>385000</v>
      </c>
      <c r="K2576" t="s">
        <v>18</v>
      </c>
      <c r="L2576" t="s">
        <v>1134</v>
      </c>
      <c r="M2576" t="s">
        <v>850</v>
      </c>
      <c r="N2576" t="s">
        <v>160</v>
      </c>
      <c r="O2576">
        <v>203469</v>
      </c>
    </row>
    <row r="2577" spans="1:15" x14ac:dyDescent="0.25">
      <c r="A2577">
        <v>4363</v>
      </c>
      <c r="B2577" t="s">
        <v>138</v>
      </c>
      <c r="C2577" t="s">
        <v>506</v>
      </c>
      <c r="D2577" t="s">
        <v>32</v>
      </c>
      <c r="E2577">
        <v>2004</v>
      </c>
      <c r="F2577">
        <v>20.329999999999998</v>
      </c>
      <c r="G2577">
        <v>5.08</v>
      </c>
      <c r="H2577" t="s">
        <v>27</v>
      </c>
      <c r="I2577">
        <v>107</v>
      </c>
      <c r="J2577">
        <v>379000</v>
      </c>
      <c r="K2577" t="s">
        <v>440</v>
      </c>
      <c r="L2577" t="s">
        <v>1265</v>
      </c>
      <c r="M2577" t="s">
        <v>850</v>
      </c>
      <c r="N2577" t="s">
        <v>696</v>
      </c>
      <c r="O2577">
        <v>4540</v>
      </c>
    </row>
    <row r="2578" spans="1:15" x14ac:dyDescent="0.25">
      <c r="A2578">
        <v>4365</v>
      </c>
      <c r="B2578" t="s">
        <v>892</v>
      </c>
      <c r="C2578" t="s">
        <v>1179</v>
      </c>
      <c r="D2578" t="s">
        <v>43</v>
      </c>
      <c r="E2578">
        <v>2016</v>
      </c>
      <c r="F2578">
        <v>14</v>
      </c>
      <c r="G2578">
        <v>4.2</v>
      </c>
      <c r="H2578" t="s">
        <v>44</v>
      </c>
      <c r="I2578">
        <v>113</v>
      </c>
      <c r="J2578">
        <v>379000</v>
      </c>
      <c r="K2578" t="s">
        <v>45</v>
      </c>
      <c r="L2578" t="s">
        <v>1473</v>
      </c>
      <c r="M2578" t="s">
        <v>850</v>
      </c>
      <c r="N2578" t="s">
        <v>160</v>
      </c>
      <c r="O2578">
        <v>79308</v>
      </c>
    </row>
    <row r="2579" spans="1:15" x14ac:dyDescent="0.25">
      <c r="A2579">
        <v>4366</v>
      </c>
      <c r="B2579" t="s">
        <v>127</v>
      </c>
      <c r="C2579" t="s">
        <v>1182</v>
      </c>
      <c r="D2579" t="s">
        <v>43</v>
      </c>
      <c r="E2579">
        <v>2020</v>
      </c>
      <c r="F2579">
        <v>12</v>
      </c>
      <c r="G2579">
        <v>3.96</v>
      </c>
      <c r="H2579" t="s">
        <v>27</v>
      </c>
      <c r="I2579">
        <v>74</v>
      </c>
      <c r="J2579">
        <v>379000</v>
      </c>
      <c r="K2579" t="s">
        <v>18</v>
      </c>
      <c r="L2579" t="s">
        <v>1183</v>
      </c>
      <c r="M2579" t="s">
        <v>850</v>
      </c>
      <c r="N2579" t="s">
        <v>47</v>
      </c>
      <c r="O2579">
        <v>203469</v>
      </c>
    </row>
    <row r="2580" spans="1:15" x14ac:dyDescent="0.25">
      <c r="A2580">
        <v>4367</v>
      </c>
      <c r="B2580" t="s">
        <v>231</v>
      </c>
      <c r="C2580" t="s">
        <v>1182</v>
      </c>
      <c r="D2580" t="s">
        <v>43</v>
      </c>
      <c r="E2580">
        <v>2020</v>
      </c>
      <c r="F2580">
        <v>11.7</v>
      </c>
      <c r="G2580">
        <v>4.1100000000000003</v>
      </c>
      <c r="H2580" t="s">
        <v>27</v>
      </c>
      <c r="I2580">
        <v>44</v>
      </c>
      <c r="J2580">
        <v>379000</v>
      </c>
      <c r="K2580" t="s">
        <v>18</v>
      </c>
      <c r="L2580" t="s">
        <v>1183</v>
      </c>
      <c r="M2580" t="s">
        <v>850</v>
      </c>
      <c r="N2580" t="s">
        <v>47</v>
      </c>
      <c r="O2580">
        <v>203469</v>
      </c>
    </row>
    <row r="2581" spans="1:15" x14ac:dyDescent="0.25">
      <c r="A2581">
        <v>4368</v>
      </c>
      <c r="B2581" t="s">
        <v>231</v>
      </c>
      <c r="C2581" t="s">
        <v>315</v>
      </c>
      <c r="D2581" t="s">
        <v>43</v>
      </c>
      <c r="E2581">
        <v>2005</v>
      </c>
      <c r="F2581">
        <v>17.510000000000002</v>
      </c>
      <c r="G2581">
        <v>4.75</v>
      </c>
      <c r="H2581" t="s">
        <v>27</v>
      </c>
      <c r="I2581">
        <v>81</v>
      </c>
      <c r="J2581">
        <v>379000</v>
      </c>
      <c r="K2581" t="s">
        <v>213</v>
      </c>
      <c r="L2581" t="s">
        <v>874</v>
      </c>
      <c r="M2581" t="s">
        <v>850</v>
      </c>
      <c r="N2581" t="s">
        <v>160</v>
      </c>
      <c r="O2581">
        <v>62671</v>
      </c>
    </row>
    <row r="2582" spans="1:15" x14ac:dyDescent="0.25">
      <c r="A2582">
        <v>4369</v>
      </c>
      <c r="B2582" t="s">
        <v>127</v>
      </c>
      <c r="C2582" t="s">
        <v>1042</v>
      </c>
      <c r="D2582" t="s">
        <v>32</v>
      </c>
      <c r="E2582">
        <v>2019</v>
      </c>
      <c r="F2582">
        <v>14.3</v>
      </c>
      <c r="G2582">
        <v>4.3499999999999996</v>
      </c>
      <c r="H2582" t="s">
        <v>129</v>
      </c>
      <c r="I2582">
        <v>27</v>
      </c>
      <c r="J2582">
        <v>379000</v>
      </c>
      <c r="K2582" t="s">
        <v>130</v>
      </c>
      <c r="L2582" t="s">
        <v>371</v>
      </c>
      <c r="M2582" t="s">
        <v>850</v>
      </c>
      <c r="N2582" t="s">
        <v>160</v>
      </c>
      <c r="O2582">
        <v>50666</v>
      </c>
    </row>
    <row r="2583" spans="1:15" x14ac:dyDescent="0.25">
      <c r="A2583">
        <v>4370</v>
      </c>
      <c r="B2583" t="s">
        <v>138</v>
      </c>
      <c r="C2583" t="s">
        <v>123</v>
      </c>
      <c r="D2583" t="s">
        <v>48</v>
      </c>
      <c r="E2583">
        <v>2020</v>
      </c>
      <c r="F2583">
        <v>11.93</v>
      </c>
      <c r="G2583">
        <v>3.57</v>
      </c>
      <c r="H2583" t="s">
        <v>27</v>
      </c>
      <c r="I2583">
        <v>65</v>
      </c>
      <c r="J2583">
        <v>379000</v>
      </c>
      <c r="K2583" t="s">
        <v>18</v>
      </c>
      <c r="L2583" t="s">
        <v>19</v>
      </c>
      <c r="M2583" t="s">
        <v>850</v>
      </c>
      <c r="N2583" t="s">
        <v>47</v>
      </c>
      <c r="O2583">
        <v>203469</v>
      </c>
    </row>
    <row r="2584" spans="1:15" x14ac:dyDescent="0.25">
      <c r="A2584">
        <v>4371</v>
      </c>
      <c r="B2584" t="s">
        <v>1175</v>
      </c>
      <c r="C2584" t="s">
        <v>1210</v>
      </c>
      <c r="D2584" t="s">
        <v>43</v>
      </c>
      <c r="E2584">
        <v>2016</v>
      </c>
      <c r="F2584">
        <v>13</v>
      </c>
      <c r="G2584">
        <v>6.72</v>
      </c>
      <c r="H2584" t="s">
        <v>27</v>
      </c>
      <c r="I2584">
        <v>88</v>
      </c>
      <c r="J2584">
        <v>379000</v>
      </c>
      <c r="K2584" t="s">
        <v>1474</v>
      </c>
      <c r="L2584" t="s">
        <v>1475</v>
      </c>
      <c r="M2584" t="s">
        <v>850</v>
      </c>
      <c r="N2584" t="s">
        <v>160</v>
      </c>
      <c r="O2584">
        <v>88</v>
      </c>
    </row>
    <row r="2585" spans="1:15" x14ac:dyDescent="0.25">
      <c r="A2585">
        <v>4372</v>
      </c>
      <c r="B2585" t="s">
        <v>138</v>
      </c>
      <c r="C2585" t="s">
        <v>83</v>
      </c>
      <c r="D2585" t="s">
        <v>740</v>
      </c>
      <c r="E2585">
        <v>2019</v>
      </c>
      <c r="F2585">
        <v>11.7</v>
      </c>
      <c r="G2585">
        <v>3.53</v>
      </c>
      <c r="H2585" t="s">
        <v>27</v>
      </c>
      <c r="I2585">
        <v>73</v>
      </c>
      <c r="J2585">
        <v>378609</v>
      </c>
      <c r="K2585" t="s">
        <v>130</v>
      </c>
      <c r="L2585" t="s">
        <v>371</v>
      </c>
      <c r="M2585" t="s">
        <v>850</v>
      </c>
      <c r="N2585" t="s">
        <v>47</v>
      </c>
      <c r="O2585">
        <v>50666</v>
      </c>
    </row>
    <row r="2586" spans="1:15" x14ac:dyDescent="0.25">
      <c r="A2586">
        <v>4380</v>
      </c>
      <c r="B2586" t="s">
        <v>305</v>
      </c>
      <c r="C2586" t="s">
        <v>114</v>
      </c>
      <c r="D2586" t="s">
        <v>43</v>
      </c>
      <c r="E2586">
        <v>2007</v>
      </c>
      <c r="F2586">
        <v>17.100000000000001</v>
      </c>
      <c r="G2586">
        <v>4.5999999999999996</v>
      </c>
      <c r="H2586" t="s">
        <v>27</v>
      </c>
      <c r="I2586">
        <v>41</v>
      </c>
      <c r="J2586">
        <v>375000</v>
      </c>
      <c r="K2586" t="s">
        <v>71</v>
      </c>
      <c r="L2586" t="s">
        <v>1223</v>
      </c>
      <c r="M2586" t="s">
        <v>850</v>
      </c>
      <c r="N2586" t="s">
        <v>160</v>
      </c>
      <c r="O2586">
        <v>60234</v>
      </c>
    </row>
    <row r="2587" spans="1:15" x14ac:dyDescent="0.25">
      <c r="A2587">
        <v>4381</v>
      </c>
      <c r="B2587" t="s">
        <v>231</v>
      </c>
      <c r="C2587" t="s">
        <v>123</v>
      </c>
      <c r="D2587" t="s">
        <v>740</v>
      </c>
      <c r="E2587">
        <v>2019</v>
      </c>
      <c r="F2587">
        <v>11.43</v>
      </c>
      <c r="G2587">
        <v>3.84</v>
      </c>
      <c r="H2587" t="s">
        <v>27</v>
      </c>
      <c r="I2587">
        <v>110</v>
      </c>
      <c r="J2587">
        <v>375000</v>
      </c>
      <c r="K2587" t="s">
        <v>18</v>
      </c>
      <c r="L2587" t="s">
        <v>69</v>
      </c>
      <c r="M2587" t="s">
        <v>850</v>
      </c>
      <c r="N2587" t="s">
        <v>47</v>
      </c>
      <c r="O2587">
        <v>203469</v>
      </c>
    </row>
    <row r="2588" spans="1:15" x14ac:dyDescent="0.25">
      <c r="A2588">
        <v>4382</v>
      </c>
      <c r="B2588" t="s">
        <v>231</v>
      </c>
      <c r="C2588" t="s">
        <v>315</v>
      </c>
      <c r="D2588" t="s">
        <v>43</v>
      </c>
      <c r="E2588">
        <v>2002</v>
      </c>
      <c r="F2588">
        <v>19.86</v>
      </c>
      <c r="G2588">
        <v>5.27</v>
      </c>
      <c r="H2588" t="s">
        <v>44</v>
      </c>
      <c r="I2588">
        <v>68</v>
      </c>
      <c r="J2588">
        <v>375000</v>
      </c>
      <c r="K2588" t="s">
        <v>71</v>
      </c>
      <c r="L2588" t="s">
        <v>276</v>
      </c>
      <c r="M2588" t="s">
        <v>850</v>
      </c>
      <c r="N2588" t="s">
        <v>696</v>
      </c>
      <c r="O2588">
        <v>60234</v>
      </c>
    </row>
    <row r="2589" spans="1:15" x14ac:dyDescent="0.25">
      <c r="A2589">
        <v>4386</v>
      </c>
      <c r="B2589" t="s">
        <v>138</v>
      </c>
      <c r="C2589" t="s">
        <v>486</v>
      </c>
      <c r="D2589" t="s">
        <v>43</v>
      </c>
      <c r="E2589">
        <v>2019</v>
      </c>
      <c r="F2589">
        <v>11.56</v>
      </c>
      <c r="G2589">
        <v>3.45</v>
      </c>
      <c r="H2589" t="s">
        <v>27</v>
      </c>
      <c r="I2589">
        <v>157</v>
      </c>
      <c r="J2589">
        <v>375000</v>
      </c>
      <c r="K2589" t="s">
        <v>18</v>
      </c>
      <c r="L2589" t="s">
        <v>627</v>
      </c>
      <c r="M2589" t="s">
        <v>850</v>
      </c>
      <c r="N2589" t="s">
        <v>47</v>
      </c>
      <c r="O2589">
        <v>203469</v>
      </c>
    </row>
    <row r="2590" spans="1:15" x14ac:dyDescent="0.25">
      <c r="A2590">
        <v>4388</v>
      </c>
      <c r="B2590" t="s">
        <v>768</v>
      </c>
      <c r="C2590" t="s">
        <v>114</v>
      </c>
      <c r="D2590" t="s">
        <v>43</v>
      </c>
      <c r="E2590">
        <v>2006</v>
      </c>
      <c r="F2590">
        <v>16.3</v>
      </c>
      <c r="G2590">
        <v>4.6500000000000004</v>
      </c>
      <c r="H2590" t="s">
        <v>27</v>
      </c>
      <c r="I2590">
        <v>312</v>
      </c>
      <c r="J2590">
        <v>375000</v>
      </c>
      <c r="K2590" t="s">
        <v>18</v>
      </c>
      <c r="L2590" t="s">
        <v>1410</v>
      </c>
      <c r="M2590" t="s">
        <v>850</v>
      </c>
      <c r="N2590" t="s">
        <v>160</v>
      </c>
      <c r="O2590">
        <v>203469</v>
      </c>
    </row>
    <row r="2591" spans="1:15" x14ac:dyDescent="0.25">
      <c r="A2591">
        <v>4389</v>
      </c>
      <c r="B2591" t="s">
        <v>231</v>
      </c>
      <c r="C2591" t="s">
        <v>114</v>
      </c>
      <c r="D2591" t="s">
        <v>43</v>
      </c>
      <c r="E2591">
        <v>2006</v>
      </c>
      <c r="F2591">
        <v>16.3</v>
      </c>
      <c r="G2591">
        <v>4.63</v>
      </c>
      <c r="H2591" t="s">
        <v>27</v>
      </c>
      <c r="I2591">
        <v>87</v>
      </c>
      <c r="J2591">
        <v>375000</v>
      </c>
      <c r="K2591" t="s">
        <v>213</v>
      </c>
      <c r="L2591" t="s">
        <v>1476</v>
      </c>
      <c r="M2591" t="s">
        <v>850</v>
      </c>
      <c r="N2591" t="s">
        <v>160</v>
      </c>
      <c r="O2591">
        <v>62671</v>
      </c>
    </row>
    <row r="2592" spans="1:15" x14ac:dyDescent="0.25">
      <c r="A2592">
        <v>4390</v>
      </c>
      <c r="B2592" t="s">
        <v>127</v>
      </c>
      <c r="C2592" t="s">
        <v>1351</v>
      </c>
      <c r="D2592" t="s">
        <v>43</v>
      </c>
      <c r="E2592">
        <v>2008</v>
      </c>
      <c r="F2592">
        <v>14.9</v>
      </c>
      <c r="G2592">
        <v>4.7699999999999996</v>
      </c>
      <c r="H2592" t="s">
        <v>27</v>
      </c>
      <c r="I2592">
        <v>135</v>
      </c>
      <c r="J2592">
        <v>375000</v>
      </c>
      <c r="K2592" t="s">
        <v>1477</v>
      </c>
      <c r="L2592" t="s">
        <v>1478</v>
      </c>
      <c r="M2592" t="s">
        <v>850</v>
      </c>
      <c r="N2592" t="s">
        <v>160</v>
      </c>
      <c r="O2592">
        <v>135</v>
      </c>
    </row>
    <row r="2593" spans="1:15" x14ac:dyDescent="0.25">
      <c r="A2593">
        <v>4393</v>
      </c>
      <c r="B2593" t="s">
        <v>138</v>
      </c>
      <c r="C2593" t="s">
        <v>202</v>
      </c>
      <c r="D2593" t="s">
        <v>43</v>
      </c>
      <c r="E2593">
        <v>2006</v>
      </c>
      <c r="F2593">
        <v>17.829999999999998</v>
      </c>
      <c r="G2593">
        <v>4.54</v>
      </c>
      <c r="H2593" t="s">
        <v>27</v>
      </c>
      <c r="I2593">
        <v>113</v>
      </c>
      <c r="J2593">
        <v>370000</v>
      </c>
      <c r="K2593" t="s">
        <v>440</v>
      </c>
      <c r="L2593" t="s">
        <v>1145</v>
      </c>
      <c r="M2593" t="s">
        <v>850</v>
      </c>
      <c r="N2593" t="s">
        <v>160</v>
      </c>
      <c r="O2593">
        <v>4540</v>
      </c>
    </row>
    <row r="2594" spans="1:15" x14ac:dyDescent="0.25">
      <c r="A2594">
        <v>4394</v>
      </c>
      <c r="B2594" t="s">
        <v>328</v>
      </c>
      <c r="C2594" t="s">
        <v>1479</v>
      </c>
      <c r="D2594" t="s">
        <v>43</v>
      </c>
      <c r="E2594">
        <v>1994</v>
      </c>
      <c r="F2594">
        <v>16.2</v>
      </c>
      <c r="G2594">
        <v>4.8</v>
      </c>
      <c r="H2594" t="s">
        <v>27</v>
      </c>
      <c r="I2594">
        <v>227</v>
      </c>
      <c r="J2594">
        <v>370000</v>
      </c>
      <c r="K2594" t="s">
        <v>440</v>
      </c>
      <c r="L2594" t="s">
        <v>1480</v>
      </c>
      <c r="M2594" t="s">
        <v>850</v>
      </c>
      <c r="N2594" t="s">
        <v>160</v>
      </c>
      <c r="O2594">
        <v>4540</v>
      </c>
    </row>
    <row r="2595" spans="1:15" x14ac:dyDescent="0.25">
      <c r="A2595">
        <v>4395</v>
      </c>
      <c r="B2595" t="s">
        <v>41</v>
      </c>
      <c r="C2595" t="s">
        <v>123</v>
      </c>
      <c r="D2595" t="s">
        <v>740</v>
      </c>
      <c r="E2595">
        <v>2020</v>
      </c>
      <c r="F2595">
        <v>11.47</v>
      </c>
      <c r="G2595">
        <v>3.59</v>
      </c>
      <c r="H2595" t="s">
        <v>27</v>
      </c>
      <c r="I2595">
        <v>121</v>
      </c>
      <c r="J2595">
        <v>369900</v>
      </c>
      <c r="K2595" t="s">
        <v>18</v>
      </c>
      <c r="L2595" t="s">
        <v>25</v>
      </c>
      <c r="M2595" t="s">
        <v>850</v>
      </c>
      <c r="N2595" t="s">
        <v>47</v>
      </c>
      <c r="O2595">
        <v>203469</v>
      </c>
    </row>
    <row r="2596" spans="1:15" x14ac:dyDescent="0.25">
      <c r="A2596">
        <v>4397</v>
      </c>
      <c r="B2596" t="s">
        <v>305</v>
      </c>
      <c r="C2596" t="s">
        <v>970</v>
      </c>
      <c r="D2596" t="s">
        <v>48</v>
      </c>
      <c r="E2596">
        <v>2020</v>
      </c>
      <c r="F2596">
        <v>11.99</v>
      </c>
      <c r="G2596">
        <v>4.25</v>
      </c>
      <c r="H2596" t="s">
        <v>27</v>
      </c>
      <c r="I2596">
        <v>88</v>
      </c>
      <c r="J2596">
        <v>357459.44</v>
      </c>
      <c r="K2596" t="s">
        <v>406</v>
      </c>
      <c r="L2596" t="s">
        <v>1168</v>
      </c>
      <c r="M2596" t="s">
        <v>850</v>
      </c>
      <c r="N2596" t="s">
        <v>47</v>
      </c>
      <c r="O2596">
        <v>10235</v>
      </c>
    </row>
    <row r="2597" spans="1:15" x14ac:dyDescent="0.25">
      <c r="A2597">
        <v>4398</v>
      </c>
      <c r="B2597" t="s">
        <v>138</v>
      </c>
      <c r="C2597" t="s">
        <v>256</v>
      </c>
      <c r="D2597" t="s">
        <v>32</v>
      </c>
      <c r="E2597">
        <v>1993</v>
      </c>
      <c r="F2597">
        <v>19.02</v>
      </c>
      <c r="G2597">
        <v>5.28</v>
      </c>
      <c r="H2597" t="s">
        <v>27</v>
      </c>
      <c r="I2597">
        <v>98</v>
      </c>
      <c r="J2597">
        <v>369000</v>
      </c>
      <c r="K2597" t="s">
        <v>45</v>
      </c>
      <c r="L2597" t="s">
        <v>1344</v>
      </c>
      <c r="M2597" t="s">
        <v>850</v>
      </c>
      <c r="N2597" t="s">
        <v>160</v>
      </c>
      <c r="O2597">
        <v>79308</v>
      </c>
    </row>
    <row r="2598" spans="1:15" x14ac:dyDescent="0.25">
      <c r="A2598">
        <v>4399</v>
      </c>
      <c r="B2598" t="s">
        <v>305</v>
      </c>
      <c r="C2598" t="s">
        <v>1021</v>
      </c>
      <c r="D2598" t="s">
        <v>32</v>
      </c>
      <c r="E2598">
        <v>2013</v>
      </c>
      <c r="F2598">
        <v>15.2</v>
      </c>
      <c r="G2598">
        <v>4.5</v>
      </c>
      <c r="H2598" t="s">
        <v>27</v>
      </c>
      <c r="I2598">
        <v>43</v>
      </c>
      <c r="J2598">
        <v>369000</v>
      </c>
      <c r="K2598" t="s">
        <v>213</v>
      </c>
      <c r="L2598" t="s">
        <v>1481</v>
      </c>
      <c r="M2598" t="s">
        <v>850</v>
      </c>
      <c r="N2598" t="s">
        <v>160</v>
      </c>
      <c r="O2598">
        <v>62671</v>
      </c>
    </row>
    <row r="2599" spans="1:15" x14ac:dyDescent="0.25">
      <c r="A2599">
        <v>4400</v>
      </c>
      <c r="B2599" t="s">
        <v>127</v>
      </c>
      <c r="C2599" t="s">
        <v>42</v>
      </c>
      <c r="D2599" t="s">
        <v>43</v>
      </c>
      <c r="E2599">
        <v>2017</v>
      </c>
      <c r="F2599">
        <v>13.88</v>
      </c>
      <c r="G2599">
        <v>4.25</v>
      </c>
      <c r="H2599" t="s">
        <v>44</v>
      </c>
      <c r="I2599">
        <v>56</v>
      </c>
      <c r="J2599">
        <v>369000</v>
      </c>
      <c r="K2599" t="s">
        <v>45</v>
      </c>
      <c r="L2599" t="s">
        <v>552</v>
      </c>
      <c r="M2599" t="s">
        <v>850</v>
      </c>
      <c r="N2599" t="s">
        <v>160</v>
      </c>
      <c r="O2599">
        <v>79308</v>
      </c>
    </row>
    <row r="2600" spans="1:15" x14ac:dyDescent="0.25">
      <c r="A2600">
        <v>4401</v>
      </c>
      <c r="B2600" t="s">
        <v>138</v>
      </c>
      <c r="C2600" t="s">
        <v>255</v>
      </c>
      <c r="D2600" t="s">
        <v>48</v>
      </c>
      <c r="E2600">
        <v>2020</v>
      </c>
      <c r="F2600">
        <v>11</v>
      </c>
      <c r="G2600">
        <v>3.9</v>
      </c>
      <c r="H2600" t="s">
        <v>27</v>
      </c>
      <c r="I2600">
        <v>111</v>
      </c>
      <c r="J2600">
        <v>369000</v>
      </c>
      <c r="K2600" t="s">
        <v>71</v>
      </c>
      <c r="L2600" t="s">
        <v>173</v>
      </c>
      <c r="M2600" t="s">
        <v>850</v>
      </c>
      <c r="N2600" t="s">
        <v>47</v>
      </c>
      <c r="O2600">
        <v>60234</v>
      </c>
    </row>
    <row r="2601" spans="1:15" x14ac:dyDescent="0.25">
      <c r="A2601">
        <v>4402</v>
      </c>
      <c r="B2601" t="s">
        <v>231</v>
      </c>
      <c r="C2601" t="s">
        <v>332</v>
      </c>
      <c r="D2601" t="s">
        <v>43</v>
      </c>
      <c r="E2601">
        <v>2009</v>
      </c>
      <c r="F2601">
        <v>16</v>
      </c>
      <c r="G2601">
        <v>4.78</v>
      </c>
      <c r="H2601" t="s">
        <v>27</v>
      </c>
      <c r="I2601">
        <v>37</v>
      </c>
      <c r="J2601">
        <v>369000</v>
      </c>
      <c r="K2601" t="s">
        <v>71</v>
      </c>
      <c r="L2601" t="s">
        <v>276</v>
      </c>
      <c r="M2601" t="s">
        <v>850</v>
      </c>
      <c r="N2601" t="s">
        <v>160</v>
      </c>
      <c r="O2601">
        <v>60234</v>
      </c>
    </row>
    <row r="2602" spans="1:15" x14ac:dyDescent="0.25">
      <c r="A2602">
        <v>4404</v>
      </c>
      <c r="B2602" t="s">
        <v>231</v>
      </c>
      <c r="C2602" t="s">
        <v>332</v>
      </c>
      <c r="D2602" t="s">
        <v>43</v>
      </c>
      <c r="E2602">
        <v>2009</v>
      </c>
      <c r="F2602">
        <v>16.260000000000002</v>
      </c>
      <c r="G2602">
        <v>4.78</v>
      </c>
      <c r="H2602" t="s">
        <v>27</v>
      </c>
      <c r="I2602">
        <v>75</v>
      </c>
      <c r="J2602">
        <v>369000</v>
      </c>
      <c r="K2602" t="s">
        <v>71</v>
      </c>
      <c r="L2602" t="s">
        <v>276</v>
      </c>
      <c r="M2602" t="s">
        <v>850</v>
      </c>
      <c r="N2602" t="s">
        <v>160</v>
      </c>
      <c r="O2602">
        <v>60234</v>
      </c>
    </row>
    <row r="2603" spans="1:15" x14ac:dyDescent="0.25">
      <c r="A2603">
        <v>4405</v>
      </c>
      <c r="B2603" t="s">
        <v>138</v>
      </c>
      <c r="C2603" t="s">
        <v>675</v>
      </c>
      <c r="D2603" t="s">
        <v>43</v>
      </c>
      <c r="E2603">
        <v>2013</v>
      </c>
      <c r="F2603">
        <v>13.9</v>
      </c>
      <c r="G2603">
        <v>4.3499999999999996</v>
      </c>
      <c r="H2603" t="s">
        <v>129</v>
      </c>
      <c r="I2603">
        <v>266</v>
      </c>
      <c r="J2603">
        <v>369000</v>
      </c>
      <c r="K2603" t="s">
        <v>18</v>
      </c>
      <c r="L2603" t="s">
        <v>69</v>
      </c>
      <c r="M2603" t="s">
        <v>850</v>
      </c>
      <c r="N2603" t="s">
        <v>160</v>
      </c>
      <c r="O2603">
        <v>203469</v>
      </c>
    </row>
    <row r="2604" spans="1:15" x14ac:dyDescent="0.25">
      <c r="A2604">
        <v>4406</v>
      </c>
      <c r="B2604" t="s">
        <v>127</v>
      </c>
      <c r="C2604" t="s">
        <v>675</v>
      </c>
      <c r="D2604" t="s">
        <v>32</v>
      </c>
      <c r="E2604">
        <v>2011</v>
      </c>
      <c r="F2604">
        <v>13.9</v>
      </c>
      <c r="G2604">
        <v>4.3499999999999996</v>
      </c>
      <c r="H2604" t="s">
        <v>129</v>
      </c>
      <c r="I2604">
        <v>54</v>
      </c>
      <c r="J2604">
        <v>368750</v>
      </c>
      <c r="K2604" t="s">
        <v>130</v>
      </c>
      <c r="L2604" t="s">
        <v>860</v>
      </c>
      <c r="M2604" t="s">
        <v>850</v>
      </c>
      <c r="N2604" t="s">
        <v>160</v>
      </c>
      <c r="O2604">
        <v>50666</v>
      </c>
    </row>
    <row r="2605" spans="1:15" x14ac:dyDescent="0.25">
      <c r="A2605">
        <v>4408</v>
      </c>
      <c r="B2605" t="s">
        <v>138</v>
      </c>
      <c r="C2605" t="s">
        <v>1146</v>
      </c>
      <c r="D2605" t="s">
        <v>43</v>
      </c>
      <c r="E2605">
        <v>2007</v>
      </c>
      <c r="F2605">
        <v>16.100000000000001</v>
      </c>
      <c r="G2605">
        <v>4.8</v>
      </c>
      <c r="H2605" t="s">
        <v>27</v>
      </c>
      <c r="I2605">
        <v>39</v>
      </c>
      <c r="J2605">
        <v>368000</v>
      </c>
      <c r="K2605" t="s">
        <v>33</v>
      </c>
      <c r="L2605" t="s">
        <v>366</v>
      </c>
      <c r="M2605" t="s">
        <v>850</v>
      </c>
      <c r="N2605" t="s">
        <v>160</v>
      </c>
      <c r="O2605">
        <v>116749</v>
      </c>
    </row>
    <row r="2606" spans="1:15" x14ac:dyDescent="0.25">
      <c r="A2606">
        <v>4409</v>
      </c>
      <c r="B2606" t="s">
        <v>231</v>
      </c>
      <c r="C2606" t="s">
        <v>114</v>
      </c>
      <c r="D2606" t="s">
        <v>43</v>
      </c>
      <c r="E2606">
        <v>2005</v>
      </c>
      <c r="F2606">
        <v>15.24</v>
      </c>
      <c r="G2606">
        <v>4.63</v>
      </c>
      <c r="H2606" t="s">
        <v>27</v>
      </c>
      <c r="I2606">
        <v>140</v>
      </c>
      <c r="J2606">
        <v>335000</v>
      </c>
      <c r="K2606" t="s">
        <v>429</v>
      </c>
      <c r="L2606" t="s">
        <v>866</v>
      </c>
      <c r="M2606" t="s">
        <v>850</v>
      </c>
      <c r="N2606" t="s">
        <v>160</v>
      </c>
      <c r="O2606">
        <v>12005</v>
      </c>
    </row>
    <row r="2607" spans="1:15" x14ac:dyDescent="0.25">
      <c r="A2607">
        <v>4410</v>
      </c>
      <c r="B2607" t="s">
        <v>1175</v>
      </c>
      <c r="C2607" t="s">
        <v>1482</v>
      </c>
      <c r="D2607" t="s">
        <v>43</v>
      </c>
      <c r="E2607">
        <v>2013</v>
      </c>
      <c r="F2607">
        <v>13.72</v>
      </c>
      <c r="G2607">
        <v>7.62</v>
      </c>
      <c r="H2607" t="s">
        <v>27</v>
      </c>
      <c r="I2607">
        <v>54</v>
      </c>
      <c r="J2607">
        <v>367000</v>
      </c>
      <c r="K2607" t="s">
        <v>213</v>
      </c>
      <c r="L2607" t="s">
        <v>630</v>
      </c>
      <c r="M2607" t="s">
        <v>850</v>
      </c>
      <c r="N2607" t="s">
        <v>160</v>
      </c>
      <c r="O2607">
        <v>62671</v>
      </c>
    </row>
    <row r="2608" spans="1:15" x14ac:dyDescent="0.25">
      <c r="A2608">
        <v>4411</v>
      </c>
      <c r="B2608" t="s">
        <v>127</v>
      </c>
      <c r="C2608" t="s">
        <v>675</v>
      </c>
      <c r="D2608" t="s">
        <v>32</v>
      </c>
      <c r="E2608">
        <v>2015</v>
      </c>
      <c r="F2608">
        <v>13.15</v>
      </c>
      <c r="G2608">
        <v>4.3</v>
      </c>
      <c r="H2608" t="s">
        <v>129</v>
      </c>
      <c r="I2608">
        <v>137</v>
      </c>
      <c r="J2608">
        <v>365000</v>
      </c>
      <c r="K2608" t="s">
        <v>130</v>
      </c>
      <c r="L2608" t="s">
        <v>141</v>
      </c>
      <c r="M2608" t="s">
        <v>850</v>
      </c>
      <c r="N2608" t="s">
        <v>160</v>
      </c>
      <c r="O2608">
        <v>50666</v>
      </c>
    </row>
    <row r="2609" spans="1:15" x14ac:dyDescent="0.25">
      <c r="A2609">
        <v>4412</v>
      </c>
      <c r="B2609" t="s">
        <v>127</v>
      </c>
      <c r="C2609" t="s">
        <v>675</v>
      </c>
      <c r="D2609" t="s">
        <v>43</v>
      </c>
      <c r="E2609">
        <v>2001</v>
      </c>
      <c r="F2609">
        <v>13.72</v>
      </c>
      <c r="G2609">
        <v>4.3</v>
      </c>
      <c r="H2609" t="s">
        <v>27</v>
      </c>
      <c r="I2609">
        <v>69</v>
      </c>
      <c r="J2609">
        <v>365000</v>
      </c>
      <c r="K2609" t="s">
        <v>18</v>
      </c>
      <c r="L2609" t="s">
        <v>983</v>
      </c>
      <c r="M2609" t="s">
        <v>850</v>
      </c>
      <c r="N2609" t="s">
        <v>160</v>
      </c>
      <c r="O2609">
        <v>203469</v>
      </c>
    </row>
    <row r="2610" spans="1:15" x14ac:dyDescent="0.25">
      <c r="A2610">
        <v>4413</v>
      </c>
      <c r="B2610" t="s">
        <v>138</v>
      </c>
      <c r="C2610" t="s">
        <v>944</v>
      </c>
      <c r="D2610" t="s">
        <v>43</v>
      </c>
      <c r="E2610">
        <v>2008</v>
      </c>
      <c r="F2610">
        <v>15.54</v>
      </c>
      <c r="G2610">
        <v>4.3600000000000003</v>
      </c>
      <c r="H2610" t="s">
        <v>27</v>
      </c>
      <c r="I2610">
        <v>58</v>
      </c>
      <c r="J2610">
        <v>365000</v>
      </c>
      <c r="K2610" t="s">
        <v>216</v>
      </c>
      <c r="L2610" t="s">
        <v>274</v>
      </c>
      <c r="M2610" t="s">
        <v>850</v>
      </c>
      <c r="N2610" t="s">
        <v>160</v>
      </c>
      <c r="O2610">
        <v>13337</v>
      </c>
    </row>
    <row r="2611" spans="1:15" x14ac:dyDescent="0.25">
      <c r="A2611">
        <v>4415</v>
      </c>
      <c r="B2611" t="s">
        <v>231</v>
      </c>
      <c r="C2611" t="s">
        <v>315</v>
      </c>
      <c r="D2611" t="s">
        <v>43</v>
      </c>
      <c r="E2611">
        <v>2006</v>
      </c>
      <c r="F2611">
        <v>17.510000000000002</v>
      </c>
      <c r="G2611">
        <v>4.75</v>
      </c>
      <c r="H2611" t="s">
        <v>27</v>
      </c>
      <c r="I2611">
        <v>28</v>
      </c>
      <c r="J2611">
        <v>365000</v>
      </c>
      <c r="K2611" t="s">
        <v>253</v>
      </c>
      <c r="L2611" t="s">
        <v>1483</v>
      </c>
      <c r="M2611" t="s">
        <v>850</v>
      </c>
      <c r="N2611" t="s">
        <v>160</v>
      </c>
      <c r="O2611">
        <v>834</v>
      </c>
    </row>
    <row r="2612" spans="1:15" x14ac:dyDescent="0.25">
      <c r="A2612">
        <v>4417</v>
      </c>
      <c r="B2612" t="s">
        <v>127</v>
      </c>
      <c r="C2612" t="s">
        <v>42</v>
      </c>
      <c r="D2612" t="s">
        <v>43</v>
      </c>
      <c r="E2612">
        <v>2017</v>
      </c>
      <c r="F2612">
        <v>13.88</v>
      </c>
      <c r="G2612">
        <v>4.25</v>
      </c>
      <c r="H2612" t="s">
        <v>44</v>
      </c>
      <c r="I2612">
        <v>126</v>
      </c>
      <c r="J2612">
        <v>365000</v>
      </c>
      <c r="K2612" t="s">
        <v>45</v>
      </c>
      <c r="L2612" t="s">
        <v>1484</v>
      </c>
      <c r="M2612" t="s">
        <v>850</v>
      </c>
      <c r="N2612" t="s">
        <v>160</v>
      </c>
      <c r="O2612">
        <v>79308</v>
      </c>
    </row>
    <row r="2613" spans="1:15" x14ac:dyDescent="0.25">
      <c r="A2613">
        <v>4418</v>
      </c>
      <c r="B2613" t="s">
        <v>305</v>
      </c>
      <c r="C2613" t="s">
        <v>527</v>
      </c>
      <c r="D2613" t="s">
        <v>740</v>
      </c>
      <c r="E2613">
        <v>2021</v>
      </c>
      <c r="F2613">
        <v>11.04</v>
      </c>
      <c r="G2613">
        <v>3.5</v>
      </c>
      <c r="H2613" t="s">
        <v>27</v>
      </c>
      <c r="I2613">
        <v>161</v>
      </c>
      <c r="J2613">
        <v>364570</v>
      </c>
      <c r="K2613" t="s">
        <v>28</v>
      </c>
      <c r="L2613" t="s">
        <v>40</v>
      </c>
      <c r="M2613" t="s">
        <v>850</v>
      </c>
      <c r="N2613" t="s">
        <v>47</v>
      </c>
      <c r="O2613">
        <v>316879</v>
      </c>
    </row>
    <row r="2614" spans="1:15" x14ac:dyDescent="0.25">
      <c r="A2614">
        <v>4421</v>
      </c>
      <c r="B2614" t="s">
        <v>353</v>
      </c>
      <c r="C2614" t="s">
        <v>319</v>
      </c>
      <c r="D2614" t="s">
        <v>43</v>
      </c>
      <c r="E2614">
        <v>2008</v>
      </c>
      <c r="F2614">
        <v>9.92</v>
      </c>
      <c r="G2614">
        <v>2.8</v>
      </c>
      <c r="H2614" t="s">
        <v>27</v>
      </c>
      <c r="I2614">
        <v>527</v>
      </c>
      <c r="J2614">
        <v>397800</v>
      </c>
      <c r="K2614" t="s">
        <v>28</v>
      </c>
      <c r="L2614" t="s">
        <v>97</v>
      </c>
      <c r="M2614" t="s">
        <v>850</v>
      </c>
      <c r="N2614" t="s">
        <v>47</v>
      </c>
      <c r="O2614">
        <v>316879</v>
      </c>
    </row>
    <row r="2615" spans="1:15" x14ac:dyDescent="0.25">
      <c r="A2615">
        <v>4423</v>
      </c>
      <c r="B2615" t="s">
        <v>138</v>
      </c>
      <c r="C2615" t="s">
        <v>527</v>
      </c>
      <c r="D2615" t="s">
        <v>32</v>
      </c>
      <c r="E2615">
        <v>2011</v>
      </c>
      <c r="F2615">
        <v>15.41</v>
      </c>
      <c r="G2615">
        <v>4.6100000000000003</v>
      </c>
      <c r="H2615" t="s">
        <v>27</v>
      </c>
      <c r="I2615">
        <v>50</v>
      </c>
      <c r="J2615">
        <v>360000</v>
      </c>
      <c r="K2615" t="s">
        <v>213</v>
      </c>
      <c r="L2615" t="s">
        <v>916</v>
      </c>
      <c r="M2615" t="s">
        <v>850</v>
      </c>
      <c r="N2615" t="s">
        <v>160</v>
      </c>
      <c r="O2615">
        <v>62671</v>
      </c>
    </row>
    <row r="2616" spans="1:15" x14ac:dyDescent="0.25">
      <c r="A2616">
        <v>4424</v>
      </c>
      <c r="B2616" t="s">
        <v>231</v>
      </c>
      <c r="C2616" t="s">
        <v>307</v>
      </c>
      <c r="D2616" t="s">
        <v>43</v>
      </c>
      <c r="E2616">
        <v>2018</v>
      </c>
      <c r="F2616">
        <v>11.76</v>
      </c>
      <c r="G2616">
        <v>3.9</v>
      </c>
      <c r="H2616" t="s">
        <v>27</v>
      </c>
      <c r="I2616">
        <v>130</v>
      </c>
      <c r="J2616">
        <v>359000</v>
      </c>
      <c r="K2616" t="s">
        <v>213</v>
      </c>
      <c r="L2616" t="s">
        <v>630</v>
      </c>
      <c r="M2616" t="s">
        <v>850</v>
      </c>
      <c r="N2616" t="s">
        <v>47</v>
      </c>
      <c r="O2616">
        <v>62671</v>
      </c>
    </row>
    <row r="2617" spans="1:15" x14ac:dyDescent="0.25">
      <c r="A2617">
        <v>4425</v>
      </c>
      <c r="B2617" t="s">
        <v>305</v>
      </c>
      <c r="C2617" t="s">
        <v>256</v>
      </c>
      <c r="D2617" t="s">
        <v>43</v>
      </c>
      <c r="E2617">
        <v>2005</v>
      </c>
      <c r="F2617">
        <v>18.8</v>
      </c>
      <c r="G2617">
        <v>4.75</v>
      </c>
      <c r="H2617" t="s">
        <v>27</v>
      </c>
      <c r="I2617">
        <v>224</v>
      </c>
      <c r="J2617">
        <v>359000</v>
      </c>
      <c r="K2617" t="s">
        <v>18</v>
      </c>
      <c r="L2617" t="s">
        <v>627</v>
      </c>
      <c r="M2617" t="s">
        <v>850</v>
      </c>
      <c r="N2617" t="s">
        <v>160</v>
      </c>
      <c r="O2617">
        <v>203469</v>
      </c>
    </row>
    <row r="2618" spans="1:15" x14ac:dyDescent="0.25">
      <c r="A2618">
        <v>4428</v>
      </c>
      <c r="B2618" t="s">
        <v>305</v>
      </c>
      <c r="C2618" t="s">
        <v>123</v>
      </c>
      <c r="D2618" t="s">
        <v>43</v>
      </c>
      <c r="E2618">
        <v>2017</v>
      </c>
      <c r="F2618">
        <v>14.3</v>
      </c>
      <c r="G2618">
        <v>4.0999999999999996</v>
      </c>
      <c r="H2618" t="s">
        <v>44</v>
      </c>
      <c r="I2618">
        <v>64</v>
      </c>
      <c r="J2618">
        <v>358000</v>
      </c>
      <c r="K2618" t="s">
        <v>45</v>
      </c>
      <c r="L2618" t="s">
        <v>1485</v>
      </c>
      <c r="M2618" t="s">
        <v>850</v>
      </c>
      <c r="N2618" t="s">
        <v>160</v>
      </c>
      <c r="O2618">
        <v>79308</v>
      </c>
    </row>
    <row r="2619" spans="1:15" x14ac:dyDescent="0.25">
      <c r="A2619">
        <v>4429</v>
      </c>
      <c r="B2619" t="s">
        <v>30</v>
      </c>
      <c r="C2619" t="s">
        <v>202</v>
      </c>
      <c r="D2619" t="s">
        <v>48</v>
      </c>
      <c r="E2619">
        <v>2019</v>
      </c>
      <c r="F2619">
        <v>9.48</v>
      </c>
      <c r="G2619">
        <v>2.94</v>
      </c>
      <c r="H2619" t="s">
        <v>27</v>
      </c>
      <c r="I2619">
        <v>327</v>
      </c>
      <c r="J2619">
        <v>393720</v>
      </c>
      <c r="K2619" t="s">
        <v>28</v>
      </c>
      <c r="L2619" t="s">
        <v>133</v>
      </c>
      <c r="M2619" t="s">
        <v>850</v>
      </c>
      <c r="N2619" t="s">
        <v>47</v>
      </c>
      <c r="O2619">
        <v>316879</v>
      </c>
    </row>
    <row r="2620" spans="1:15" x14ac:dyDescent="0.25">
      <c r="A2620">
        <v>4430</v>
      </c>
      <c r="B2620" t="s">
        <v>138</v>
      </c>
      <c r="C2620" t="s">
        <v>114</v>
      </c>
      <c r="D2620" t="s">
        <v>43</v>
      </c>
      <c r="E2620">
        <v>2005</v>
      </c>
      <c r="F2620">
        <v>15.67</v>
      </c>
      <c r="G2620">
        <v>4.5999999999999996</v>
      </c>
      <c r="H2620" t="s">
        <v>27</v>
      </c>
      <c r="I2620">
        <v>21</v>
      </c>
      <c r="J2620">
        <v>325000</v>
      </c>
      <c r="K2620" t="s">
        <v>45</v>
      </c>
      <c r="L2620" t="s">
        <v>1262</v>
      </c>
      <c r="M2620" t="s">
        <v>850</v>
      </c>
      <c r="N2620" t="s">
        <v>160</v>
      </c>
      <c r="O2620">
        <v>79308</v>
      </c>
    </row>
    <row r="2621" spans="1:15" x14ac:dyDescent="0.25">
      <c r="A2621">
        <v>4431</v>
      </c>
      <c r="B2621" t="s">
        <v>305</v>
      </c>
      <c r="C2621" t="s">
        <v>114</v>
      </c>
      <c r="D2621" t="s">
        <v>43</v>
      </c>
      <c r="E2621">
        <v>2014</v>
      </c>
      <c r="F2621">
        <v>12.4</v>
      </c>
      <c r="G2621">
        <v>3.87</v>
      </c>
      <c r="H2621" t="s">
        <v>27</v>
      </c>
      <c r="I2621">
        <v>168</v>
      </c>
      <c r="J2621">
        <v>325000</v>
      </c>
      <c r="K2621" t="s">
        <v>28</v>
      </c>
      <c r="L2621" t="s">
        <v>1486</v>
      </c>
      <c r="M2621" t="s">
        <v>850</v>
      </c>
      <c r="N2621" t="s">
        <v>160</v>
      </c>
      <c r="O2621">
        <v>316879</v>
      </c>
    </row>
    <row r="2622" spans="1:15" x14ac:dyDescent="0.25">
      <c r="A2622">
        <v>4433</v>
      </c>
      <c r="B2622" t="s">
        <v>231</v>
      </c>
      <c r="C2622" t="s">
        <v>506</v>
      </c>
      <c r="D2622" t="s">
        <v>43</v>
      </c>
      <c r="E2622">
        <v>2007</v>
      </c>
      <c r="F2622">
        <v>15.39</v>
      </c>
      <c r="G2622">
        <v>4.3</v>
      </c>
      <c r="H2622" t="s">
        <v>27</v>
      </c>
      <c r="I2622">
        <v>50</v>
      </c>
      <c r="J2622">
        <v>325000</v>
      </c>
      <c r="K2622" t="s">
        <v>429</v>
      </c>
      <c r="L2622" t="s">
        <v>939</v>
      </c>
      <c r="M2622" t="s">
        <v>850</v>
      </c>
      <c r="N2622" t="s">
        <v>160</v>
      </c>
      <c r="O2622">
        <v>12005</v>
      </c>
    </row>
    <row r="2623" spans="1:15" x14ac:dyDescent="0.25">
      <c r="A2623">
        <v>4434</v>
      </c>
      <c r="B2623" t="s">
        <v>127</v>
      </c>
      <c r="C2623" t="s">
        <v>1487</v>
      </c>
      <c r="D2623" t="s">
        <v>32</v>
      </c>
      <c r="E2623">
        <v>2007</v>
      </c>
      <c r="F2623">
        <v>14.5</v>
      </c>
      <c r="G2623">
        <v>4.4000000000000004</v>
      </c>
      <c r="H2623" t="s">
        <v>129</v>
      </c>
      <c r="I2623">
        <v>42</v>
      </c>
      <c r="J2623">
        <v>355000</v>
      </c>
      <c r="K2623" t="s">
        <v>130</v>
      </c>
      <c r="L2623" t="s">
        <v>141</v>
      </c>
      <c r="M2623" t="s">
        <v>850</v>
      </c>
      <c r="N2623" t="s">
        <v>160</v>
      </c>
      <c r="O2623">
        <v>50666</v>
      </c>
    </row>
    <row r="2624" spans="1:15" x14ac:dyDescent="0.25">
      <c r="A2624">
        <v>4436</v>
      </c>
      <c r="B2624" t="s">
        <v>305</v>
      </c>
      <c r="C2624" t="s">
        <v>506</v>
      </c>
      <c r="D2624" t="s">
        <v>43</v>
      </c>
      <c r="E2624">
        <v>2003</v>
      </c>
      <c r="F2624">
        <v>17.68</v>
      </c>
      <c r="G2624">
        <v>4.59</v>
      </c>
      <c r="H2624" t="s">
        <v>27</v>
      </c>
      <c r="I2624">
        <v>98</v>
      </c>
      <c r="J2624">
        <v>355000</v>
      </c>
      <c r="K2624" t="s">
        <v>45</v>
      </c>
      <c r="L2624" t="s">
        <v>109</v>
      </c>
      <c r="M2624" t="s">
        <v>850</v>
      </c>
      <c r="N2624" t="s">
        <v>160</v>
      </c>
      <c r="O2624">
        <v>79308</v>
      </c>
    </row>
    <row r="2625" spans="1:15" x14ac:dyDescent="0.25">
      <c r="A2625">
        <v>4437</v>
      </c>
      <c r="B2625" t="s">
        <v>138</v>
      </c>
      <c r="C2625" t="s">
        <v>527</v>
      </c>
      <c r="D2625" t="s">
        <v>43</v>
      </c>
      <c r="E2625">
        <v>2009</v>
      </c>
      <c r="F2625">
        <v>15</v>
      </c>
      <c r="G2625">
        <v>4</v>
      </c>
      <c r="H2625" t="s">
        <v>27</v>
      </c>
      <c r="I2625">
        <v>48</v>
      </c>
      <c r="J2625">
        <v>355000</v>
      </c>
      <c r="K2625" t="s">
        <v>213</v>
      </c>
      <c r="L2625" t="s">
        <v>522</v>
      </c>
      <c r="M2625" t="s">
        <v>850</v>
      </c>
      <c r="N2625" t="s">
        <v>160</v>
      </c>
      <c r="O2625">
        <v>62671</v>
      </c>
    </row>
    <row r="2626" spans="1:15" x14ac:dyDescent="0.25">
      <c r="A2626">
        <v>4438</v>
      </c>
      <c r="B2626" t="s">
        <v>305</v>
      </c>
      <c r="C2626" t="s">
        <v>979</v>
      </c>
      <c r="D2626" t="s">
        <v>980</v>
      </c>
      <c r="E2626">
        <v>2020</v>
      </c>
      <c r="F2626">
        <v>12</v>
      </c>
      <c r="G2626">
        <v>4</v>
      </c>
      <c r="H2626" t="s">
        <v>27</v>
      </c>
      <c r="I2626">
        <v>171</v>
      </c>
      <c r="J2626">
        <v>355000</v>
      </c>
      <c r="K2626" t="s">
        <v>28</v>
      </c>
      <c r="L2626" t="s">
        <v>101</v>
      </c>
      <c r="M2626" t="s">
        <v>850</v>
      </c>
      <c r="N2626" t="s">
        <v>47</v>
      </c>
      <c r="O2626">
        <v>316879</v>
      </c>
    </row>
    <row r="2627" spans="1:15" x14ac:dyDescent="0.25">
      <c r="A2627">
        <v>4440</v>
      </c>
      <c r="B2627" t="s">
        <v>30</v>
      </c>
      <c r="C2627" t="s">
        <v>202</v>
      </c>
      <c r="D2627" t="s">
        <v>740</v>
      </c>
      <c r="E2627">
        <v>2020</v>
      </c>
      <c r="F2627">
        <v>9.75</v>
      </c>
      <c r="G2627">
        <v>2.97</v>
      </c>
      <c r="H2627" t="s">
        <v>27</v>
      </c>
      <c r="I2627">
        <v>226</v>
      </c>
      <c r="J2627">
        <v>390492.72</v>
      </c>
      <c r="K2627" t="s">
        <v>28</v>
      </c>
      <c r="L2627" t="s">
        <v>40</v>
      </c>
      <c r="M2627" t="s">
        <v>850</v>
      </c>
      <c r="N2627" t="s">
        <v>47</v>
      </c>
      <c r="O2627">
        <v>316879</v>
      </c>
    </row>
    <row r="2628" spans="1:15" x14ac:dyDescent="0.25">
      <c r="A2628">
        <v>4442</v>
      </c>
      <c r="B2628" t="s">
        <v>305</v>
      </c>
      <c r="C2628" t="s">
        <v>332</v>
      </c>
      <c r="D2628" t="s">
        <v>43</v>
      </c>
      <c r="E2628">
        <v>2017</v>
      </c>
      <c r="F2628">
        <v>11.37</v>
      </c>
      <c r="G2628">
        <v>3.43</v>
      </c>
      <c r="H2628" t="s">
        <v>27</v>
      </c>
      <c r="I2628">
        <v>481</v>
      </c>
      <c r="J2628">
        <v>387090</v>
      </c>
      <c r="K2628" t="s">
        <v>28</v>
      </c>
      <c r="L2628" t="s">
        <v>40</v>
      </c>
      <c r="M2628" t="s">
        <v>850</v>
      </c>
      <c r="N2628" t="s">
        <v>47</v>
      </c>
      <c r="O2628">
        <v>316879</v>
      </c>
    </row>
    <row r="2629" spans="1:15" x14ac:dyDescent="0.25">
      <c r="A2629">
        <v>4443</v>
      </c>
      <c r="B2629" t="s">
        <v>138</v>
      </c>
      <c r="C2629" t="s">
        <v>1419</v>
      </c>
      <c r="D2629" t="s">
        <v>43</v>
      </c>
      <c r="E2629">
        <v>2004</v>
      </c>
      <c r="F2629">
        <v>13.23</v>
      </c>
      <c r="G2629">
        <v>4.2</v>
      </c>
      <c r="H2629" t="s">
        <v>27</v>
      </c>
      <c r="I2629">
        <v>57</v>
      </c>
      <c r="J2629">
        <v>350000</v>
      </c>
      <c r="K2629" t="s">
        <v>71</v>
      </c>
      <c r="L2629" t="s">
        <v>778</v>
      </c>
      <c r="M2629" t="s">
        <v>850</v>
      </c>
      <c r="N2629" t="s">
        <v>160</v>
      </c>
      <c r="O2629">
        <v>60234</v>
      </c>
    </row>
    <row r="2630" spans="1:15" x14ac:dyDescent="0.25">
      <c r="A2630">
        <v>4446</v>
      </c>
      <c r="B2630" t="s">
        <v>138</v>
      </c>
      <c r="C2630" t="s">
        <v>315</v>
      </c>
      <c r="D2630" t="s">
        <v>43</v>
      </c>
      <c r="E2630">
        <v>2005</v>
      </c>
      <c r="F2630">
        <v>14.93</v>
      </c>
      <c r="G2630">
        <v>4.42</v>
      </c>
      <c r="H2630" t="s">
        <v>27</v>
      </c>
      <c r="I2630">
        <v>41</v>
      </c>
      <c r="J2630">
        <v>350000</v>
      </c>
      <c r="K2630" t="s">
        <v>216</v>
      </c>
      <c r="L2630" t="s">
        <v>745</v>
      </c>
      <c r="M2630" t="s">
        <v>850</v>
      </c>
      <c r="N2630" t="s">
        <v>160</v>
      </c>
      <c r="O2630">
        <v>13337</v>
      </c>
    </row>
    <row r="2631" spans="1:15" x14ac:dyDescent="0.25">
      <c r="A2631">
        <v>4447</v>
      </c>
      <c r="B2631" t="s">
        <v>138</v>
      </c>
      <c r="C2631" t="s">
        <v>938</v>
      </c>
      <c r="D2631" t="s">
        <v>43</v>
      </c>
      <c r="E2631">
        <v>2003</v>
      </c>
      <c r="F2631">
        <v>17</v>
      </c>
      <c r="G2631">
        <v>4.75</v>
      </c>
      <c r="H2631" t="s">
        <v>27</v>
      </c>
      <c r="I2631">
        <v>102</v>
      </c>
      <c r="J2631">
        <v>350000</v>
      </c>
      <c r="K2631" t="s">
        <v>440</v>
      </c>
      <c r="L2631" t="s">
        <v>1106</v>
      </c>
      <c r="M2631" t="s">
        <v>850</v>
      </c>
      <c r="N2631" t="s">
        <v>160</v>
      </c>
      <c r="O2631">
        <v>4540</v>
      </c>
    </row>
    <row r="2632" spans="1:15" x14ac:dyDescent="0.25">
      <c r="A2632">
        <v>4450</v>
      </c>
      <c r="B2632" t="s">
        <v>127</v>
      </c>
      <c r="C2632" t="s">
        <v>42</v>
      </c>
      <c r="D2632" t="s">
        <v>43</v>
      </c>
      <c r="E2632">
        <v>2014</v>
      </c>
      <c r="F2632">
        <v>13.88</v>
      </c>
      <c r="G2632">
        <v>4.25</v>
      </c>
      <c r="H2632" t="s">
        <v>44</v>
      </c>
      <c r="I2632">
        <v>103</v>
      </c>
      <c r="J2632">
        <v>350000</v>
      </c>
      <c r="K2632" t="s">
        <v>45</v>
      </c>
      <c r="L2632" t="s">
        <v>1488</v>
      </c>
      <c r="M2632" t="s">
        <v>850</v>
      </c>
      <c r="N2632" t="s">
        <v>160</v>
      </c>
      <c r="O2632">
        <v>79308</v>
      </c>
    </row>
    <row r="2633" spans="1:15" x14ac:dyDescent="0.25">
      <c r="A2633">
        <v>4451</v>
      </c>
      <c r="B2633" t="s">
        <v>138</v>
      </c>
      <c r="C2633" t="s">
        <v>1316</v>
      </c>
      <c r="D2633" t="s">
        <v>43</v>
      </c>
      <c r="E2633">
        <v>1994</v>
      </c>
      <c r="F2633">
        <v>19.809999999999999</v>
      </c>
      <c r="G2633">
        <v>5.79</v>
      </c>
      <c r="H2633" t="s">
        <v>27</v>
      </c>
      <c r="I2633">
        <v>51</v>
      </c>
      <c r="J2633">
        <v>350000</v>
      </c>
      <c r="K2633" t="s">
        <v>253</v>
      </c>
      <c r="L2633" t="s">
        <v>704</v>
      </c>
      <c r="M2633" t="s">
        <v>850</v>
      </c>
      <c r="N2633" t="s">
        <v>160</v>
      </c>
      <c r="O2633">
        <v>834</v>
      </c>
    </row>
    <row r="2634" spans="1:15" x14ac:dyDescent="0.25">
      <c r="A2634">
        <v>4454</v>
      </c>
      <c r="B2634" t="s">
        <v>127</v>
      </c>
      <c r="C2634" t="s">
        <v>42</v>
      </c>
      <c r="D2634" t="s">
        <v>43</v>
      </c>
      <c r="E2634">
        <v>2014</v>
      </c>
      <c r="F2634">
        <v>13.88</v>
      </c>
      <c r="G2634">
        <v>4.25</v>
      </c>
      <c r="H2634" t="s">
        <v>44</v>
      </c>
      <c r="I2634">
        <v>29</v>
      </c>
      <c r="J2634">
        <v>350000</v>
      </c>
      <c r="K2634" t="s">
        <v>45</v>
      </c>
      <c r="L2634" t="s">
        <v>529</v>
      </c>
      <c r="M2634" t="s">
        <v>850</v>
      </c>
      <c r="N2634" t="s">
        <v>160</v>
      </c>
      <c r="O2634">
        <v>79308</v>
      </c>
    </row>
    <row r="2635" spans="1:15" x14ac:dyDescent="0.25">
      <c r="A2635">
        <v>4456</v>
      </c>
      <c r="B2635" t="s">
        <v>138</v>
      </c>
      <c r="C2635" t="s">
        <v>114</v>
      </c>
      <c r="D2635" t="s">
        <v>43</v>
      </c>
      <c r="E2635">
        <v>2000</v>
      </c>
      <c r="F2635">
        <v>20</v>
      </c>
      <c r="G2635">
        <v>5</v>
      </c>
      <c r="H2635" t="s">
        <v>27</v>
      </c>
      <c r="I2635">
        <v>78</v>
      </c>
      <c r="J2635">
        <v>349900</v>
      </c>
      <c r="K2635" t="s">
        <v>213</v>
      </c>
      <c r="L2635" t="s">
        <v>528</v>
      </c>
      <c r="M2635" t="s">
        <v>850</v>
      </c>
      <c r="N2635" t="s">
        <v>696</v>
      </c>
      <c r="O2635">
        <v>62671</v>
      </c>
    </row>
    <row r="2636" spans="1:15" x14ac:dyDescent="0.25">
      <c r="A2636">
        <v>4457</v>
      </c>
      <c r="B2636" t="s">
        <v>138</v>
      </c>
      <c r="C2636" t="s">
        <v>123</v>
      </c>
      <c r="D2636" t="s">
        <v>43</v>
      </c>
      <c r="E2636">
        <v>2019</v>
      </c>
      <c r="F2636">
        <v>11.47</v>
      </c>
      <c r="G2636">
        <v>3.59</v>
      </c>
      <c r="H2636" t="s">
        <v>27</v>
      </c>
      <c r="I2636">
        <v>57</v>
      </c>
      <c r="J2636">
        <v>349900</v>
      </c>
      <c r="K2636" t="s">
        <v>18</v>
      </c>
      <c r="L2636" t="s">
        <v>359</v>
      </c>
      <c r="M2636" t="s">
        <v>850</v>
      </c>
      <c r="N2636" t="s">
        <v>47</v>
      </c>
      <c r="O2636">
        <v>203469</v>
      </c>
    </row>
    <row r="2637" spans="1:15" x14ac:dyDescent="0.25">
      <c r="A2637">
        <v>4459</v>
      </c>
      <c r="B2637" t="s">
        <v>330</v>
      </c>
      <c r="C2637" t="s">
        <v>817</v>
      </c>
      <c r="D2637" t="s">
        <v>16</v>
      </c>
      <c r="E2637">
        <v>2007</v>
      </c>
      <c r="F2637">
        <v>18.3</v>
      </c>
      <c r="G2637">
        <v>4.9000000000000004</v>
      </c>
      <c r="H2637" t="s">
        <v>129</v>
      </c>
      <c r="I2637">
        <v>80</v>
      </c>
      <c r="J2637">
        <v>349500</v>
      </c>
      <c r="K2637" t="s">
        <v>130</v>
      </c>
      <c r="L2637" t="s">
        <v>141</v>
      </c>
      <c r="M2637" t="s">
        <v>850</v>
      </c>
      <c r="N2637" t="s">
        <v>160</v>
      </c>
      <c r="O2637">
        <v>50666</v>
      </c>
    </row>
    <row r="2638" spans="1:15" x14ac:dyDescent="0.25">
      <c r="A2638">
        <v>4464</v>
      </c>
      <c r="B2638" t="s">
        <v>127</v>
      </c>
      <c r="C2638" t="s">
        <v>675</v>
      </c>
      <c r="D2638" t="s">
        <v>43</v>
      </c>
      <c r="E2638">
        <v>2001</v>
      </c>
      <c r="F2638">
        <v>13.72</v>
      </c>
      <c r="G2638">
        <v>4.3</v>
      </c>
      <c r="H2638" t="s">
        <v>27</v>
      </c>
      <c r="I2638">
        <v>82</v>
      </c>
      <c r="J2638">
        <v>349000</v>
      </c>
      <c r="K2638" t="s">
        <v>18</v>
      </c>
      <c r="L2638" t="s">
        <v>49</v>
      </c>
      <c r="M2638" t="s">
        <v>850</v>
      </c>
      <c r="N2638" t="s">
        <v>160</v>
      </c>
      <c r="O2638">
        <v>203469</v>
      </c>
    </row>
    <row r="2639" spans="1:15" x14ac:dyDescent="0.25">
      <c r="A2639">
        <v>4465</v>
      </c>
      <c r="B2639" t="s">
        <v>328</v>
      </c>
      <c r="C2639" t="s">
        <v>1489</v>
      </c>
      <c r="D2639" t="s">
        <v>43</v>
      </c>
      <c r="E2639">
        <v>2011</v>
      </c>
      <c r="F2639">
        <v>15.3</v>
      </c>
      <c r="G2639">
        <v>4</v>
      </c>
      <c r="H2639" t="s">
        <v>27</v>
      </c>
      <c r="I2639">
        <v>99</v>
      </c>
      <c r="J2639">
        <v>349000</v>
      </c>
      <c r="K2639" t="s">
        <v>71</v>
      </c>
      <c r="L2639" t="s">
        <v>276</v>
      </c>
      <c r="M2639" t="s">
        <v>850</v>
      </c>
      <c r="N2639" t="s">
        <v>160</v>
      </c>
      <c r="O2639">
        <v>60234</v>
      </c>
    </row>
    <row r="2640" spans="1:15" x14ac:dyDescent="0.25">
      <c r="A2640">
        <v>4466</v>
      </c>
      <c r="B2640" t="s">
        <v>231</v>
      </c>
      <c r="C2640" t="s">
        <v>315</v>
      </c>
      <c r="D2640" t="s">
        <v>43</v>
      </c>
      <c r="E2640">
        <v>2003</v>
      </c>
      <c r="F2640">
        <v>17.510000000000002</v>
      </c>
      <c r="G2640">
        <v>4.75</v>
      </c>
      <c r="H2640" t="s">
        <v>27</v>
      </c>
      <c r="I2640">
        <v>195</v>
      </c>
      <c r="J2640">
        <v>349000</v>
      </c>
      <c r="K2640" t="s">
        <v>33</v>
      </c>
      <c r="L2640" t="s">
        <v>1070</v>
      </c>
      <c r="M2640" t="s">
        <v>850</v>
      </c>
      <c r="N2640" t="s">
        <v>160</v>
      </c>
      <c r="O2640">
        <v>116749</v>
      </c>
    </row>
    <row r="2641" spans="1:15" x14ac:dyDescent="0.25">
      <c r="A2641">
        <v>4467</v>
      </c>
      <c r="B2641" t="s">
        <v>138</v>
      </c>
      <c r="C2641" t="s">
        <v>506</v>
      </c>
      <c r="D2641" t="s">
        <v>43</v>
      </c>
      <c r="E2641">
        <v>2006</v>
      </c>
      <c r="F2641">
        <v>18.12</v>
      </c>
      <c r="G2641">
        <v>4.76</v>
      </c>
      <c r="H2641" t="s">
        <v>27</v>
      </c>
      <c r="I2641">
        <v>317</v>
      </c>
      <c r="J2641">
        <v>349000</v>
      </c>
      <c r="K2641" t="s">
        <v>33</v>
      </c>
      <c r="L2641" t="s">
        <v>133</v>
      </c>
      <c r="M2641" t="s">
        <v>850</v>
      </c>
      <c r="N2641" t="s">
        <v>160</v>
      </c>
      <c r="O2641">
        <v>116749</v>
      </c>
    </row>
    <row r="2642" spans="1:15" x14ac:dyDescent="0.25">
      <c r="A2642">
        <v>4468</v>
      </c>
      <c r="B2642" t="s">
        <v>127</v>
      </c>
      <c r="C2642" t="s">
        <v>1092</v>
      </c>
      <c r="D2642" t="s">
        <v>32</v>
      </c>
      <c r="E2642">
        <v>2002</v>
      </c>
      <c r="F2642">
        <v>15.5</v>
      </c>
      <c r="G2642">
        <v>4.7</v>
      </c>
      <c r="H2642" t="s">
        <v>129</v>
      </c>
      <c r="I2642">
        <v>92</v>
      </c>
      <c r="J2642">
        <v>349000</v>
      </c>
      <c r="K2642" t="s">
        <v>130</v>
      </c>
      <c r="L2642" t="s">
        <v>141</v>
      </c>
      <c r="M2642" t="s">
        <v>850</v>
      </c>
      <c r="N2642" t="s">
        <v>160</v>
      </c>
      <c r="O2642">
        <v>50666</v>
      </c>
    </row>
    <row r="2643" spans="1:15" x14ac:dyDescent="0.25">
      <c r="A2643">
        <v>4469</v>
      </c>
      <c r="B2643" t="s">
        <v>30</v>
      </c>
      <c r="C2643" t="s">
        <v>1490</v>
      </c>
      <c r="D2643" t="s">
        <v>485</v>
      </c>
      <c r="E2643">
        <v>2019</v>
      </c>
      <c r="F2643">
        <v>7.9</v>
      </c>
      <c r="G2643">
        <v>2.5</v>
      </c>
      <c r="H2643" t="s">
        <v>27</v>
      </c>
      <c r="I2643">
        <v>248</v>
      </c>
      <c r="J2643">
        <v>349000</v>
      </c>
      <c r="K2643" t="s">
        <v>18</v>
      </c>
      <c r="L2643" t="s">
        <v>323</v>
      </c>
      <c r="M2643" t="s">
        <v>850</v>
      </c>
      <c r="N2643" t="s">
        <v>52</v>
      </c>
      <c r="O2643">
        <v>203469</v>
      </c>
    </row>
    <row r="2644" spans="1:15" x14ac:dyDescent="0.25">
      <c r="A2644">
        <v>4470</v>
      </c>
      <c r="B2644" t="s">
        <v>138</v>
      </c>
      <c r="C2644" t="s">
        <v>506</v>
      </c>
      <c r="D2644" t="s">
        <v>43</v>
      </c>
      <c r="E2644">
        <v>2005</v>
      </c>
      <c r="F2644">
        <v>17.670000000000002</v>
      </c>
      <c r="G2644">
        <v>4.6500000000000004</v>
      </c>
      <c r="H2644" t="s">
        <v>27</v>
      </c>
      <c r="I2644">
        <v>148</v>
      </c>
      <c r="J2644">
        <v>349000</v>
      </c>
      <c r="K2644" t="s">
        <v>71</v>
      </c>
      <c r="L2644" t="s">
        <v>749</v>
      </c>
      <c r="M2644" t="s">
        <v>850</v>
      </c>
      <c r="N2644" t="s">
        <v>160</v>
      </c>
      <c r="O2644">
        <v>60234</v>
      </c>
    </row>
    <row r="2645" spans="1:15" x14ac:dyDescent="0.25">
      <c r="A2645">
        <v>4473</v>
      </c>
      <c r="B2645" t="s">
        <v>138</v>
      </c>
      <c r="C2645" t="s">
        <v>307</v>
      </c>
      <c r="D2645" t="s">
        <v>43</v>
      </c>
      <c r="E2645">
        <v>2013</v>
      </c>
      <c r="F2645">
        <v>13.72</v>
      </c>
      <c r="G2645">
        <v>3.99</v>
      </c>
      <c r="H2645" t="s">
        <v>27</v>
      </c>
      <c r="I2645">
        <v>69</v>
      </c>
      <c r="J2645">
        <v>349000</v>
      </c>
      <c r="K2645" t="s">
        <v>45</v>
      </c>
      <c r="L2645" t="s">
        <v>1491</v>
      </c>
      <c r="M2645" t="s">
        <v>850</v>
      </c>
      <c r="N2645" t="s">
        <v>160</v>
      </c>
      <c r="O2645">
        <v>79308</v>
      </c>
    </row>
    <row r="2646" spans="1:15" x14ac:dyDescent="0.25">
      <c r="A2646">
        <v>4474</v>
      </c>
      <c r="B2646" t="s">
        <v>138</v>
      </c>
      <c r="C2646" t="s">
        <v>1190</v>
      </c>
      <c r="D2646" t="s">
        <v>32</v>
      </c>
      <c r="E2646">
        <v>2007</v>
      </c>
      <c r="F2646">
        <v>18.510000000000002</v>
      </c>
      <c r="G2646">
        <v>4.9400000000000004</v>
      </c>
      <c r="H2646" t="s">
        <v>27</v>
      </c>
      <c r="I2646">
        <v>19</v>
      </c>
      <c r="J2646">
        <v>349000</v>
      </c>
      <c r="K2646" t="s">
        <v>213</v>
      </c>
      <c r="L2646" t="s">
        <v>141</v>
      </c>
      <c r="M2646" t="s">
        <v>850</v>
      </c>
      <c r="N2646" t="s">
        <v>160</v>
      </c>
      <c r="O2646">
        <v>62671</v>
      </c>
    </row>
    <row r="2647" spans="1:15" x14ac:dyDescent="0.25">
      <c r="A2647">
        <v>4477</v>
      </c>
      <c r="B2647" t="s">
        <v>305</v>
      </c>
      <c r="C2647" t="s">
        <v>307</v>
      </c>
      <c r="D2647" t="s">
        <v>43</v>
      </c>
      <c r="E2647">
        <v>2013</v>
      </c>
      <c r="F2647">
        <v>13.85</v>
      </c>
      <c r="G2647">
        <v>3.99</v>
      </c>
      <c r="H2647" t="s">
        <v>44</v>
      </c>
      <c r="I2647">
        <v>65</v>
      </c>
      <c r="J2647">
        <v>349000</v>
      </c>
      <c r="K2647" t="s">
        <v>45</v>
      </c>
      <c r="L2647" t="s">
        <v>992</v>
      </c>
      <c r="M2647" t="s">
        <v>850</v>
      </c>
      <c r="N2647" t="s">
        <v>160</v>
      </c>
      <c r="O2647">
        <v>79308</v>
      </c>
    </row>
    <row r="2648" spans="1:15" x14ac:dyDescent="0.25">
      <c r="A2648">
        <v>4478</v>
      </c>
      <c r="B2648" t="s">
        <v>138</v>
      </c>
      <c r="C2648" t="s">
        <v>1386</v>
      </c>
      <c r="D2648" t="s">
        <v>43</v>
      </c>
      <c r="E2648">
        <v>2004</v>
      </c>
      <c r="F2648">
        <v>16.399999999999999</v>
      </c>
      <c r="G2648">
        <v>4.72</v>
      </c>
      <c r="H2648" t="s">
        <v>27</v>
      </c>
      <c r="I2648">
        <v>54</v>
      </c>
      <c r="J2648">
        <v>349000</v>
      </c>
      <c r="K2648" t="s">
        <v>18</v>
      </c>
      <c r="L2648" t="s">
        <v>1183</v>
      </c>
      <c r="M2648" t="s">
        <v>850</v>
      </c>
      <c r="N2648" t="s">
        <v>160</v>
      </c>
      <c r="O2648">
        <v>203469</v>
      </c>
    </row>
    <row r="2649" spans="1:15" x14ac:dyDescent="0.25">
      <c r="A2649">
        <v>4479</v>
      </c>
      <c r="B2649" t="s">
        <v>127</v>
      </c>
      <c r="C2649" t="s">
        <v>1182</v>
      </c>
      <c r="D2649" t="s">
        <v>43</v>
      </c>
      <c r="E2649">
        <v>2020</v>
      </c>
      <c r="F2649">
        <v>11.66</v>
      </c>
      <c r="G2649">
        <v>4.1100000000000003</v>
      </c>
      <c r="H2649" t="s">
        <v>27</v>
      </c>
      <c r="I2649">
        <v>91</v>
      </c>
      <c r="J2649">
        <v>349000</v>
      </c>
      <c r="K2649" t="s">
        <v>18</v>
      </c>
      <c r="L2649" t="s">
        <v>1183</v>
      </c>
      <c r="M2649" t="s">
        <v>850</v>
      </c>
      <c r="N2649" t="s">
        <v>47</v>
      </c>
      <c r="O2649">
        <v>203469</v>
      </c>
    </row>
    <row r="2650" spans="1:15" x14ac:dyDescent="0.25">
      <c r="A2650">
        <v>4482</v>
      </c>
      <c r="B2650" t="s">
        <v>231</v>
      </c>
      <c r="C2650" t="s">
        <v>495</v>
      </c>
      <c r="D2650" t="s">
        <v>43</v>
      </c>
      <c r="E2650">
        <v>2008</v>
      </c>
      <c r="F2650">
        <v>16.21</v>
      </c>
      <c r="G2650">
        <v>4.75</v>
      </c>
      <c r="H2650" t="s">
        <v>27</v>
      </c>
      <c r="I2650">
        <v>67</v>
      </c>
      <c r="J2650">
        <v>349000</v>
      </c>
      <c r="K2650" t="s">
        <v>213</v>
      </c>
      <c r="L2650" t="s">
        <v>1154</v>
      </c>
      <c r="M2650" t="s">
        <v>850</v>
      </c>
      <c r="N2650" t="s">
        <v>160</v>
      </c>
      <c r="O2650">
        <v>62671</v>
      </c>
    </row>
    <row r="2651" spans="1:15" x14ac:dyDescent="0.25">
      <c r="A2651">
        <v>4485</v>
      </c>
      <c r="B2651" t="s">
        <v>231</v>
      </c>
      <c r="C2651" t="s">
        <v>1021</v>
      </c>
      <c r="D2651" t="s">
        <v>43</v>
      </c>
      <c r="E2651">
        <v>2017</v>
      </c>
      <c r="F2651">
        <v>12.64</v>
      </c>
      <c r="G2651">
        <v>3.97</v>
      </c>
      <c r="H2651" t="s">
        <v>44</v>
      </c>
      <c r="I2651">
        <v>45</v>
      </c>
      <c r="J2651">
        <v>349000</v>
      </c>
      <c r="K2651" t="s">
        <v>45</v>
      </c>
      <c r="L2651" t="s">
        <v>1492</v>
      </c>
      <c r="M2651" t="s">
        <v>850</v>
      </c>
      <c r="N2651" t="s">
        <v>160</v>
      </c>
      <c r="O2651">
        <v>79308</v>
      </c>
    </row>
    <row r="2652" spans="1:15" x14ac:dyDescent="0.25">
      <c r="A2652">
        <v>4486</v>
      </c>
      <c r="B2652" t="s">
        <v>231</v>
      </c>
      <c r="C2652" t="s">
        <v>1021</v>
      </c>
      <c r="D2652" t="s">
        <v>43</v>
      </c>
      <c r="E2652">
        <v>2017</v>
      </c>
      <c r="F2652">
        <v>12.64</v>
      </c>
      <c r="G2652">
        <v>3.97</v>
      </c>
      <c r="H2652" t="s">
        <v>44</v>
      </c>
      <c r="I2652">
        <v>79</v>
      </c>
      <c r="J2652">
        <v>349000</v>
      </c>
      <c r="K2652" t="s">
        <v>45</v>
      </c>
      <c r="L2652" t="s">
        <v>446</v>
      </c>
      <c r="M2652" t="s">
        <v>850</v>
      </c>
      <c r="N2652" t="s">
        <v>160</v>
      </c>
      <c r="O2652">
        <v>79308</v>
      </c>
    </row>
    <row r="2653" spans="1:15" x14ac:dyDescent="0.25">
      <c r="A2653">
        <v>4487</v>
      </c>
      <c r="B2653" t="s">
        <v>127</v>
      </c>
      <c r="C2653" t="s">
        <v>1419</v>
      </c>
      <c r="D2653" t="s">
        <v>43</v>
      </c>
      <c r="E2653">
        <v>2007</v>
      </c>
      <c r="F2653">
        <v>16.25</v>
      </c>
      <c r="G2653">
        <v>4.53</v>
      </c>
      <c r="H2653" t="s">
        <v>44</v>
      </c>
      <c r="I2653">
        <v>86</v>
      </c>
      <c r="J2653">
        <v>349000</v>
      </c>
      <c r="K2653" t="s">
        <v>45</v>
      </c>
      <c r="L2653" t="s">
        <v>1493</v>
      </c>
      <c r="M2653" t="s">
        <v>850</v>
      </c>
      <c r="N2653" t="s">
        <v>160</v>
      </c>
      <c r="O2653">
        <v>79308</v>
      </c>
    </row>
    <row r="2654" spans="1:15" x14ac:dyDescent="0.25">
      <c r="A2654">
        <v>4488</v>
      </c>
      <c r="B2654" t="s">
        <v>305</v>
      </c>
      <c r="C2654" t="s">
        <v>438</v>
      </c>
      <c r="D2654" t="s">
        <v>32</v>
      </c>
      <c r="E2654">
        <v>2010</v>
      </c>
      <c r="F2654">
        <v>14.33</v>
      </c>
      <c r="G2654">
        <v>4.41</v>
      </c>
      <c r="H2654" t="s">
        <v>27</v>
      </c>
      <c r="I2654">
        <v>149</v>
      </c>
      <c r="J2654">
        <v>340000</v>
      </c>
      <c r="K2654" t="s">
        <v>33</v>
      </c>
      <c r="L2654" t="s">
        <v>587</v>
      </c>
      <c r="M2654" t="s">
        <v>850</v>
      </c>
      <c r="N2654" t="s">
        <v>160</v>
      </c>
      <c r="O2654">
        <v>116749</v>
      </c>
    </row>
    <row r="2655" spans="1:15" x14ac:dyDescent="0.25">
      <c r="A2655">
        <v>4490</v>
      </c>
      <c r="B2655" t="s">
        <v>138</v>
      </c>
      <c r="C2655" t="s">
        <v>506</v>
      </c>
      <c r="D2655" t="s">
        <v>43</v>
      </c>
      <c r="E2655">
        <v>2003</v>
      </c>
      <c r="F2655">
        <v>20.329999999999998</v>
      </c>
      <c r="G2655">
        <v>5.08</v>
      </c>
      <c r="H2655" t="s">
        <v>27</v>
      </c>
      <c r="I2655">
        <v>59</v>
      </c>
      <c r="J2655">
        <v>340000</v>
      </c>
      <c r="K2655" t="s">
        <v>33</v>
      </c>
      <c r="L2655" t="s">
        <v>165</v>
      </c>
      <c r="M2655" t="s">
        <v>850</v>
      </c>
      <c r="N2655" t="s">
        <v>696</v>
      </c>
      <c r="O2655">
        <v>116749</v>
      </c>
    </row>
    <row r="2656" spans="1:15" x14ac:dyDescent="0.25">
      <c r="A2656">
        <v>4496</v>
      </c>
      <c r="B2656" t="s">
        <v>231</v>
      </c>
      <c r="C2656" t="s">
        <v>1220</v>
      </c>
      <c r="D2656" t="s">
        <v>32</v>
      </c>
      <c r="E2656">
        <v>2007</v>
      </c>
      <c r="F2656">
        <v>17.399999999999999</v>
      </c>
      <c r="G2656">
        <v>4.8</v>
      </c>
      <c r="H2656" t="s">
        <v>27</v>
      </c>
      <c r="I2656">
        <v>63</v>
      </c>
      <c r="J2656">
        <v>340000</v>
      </c>
      <c r="K2656" t="s">
        <v>33</v>
      </c>
      <c r="L2656" t="s">
        <v>155</v>
      </c>
      <c r="M2656" t="s">
        <v>850</v>
      </c>
      <c r="N2656" t="s">
        <v>160</v>
      </c>
      <c r="O2656">
        <v>116749</v>
      </c>
    </row>
    <row r="2657" spans="1:15" x14ac:dyDescent="0.25">
      <c r="A2657">
        <v>4497</v>
      </c>
      <c r="B2657" t="s">
        <v>138</v>
      </c>
      <c r="C2657" t="s">
        <v>506</v>
      </c>
      <c r="D2657" t="s">
        <v>43</v>
      </c>
      <c r="E2657">
        <v>2005</v>
      </c>
      <c r="F2657">
        <v>18.2</v>
      </c>
      <c r="G2657">
        <v>4.5999999999999996</v>
      </c>
      <c r="H2657" t="s">
        <v>27</v>
      </c>
      <c r="I2657">
        <v>92</v>
      </c>
      <c r="J2657">
        <v>339990</v>
      </c>
      <c r="K2657" t="s">
        <v>213</v>
      </c>
      <c r="L2657" t="s">
        <v>1494</v>
      </c>
      <c r="M2657" t="s">
        <v>850</v>
      </c>
      <c r="N2657" t="s">
        <v>160</v>
      </c>
      <c r="O2657">
        <v>62671</v>
      </c>
    </row>
    <row r="2658" spans="1:15" x14ac:dyDescent="0.25">
      <c r="A2658">
        <v>4499</v>
      </c>
      <c r="B2658" t="s">
        <v>138</v>
      </c>
      <c r="C2658" t="s">
        <v>1419</v>
      </c>
      <c r="D2658" t="s">
        <v>43</v>
      </c>
      <c r="E2658">
        <v>2001</v>
      </c>
      <c r="F2658">
        <v>14.7</v>
      </c>
      <c r="G2658">
        <v>4.5999999999999996</v>
      </c>
      <c r="H2658" t="s">
        <v>27</v>
      </c>
      <c r="I2658">
        <v>62</v>
      </c>
      <c r="J2658">
        <v>339900</v>
      </c>
      <c r="K2658" t="s">
        <v>71</v>
      </c>
      <c r="L2658" t="s">
        <v>373</v>
      </c>
      <c r="M2658" t="s">
        <v>850</v>
      </c>
      <c r="N2658" t="s">
        <v>160</v>
      </c>
      <c r="O2658">
        <v>60234</v>
      </c>
    </row>
    <row r="2659" spans="1:15" x14ac:dyDescent="0.25">
      <c r="A2659">
        <v>4500</v>
      </c>
      <c r="B2659" t="s">
        <v>231</v>
      </c>
      <c r="C2659" t="s">
        <v>332</v>
      </c>
      <c r="D2659" t="s">
        <v>43</v>
      </c>
      <c r="E2659">
        <v>2007</v>
      </c>
      <c r="F2659">
        <v>16.260000000000002</v>
      </c>
      <c r="G2659">
        <v>4.76</v>
      </c>
      <c r="H2659" t="s">
        <v>27</v>
      </c>
      <c r="I2659">
        <v>64</v>
      </c>
      <c r="J2659">
        <v>339900</v>
      </c>
      <c r="K2659" t="s">
        <v>213</v>
      </c>
      <c r="L2659" t="s">
        <v>941</v>
      </c>
      <c r="M2659" t="s">
        <v>850</v>
      </c>
      <c r="N2659" t="s">
        <v>160</v>
      </c>
      <c r="O2659">
        <v>62671</v>
      </c>
    </row>
    <row r="2660" spans="1:15" x14ac:dyDescent="0.25">
      <c r="A2660">
        <v>4501</v>
      </c>
      <c r="B2660" t="s">
        <v>127</v>
      </c>
      <c r="C2660" t="s">
        <v>675</v>
      </c>
      <c r="D2660" t="s">
        <v>32</v>
      </c>
      <c r="E2660">
        <v>2014</v>
      </c>
      <c r="F2660">
        <v>12.85</v>
      </c>
      <c r="G2660">
        <v>4.3</v>
      </c>
      <c r="H2660" t="s">
        <v>129</v>
      </c>
      <c r="I2660">
        <v>111</v>
      </c>
      <c r="J2660">
        <v>339500</v>
      </c>
      <c r="K2660" t="s">
        <v>130</v>
      </c>
      <c r="L2660" t="s">
        <v>860</v>
      </c>
      <c r="M2660" t="s">
        <v>850</v>
      </c>
      <c r="N2660" t="s">
        <v>160</v>
      </c>
      <c r="O2660">
        <v>50666</v>
      </c>
    </row>
    <row r="2661" spans="1:15" x14ac:dyDescent="0.25">
      <c r="A2661">
        <v>4502</v>
      </c>
      <c r="B2661" t="s">
        <v>138</v>
      </c>
      <c r="C2661" t="s">
        <v>944</v>
      </c>
      <c r="D2661" t="s">
        <v>43</v>
      </c>
      <c r="E2661">
        <v>2009</v>
      </c>
      <c r="F2661">
        <v>15.56</v>
      </c>
      <c r="G2661">
        <v>4.3499999999999996</v>
      </c>
      <c r="H2661" t="s">
        <v>27</v>
      </c>
      <c r="I2661">
        <v>149</v>
      </c>
      <c r="J2661">
        <v>339000</v>
      </c>
      <c r="K2661" t="s">
        <v>213</v>
      </c>
      <c r="L2661" t="s">
        <v>1495</v>
      </c>
      <c r="M2661" t="s">
        <v>850</v>
      </c>
      <c r="N2661" t="s">
        <v>160</v>
      </c>
      <c r="O2661">
        <v>62671</v>
      </c>
    </row>
    <row r="2662" spans="1:15" x14ac:dyDescent="0.25">
      <c r="A2662">
        <v>4504</v>
      </c>
      <c r="B2662" t="s">
        <v>305</v>
      </c>
      <c r="C2662" t="s">
        <v>494</v>
      </c>
      <c r="D2662" t="s">
        <v>43</v>
      </c>
      <c r="E2662">
        <v>2014</v>
      </c>
      <c r="F2662">
        <v>13.22</v>
      </c>
      <c r="G2662">
        <v>4.41</v>
      </c>
      <c r="H2662" t="s">
        <v>27</v>
      </c>
      <c r="I2662">
        <v>111</v>
      </c>
      <c r="J2662">
        <v>339000</v>
      </c>
      <c r="K2662" t="s">
        <v>71</v>
      </c>
      <c r="L2662" t="s">
        <v>778</v>
      </c>
      <c r="M2662" t="s">
        <v>850</v>
      </c>
      <c r="N2662" t="s">
        <v>160</v>
      </c>
      <c r="O2662">
        <v>60234</v>
      </c>
    </row>
    <row r="2663" spans="1:15" x14ac:dyDescent="0.25">
      <c r="A2663">
        <v>4505</v>
      </c>
      <c r="B2663" t="s">
        <v>305</v>
      </c>
      <c r="C2663" t="s">
        <v>114</v>
      </c>
      <c r="D2663" t="s">
        <v>43</v>
      </c>
      <c r="E2663">
        <v>2013</v>
      </c>
      <c r="F2663">
        <v>12.9</v>
      </c>
      <c r="G2663">
        <v>3.87</v>
      </c>
      <c r="H2663" t="s">
        <v>27</v>
      </c>
      <c r="I2663">
        <v>168</v>
      </c>
      <c r="J2663">
        <v>339000</v>
      </c>
      <c r="K2663" t="s">
        <v>28</v>
      </c>
      <c r="L2663" t="s">
        <v>1496</v>
      </c>
      <c r="M2663" t="s">
        <v>850</v>
      </c>
      <c r="N2663" t="s">
        <v>160</v>
      </c>
      <c r="O2663">
        <v>316879</v>
      </c>
    </row>
    <row r="2664" spans="1:15" x14ac:dyDescent="0.25">
      <c r="A2664">
        <v>4506</v>
      </c>
      <c r="B2664" t="s">
        <v>1241</v>
      </c>
      <c r="C2664" t="s">
        <v>114</v>
      </c>
      <c r="D2664" t="s">
        <v>43</v>
      </c>
      <c r="E2664">
        <v>2001</v>
      </c>
      <c r="F2664">
        <v>21.81</v>
      </c>
      <c r="G2664">
        <v>5.2</v>
      </c>
      <c r="H2664" t="s">
        <v>27</v>
      </c>
      <c r="I2664">
        <v>612</v>
      </c>
      <c r="J2664">
        <v>339000</v>
      </c>
      <c r="K2664" t="s">
        <v>33</v>
      </c>
      <c r="L2664" t="s">
        <v>705</v>
      </c>
      <c r="M2664" t="s">
        <v>850</v>
      </c>
      <c r="N2664" t="s">
        <v>696</v>
      </c>
      <c r="O2664">
        <v>116749</v>
      </c>
    </row>
    <row r="2665" spans="1:15" x14ac:dyDescent="0.25">
      <c r="A2665">
        <v>4507</v>
      </c>
      <c r="B2665" t="s">
        <v>138</v>
      </c>
      <c r="C2665" t="s">
        <v>114</v>
      </c>
      <c r="D2665" t="s">
        <v>43</v>
      </c>
      <c r="E2665">
        <v>2013</v>
      </c>
      <c r="F2665">
        <v>12.92</v>
      </c>
      <c r="G2665">
        <v>3.9</v>
      </c>
      <c r="H2665" t="s">
        <v>27</v>
      </c>
      <c r="I2665">
        <v>36</v>
      </c>
      <c r="J2665">
        <v>339000</v>
      </c>
      <c r="K2665" t="s">
        <v>71</v>
      </c>
      <c r="L2665" t="s">
        <v>818</v>
      </c>
      <c r="M2665" t="s">
        <v>850</v>
      </c>
      <c r="N2665" t="s">
        <v>160</v>
      </c>
      <c r="O2665">
        <v>60234</v>
      </c>
    </row>
    <row r="2666" spans="1:15" x14ac:dyDescent="0.25">
      <c r="A2666">
        <v>4509</v>
      </c>
      <c r="B2666" t="s">
        <v>138</v>
      </c>
      <c r="C2666" t="s">
        <v>506</v>
      </c>
      <c r="D2666" t="s">
        <v>43</v>
      </c>
      <c r="E2666">
        <v>2010</v>
      </c>
      <c r="F2666">
        <v>12.75</v>
      </c>
      <c r="G2666">
        <v>3.99</v>
      </c>
      <c r="H2666" t="s">
        <v>27</v>
      </c>
      <c r="I2666">
        <v>81</v>
      </c>
      <c r="J2666">
        <v>339000</v>
      </c>
      <c r="K2666" t="s">
        <v>213</v>
      </c>
      <c r="L2666" t="s">
        <v>874</v>
      </c>
      <c r="M2666" t="s">
        <v>850</v>
      </c>
      <c r="N2666" t="s">
        <v>160</v>
      </c>
      <c r="O2666">
        <v>62671</v>
      </c>
    </row>
    <row r="2667" spans="1:15" x14ac:dyDescent="0.25">
      <c r="A2667">
        <v>4510</v>
      </c>
      <c r="B2667" t="s">
        <v>305</v>
      </c>
      <c r="C2667" t="s">
        <v>506</v>
      </c>
      <c r="D2667" t="s">
        <v>43</v>
      </c>
      <c r="E2667">
        <v>2010</v>
      </c>
      <c r="F2667">
        <v>13.86</v>
      </c>
      <c r="G2667">
        <v>3.98</v>
      </c>
      <c r="H2667" t="s">
        <v>27</v>
      </c>
      <c r="I2667">
        <v>1461</v>
      </c>
      <c r="J2667">
        <v>339000</v>
      </c>
      <c r="K2667" t="s">
        <v>213</v>
      </c>
      <c r="L2667" t="s">
        <v>1410</v>
      </c>
      <c r="M2667" t="s">
        <v>850</v>
      </c>
      <c r="N2667" t="s">
        <v>160</v>
      </c>
      <c r="O2667">
        <v>62671</v>
      </c>
    </row>
    <row r="2668" spans="1:15" x14ac:dyDescent="0.25">
      <c r="A2668">
        <v>4511</v>
      </c>
      <c r="B2668" t="s">
        <v>305</v>
      </c>
      <c r="C2668" t="s">
        <v>83</v>
      </c>
      <c r="D2668" t="s">
        <v>43</v>
      </c>
      <c r="E2668">
        <v>2014</v>
      </c>
      <c r="F2668">
        <v>13.82</v>
      </c>
      <c r="G2668">
        <v>4.0599999999999996</v>
      </c>
      <c r="H2668" t="s">
        <v>27</v>
      </c>
      <c r="I2668">
        <v>206</v>
      </c>
      <c r="J2668">
        <v>339000</v>
      </c>
      <c r="K2668" t="s">
        <v>45</v>
      </c>
      <c r="L2668" t="s">
        <v>1497</v>
      </c>
      <c r="M2668" t="s">
        <v>850</v>
      </c>
      <c r="N2668" t="s">
        <v>160</v>
      </c>
      <c r="O2668">
        <v>79308</v>
      </c>
    </row>
    <row r="2669" spans="1:15" x14ac:dyDescent="0.25">
      <c r="A2669">
        <v>4515</v>
      </c>
      <c r="B2669" t="s">
        <v>305</v>
      </c>
      <c r="C2669" t="s">
        <v>494</v>
      </c>
      <c r="D2669" t="s">
        <v>48</v>
      </c>
      <c r="E2669">
        <v>2019</v>
      </c>
      <c r="F2669">
        <v>13.29</v>
      </c>
      <c r="G2669">
        <v>3.99</v>
      </c>
      <c r="H2669" t="s">
        <v>27</v>
      </c>
      <c r="I2669">
        <v>79</v>
      </c>
      <c r="J2669">
        <v>338083</v>
      </c>
      <c r="K2669" t="s">
        <v>18</v>
      </c>
      <c r="L2669" t="s">
        <v>1054</v>
      </c>
      <c r="M2669" t="s">
        <v>850</v>
      </c>
      <c r="N2669" t="s">
        <v>160</v>
      </c>
      <c r="O2669">
        <v>203469</v>
      </c>
    </row>
    <row r="2670" spans="1:15" x14ac:dyDescent="0.25">
      <c r="A2670">
        <v>4517</v>
      </c>
      <c r="B2670" t="s">
        <v>305</v>
      </c>
      <c r="C2670" t="s">
        <v>123</v>
      </c>
      <c r="D2670" t="s">
        <v>43</v>
      </c>
      <c r="E2670">
        <v>2014</v>
      </c>
      <c r="F2670">
        <v>13.93</v>
      </c>
      <c r="G2670">
        <v>4.0999999999999996</v>
      </c>
      <c r="H2670" t="s">
        <v>27</v>
      </c>
      <c r="I2670">
        <v>159</v>
      </c>
      <c r="J2670">
        <v>337900</v>
      </c>
      <c r="K2670" t="s">
        <v>45</v>
      </c>
      <c r="L2670" t="s">
        <v>1498</v>
      </c>
      <c r="M2670" t="s">
        <v>850</v>
      </c>
      <c r="N2670" t="s">
        <v>160</v>
      </c>
      <c r="O2670">
        <v>79308</v>
      </c>
    </row>
    <row r="2671" spans="1:15" x14ac:dyDescent="0.25">
      <c r="A2671">
        <v>4518</v>
      </c>
      <c r="B2671" t="s">
        <v>353</v>
      </c>
      <c r="C2671" t="s">
        <v>1499</v>
      </c>
      <c r="D2671" t="s">
        <v>39</v>
      </c>
      <c r="E2671">
        <v>1968</v>
      </c>
      <c r="F2671">
        <v>9.6</v>
      </c>
      <c r="G2671">
        <v>3.5</v>
      </c>
      <c r="H2671" t="s">
        <v>147</v>
      </c>
      <c r="I2671">
        <v>187</v>
      </c>
      <c r="J2671">
        <v>372300</v>
      </c>
      <c r="K2671" t="s">
        <v>28</v>
      </c>
      <c r="L2671" t="s">
        <v>57</v>
      </c>
      <c r="M2671" t="s">
        <v>850</v>
      </c>
      <c r="N2671" t="s">
        <v>47</v>
      </c>
      <c r="O2671">
        <v>316879</v>
      </c>
    </row>
    <row r="2672" spans="1:15" x14ac:dyDescent="0.25">
      <c r="A2672">
        <v>4520</v>
      </c>
      <c r="B2672" t="s">
        <v>305</v>
      </c>
      <c r="C2672" t="s">
        <v>114</v>
      </c>
      <c r="D2672" t="s">
        <v>39</v>
      </c>
      <c r="E2672">
        <v>1999</v>
      </c>
      <c r="F2672">
        <v>17.68</v>
      </c>
      <c r="G2672">
        <v>4.59</v>
      </c>
      <c r="H2672" t="s">
        <v>27</v>
      </c>
      <c r="I2672">
        <v>94</v>
      </c>
      <c r="J2672">
        <v>330000</v>
      </c>
      <c r="K2672" t="s">
        <v>71</v>
      </c>
      <c r="L2672" t="s">
        <v>276</v>
      </c>
      <c r="M2672" t="s">
        <v>850</v>
      </c>
      <c r="N2672" t="s">
        <v>160</v>
      </c>
      <c r="O2672">
        <v>60234</v>
      </c>
    </row>
    <row r="2673" spans="1:15" x14ac:dyDescent="0.25">
      <c r="A2673">
        <v>4523</v>
      </c>
      <c r="B2673" t="s">
        <v>138</v>
      </c>
      <c r="C2673" t="s">
        <v>944</v>
      </c>
      <c r="D2673" t="s">
        <v>32</v>
      </c>
      <c r="E2673">
        <v>2008</v>
      </c>
      <c r="F2673">
        <v>15.37</v>
      </c>
      <c r="G2673">
        <v>4.5</v>
      </c>
      <c r="H2673" t="s">
        <v>27</v>
      </c>
      <c r="I2673">
        <v>26</v>
      </c>
      <c r="J2673">
        <v>330000</v>
      </c>
      <c r="K2673" t="s">
        <v>213</v>
      </c>
      <c r="L2673" t="s">
        <v>1500</v>
      </c>
      <c r="M2673" t="s">
        <v>850</v>
      </c>
      <c r="N2673" t="s">
        <v>160</v>
      </c>
      <c r="O2673">
        <v>62671</v>
      </c>
    </row>
    <row r="2674" spans="1:15" x14ac:dyDescent="0.25">
      <c r="A2674">
        <v>4524</v>
      </c>
      <c r="B2674" t="s">
        <v>138</v>
      </c>
      <c r="C2674" t="s">
        <v>83</v>
      </c>
      <c r="D2674" t="s">
        <v>43</v>
      </c>
      <c r="E2674">
        <v>2017</v>
      </c>
      <c r="F2674">
        <v>13.41</v>
      </c>
      <c r="G2674">
        <v>3.99</v>
      </c>
      <c r="H2674" t="s">
        <v>27</v>
      </c>
      <c r="I2674">
        <v>74</v>
      </c>
      <c r="J2674">
        <v>330000</v>
      </c>
      <c r="K2674" t="s">
        <v>809</v>
      </c>
      <c r="L2674" t="s">
        <v>1271</v>
      </c>
      <c r="M2674" t="s">
        <v>850</v>
      </c>
      <c r="N2674" t="s">
        <v>160</v>
      </c>
      <c r="O2674">
        <v>2266</v>
      </c>
    </row>
    <row r="2675" spans="1:15" x14ac:dyDescent="0.25">
      <c r="A2675">
        <v>4525</v>
      </c>
      <c r="B2675" t="s">
        <v>138</v>
      </c>
      <c r="C2675" t="s">
        <v>506</v>
      </c>
      <c r="D2675" t="s">
        <v>43</v>
      </c>
      <c r="E2675">
        <v>2009</v>
      </c>
      <c r="F2675">
        <v>13.72</v>
      </c>
      <c r="G2675">
        <v>4.1900000000000004</v>
      </c>
      <c r="H2675" t="s">
        <v>27</v>
      </c>
      <c r="I2675">
        <v>53</v>
      </c>
      <c r="J2675">
        <v>330000</v>
      </c>
      <c r="K2675" t="s">
        <v>33</v>
      </c>
      <c r="L2675" t="s">
        <v>1329</v>
      </c>
      <c r="M2675" t="s">
        <v>850</v>
      </c>
      <c r="N2675" t="s">
        <v>160</v>
      </c>
      <c r="O2675">
        <v>116749</v>
      </c>
    </row>
    <row r="2676" spans="1:15" x14ac:dyDescent="0.25">
      <c r="A2676">
        <v>4527</v>
      </c>
      <c r="B2676" t="s">
        <v>138</v>
      </c>
      <c r="C2676" t="s">
        <v>506</v>
      </c>
      <c r="D2676" t="s">
        <v>43</v>
      </c>
      <c r="E2676">
        <v>2010</v>
      </c>
      <c r="F2676">
        <v>13.56</v>
      </c>
      <c r="G2676">
        <v>3.99</v>
      </c>
      <c r="H2676" t="s">
        <v>27</v>
      </c>
      <c r="I2676">
        <v>109</v>
      </c>
      <c r="J2676">
        <v>330000</v>
      </c>
      <c r="K2676" t="s">
        <v>45</v>
      </c>
      <c r="L2676" t="s">
        <v>1501</v>
      </c>
      <c r="M2676" t="s">
        <v>850</v>
      </c>
      <c r="N2676" t="s">
        <v>160</v>
      </c>
      <c r="O2676">
        <v>79308</v>
      </c>
    </row>
    <row r="2677" spans="1:15" x14ac:dyDescent="0.25">
      <c r="A2677">
        <v>4528</v>
      </c>
      <c r="B2677" t="s">
        <v>138</v>
      </c>
      <c r="C2677" t="s">
        <v>494</v>
      </c>
      <c r="D2677" t="s">
        <v>43</v>
      </c>
      <c r="E2677">
        <v>2012</v>
      </c>
      <c r="F2677">
        <v>13.83</v>
      </c>
      <c r="G2677">
        <v>4.41</v>
      </c>
      <c r="H2677" t="s">
        <v>27</v>
      </c>
      <c r="I2677">
        <v>62</v>
      </c>
      <c r="J2677">
        <v>330000</v>
      </c>
      <c r="K2677" t="s">
        <v>213</v>
      </c>
      <c r="L2677" t="s">
        <v>583</v>
      </c>
      <c r="M2677" t="s">
        <v>850</v>
      </c>
      <c r="N2677" t="s">
        <v>160</v>
      </c>
      <c r="O2677">
        <v>62671</v>
      </c>
    </row>
    <row r="2678" spans="1:15" x14ac:dyDescent="0.25">
      <c r="A2678">
        <v>4529</v>
      </c>
      <c r="B2678" t="s">
        <v>305</v>
      </c>
      <c r="C2678" t="s">
        <v>42</v>
      </c>
      <c r="D2678" t="s">
        <v>32</v>
      </c>
      <c r="E2678">
        <v>2016</v>
      </c>
      <c r="F2678">
        <v>13.45</v>
      </c>
      <c r="G2678">
        <v>3.99</v>
      </c>
      <c r="H2678" t="s">
        <v>44</v>
      </c>
      <c r="I2678">
        <v>41</v>
      </c>
      <c r="J2678">
        <v>330000</v>
      </c>
      <c r="K2678" t="s">
        <v>45</v>
      </c>
      <c r="L2678" t="s">
        <v>1502</v>
      </c>
      <c r="M2678" t="s">
        <v>850</v>
      </c>
      <c r="N2678" t="s">
        <v>160</v>
      </c>
      <c r="O2678">
        <v>79308</v>
      </c>
    </row>
    <row r="2679" spans="1:15" x14ac:dyDescent="0.25">
      <c r="A2679">
        <v>4531</v>
      </c>
      <c r="B2679" t="s">
        <v>127</v>
      </c>
      <c r="C2679" t="s">
        <v>42</v>
      </c>
      <c r="D2679" t="s">
        <v>43</v>
      </c>
      <c r="E2679">
        <v>2015</v>
      </c>
      <c r="F2679">
        <v>13.88</v>
      </c>
      <c r="G2679">
        <v>4.25</v>
      </c>
      <c r="H2679" t="s">
        <v>27</v>
      </c>
      <c r="I2679">
        <v>79</v>
      </c>
      <c r="J2679">
        <v>330000</v>
      </c>
      <c r="K2679" t="s">
        <v>33</v>
      </c>
      <c r="L2679" t="s">
        <v>1503</v>
      </c>
      <c r="M2679" t="s">
        <v>850</v>
      </c>
      <c r="N2679" t="s">
        <v>160</v>
      </c>
      <c r="O2679">
        <v>116749</v>
      </c>
    </row>
    <row r="2680" spans="1:15" x14ac:dyDescent="0.25">
      <c r="A2680">
        <v>4532</v>
      </c>
      <c r="B2680" t="s">
        <v>138</v>
      </c>
      <c r="C2680" t="s">
        <v>784</v>
      </c>
      <c r="D2680" t="s">
        <v>43</v>
      </c>
      <c r="E2680">
        <v>2004</v>
      </c>
      <c r="F2680">
        <v>16.399999999999999</v>
      </c>
      <c r="G2680">
        <v>4.5</v>
      </c>
      <c r="H2680" t="s">
        <v>27</v>
      </c>
      <c r="I2680">
        <v>43</v>
      </c>
      <c r="J2680">
        <v>330000</v>
      </c>
      <c r="K2680" t="s">
        <v>33</v>
      </c>
      <c r="L2680" t="s">
        <v>320</v>
      </c>
      <c r="M2680" t="s">
        <v>850</v>
      </c>
      <c r="N2680" t="s">
        <v>160</v>
      </c>
      <c r="O2680">
        <v>116749</v>
      </c>
    </row>
    <row r="2681" spans="1:15" x14ac:dyDescent="0.25">
      <c r="A2681">
        <v>4533</v>
      </c>
      <c r="B2681" t="s">
        <v>138</v>
      </c>
      <c r="C2681" t="s">
        <v>114</v>
      </c>
      <c r="D2681" t="s">
        <v>43</v>
      </c>
      <c r="E2681">
        <v>2009</v>
      </c>
      <c r="F2681">
        <v>14.33</v>
      </c>
      <c r="G2681">
        <v>4.3</v>
      </c>
      <c r="H2681" t="s">
        <v>27</v>
      </c>
      <c r="I2681">
        <v>68</v>
      </c>
      <c r="J2681">
        <v>330000</v>
      </c>
      <c r="K2681" t="s">
        <v>71</v>
      </c>
      <c r="L2681" t="s">
        <v>276</v>
      </c>
      <c r="M2681" t="s">
        <v>850</v>
      </c>
      <c r="N2681" t="s">
        <v>160</v>
      </c>
      <c r="O2681">
        <v>60234</v>
      </c>
    </row>
    <row r="2682" spans="1:15" x14ac:dyDescent="0.25">
      <c r="A2682">
        <v>4534</v>
      </c>
      <c r="B2682" t="s">
        <v>138</v>
      </c>
      <c r="C2682" t="s">
        <v>123</v>
      </c>
      <c r="D2682" t="s">
        <v>32</v>
      </c>
      <c r="E2682">
        <v>2019</v>
      </c>
      <c r="F2682">
        <v>11.6</v>
      </c>
      <c r="G2682">
        <v>3.95</v>
      </c>
      <c r="H2682" t="s">
        <v>27</v>
      </c>
      <c r="I2682">
        <v>34</v>
      </c>
      <c r="J2682">
        <v>329150</v>
      </c>
      <c r="K2682" t="s">
        <v>770</v>
      </c>
      <c r="L2682" t="s">
        <v>1407</v>
      </c>
      <c r="M2682" t="s">
        <v>850</v>
      </c>
      <c r="N2682" t="s">
        <v>47</v>
      </c>
      <c r="O2682">
        <v>3160</v>
      </c>
    </row>
    <row r="2683" spans="1:15" x14ac:dyDescent="0.25">
      <c r="A2683">
        <v>4536</v>
      </c>
      <c r="B2683" t="s">
        <v>138</v>
      </c>
      <c r="C2683" t="s">
        <v>1048</v>
      </c>
      <c r="D2683" t="s">
        <v>32</v>
      </c>
      <c r="E2683">
        <v>2006</v>
      </c>
      <c r="F2683">
        <v>14.99</v>
      </c>
      <c r="G2683">
        <v>4.5</v>
      </c>
      <c r="H2683" t="s">
        <v>129</v>
      </c>
      <c r="I2683">
        <v>41</v>
      </c>
      <c r="J2683">
        <v>329000</v>
      </c>
      <c r="K2683" t="s">
        <v>130</v>
      </c>
      <c r="L2683" t="s">
        <v>141</v>
      </c>
      <c r="M2683" t="s">
        <v>850</v>
      </c>
      <c r="N2683" t="s">
        <v>160</v>
      </c>
      <c r="O2683">
        <v>50666</v>
      </c>
    </row>
    <row r="2684" spans="1:15" x14ac:dyDescent="0.25">
      <c r="A2684">
        <v>4537</v>
      </c>
      <c r="B2684" t="s">
        <v>127</v>
      </c>
      <c r="C2684" t="s">
        <v>675</v>
      </c>
      <c r="D2684" t="s">
        <v>43</v>
      </c>
      <c r="E2684">
        <v>2011</v>
      </c>
      <c r="F2684">
        <v>13.9</v>
      </c>
      <c r="G2684">
        <v>4.3499999999999996</v>
      </c>
      <c r="H2684" t="s">
        <v>129</v>
      </c>
      <c r="I2684">
        <v>398</v>
      </c>
      <c r="J2684">
        <v>329000</v>
      </c>
      <c r="K2684" t="s">
        <v>28</v>
      </c>
      <c r="L2684" t="s">
        <v>304</v>
      </c>
      <c r="M2684" t="s">
        <v>850</v>
      </c>
      <c r="N2684" t="s">
        <v>160</v>
      </c>
      <c r="O2684">
        <v>316879</v>
      </c>
    </row>
    <row r="2685" spans="1:15" x14ac:dyDescent="0.25">
      <c r="A2685">
        <v>4538</v>
      </c>
      <c r="B2685" t="s">
        <v>231</v>
      </c>
      <c r="C2685" t="s">
        <v>495</v>
      </c>
      <c r="D2685" t="s">
        <v>43</v>
      </c>
      <c r="E2685">
        <v>2004</v>
      </c>
      <c r="F2685">
        <v>17.36</v>
      </c>
      <c r="G2685">
        <v>4.9000000000000004</v>
      </c>
      <c r="H2685" t="s">
        <v>44</v>
      </c>
      <c r="I2685">
        <v>72</v>
      </c>
      <c r="J2685">
        <v>329000</v>
      </c>
      <c r="K2685" t="s">
        <v>71</v>
      </c>
      <c r="L2685" t="s">
        <v>1174</v>
      </c>
      <c r="M2685" t="s">
        <v>850</v>
      </c>
      <c r="N2685" t="s">
        <v>160</v>
      </c>
      <c r="O2685">
        <v>60234</v>
      </c>
    </row>
    <row r="2686" spans="1:15" x14ac:dyDescent="0.25">
      <c r="A2686">
        <v>4539</v>
      </c>
      <c r="B2686" t="s">
        <v>231</v>
      </c>
      <c r="C2686" t="s">
        <v>315</v>
      </c>
      <c r="D2686" t="s">
        <v>43</v>
      </c>
      <c r="E2686">
        <v>2007</v>
      </c>
      <c r="F2686">
        <v>15.51</v>
      </c>
      <c r="G2686">
        <v>4.55</v>
      </c>
      <c r="H2686" t="s">
        <v>27</v>
      </c>
      <c r="I2686">
        <v>127</v>
      </c>
      <c r="J2686">
        <v>329000</v>
      </c>
      <c r="K2686" t="s">
        <v>213</v>
      </c>
      <c r="L2686" t="s">
        <v>1412</v>
      </c>
      <c r="M2686" t="s">
        <v>850</v>
      </c>
      <c r="N2686" t="s">
        <v>160</v>
      </c>
      <c r="O2686">
        <v>62671</v>
      </c>
    </row>
    <row r="2687" spans="1:15" x14ac:dyDescent="0.25">
      <c r="A2687">
        <v>4540</v>
      </c>
      <c r="B2687" t="s">
        <v>305</v>
      </c>
      <c r="C2687" t="s">
        <v>42</v>
      </c>
      <c r="D2687" t="s">
        <v>43</v>
      </c>
      <c r="E2687">
        <v>2019</v>
      </c>
      <c r="F2687">
        <v>12.67</v>
      </c>
      <c r="G2687">
        <v>3.87</v>
      </c>
      <c r="H2687" t="s">
        <v>44</v>
      </c>
      <c r="I2687">
        <v>47</v>
      </c>
      <c r="J2687">
        <v>329000</v>
      </c>
      <c r="K2687" t="s">
        <v>45</v>
      </c>
      <c r="L2687" t="s">
        <v>552</v>
      </c>
      <c r="M2687" t="s">
        <v>850</v>
      </c>
      <c r="N2687" t="s">
        <v>160</v>
      </c>
      <c r="O2687">
        <v>79308</v>
      </c>
    </row>
    <row r="2688" spans="1:15" x14ac:dyDescent="0.25">
      <c r="A2688">
        <v>4541</v>
      </c>
      <c r="B2688" t="s">
        <v>305</v>
      </c>
      <c r="C2688" t="s">
        <v>42</v>
      </c>
      <c r="D2688" t="s">
        <v>32</v>
      </c>
      <c r="E2688">
        <v>2016</v>
      </c>
      <c r="F2688">
        <v>12.67</v>
      </c>
      <c r="G2688">
        <v>3.87</v>
      </c>
      <c r="H2688" t="s">
        <v>44</v>
      </c>
      <c r="I2688">
        <v>67</v>
      </c>
      <c r="J2688">
        <v>329000</v>
      </c>
      <c r="K2688" t="s">
        <v>130</v>
      </c>
      <c r="L2688" t="s">
        <v>1504</v>
      </c>
      <c r="M2688" t="s">
        <v>850</v>
      </c>
      <c r="N2688" t="s">
        <v>160</v>
      </c>
      <c r="O2688">
        <v>50666</v>
      </c>
    </row>
    <row r="2689" spans="1:15" x14ac:dyDescent="0.25">
      <c r="A2689">
        <v>4542</v>
      </c>
      <c r="B2689" t="s">
        <v>305</v>
      </c>
      <c r="C2689" t="s">
        <v>123</v>
      </c>
      <c r="D2689" t="s">
        <v>43</v>
      </c>
      <c r="E2689">
        <v>2018</v>
      </c>
      <c r="F2689">
        <v>9.86</v>
      </c>
      <c r="G2689">
        <v>3.62</v>
      </c>
      <c r="H2689" t="s">
        <v>27</v>
      </c>
      <c r="I2689">
        <v>77</v>
      </c>
      <c r="J2689">
        <v>329000</v>
      </c>
      <c r="K2689" t="s">
        <v>216</v>
      </c>
      <c r="L2689" t="s">
        <v>599</v>
      </c>
      <c r="M2689" t="s">
        <v>850</v>
      </c>
      <c r="N2689" t="s">
        <v>47</v>
      </c>
      <c r="O2689">
        <v>13337</v>
      </c>
    </row>
    <row r="2690" spans="1:15" x14ac:dyDescent="0.25">
      <c r="A2690">
        <v>4543</v>
      </c>
      <c r="B2690" t="s">
        <v>138</v>
      </c>
      <c r="C2690" t="s">
        <v>123</v>
      </c>
      <c r="D2690" t="s">
        <v>43</v>
      </c>
      <c r="E2690">
        <v>2016</v>
      </c>
      <c r="F2690">
        <v>13.79</v>
      </c>
      <c r="G2690">
        <v>4.0999999999999996</v>
      </c>
      <c r="H2690" t="s">
        <v>27</v>
      </c>
      <c r="I2690">
        <v>228</v>
      </c>
      <c r="J2690">
        <v>329000</v>
      </c>
      <c r="K2690" t="s">
        <v>18</v>
      </c>
      <c r="L2690" t="s">
        <v>700</v>
      </c>
      <c r="M2690" t="s">
        <v>850</v>
      </c>
      <c r="N2690" t="s">
        <v>160</v>
      </c>
      <c r="O2690">
        <v>203469</v>
      </c>
    </row>
    <row r="2691" spans="1:15" x14ac:dyDescent="0.25">
      <c r="A2691">
        <v>4544</v>
      </c>
      <c r="B2691" t="s">
        <v>138</v>
      </c>
      <c r="C2691" t="s">
        <v>256</v>
      </c>
      <c r="D2691" t="s">
        <v>43</v>
      </c>
      <c r="E2691">
        <v>2013</v>
      </c>
      <c r="F2691">
        <v>12.63</v>
      </c>
      <c r="G2691">
        <v>4.22</v>
      </c>
      <c r="H2691" t="s">
        <v>27</v>
      </c>
      <c r="I2691">
        <v>110</v>
      </c>
      <c r="J2691">
        <v>329000</v>
      </c>
      <c r="K2691" t="s">
        <v>45</v>
      </c>
      <c r="L2691" t="s">
        <v>1505</v>
      </c>
      <c r="M2691" t="s">
        <v>850</v>
      </c>
      <c r="N2691" t="s">
        <v>160</v>
      </c>
      <c r="O2691">
        <v>79308</v>
      </c>
    </row>
    <row r="2692" spans="1:15" x14ac:dyDescent="0.25">
      <c r="A2692">
        <v>4545</v>
      </c>
      <c r="B2692" t="s">
        <v>231</v>
      </c>
      <c r="C2692" t="s">
        <v>925</v>
      </c>
      <c r="D2692" t="s">
        <v>43</v>
      </c>
      <c r="E2692">
        <v>2016</v>
      </c>
      <c r="F2692">
        <v>13.9</v>
      </c>
      <c r="G2692">
        <v>4.28</v>
      </c>
      <c r="H2692" t="s">
        <v>27</v>
      </c>
      <c r="I2692">
        <v>172</v>
      </c>
      <c r="J2692">
        <v>329000</v>
      </c>
      <c r="K2692" t="s">
        <v>71</v>
      </c>
      <c r="L2692" t="s">
        <v>778</v>
      </c>
      <c r="M2692" t="s">
        <v>850</v>
      </c>
      <c r="N2692" t="s">
        <v>160</v>
      </c>
      <c r="O2692">
        <v>60234</v>
      </c>
    </row>
    <row r="2693" spans="1:15" x14ac:dyDescent="0.25">
      <c r="A2693">
        <v>4547</v>
      </c>
      <c r="B2693" t="s">
        <v>305</v>
      </c>
      <c r="C2693" t="s">
        <v>315</v>
      </c>
      <c r="D2693" t="s">
        <v>43</v>
      </c>
      <c r="E2693">
        <v>2012</v>
      </c>
      <c r="F2693">
        <v>14.9</v>
      </c>
      <c r="G2693">
        <v>4.3</v>
      </c>
      <c r="H2693" t="s">
        <v>44</v>
      </c>
      <c r="I2693">
        <v>57</v>
      </c>
      <c r="J2693">
        <v>327000</v>
      </c>
      <c r="K2693" t="s">
        <v>45</v>
      </c>
      <c r="L2693" t="s">
        <v>511</v>
      </c>
      <c r="M2693" t="s">
        <v>850</v>
      </c>
      <c r="N2693" t="s">
        <v>160</v>
      </c>
      <c r="O2693">
        <v>79308</v>
      </c>
    </row>
    <row r="2694" spans="1:15" x14ac:dyDescent="0.25">
      <c r="A2694">
        <v>4548</v>
      </c>
      <c r="B2694" t="s">
        <v>1088</v>
      </c>
      <c r="C2694" t="s">
        <v>42</v>
      </c>
      <c r="D2694" t="s">
        <v>43</v>
      </c>
      <c r="E2694">
        <v>2016</v>
      </c>
      <c r="F2694">
        <v>13.15</v>
      </c>
      <c r="G2694">
        <v>3.96</v>
      </c>
      <c r="H2694" t="s">
        <v>27</v>
      </c>
      <c r="I2694">
        <v>1780</v>
      </c>
      <c r="J2694">
        <v>357000</v>
      </c>
      <c r="K2694" t="s">
        <v>28</v>
      </c>
      <c r="L2694" t="s">
        <v>97</v>
      </c>
      <c r="M2694" t="s">
        <v>850</v>
      </c>
      <c r="N2694" t="s">
        <v>160</v>
      </c>
      <c r="O2694">
        <v>316879</v>
      </c>
    </row>
    <row r="2695" spans="1:15" x14ac:dyDescent="0.25">
      <c r="A2695">
        <v>4549</v>
      </c>
      <c r="B2695" t="s">
        <v>138</v>
      </c>
      <c r="C2695" t="s">
        <v>1151</v>
      </c>
      <c r="D2695" t="s">
        <v>32</v>
      </c>
      <c r="E2695">
        <v>2013</v>
      </c>
      <c r="F2695">
        <v>11.98</v>
      </c>
      <c r="G2695">
        <v>3.5</v>
      </c>
      <c r="H2695" t="s">
        <v>27</v>
      </c>
      <c r="I2695">
        <v>67</v>
      </c>
      <c r="J2695">
        <v>325000</v>
      </c>
      <c r="K2695" t="s">
        <v>45</v>
      </c>
      <c r="L2695" t="s">
        <v>371</v>
      </c>
      <c r="M2695" t="s">
        <v>850</v>
      </c>
      <c r="N2695" t="s">
        <v>47</v>
      </c>
      <c r="O2695">
        <v>79308</v>
      </c>
    </row>
    <row r="2696" spans="1:15" x14ac:dyDescent="0.25">
      <c r="A2696">
        <v>4552</v>
      </c>
      <c r="B2696" t="s">
        <v>138</v>
      </c>
      <c r="C2696" t="s">
        <v>506</v>
      </c>
      <c r="D2696" t="s">
        <v>43</v>
      </c>
      <c r="E2696">
        <v>2012</v>
      </c>
      <c r="F2696">
        <v>13.01</v>
      </c>
      <c r="G2696">
        <v>3.9</v>
      </c>
      <c r="H2696" t="s">
        <v>27</v>
      </c>
      <c r="I2696">
        <v>115</v>
      </c>
      <c r="J2696">
        <v>295000</v>
      </c>
      <c r="K2696" t="s">
        <v>429</v>
      </c>
      <c r="L2696" t="s">
        <v>939</v>
      </c>
      <c r="M2696" t="s">
        <v>850</v>
      </c>
      <c r="N2696" t="s">
        <v>160</v>
      </c>
      <c r="O2696">
        <v>12005</v>
      </c>
    </row>
    <row r="2697" spans="1:15" x14ac:dyDescent="0.25">
      <c r="A2697">
        <v>4554</v>
      </c>
      <c r="B2697" t="s">
        <v>138</v>
      </c>
      <c r="C2697" t="s">
        <v>970</v>
      </c>
      <c r="D2697" t="s">
        <v>740</v>
      </c>
      <c r="E2697">
        <v>2020</v>
      </c>
      <c r="F2697">
        <v>11.96</v>
      </c>
      <c r="G2697">
        <v>3.75</v>
      </c>
      <c r="H2697" t="s">
        <v>27</v>
      </c>
      <c r="I2697">
        <v>76</v>
      </c>
      <c r="J2697">
        <v>311896</v>
      </c>
      <c r="K2697" t="s">
        <v>406</v>
      </c>
      <c r="L2697" t="s">
        <v>1461</v>
      </c>
      <c r="M2697" t="s">
        <v>850</v>
      </c>
      <c r="N2697" t="s">
        <v>47</v>
      </c>
      <c r="O2697">
        <v>10235</v>
      </c>
    </row>
    <row r="2698" spans="1:15" x14ac:dyDescent="0.25">
      <c r="A2698">
        <v>4557</v>
      </c>
      <c r="B2698" t="s">
        <v>138</v>
      </c>
      <c r="C2698" t="s">
        <v>256</v>
      </c>
      <c r="D2698" t="s">
        <v>43</v>
      </c>
      <c r="E2698">
        <v>1997</v>
      </c>
      <c r="F2698">
        <v>20</v>
      </c>
      <c r="G2698">
        <v>5.18</v>
      </c>
      <c r="H2698" t="s">
        <v>27</v>
      </c>
      <c r="I2698">
        <v>60</v>
      </c>
      <c r="J2698">
        <v>320000</v>
      </c>
      <c r="K2698" t="s">
        <v>213</v>
      </c>
      <c r="L2698" t="s">
        <v>630</v>
      </c>
      <c r="M2698" t="s">
        <v>850</v>
      </c>
      <c r="N2698" t="s">
        <v>696</v>
      </c>
      <c r="O2698">
        <v>62671</v>
      </c>
    </row>
    <row r="2699" spans="1:15" x14ac:dyDescent="0.25">
      <c r="A2699">
        <v>4558</v>
      </c>
      <c r="B2699" t="s">
        <v>138</v>
      </c>
      <c r="C2699" t="s">
        <v>506</v>
      </c>
      <c r="D2699" t="s">
        <v>43</v>
      </c>
      <c r="E2699">
        <v>2009</v>
      </c>
      <c r="F2699">
        <v>14.63</v>
      </c>
      <c r="G2699">
        <v>4.01</v>
      </c>
      <c r="H2699" t="s">
        <v>27</v>
      </c>
      <c r="I2699">
        <v>70</v>
      </c>
      <c r="J2699">
        <v>320000</v>
      </c>
      <c r="K2699" t="s">
        <v>33</v>
      </c>
      <c r="L2699" t="s">
        <v>573</v>
      </c>
      <c r="M2699" t="s">
        <v>850</v>
      </c>
      <c r="N2699" t="s">
        <v>160</v>
      </c>
      <c r="O2699">
        <v>116749</v>
      </c>
    </row>
    <row r="2700" spans="1:15" x14ac:dyDescent="0.25">
      <c r="A2700">
        <v>4560</v>
      </c>
      <c r="B2700" t="s">
        <v>138</v>
      </c>
      <c r="C2700" t="s">
        <v>83</v>
      </c>
      <c r="D2700" t="s">
        <v>43</v>
      </c>
      <c r="E2700">
        <v>2011</v>
      </c>
      <c r="F2700">
        <v>15.3</v>
      </c>
      <c r="G2700">
        <v>4.33</v>
      </c>
      <c r="H2700" t="s">
        <v>27</v>
      </c>
      <c r="I2700">
        <v>47</v>
      </c>
      <c r="J2700">
        <v>320000</v>
      </c>
      <c r="K2700" t="s">
        <v>1506</v>
      </c>
      <c r="L2700" t="s">
        <v>1507</v>
      </c>
      <c r="M2700" t="s">
        <v>850</v>
      </c>
      <c r="N2700" t="s">
        <v>160</v>
      </c>
      <c r="O2700">
        <v>47</v>
      </c>
    </row>
    <row r="2701" spans="1:15" x14ac:dyDescent="0.25">
      <c r="A2701">
        <v>4562</v>
      </c>
      <c r="B2701" t="s">
        <v>231</v>
      </c>
      <c r="C2701" t="s">
        <v>584</v>
      </c>
      <c r="D2701" t="s">
        <v>32</v>
      </c>
      <c r="E2701">
        <v>2003</v>
      </c>
      <c r="F2701">
        <v>16.36</v>
      </c>
      <c r="G2701">
        <v>4.8499999999999996</v>
      </c>
      <c r="H2701" t="s">
        <v>27</v>
      </c>
      <c r="I2701">
        <v>67</v>
      </c>
      <c r="J2701">
        <v>320000</v>
      </c>
      <c r="K2701" t="s">
        <v>45</v>
      </c>
      <c r="L2701" t="s">
        <v>1268</v>
      </c>
      <c r="M2701" t="s">
        <v>850</v>
      </c>
      <c r="N2701" t="s">
        <v>160</v>
      </c>
      <c r="O2701">
        <v>79308</v>
      </c>
    </row>
    <row r="2702" spans="1:15" x14ac:dyDescent="0.25">
      <c r="A2702">
        <v>4564</v>
      </c>
      <c r="B2702" t="s">
        <v>138</v>
      </c>
      <c r="C2702" t="s">
        <v>170</v>
      </c>
      <c r="D2702" t="s">
        <v>43</v>
      </c>
      <c r="E2702">
        <v>2014</v>
      </c>
      <c r="F2702">
        <v>14.82</v>
      </c>
      <c r="G2702">
        <v>4.47</v>
      </c>
      <c r="H2702" t="s">
        <v>44</v>
      </c>
      <c r="I2702">
        <v>97</v>
      </c>
      <c r="J2702">
        <v>320000</v>
      </c>
      <c r="K2702" t="s">
        <v>71</v>
      </c>
      <c r="L2702" t="s">
        <v>276</v>
      </c>
      <c r="M2702" t="s">
        <v>850</v>
      </c>
      <c r="N2702" t="s">
        <v>160</v>
      </c>
      <c r="O2702">
        <v>60234</v>
      </c>
    </row>
    <row r="2703" spans="1:15" x14ac:dyDescent="0.25">
      <c r="A2703">
        <v>4565</v>
      </c>
      <c r="B2703" t="s">
        <v>138</v>
      </c>
      <c r="C2703" t="s">
        <v>506</v>
      </c>
      <c r="D2703" t="s">
        <v>43</v>
      </c>
      <c r="E2703">
        <v>2002</v>
      </c>
      <c r="F2703">
        <v>19.93</v>
      </c>
      <c r="G2703">
        <v>5.08</v>
      </c>
      <c r="H2703" t="s">
        <v>27</v>
      </c>
      <c r="I2703">
        <v>102</v>
      </c>
      <c r="J2703">
        <v>320000</v>
      </c>
      <c r="K2703" t="s">
        <v>33</v>
      </c>
      <c r="L2703" t="s">
        <v>352</v>
      </c>
      <c r="M2703" t="s">
        <v>850</v>
      </c>
      <c r="N2703" t="s">
        <v>696</v>
      </c>
      <c r="O2703">
        <v>116749</v>
      </c>
    </row>
    <row r="2704" spans="1:15" x14ac:dyDescent="0.25">
      <c r="A2704">
        <v>4566</v>
      </c>
      <c r="B2704" t="s">
        <v>138</v>
      </c>
      <c r="C2704" t="s">
        <v>354</v>
      </c>
      <c r="D2704" t="s">
        <v>32</v>
      </c>
      <c r="E2704">
        <v>1994</v>
      </c>
      <c r="F2704">
        <v>15.2</v>
      </c>
      <c r="G2704">
        <v>4.55</v>
      </c>
      <c r="H2704" t="s">
        <v>27</v>
      </c>
      <c r="I2704">
        <v>142</v>
      </c>
      <c r="J2704">
        <v>320000</v>
      </c>
      <c r="K2704" t="s">
        <v>18</v>
      </c>
      <c r="L2704" t="s">
        <v>1508</v>
      </c>
      <c r="M2704" t="s">
        <v>850</v>
      </c>
      <c r="N2704" t="s">
        <v>160</v>
      </c>
      <c r="O2704">
        <v>203469</v>
      </c>
    </row>
    <row r="2705" spans="1:15" x14ac:dyDescent="0.25">
      <c r="A2705">
        <v>4567</v>
      </c>
      <c r="B2705" t="s">
        <v>305</v>
      </c>
      <c r="C2705" t="s">
        <v>114</v>
      </c>
      <c r="D2705" t="s">
        <v>43</v>
      </c>
      <c r="E2705">
        <v>2009</v>
      </c>
      <c r="F2705">
        <v>14.99</v>
      </c>
      <c r="G2705">
        <v>4.29</v>
      </c>
      <c r="H2705" t="s">
        <v>27</v>
      </c>
      <c r="I2705">
        <v>255</v>
      </c>
      <c r="J2705">
        <v>320000</v>
      </c>
      <c r="K2705" t="s">
        <v>18</v>
      </c>
      <c r="L2705" t="s">
        <v>627</v>
      </c>
      <c r="M2705" t="s">
        <v>850</v>
      </c>
      <c r="N2705" t="s">
        <v>160</v>
      </c>
      <c r="O2705">
        <v>203469</v>
      </c>
    </row>
    <row r="2706" spans="1:15" x14ac:dyDescent="0.25">
      <c r="A2706">
        <v>4568</v>
      </c>
      <c r="B2706" t="s">
        <v>305</v>
      </c>
      <c r="C2706" t="s">
        <v>114</v>
      </c>
      <c r="D2706" t="s">
        <v>43</v>
      </c>
      <c r="E2706">
        <v>2008</v>
      </c>
      <c r="F2706">
        <v>14.99</v>
      </c>
      <c r="G2706">
        <v>4.3</v>
      </c>
      <c r="H2706" t="s">
        <v>27</v>
      </c>
      <c r="I2706">
        <v>108</v>
      </c>
      <c r="J2706">
        <v>320000</v>
      </c>
      <c r="K2706" t="s">
        <v>71</v>
      </c>
      <c r="L2706" t="s">
        <v>276</v>
      </c>
      <c r="M2706" t="s">
        <v>850</v>
      </c>
      <c r="N2706" t="s">
        <v>160</v>
      </c>
      <c r="O2706">
        <v>60234</v>
      </c>
    </row>
    <row r="2707" spans="1:15" x14ac:dyDescent="0.25">
      <c r="A2707">
        <v>4569</v>
      </c>
      <c r="B2707" t="s">
        <v>138</v>
      </c>
      <c r="C2707" t="s">
        <v>646</v>
      </c>
      <c r="D2707" t="s">
        <v>43</v>
      </c>
      <c r="E2707">
        <v>2010</v>
      </c>
      <c r="F2707">
        <v>15.95</v>
      </c>
      <c r="G2707">
        <v>5</v>
      </c>
      <c r="H2707" t="s">
        <v>27</v>
      </c>
      <c r="I2707">
        <v>137</v>
      </c>
      <c r="J2707">
        <v>320000</v>
      </c>
      <c r="K2707" t="s">
        <v>33</v>
      </c>
      <c r="L2707" t="s">
        <v>155</v>
      </c>
      <c r="M2707" t="s">
        <v>850</v>
      </c>
      <c r="N2707" t="s">
        <v>160</v>
      </c>
      <c r="O2707">
        <v>116749</v>
      </c>
    </row>
    <row r="2708" spans="1:15" x14ac:dyDescent="0.25">
      <c r="A2708">
        <v>4570</v>
      </c>
      <c r="B2708" t="s">
        <v>138</v>
      </c>
      <c r="C2708" t="s">
        <v>1011</v>
      </c>
      <c r="D2708" t="s">
        <v>43</v>
      </c>
      <c r="E2708">
        <v>2012</v>
      </c>
      <c r="F2708">
        <v>14.65</v>
      </c>
      <c r="G2708">
        <v>4.28</v>
      </c>
      <c r="H2708" t="s">
        <v>27</v>
      </c>
      <c r="I2708">
        <v>66</v>
      </c>
      <c r="J2708">
        <v>319900</v>
      </c>
      <c r="K2708" t="s">
        <v>33</v>
      </c>
      <c r="L2708" t="s">
        <v>1509</v>
      </c>
      <c r="M2708" t="s">
        <v>850</v>
      </c>
      <c r="N2708" t="s">
        <v>160</v>
      </c>
      <c r="O2708">
        <v>116749</v>
      </c>
    </row>
    <row r="2709" spans="1:15" x14ac:dyDescent="0.25">
      <c r="A2709">
        <v>4571</v>
      </c>
      <c r="B2709" t="s">
        <v>330</v>
      </c>
      <c r="C2709" t="s">
        <v>298</v>
      </c>
      <c r="D2709" t="s">
        <v>39</v>
      </c>
      <c r="E2709">
        <v>1965</v>
      </c>
      <c r="F2709">
        <v>5.8</v>
      </c>
      <c r="G2709">
        <v>2.1</v>
      </c>
      <c r="H2709" t="s">
        <v>147</v>
      </c>
      <c r="I2709">
        <v>140</v>
      </c>
      <c r="J2709">
        <v>319490</v>
      </c>
      <c r="K2709" t="s">
        <v>18</v>
      </c>
      <c r="L2709" t="s">
        <v>404</v>
      </c>
      <c r="M2709" t="s">
        <v>850</v>
      </c>
      <c r="N2709" t="s">
        <v>52</v>
      </c>
      <c r="O2709">
        <v>203469</v>
      </c>
    </row>
    <row r="2710" spans="1:15" x14ac:dyDescent="0.25">
      <c r="A2710">
        <v>4572</v>
      </c>
      <c r="B2710" t="s">
        <v>138</v>
      </c>
      <c r="C2710" t="s">
        <v>518</v>
      </c>
      <c r="D2710" t="s">
        <v>32</v>
      </c>
      <c r="E2710">
        <v>2008</v>
      </c>
      <c r="F2710">
        <v>10.199999999999999</v>
      </c>
      <c r="G2710">
        <v>3</v>
      </c>
      <c r="H2710" t="s">
        <v>27</v>
      </c>
      <c r="I2710">
        <v>89</v>
      </c>
      <c r="J2710">
        <v>351900</v>
      </c>
      <c r="K2710" t="s">
        <v>28</v>
      </c>
      <c r="L2710" t="s">
        <v>59</v>
      </c>
      <c r="M2710" t="s">
        <v>850</v>
      </c>
      <c r="N2710" t="s">
        <v>47</v>
      </c>
      <c r="O2710">
        <v>316879</v>
      </c>
    </row>
    <row r="2711" spans="1:15" x14ac:dyDescent="0.25">
      <c r="A2711">
        <v>4573</v>
      </c>
      <c r="B2711" t="s">
        <v>138</v>
      </c>
      <c r="C2711" t="s">
        <v>1510</v>
      </c>
      <c r="D2711" t="s">
        <v>740</v>
      </c>
      <c r="E2711">
        <v>2020</v>
      </c>
      <c r="F2711">
        <v>10.9</v>
      </c>
      <c r="G2711">
        <v>3.5</v>
      </c>
      <c r="H2711" t="s">
        <v>27</v>
      </c>
      <c r="I2711">
        <v>571</v>
      </c>
      <c r="J2711">
        <v>351900</v>
      </c>
      <c r="K2711" t="s">
        <v>28</v>
      </c>
      <c r="L2711" t="s">
        <v>101</v>
      </c>
      <c r="M2711" t="s">
        <v>850</v>
      </c>
      <c r="N2711" t="s">
        <v>47</v>
      </c>
      <c r="O2711">
        <v>316879</v>
      </c>
    </row>
    <row r="2712" spans="1:15" x14ac:dyDescent="0.25">
      <c r="A2712">
        <v>4574</v>
      </c>
      <c r="B2712" t="s">
        <v>231</v>
      </c>
      <c r="C2712" t="s">
        <v>315</v>
      </c>
      <c r="D2712" t="s">
        <v>43</v>
      </c>
      <c r="E2712">
        <v>2001</v>
      </c>
      <c r="F2712">
        <v>17.510000000000002</v>
      </c>
      <c r="G2712">
        <v>4.75</v>
      </c>
      <c r="H2712" t="s">
        <v>27</v>
      </c>
      <c r="I2712">
        <v>106</v>
      </c>
      <c r="J2712">
        <v>319000</v>
      </c>
      <c r="K2712" t="s">
        <v>71</v>
      </c>
      <c r="L2712" t="s">
        <v>371</v>
      </c>
      <c r="M2712" t="s">
        <v>850</v>
      </c>
      <c r="N2712" t="s">
        <v>160</v>
      </c>
      <c r="O2712">
        <v>60234</v>
      </c>
    </row>
    <row r="2713" spans="1:15" x14ac:dyDescent="0.25">
      <c r="A2713">
        <v>4577</v>
      </c>
      <c r="B2713" t="s">
        <v>138</v>
      </c>
      <c r="C2713" t="s">
        <v>256</v>
      </c>
      <c r="D2713" t="s">
        <v>43</v>
      </c>
      <c r="E2713">
        <v>2005</v>
      </c>
      <c r="F2713">
        <v>15.7</v>
      </c>
      <c r="G2713">
        <v>4.22</v>
      </c>
      <c r="H2713" t="s">
        <v>27</v>
      </c>
      <c r="I2713">
        <v>103</v>
      </c>
      <c r="J2713">
        <v>319000</v>
      </c>
      <c r="K2713" t="s">
        <v>71</v>
      </c>
      <c r="L2713" t="s">
        <v>173</v>
      </c>
      <c r="M2713" t="s">
        <v>850</v>
      </c>
      <c r="N2713" t="s">
        <v>160</v>
      </c>
      <c r="O2713">
        <v>60234</v>
      </c>
    </row>
    <row r="2714" spans="1:15" x14ac:dyDescent="0.25">
      <c r="A2714">
        <v>4578</v>
      </c>
      <c r="B2714" t="s">
        <v>305</v>
      </c>
      <c r="C2714" t="s">
        <v>527</v>
      </c>
      <c r="D2714" t="s">
        <v>1198</v>
      </c>
      <c r="E2714">
        <v>2019</v>
      </c>
      <c r="F2714">
        <v>11.99</v>
      </c>
      <c r="G2714">
        <v>3.85</v>
      </c>
      <c r="H2714" t="s">
        <v>27</v>
      </c>
      <c r="I2714">
        <v>142</v>
      </c>
      <c r="J2714">
        <v>319000</v>
      </c>
      <c r="K2714" t="s">
        <v>213</v>
      </c>
      <c r="L2714" t="s">
        <v>1511</v>
      </c>
      <c r="M2714" t="s">
        <v>850</v>
      </c>
      <c r="N2714" t="s">
        <v>47</v>
      </c>
      <c r="O2714">
        <v>62671</v>
      </c>
    </row>
    <row r="2715" spans="1:15" x14ac:dyDescent="0.25">
      <c r="A2715">
        <v>4579</v>
      </c>
      <c r="B2715" t="s">
        <v>138</v>
      </c>
      <c r="C2715" t="s">
        <v>1048</v>
      </c>
      <c r="D2715" t="s">
        <v>43</v>
      </c>
      <c r="E2715">
        <v>2006</v>
      </c>
      <c r="F2715">
        <v>15.8</v>
      </c>
      <c r="G2715">
        <v>4.5</v>
      </c>
      <c r="H2715" t="s">
        <v>129</v>
      </c>
      <c r="I2715">
        <v>69</v>
      </c>
      <c r="J2715">
        <v>319000</v>
      </c>
      <c r="K2715" t="s">
        <v>130</v>
      </c>
      <c r="L2715" t="s">
        <v>869</v>
      </c>
      <c r="M2715" t="s">
        <v>850</v>
      </c>
      <c r="N2715" t="s">
        <v>160</v>
      </c>
      <c r="O2715">
        <v>50666</v>
      </c>
    </row>
    <row r="2716" spans="1:15" x14ac:dyDescent="0.25">
      <c r="A2716">
        <v>4581</v>
      </c>
      <c r="B2716" t="s">
        <v>231</v>
      </c>
      <c r="C2716" t="s">
        <v>806</v>
      </c>
      <c r="D2716" t="s">
        <v>43</v>
      </c>
      <c r="E2716">
        <v>2008</v>
      </c>
      <c r="F2716">
        <v>14.35</v>
      </c>
      <c r="G2716">
        <v>4.3499999999999996</v>
      </c>
      <c r="H2716" t="s">
        <v>27</v>
      </c>
      <c r="I2716">
        <v>94</v>
      </c>
      <c r="J2716">
        <v>315000</v>
      </c>
      <c r="K2716" t="s">
        <v>213</v>
      </c>
      <c r="L2716" t="s">
        <v>165</v>
      </c>
      <c r="M2716" t="s">
        <v>850</v>
      </c>
      <c r="N2716" t="s">
        <v>160</v>
      </c>
      <c r="O2716">
        <v>62671</v>
      </c>
    </row>
    <row r="2717" spans="1:15" x14ac:dyDescent="0.25">
      <c r="A2717">
        <v>4582</v>
      </c>
      <c r="B2717" t="s">
        <v>138</v>
      </c>
      <c r="C2717" t="s">
        <v>586</v>
      </c>
      <c r="D2717" t="s">
        <v>43</v>
      </c>
      <c r="E2717">
        <v>2008</v>
      </c>
      <c r="F2717">
        <v>18.45</v>
      </c>
      <c r="G2717">
        <v>4.3</v>
      </c>
      <c r="H2717" t="s">
        <v>27</v>
      </c>
      <c r="I2717">
        <v>105</v>
      </c>
      <c r="J2717">
        <v>315000</v>
      </c>
      <c r="K2717" t="s">
        <v>18</v>
      </c>
      <c r="L2717" t="s">
        <v>983</v>
      </c>
      <c r="M2717" t="s">
        <v>850</v>
      </c>
      <c r="N2717" t="s">
        <v>160</v>
      </c>
      <c r="O2717">
        <v>203469</v>
      </c>
    </row>
    <row r="2718" spans="1:15" x14ac:dyDescent="0.25">
      <c r="A2718">
        <v>4584</v>
      </c>
      <c r="B2718" t="s">
        <v>138</v>
      </c>
      <c r="C2718" t="s">
        <v>256</v>
      </c>
      <c r="D2718" t="s">
        <v>43</v>
      </c>
      <c r="E2718">
        <v>2006</v>
      </c>
      <c r="F2718">
        <v>14.78</v>
      </c>
      <c r="G2718">
        <v>3.99</v>
      </c>
      <c r="H2718" t="s">
        <v>27</v>
      </c>
      <c r="I2718">
        <v>56</v>
      </c>
      <c r="J2718">
        <v>315000</v>
      </c>
      <c r="K2718" t="s">
        <v>429</v>
      </c>
      <c r="L2718" t="s">
        <v>1512</v>
      </c>
      <c r="M2718" t="s">
        <v>850</v>
      </c>
      <c r="N2718" t="s">
        <v>160</v>
      </c>
      <c r="O2718">
        <v>12005</v>
      </c>
    </row>
    <row r="2719" spans="1:15" x14ac:dyDescent="0.25">
      <c r="A2719">
        <v>4587</v>
      </c>
      <c r="B2719" t="s">
        <v>231</v>
      </c>
      <c r="C2719" t="s">
        <v>123</v>
      </c>
      <c r="D2719" t="s">
        <v>43</v>
      </c>
      <c r="E2719">
        <v>2017</v>
      </c>
      <c r="F2719">
        <v>11.43</v>
      </c>
      <c r="G2719">
        <v>3.84</v>
      </c>
      <c r="H2719" t="s">
        <v>44</v>
      </c>
      <c r="I2719">
        <v>37</v>
      </c>
      <c r="J2719">
        <v>315000</v>
      </c>
      <c r="K2719" t="s">
        <v>1513</v>
      </c>
      <c r="L2719" t="s">
        <v>1514</v>
      </c>
      <c r="M2719" t="s">
        <v>850</v>
      </c>
      <c r="N2719" t="s">
        <v>47</v>
      </c>
      <c r="O2719">
        <v>1045</v>
      </c>
    </row>
    <row r="2720" spans="1:15" x14ac:dyDescent="0.25">
      <c r="A2720">
        <v>4588</v>
      </c>
      <c r="B2720" t="s">
        <v>138</v>
      </c>
      <c r="C2720" t="s">
        <v>1515</v>
      </c>
      <c r="D2720" t="s">
        <v>32</v>
      </c>
      <c r="E2720">
        <v>2012</v>
      </c>
      <c r="F2720">
        <v>13.5</v>
      </c>
      <c r="G2720">
        <v>4.5</v>
      </c>
      <c r="H2720" t="s">
        <v>129</v>
      </c>
      <c r="I2720">
        <v>149</v>
      </c>
      <c r="J2720">
        <v>315000</v>
      </c>
      <c r="K2720" t="s">
        <v>130</v>
      </c>
      <c r="L2720" t="s">
        <v>1516</v>
      </c>
      <c r="M2720" t="s">
        <v>850</v>
      </c>
      <c r="N2720" t="s">
        <v>160</v>
      </c>
      <c r="O2720">
        <v>50666</v>
      </c>
    </row>
    <row r="2721" spans="1:15" x14ac:dyDescent="0.25">
      <c r="A2721">
        <v>4593</v>
      </c>
      <c r="B2721" t="s">
        <v>305</v>
      </c>
      <c r="C2721" t="s">
        <v>438</v>
      </c>
      <c r="D2721" t="s">
        <v>43</v>
      </c>
      <c r="E2721">
        <v>2008</v>
      </c>
      <c r="F2721">
        <v>15.45</v>
      </c>
      <c r="G2721">
        <v>4.3899999999999997</v>
      </c>
      <c r="H2721" t="s">
        <v>44</v>
      </c>
      <c r="I2721">
        <v>103</v>
      </c>
      <c r="J2721">
        <v>314000</v>
      </c>
      <c r="K2721" t="s">
        <v>45</v>
      </c>
      <c r="L2721" t="s">
        <v>526</v>
      </c>
      <c r="M2721" t="s">
        <v>850</v>
      </c>
      <c r="N2721" t="s">
        <v>160</v>
      </c>
      <c r="O2721">
        <v>79308</v>
      </c>
    </row>
    <row r="2722" spans="1:15" x14ac:dyDescent="0.25">
      <c r="A2722">
        <v>4594</v>
      </c>
      <c r="B2722" t="s">
        <v>138</v>
      </c>
      <c r="C2722" t="s">
        <v>114</v>
      </c>
      <c r="D2722" t="s">
        <v>43</v>
      </c>
      <c r="E2722">
        <v>2001</v>
      </c>
      <c r="F2722">
        <v>17.07</v>
      </c>
      <c r="G2722">
        <v>4.72</v>
      </c>
      <c r="H2722" t="s">
        <v>27</v>
      </c>
      <c r="I2722">
        <v>35</v>
      </c>
      <c r="J2722">
        <v>285000</v>
      </c>
      <c r="K2722" t="s">
        <v>429</v>
      </c>
      <c r="L2722" t="s">
        <v>866</v>
      </c>
      <c r="M2722" t="s">
        <v>850</v>
      </c>
      <c r="N2722" t="s">
        <v>160</v>
      </c>
      <c r="O2722">
        <v>12005</v>
      </c>
    </row>
    <row r="2723" spans="1:15" x14ac:dyDescent="0.25">
      <c r="A2723">
        <v>4595</v>
      </c>
      <c r="B2723" t="s">
        <v>138</v>
      </c>
      <c r="C2723" t="s">
        <v>527</v>
      </c>
      <c r="D2723" t="s">
        <v>740</v>
      </c>
      <c r="E2723">
        <v>2021</v>
      </c>
      <c r="F2723">
        <v>10.31</v>
      </c>
      <c r="G2723">
        <v>3.5</v>
      </c>
      <c r="H2723" t="s">
        <v>27</v>
      </c>
      <c r="I2723">
        <v>220</v>
      </c>
      <c r="J2723">
        <v>311302</v>
      </c>
      <c r="K2723" t="s">
        <v>28</v>
      </c>
      <c r="L2723" t="s">
        <v>40</v>
      </c>
      <c r="M2723" t="s">
        <v>850</v>
      </c>
      <c r="N2723" t="s">
        <v>47</v>
      </c>
      <c r="O2723">
        <v>316879</v>
      </c>
    </row>
    <row r="2724" spans="1:15" x14ac:dyDescent="0.25">
      <c r="A2724">
        <v>4600</v>
      </c>
      <c r="B2724" t="s">
        <v>14</v>
      </c>
      <c r="C2724" t="s">
        <v>943</v>
      </c>
      <c r="D2724" t="s">
        <v>43</v>
      </c>
      <c r="E2724">
        <v>2007</v>
      </c>
      <c r="F2724">
        <v>14.8</v>
      </c>
      <c r="G2724">
        <v>4.4000000000000004</v>
      </c>
      <c r="H2724" t="s">
        <v>27</v>
      </c>
      <c r="I2724">
        <v>25</v>
      </c>
      <c r="J2724">
        <v>310000</v>
      </c>
      <c r="K2724" t="s">
        <v>33</v>
      </c>
      <c r="L2724" t="s">
        <v>352</v>
      </c>
      <c r="M2724" t="s">
        <v>850</v>
      </c>
      <c r="N2724" t="s">
        <v>160</v>
      </c>
      <c r="O2724">
        <v>116749</v>
      </c>
    </row>
    <row r="2725" spans="1:15" x14ac:dyDescent="0.25">
      <c r="A2725">
        <v>4601</v>
      </c>
      <c r="B2725" t="s">
        <v>127</v>
      </c>
      <c r="C2725" t="s">
        <v>42</v>
      </c>
      <c r="D2725" t="s">
        <v>43</v>
      </c>
      <c r="E2725">
        <v>2014</v>
      </c>
      <c r="F2725">
        <v>11.92</v>
      </c>
      <c r="G2725">
        <v>4</v>
      </c>
      <c r="H2725" t="s">
        <v>27</v>
      </c>
      <c r="I2725">
        <v>74</v>
      </c>
      <c r="J2725">
        <v>310000</v>
      </c>
      <c r="K2725" t="s">
        <v>809</v>
      </c>
      <c r="L2725" t="s">
        <v>1517</v>
      </c>
      <c r="M2725" t="s">
        <v>850</v>
      </c>
      <c r="N2725" t="s">
        <v>47</v>
      </c>
      <c r="O2725">
        <v>2266</v>
      </c>
    </row>
    <row r="2726" spans="1:15" x14ac:dyDescent="0.25">
      <c r="A2726">
        <v>4602</v>
      </c>
      <c r="B2726" t="s">
        <v>231</v>
      </c>
      <c r="C2726" t="s">
        <v>1220</v>
      </c>
      <c r="D2726" t="s">
        <v>43</v>
      </c>
      <c r="E2726">
        <v>2007</v>
      </c>
      <c r="F2726">
        <v>17.399999999999999</v>
      </c>
      <c r="G2726">
        <v>4.8</v>
      </c>
      <c r="H2726" t="s">
        <v>27</v>
      </c>
      <c r="I2726">
        <v>101</v>
      </c>
      <c r="J2726">
        <v>310000</v>
      </c>
      <c r="K2726" t="s">
        <v>213</v>
      </c>
      <c r="L2726" t="s">
        <v>874</v>
      </c>
      <c r="M2726" t="s">
        <v>850</v>
      </c>
      <c r="N2726" t="s">
        <v>160</v>
      </c>
      <c r="O2726">
        <v>62671</v>
      </c>
    </row>
    <row r="2727" spans="1:15" x14ac:dyDescent="0.25">
      <c r="A2727">
        <v>4606</v>
      </c>
      <c r="B2727" t="s">
        <v>138</v>
      </c>
      <c r="C2727" t="s">
        <v>1013</v>
      </c>
      <c r="D2727" t="s">
        <v>43</v>
      </c>
      <c r="E2727">
        <v>2017</v>
      </c>
      <c r="F2727">
        <v>11.2</v>
      </c>
      <c r="G2727">
        <v>3.7</v>
      </c>
      <c r="H2727" t="s">
        <v>27</v>
      </c>
      <c r="I2727">
        <v>59</v>
      </c>
      <c r="J2727">
        <v>310000</v>
      </c>
      <c r="K2727" t="s">
        <v>33</v>
      </c>
      <c r="L2727" t="s">
        <v>155</v>
      </c>
      <c r="M2727" t="s">
        <v>850</v>
      </c>
      <c r="N2727" t="s">
        <v>47</v>
      </c>
      <c r="O2727">
        <v>116749</v>
      </c>
    </row>
    <row r="2728" spans="1:15" x14ac:dyDescent="0.25">
      <c r="A2728">
        <v>4607</v>
      </c>
      <c r="B2728" t="s">
        <v>305</v>
      </c>
      <c r="C2728" t="s">
        <v>1008</v>
      </c>
      <c r="D2728" t="s">
        <v>43</v>
      </c>
      <c r="E2728">
        <v>2012</v>
      </c>
      <c r="F2728">
        <v>13.35</v>
      </c>
      <c r="G2728">
        <v>4.1399999999999997</v>
      </c>
      <c r="H2728" t="s">
        <v>27</v>
      </c>
      <c r="I2728">
        <v>66</v>
      </c>
      <c r="J2728">
        <v>310000</v>
      </c>
      <c r="K2728" t="s">
        <v>33</v>
      </c>
      <c r="L2728" t="s">
        <v>366</v>
      </c>
      <c r="M2728" t="s">
        <v>850</v>
      </c>
      <c r="N2728" t="s">
        <v>160</v>
      </c>
      <c r="O2728">
        <v>116749</v>
      </c>
    </row>
    <row r="2729" spans="1:15" x14ac:dyDescent="0.25">
      <c r="A2729">
        <v>4608</v>
      </c>
      <c r="B2729" t="s">
        <v>138</v>
      </c>
      <c r="C2729" t="s">
        <v>397</v>
      </c>
      <c r="D2729" t="s">
        <v>32</v>
      </c>
      <c r="E2729">
        <v>2007</v>
      </c>
      <c r="F2729">
        <v>13.21</v>
      </c>
      <c r="G2729">
        <v>4.7</v>
      </c>
      <c r="H2729" t="s">
        <v>27</v>
      </c>
      <c r="I2729">
        <v>52</v>
      </c>
      <c r="J2729">
        <v>310000</v>
      </c>
      <c r="K2729" t="s">
        <v>33</v>
      </c>
      <c r="L2729" t="s">
        <v>587</v>
      </c>
      <c r="M2729" t="s">
        <v>850</v>
      </c>
      <c r="N2729" t="s">
        <v>160</v>
      </c>
      <c r="O2729">
        <v>116749</v>
      </c>
    </row>
    <row r="2730" spans="1:15" x14ac:dyDescent="0.25">
      <c r="A2730">
        <v>4610</v>
      </c>
      <c r="B2730" t="s">
        <v>138</v>
      </c>
      <c r="C2730" t="s">
        <v>784</v>
      </c>
      <c r="D2730" t="s">
        <v>43</v>
      </c>
      <c r="E2730">
        <v>2004</v>
      </c>
      <c r="F2730">
        <v>16.2</v>
      </c>
      <c r="G2730">
        <v>4.5999999999999996</v>
      </c>
      <c r="H2730" t="s">
        <v>27</v>
      </c>
      <c r="I2730">
        <v>103</v>
      </c>
      <c r="J2730">
        <v>310000</v>
      </c>
      <c r="K2730" t="s">
        <v>33</v>
      </c>
      <c r="L2730" t="s">
        <v>320</v>
      </c>
      <c r="M2730" t="s">
        <v>850</v>
      </c>
      <c r="N2730" t="s">
        <v>160</v>
      </c>
      <c r="O2730">
        <v>116749</v>
      </c>
    </row>
    <row r="2731" spans="1:15" x14ac:dyDescent="0.25">
      <c r="A2731">
        <v>4611</v>
      </c>
      <c r="B2731" t="s">
        <v>1518</v>
      </c>
      <c r="C2731" t="s">
        <v>307</v>
      </c>
      <c r="D2731" t="s">
        <v>43</v>
      </c>
      <c r="E2731">
        <v>2008</v>
      </c>
      <c r="F2731">
        <v>16</v>
      </c>
      <c r="G2731">
        <v>4.5</v>
      </c>
      <c r="H2731" t="s">
        <v>27</v>
      </c>
      <c r="I2731">
        <v>272</v>
      </c>
      <c r="J2731">
        <v>310000</v>
      </c>
      <c r="K2731" t="s">
        <v>33</v>
      </c>
      <c r="L2731" t="s">
        <v>189</v>
      </c>
      <c r="M2731" t="s">
        <v>850</v>
      </c>
      <c r="N2731" t="s">
        <v>160</v>
      </c>
      <c r="O2731">
        <v>116749</v>
      </c>
    </row>
    <row r="2732" spans="1:15" x14ac:dyDescent="0.25">
      <c r="A2732">
        <v>4612</v>
      </c>
      <c r="B2732" t="s">
        <v>305</v>
      </c>
      <c r="C2732" t="s">
        <v>42</v>
      </c>
      <c r="D2732" t="s">
        <v>43</v>
      </c>
      <c r="E2732">
        <v>2016</v>
      </c>
      <c r="F2732">
        <v>11.5</v>
      </c>
      <c r="G2732">
        <v>3.85</v>
      </c>
      <c r="H2732" t="s">
        <v>44</v>
      </c>
      <c r="I2732">
        <v>59</v>
      </c>
      <c r="J2732">
        <v>304000</v>
      </c>
      <c r="K2732" t="s">
        <v>45</v>
      </c>
      <c r="L2732" t="s">
        <v>1519</v>
      </c>
      <c r="M2732" t="s">
        <v>850</v>
      </c>
      <c r="N2732" t="s">
        <v>47</v>
      </c>
      <c r="O2732">
        <v>79308</v>
      </c>
    </row>
    <row r="2733" spans="1:15" x14ac:dyDescent="0.25">
      <c r="A2733">
        <v>4614</v>
      </c>
      <c r="B2733" t="s">
        <v>138</v>
      </c>
      <c r="C2733" t="s">
        <v>123</v>
      </c>
      <c r="D2733" t="s">
        <v>980</v>
      </c>
      <c r="E2733">
        <v>2020</v>
      </c>
      <c r="F2733">
        <v>11.47</v>
      </c>
      <c r="G2733">
        <v>3.59</v>
      </c>
      <c r="H2733" t="s">
        <v>27</v>
      </c>
      <c r="I2733">
        <v>40</v>
      </c>
      <c r="J2733">
        <v>301784</v>
      </c>
      <c r="K2733" t="s">
        <v>18</v>
      </c>
      <c r="L2733" t="s">
        <v>19</v>
      </c>
      <c r="M2733" t="s">
        <v>850</v>
      </c>
      <c r="N2733" t="s">
        <v>47</v>
      </c>
      <c r="O2733">
        <v>203469</v>
      </c>
    </row>
    <row r="2734" spans="1:15" x14ac:dyDescent="0.25">
      <c r="A2734">
        <v>4616</v>
      </c>
      <c r="B2734" t="s">
        <v>138</v>
      </c>
      <c r="C2734" t="s">
        <v>83</v>
      </c>
      <c r="D2734" t="s">
        <v>16</v>
      </c>
      <c r="E2734">
        <v>2019</v>
      </c>
      <c r="F2734">
        <v>11.7</v>
      </c>
      <c r="G2734">
        <v>3.53</v>
      </c>
      <c r="H2734" t="s">
        <v>27</v>
      </c>
      <c r="I2734">
        <v>94</v>
      </c>
      <c r="J2734">
        <v>301762</v>
      </c>
      <c r="K2734" t="s">
        <v>130</v>
      </c>
      <c r="L2734" t="s">
        <v>371</v>
      </c>
      <c r="M2734" t="s">
        <v>850</v>
      </c>
      <c r="N2734" t="s">
        <v>47</v>
      </c>
      <c r="O2734">
        <v>50666</v>
      </c>
    </row>
    <row r="2735" spans="1:15" x14ac:dyDescent="0.25">
      <c r="A2735">
        <v>4618</v>
      </c>
      <c r="B2735" t="s">
        <v>138</v>
      </c>
      <c r="C2735" t="s">
        <v>486</v>
      </c>
      <c r="D2735" t="s">
        <v>43</v>
      </c>
      <c r="E2735">
        <v>2017</v>
      </c>
      <c r="F2735">
        <v>11.33</v>
      </c>
      <c r="G2735">
        <v>3.5</v>
      </c>
      <c r="H2735" t="s">
        <v>27</v>
      </c>
      <c r="I2735">
        <v>380</v>
      </c>
      <c r="J2735">
        <v>331500</v>
      </c>
      <c r="K2735" t="s">
        <v>28</v>
      </c>
      <c r="L2735" t="s">
        <v>95</v>
      </c>
      <c r="M2735" t="s">
        <v>850</v>
      </c>
      <c r="N2735" t="s">
        <v>47</v>
      </c>
      <c r="O2735">
        <v>316879</v>
      </c>
    </row>
    <row r="2736" spans="1:15" x14ac:dyDescent="0.25">
      <c r="A2736">
        <v>4621</v>
      </c>
      <c r="B2736" t="s">
        <v>231</v>
      </c>
      <c r="C2736" t="s">
        <v>495</v>
      </c>
      <c r="D2736" t="s">
        <v>32</v>
      </c>
      <c r="E2736">
        <v>2007</v>
      </c>
      <c r="F2736">
        <v>17.39</v>
      </c>
      <c r="G2736">
        <v>4.9000000000000004</v>
      </c>
      <c r="H2736" t="s">
        <v>27</v>
      </c>
      <c r="I2736">
        <v>45</v>
      </c>
      <c r="J2736">
        <v>300000</v>
      </c>
      <c r="K2736" t="s">
        <v>33</v>
      </c>
      <c r="L2736" t="s">
        <v>587</v>
      </c>
      <c r="M2736" t="s">
        <v>850</v>
      </c>
      <c r="N2736" t="s">
        <v>160</v>
      </c>
      <c r="O2736">
        <v>116749</v>
      </c>
    </row>
    <row r="2737" spans="1:15" x14ac:dyDescent="0.25">
      <c r="A2737">
        <v>4623</v>
      </c>
      <c r="B2737" t="s">
        <v>305</v>
      </c>
      <c r="C2737" t="s">
        <v>784</v>
      </c>
      <c r="D2737" t="s">
        <v>43</v>
      </c>
      <c r="E2737">
        <v>2006</v>
      </c>
      <c r="F2737">
        <v>14.67</v>
      </c>
      <c r="G2737">
        <v>4.62</v>
      </c>
      <c r="H2737" t="s">
        <v>27</v>
      </c>
      <c r="I2737">
        <v>55</v>
      </c>
      <c r="J2737">
        <v>300000</v>
      </c>
      <c r="K2737" t="s">
        <v>33</v>
      </c>
      <c r="L2737" t="s">
        <v>366</v>
      </c>
      <c r="M2737" t="s">
        <v>850</v>
      </c>
      <c r="N2737" t="s">
        <v>160</v>
      </c>
      <c r="O2737">
        <v>116749</v>
      </c>
    </row>
    <row r="2738" spans="1:15" x14ac:dyDescent="0.25">
      <c r="A2738">
        <v>4626</v>
      </c>
      <c r="B2738" t="s">
        <v>138</v>
      </c>
      <c r="C2738" t="s">
        <v>256</v>
      </c>
      <c r="D2738" t="s">
        <v>43</v>
      </c>
      <c r="E2738">
        <v>2005</v>
      </c>
      <c r="F2738">
        <v>16.22</v>
      </c>
      <c r="G2738">
        <v>4.2699999999999996</v>
      </c>
      <c r="H2738" t="s">
        <v>27</v>
      </c>
      <c r="I2738">
        <v>123</v>
      </c>
      <c r="J2738">
        <v>300000</v>
      </c>
      <c r="K2738" t="s">
        <v>71</v>
      </c>
      <c r="L2738" t="s">
        <v>276</v>
      </c>
      <c r="M2738" t="s">
        <v>850</v>
      </c>
      <c r="N2738" t="s">
        <v>160</v>
      </c>
      <c r="O2738">
        <v>60234</v>
      </c>
    </row>
    <row r="2739" spans="1:15" x14ac:dyDescent="0.25">
      <c r="A2739">
        <v>4629</v>
      </c>
      <c r="B2739" t="s">
        <v>305</v>
      </c>
      <c r="C2739" t="s">
        <v>123</v>
      </c>
      <c r="D2739" t="s">
        <v>740</v>
      </c>
      <c r="E2739">
        <v>2019</v>
      </c>
      <c r="F2739">
        <v>11.62</v>
      </c>
      <c r="G2739">
        <v>3.62</v>
      </c>
      <c r="H2739" t="s">
        <v>27</v>
      </c>
      <c r="I2739">
        <v>62</v>
      </c>
      <c r="J2739">
        <v>299900</v>
      </c>
      <c r="K2739" t="s">
        <v>18</v>
      </c>
      <c r="L2739" t="s">
        <v>69</v>
      </c>
      <c r="M2739" t="s">
        <v>850</v>
      </c>
      <c r="N2739" t="s">
        <v>47</v>
      </c>
      <c r="O2739">
        <v>203469</v>
      </c>
    </row>
    <row r="2740" spans="1:15" x14ac:dyDescent="0.25">
      <c r="A2740">
        <v>4630</v>
      </c>
      <c r="B2740" t="s">
        <v>138</v>
      </c>
      <c r="C2740" t="s">
        <v>970</v>
      </c>
      <c r="D2740" t="s">
        <v>195</v>
      </c>
      <c r="E2740">
        <v>2019</v>
      </c>
      <c r="F2740">
        <v>10.99</v>
      </c>
      <c r="G2740">
        <v>3.49</v>
      </c>
      <c r="H2740" t="s">
        <v>27</v>
      </c>
      <c r="I2740">
        <v>92</v>
      </c>
      <c r="J2740">
        <v>299900</v>
      </c>
      <c r="K2740" t="s">
        <v>71</v>
      </c>
      <c r="L2740" t="s">
        <v>173</v>
      </c>
      <c r="M2740" t="s">
        <v>850</v>
      </c>
      <c r="N2740" t="s">
        <v>47</v>
      </c>
      <c r="O2740">
        <v>60234</v>
      </c>
    </row>
    <row r="2741" spans="1:15" x14ac:dyDescent="0.25">
      <c r="A2741">
        <v>4633</v>
      </c>
      <c r="B2741" t="s">
        <v>231</v>
      </c>
      <c r="C2741" t="s">
        <v>307</v>
      </c>
      <c r="D2741" t="s">
        <v>43</v>
      </c>
      <c r="E2741">
        <v>2014</v>
      </c>
      <c r="F2741">
        <v>12.9</v>
      </c>
      <c r="G2741">
        <v>4</v>
      </c>
      <c r="H2741" t="s">
        <v>27</v>
      </c>
      <c r="I2741">
        <v>115</v>
      </c>
      <c r="J2741">
        <v>299500</v>
      </c>
      <c r="K2741" t="s">
        <v>71</v>
      </c>
      <c r="L2741" t="s">
        <v>276</v>
      </c>
      <c r="M2741" t="s">
        <v>850</v>
      </c>
      <c r="N2741" t="s">
        <v>160</v>
      </c>
      <c r="O2741">
        <v>60234</v>
      </c>
    </row>
    <row r="2742" spans="1:15" x14ac:dyDescent="0.25">
      <c r="A2742">
        <v>4634</v>
      </c>
      <c r="B2742" t="s">
        <v>231</v>
      </c>
      <c r="C2742" t="s">
        <v>925</v>
      </c>
      <c r="D2742" t="s">
        <v>43</v>
      </c>
      <c r="E2742">
        <v>2006</v>
      </c>
      <c r="F2742">
        <v>16.399999999999999</v>
      </c>
      <c r="G2742">
        <v>4.5999999999999996</v>
      </c>
      <c r="H2742" t="s">
        <v>27</v>
      </c>
      <c r="I2742">
        <v>67</v>
      </c>
      <c r="J2742">
        <v>299000</v>
      </c>
      <c r="K2742" t="s">
        <v>213</v>
      </c>
      <c r="L2742" t="s">
        <v>1059</v>
      </c>
      <c r="M2742" t="s">
        <v>850</v>
      </c>
      <c r="N2742" t="s">
        <v>160</v>
      </c>
      <c r="O2742">
        <v>62671</v>
      </c>
    </row>
    <row r="2743" spans="1:15" x14ac:dyDescent="0.25">
      <c r="A2743">
        <v>4636</v>
      </c>
      <c r="B2743" t="s">
        <v>305</v>
      </c>
      <c r="C2743" t="s">
        <v>646</v>
      </c>
      <c r="D2743" t="s">
        <v>43</v>
      </c>
      <c r="E2743">
        <v>2006</v>
      </c>
      <c r="F2743">
        <v>15</v>
      </c>
      <c r="G2743">
        <v>5</v>
      </c>
      <c r="H2743" t="s">
        <v>27</v>
      </c>
      <c r="I2743">
        <v>139</v>
      </c>
      <c r="J2743">
        <v>299000</v>
      </c>
      <c r="K2743" t="s">
        <v>213</v>
      </c>
      <c r="L2743" t="s">
        <v>443</v>
      </c>
      <c r="M2743" t="s">
        <v>850</v>
      </c>
      <c r="N2743" t="s">
        <v>160</v>
      </c>
      <c r="O2743">
        <v>62671</v>
      </c>
    </row>
    <row r="2744" spans="1:15" x14ac:dyDescent="0.25">
      <c r="A2744">
        <v>4637</v>
      </c>
      <c r="B2744" t="s">
        <v>231</v>
      </c>
      <c r="C2744" t="s">
        <v>806</v>
      </c>
      <c r="D2744" t="s">
        <v>43</v>
      </c>
      <c r="E2744">
        <v>2002</v>
      </c>
      <c r="F2744">
        <v>16</v>
      </c>
      <c r="G2744">
        <v>4</v>
      </c>
      <c r="H2744" t="s">
        <v>27</v>
      </c>
      <c r="I2744">
        <v>150</v>
      </c>
      <c r="J2744">
        <v>299000</v>
      </c>
      <c r="K2744" t="s">
        <v>213</v>
      </c>
      <c r="L2744" t="s">
        <v>522</v>
      </c>
      <c r="M2744" t="s">
        <v>850</v>
      </c>
      <c r="N2744" t="s">
        <v>160</v>
      </c>
      <c r="O2744">
        <v>62671</v>
      </c>
    </row>
    <row r="2745" spans="1:15" x14ac:dyDescent="0.25">
      <c r="A2745">
        <v>4639</v>
      </c>
      <c r="B2745" t="s">
        <v>231</v>
      </c>
      <c r="C2745" t="s">
        <v>332</v>
      </c>
      <c r="D2745" t="s">
        <v>43</v>
      </c>
      <c r="E2745">
        <v>2017</v>
      </c>
      <c r="F2745">
        <v>11.75</v>
      </c>
      <c r="G2745">
        <v>3.48</v>
      </c>
      <c r="H2745" t="s">
        <v>27</v>
      </c>
      <c r="I2745">
        <v>123</v>
      </c>
      <c r="J2745">
        <v>299000</v>
      </c>
      <c r="K2745" t="s">
        <v>71</v>
      </c>
      <c r="L2745" t="s">
        <v>276</v>
      </c>
      <c r="M2745" t="s">
        <v>850</v>
      </c>
      <c r="N2745" t="s">
        <v>47</v>
      </c>
      <c r="O2745">
        <v>60234</v>
      </c>
    </row>
    <row r="2746" spans="1:15" x14ac:dyDescent="0.25">
      <c r="A2746">
        <v>4642</v>
      </c>
      <c r="B2746" t="s">
        <v>138</v>
      </c>
      <c r="C2746" t="s">
        <v>114</v>
      </c>
      <c r="D2746" t="s">
        <v>43</v>
      </c>
      <c r="E2746">
        <v>2008</v>
      </c>
      <c r="F2746">
        <v>14.97</v>
      </c>
      <c r="G2746">
        <v>4</v>
      </c>
      <c r="H2746" t="s">
        <v>27</v>
      </c>
      <c r="I2746">
        <v>161</v>
      </c>
      <c r="J2746">
        <v>299000</v>
      </c>
      <c r="K2746" t="s">
        <v>71</v>
      </c>
      <c r="L2746" t="s">
        <v>749</v>
      </c>
      <c r="M2746" t="s">
        <v>850</v>
      </c>
      <c r="N2746" t="s">
        <v>160</v>
      </c>
      <c r="O2746">
        <v>60234</v>
      </c>
    </row>
    <row r="2747" spans="1:15" x14ac:dyDescent="0.25">
      <c r="A2747">
        <v>4643</v>
      </c>
      <c r="B2747" t="s">
        <v>305</v>
      </c>
      <c r="C2747" t="s">
        <v>944</v>
      </c>
      <c r="D2747" t="s">
        <v>43</v>
      </c>
      <c r="E2747">
        <v>2009</v>
      </c>
      <c r="F2747">
        <v>15.38</v>
      </c>
      <c r="G2747">
        <v>4.45</v>
      </c>
      <c r="H2747" t="s">
        <v>27</v>
      </c>
      <c r="I2747">
        <v>108</v>
      </c>
      <c r="J2747">
        <v>298000</v>
      </c>
      <c r="K2747" t="s">
        <v>213</v>
      </c>
      <c r="L2747" t="s">
        <v>1520</v>
      </c>
      <c r="M2747" t="s">
        <v>850</v>
      </c>
      <c r="N2747" t="s">
        <v>160</v>
      </c>
      <c r="O2747">
        <v>62671</v>
      </c>
    </row>
    <row r="2748" spans="1:15" x14ac:dyDescent="0.25">
      <c r="A2748">
        <v>4645</v>
      </c>
      <c r="B2748" t="s">
        <v>127</v>
      </c>
      <c r="C2748" t="s">
        <v>953</v>
      </c>
      <c r="D2748" t="s">
        <v>32</v>
      </c>
      <c r="E2748">
        <v>2001</v>
      </c>
      <c r="F2748">
        <v>14.95</v>
      </c>
      <c r="G2748">
        <v>4.45</v>
      </c>
      <c r="H2748" t="s">
        <v>129</v>
      </c>
      <c r="I2748">
        <v>84</v>
      </c>
      <c r="J2748">
        <v>298000</v>
      </c>
      <c r="K2748" t="s">
        <v>130</v>
      </c>
      <c r="L2748" t="s">
        <v>1521</v>
      </c>
      <c r="M2748" t="s">
        <v>850</v>
      </c>
      <c r="N2748" t="s">
        <v>160</v>
      </c>
      <c r="O2748">
        <v>50666</v>
      </c>
    </row>
    <row r="2749" spans="1:15" x14ac:dyDescent="0.25">
      <c r="A2749">
        <v>4646</v>
      </c>
      <c r="B2749" t="s">
        <v>138</v>
      </c>
      <c r="C2749" t="s">
        <v>1522</v>
      </c>
      <c r="D2749" t="s">
        <v>32</v>
      </c>
      <c r="E2749">
        <v>2017</v>
      </c>
      <c r="F2749">
        <v>11.85</v>
      </c>
      <c r="G2749">
        <v>3.95</v>
      </c>
      <c r="H2749" t="s">
        <v>129</v>
      </c>
      <c r="I2749">
        <v>46</v>
      </c>
      <c r="J2749">
        <v>298000</v>
      </c>
      <c r="K2749" t="s">
        <v>130</v>
      </c>
      <c r="L2749" t="s">
        <v>140</v>
      </c>
      <c r="M2749" t="s">
        <v>850</v>
      </c>
      <c r="N2749" t="s">
        <v>47</v>
      </c>
      <c r="O2749">
        <v>50666</v>
      </c>
    </row>
    <row r="2750" spans="1:15" x14ac:dyDescent="0.25">
      <c r="A2750">
        <v>4647</v>
      </c>
      <c r="B2750" t="s">
        <v>231</v>
      </c>
      <c r="C2750" t="s">
        <v>123</v>
      </c>
      <c r="D2750" t="s">
        <v>43</v>
      </c>
      <c r="E2750">
        <v>2017</v>
      </c>
      <c r="F2750">
        <v>11</v>
      </c>
      <c r="G2750">
        <v>3</v>
      </c>
      <c r="H2750" t="s">
        <v>44</v>
      </c>
      <c r="I2750">
        <v>33</v>
      </c>
      <c r="J2750">
        <v>298000</v>
      </c>
      <c r="K2750" t="s">
        <v>213</v>
      </c>
      <c r="L2750" t="s">
        <v>1523</v>
      </c>
      <c r="M2750" t="s">
        <v>850</v>
      </c>
      <c r="N2750" t="s">
        <v>47</v>
      </c>
      <c r="O2750">
        <v>62671</v>
      </c>
    </row>
    <row r="2751" spans="1:15" x14ac:dyDescent="0.25">
      <c r="A2751">
        <v>4649</v>
      </c>
      <c r="B2751" t="s">
        <v>127</v>
      </c>
      <c r="C2751" t="s">
        <v>1182</v>
      </c>
      <c r="D2751" t="s">
        <v>43</v>
      </c>
      <c r="E2751">
        <v>2020</v>
      </c>
      <c r="F2751">
        <v>10.8</v>
      </c>
      <c r="G2751">
        <v>3.72</v>
      </c>
      <c r="H2751" t="s">
        <v>27</v>
      </c>
      <c r="I2751">
        <v>80</v>
      </c>
      <c r="J2751">
        <v>298000</v>
      </c>
      <c r="K2751" t="s">
        <v>18</v>
      </c>
      <c r="L2751" t="s">
        <v>1183</v>
      </c>
      <c r="M2751" t="s">
        <v>850</v>
      </c>
      <c r="N2751" t="s">
        <v>47</v>
      </c>
      <c r="O2751">
        <v>203469</v>
      </c>
    </row>
    <row r="2752" spans="1:15" x14ac:dyDescent="0.25">
      <c r="A2752">
        <v>4651</v>
      </c>
      <c r="B2752" t="s">
        <v>138</v>
      </c>
      <c r="C2752" t="s">
        <v>1010</v>
      </c>
      <c r="D2752" t="s">
        <v>32</v>
      </c>
      <c r="E2752">
        <v>2004</v>
      </c>
      <c r="F2752">
        <v>14.9</v>
      </c>
      <c r="G2752">
        <v>4.18</v>
      </c>
      <c r="H2752" t="s">
        <v>27</v>
      </c>
      <c r="I2752">
        <v>75</v>
      </c>
      <c r="J2752">
        <v>298000</v>
      </c>
      <c r="K2752" t="s">
        <v>130</v>
      </c>
      <c r="L2752" t="s">
        <v>141</v>
      </c>
      <c r="M2752" t="s">
        <v>850</v>
      </c>
      <c r="N2752" t="s">
        <v>160</v>
      </c>
      <c r="O2752">
        <v>50666</v>
      </c>
    </row>
    <row r="2753" spans="1:15" x14ac:dyDescent="0.25">
      <c r="A2753">
        <v>4653</v>
      </c>
      <c r="B2753" t="s">
        <v>138</v>
      </c>
      <c r="C2753" t="s">
        <v>527</v>
      </c>
      <c r="D2753" t="s">
        <v>32</v>
      </c>
      <c r="E2753">
        <v>2011</v>
      </c>
      <c r="F2753">
        <v>14.33</v>
      </c>
      <c r="G2753">
        <v>4.4800000000000004</v>
      </c>
      <c r="H2753" t="s">
        <v>27</v>
      </c>
      <c r="I2753">
        <v>110</v>
      </c>
      <c r="J2753">
        <v>298000</v>
      </c>
      <c r="K2753" t="s">
        <v>770</v>
      </c>
      <c r="L2753" t="s">
        <v>1524</v>
      </c>
      <c r="M2753" t="s">
        <v>850</v>
      </c>
      <c r="N2753" t="s">
        <v>160</v>
      </c>
      <c r="O2753">
        <v>3160</v>
      </c>
    </row>
    <row r="2754" spans="1:15" x14ac:dyDescent="0.25">
      <c r="A2754">
        <v>4655</v>
      </c>
      <c r="B2754" t="s">
        <v>231</v>
      </c>
      <c r="C2754" t="s">
        <v>1017</v>
      </c>
      <c r="D2754" t="s">
        <v>740</v>
      </c>
      <c r="E2754">
        <v>2020</v>
      </c>
      <c r="F2754">
        <v>12.75</v>
      </c>
      <c r="G2754">
        <v>4.26</v>
      </c>
      <c r="H2754" t="s">
        <v>27</v>
      </c>
      <c r="I2754">
        <v>94</v>
      </c>
      <c r="J2754">
        <v>297357</v>
      </c>
      <c r="K2754" t="s">
        <v>449</v>
      </c>
      <c r="L2754" t="s">
        <v>1058</v>
      </c>
      <c r="M2754" t="s">
        <v>850</v>
      </c>
      <c r="N2754" t="s">
        <v>160</v>
      </c>
      <c r="O2754">
        <v>5204</v>
      </c>
    </row>
    <row r="2755" spans="1:15" x14ac:dyDescent="0.25">
      <c r="A2755">
        <v>4656</v>
      </c>
      <c r="B2755" t="s">
        <v>305</v>
      </c>
      <c r="C2755" t="s">
        <v>346</v>
      </c>
      <c r="D2755" t="s">
        <v>740</v>
      </c>
      <c r="E2755">
        <v>2020</v>
      </c>
      <c r="F2755">
        <v>9.99</v>
      </c>
      <c r="G2755">
        <v>3.3</v>
      </c>
      <c r="H2755" t="s">
        <v>27</v>
      </c>
      <c r="I2755">
        <v>418</v>
      </c>
      <c r="J2755">
        <v>297115</v>
      </c>
      <c r="K2755" t="s">
        <v>28</v>
      </c>
      <c r="L2755" t="s">
        <v>654</v>
      </c>
      <c r="M2755" t="s">
        <v>850</v>
      </c>
      <c r="N2755" t="s">
        <v>47</v>
      </c>
      <c r="O2755">
        <v>316879</v>
      </c>
    </row>
    <row r="2756" spans="1:15" x14ac:dyDescent="0.25">
      <c r="A2756">
        <v>4657</v>
      </c>
      <c r="B2756" t="s">
        <v>138</v>
      </c>
      <c r="C2756" t="s">
        <v>825</v>
      </c>
      <c r="D2756" t="s">
        <v>43</v>
      </c>
      <c r="E2756">
        <v>2006</v>
      </c>
      <c r="F2756">
        <v>14.78</v>
      </c>
      <c r="G2756">
        <v>4.18</v>
      </c>
      <c r="H2756" t="s">
        <v>27</v>
      </c>
      <c r="I2756">
        <v>82</v>
      </c>
      <c r="J2756">
        <v>270000</v>
      </c>
      <c r="K2756" t="s">
        <v>33</v>
      </c>
      <c r="L2756" t="s">
        <v>1525</v>
      </c>
      <c r="M2756" t="s">
        <v>850</v>
      </c>
      <c r="N2756" t="s">
        <v>160</v>
      </c>
      <c r="O2756">
        <v>116749</v>
      </c>
    </row>
    <row r="2757" spans="1:15" x14ac:dyDescent="0.25">
      <c r="A2757">
        <v>4659</v>
      </c>
      <c r="B2757" t="s">
        <v>138</v>
      </c>
      <c r="C2757" t="s">
        <v>114</v>
      </c>
      <c r="D2757" t="s">
        <v>43</v>
      </c>
      <c r="E2757">
        <v>1998</v>
      </c>
      <c r="F2757">
        <v>17.98</v>
      </c>
      <c r="G2757">
        <v>4.5999999999999996</v>
      </c>
      <c r="H2757" t="s">
        <v>27</v>
      </c>
      <c r="I2757">
        <v>72</v>
      </c>
      <c r="J2757">
        <v>295250</v>
      </c>
      <c r="K2757" t="s">
        <v>71</v>
      </c>
      <c r="L2757" t="s">
        <v>1526</v>
      </c>
      <c r="M2757" t="s">
        <v>850</v>
      </c>
      <c r="N2757" t="s">
        <v>160</v>
      </c>
      <c r="O2757">
        <v>60234</v>
      </c>
    </row>
    <row r="2758" spans="1:15" x14ac:dyDescent="0.25">
      <c r="A2758">
        <v>4661</v>
      </c>
      <c r="B2758" t="s">
        <v>127</v>
      </c>
      <c r="C2758" t="s">
        <v>675</v>
      </c>
      <c r="D2758" t="s">
        <v>43</v>
      </c>
      <c r="E2758">
        <v>2000</v>
      </c>
      <c r="F2758">
        <v>14.95</v>
      </c>
      <c r="G2758">
        <v>4.75</v>
      </c>
      <c r="H2758" t="s">
        <v>129</v>
      </c>
      <c r="I2758">
        <v>210</v>
      </c>
      <c r="J2758">
        <v>295000</v>
      </c>
      <c r="K2758" t="s">
        <v>130</v>
      </c>
      <c r="L2758" t="s">
        <v>141</v>
      </c>
      <c r="M2758" t="s">
        <v>850</v>
      </c>
      <c r="N2758" t="s">
        <v>160</v>
      </c>
      <c r="O2758">
        <v>50666</v>
      </c>
    </row>
    <row r="2759" spans="1:15" x14ac:dyDescent="0.25">
      <c r="A2759">
        <v>4667</v>
      </c>
      <c r="B2759" t="s">
        <v>231</v>
      </c>
      <c r="C2759" t="s">
        <v>315</v>
      </c>
      <c r="D2759" t="s">
        <v>43</v>
      </c>
      <c r="E2759">
        <v>2011</v>
      </c>
      <c r="F2759">
        <v>12.35</v>
      </c>
      <c r="G2759">
        <v>4.05</v>
      </c>
      <c r="H2759" t="s">
        <v>44</v>
      </c>
      <c r="I2759">
        <v>143</v>
      </c>
      <c r="J2759">
        <v>295000</v>
      </c>
      <c r="K2759" t="s">
        <v>449</v>
      </c>
      <c r="L2759" t="s">
        <v>1466</v>
      </c>
      <c r="M2759" t="s">
        <v>850</v>
      </c>
      <c r="N2759" t="s">
        <v>160</v>
      </c>
      <c r="O2759">
        <v>5204</v>
      </c>
    </row>
    <row r="2760" spans="1:15" x14ac:dyDescent="0.25">
      <c r="A2760">
        <v>4668</v>
      </c>
      <c r="B2760" t="s">
        <v>138</v>
      </c>
      <c r="C2760" t="s">
        <v>114</v>
      </c>
      <c r="D2760" t="s">
        <v>43</v>
      </c>
      <c r="E2760">
        <v>2003</v>
      </c>
      <c r="F2760">
        <v>16.61</v>
      </c>
      <c r="G2760">
        <v>4.46</v>
      </c>
      <c r="H2760" t="s">
        <v>27</v>
      </c>
      <c r="I2760">
        <v>57</v>
      </c>
      <c r="J2760">
        <v>295000</v>
      </c>
      <c r="K2760" t="s">
        <v>18</v>
      </c>
      <c r="L2760" t="s">
        <v>1452</v>
      </c>
      <c r="M2760" t="s">
        <v>850</v>
      </c>
      <c r="N2760" t="s">
        <v>160</v>
      </c>
      <c r="O2760">
        <v>203469</v>
      </c>
    </row>
    <row r="2761" spans="1:15" x14ac:dyDescent="0.25">
      <c r="A2761">
        <v>4669</v>
      </c>
      <c r="B2761" t="s">
        <v>231</v>
      </c>
      <c r="C2761" t="s">
        <v>332</v>
      </c>
      <c r="D2761" t="s">
        <v>43</v>
      </c>
      <c r="E2761">
        <v>2007</v>
      </c>
      <c r="F2761">
        <v>16.260000000000002</v>
      </c>
      <c r="G2761">
        <v>4.76</v>
      </c>
      <c r="H2761" t="s">
        <v>27</v>
      </c>
      <c r="I2761">
        <v>65</v>
      </c>
      <c r="J2761">
        <v>295000</v>
      </c>
      <c r="K2761" t="s">
        <v>18</v>
      </c>
      <c r="L2761" t="s">
        <v>165</v>
      </c>
      <c r="M2761" t="s">
        <v>850</v>
      </c>
      <c r="N2761" t="s">
        <v>160</v>
      </c>
      <c r="O2761">
        <v>203469</v>
      </c>
    </row>
    <row r="2762" spans="1:15" x14ac:dyDescent="0.25">
      <c r="A2762">
        <v>4670</v>
      </c>
      <c r="B2762" t="s">
        <v>231</v>
      </c>
      <c r="C2762" t="s">
        <v>114</v>
      </c>
      <c r="D2762" t="s">
        <v>43</v>
      </c>
      <c r="E2762">
        <v>2003</v>
      </c>
      <c r="F2762">
        <v>18.64</v>
      </c>
      <c r="G2762">
        <v>4.57</v>
      </c>
      <c r="H2762" t="s">
        <v>24</v>
      </c>
      <c r="I2762">
        <v>120</v>
      </c>
      <c r="J2762">
        <v>295000</v>
      </c>
      <c r="K2762" t="s">
        <v>809</v>
      </c>
      <c r="L2762" t="s">
        <v>1527</v>
      </c>
      <c r="M2762" t="s">
        <v>850</v>
      </c>
      <c r="N2762" t="s">
        <v>160</v>
      </c>
      <c r="O2762">
        <v>2266</v>
      </c>
    </row>
    <row r="2763" spans="1:15" x14ac:dyDescent="0.25">
      <c r="A2763">
        <v>4671</v>
      </c>
      <c r="B2763" t="s">
        <v>231</v>
      </c>
      <c r="C2763" t="s">
        <v>114</v>
      </c>
      <c r="D2763" t="s">
        <v>43</v>
      </c>
      <c r="E2763">
        <v>2001</v>
      </c>
      <c r="F2763">
        <v>17.37</v>
      </c>
      <c r="G2763">
        <v>4.5999999999999996</v>
      </c>
      <c r="H2763" t="s">
        <v>27</v>
      </c>
      <c r="I2763">
        <v>80</v>
      </c>
      <c r="J2763">
        <v>295000</v>
      </c>
      <c r="K2763" t="s">
        <v>71</v>
      </c>
      <c r="L2763" t="s">
        <v>1272</v>
      </c>
      <c r="M2763" t="s">
        <v>850</v>
      </c>
      <c r="N2763" t="s">
        <v>160</v>
      </c>
      <c r="O2763">
        <v>60234</v>
      </c>
    </row>
    <row r="2764" spans="1:15" x14ac:dyDescent="0.25">
      <c r="A2764">
        <v>4672</v>
      </c>
      <c r="B2764" t="s">
        <v>138</v>
      </c>
      <c r="C2764" t="s">
        <v>925</v>
      </c>
      <c r="D2764" t="s">
        <v>43</v>
      </c>
      <c r="E2764">
        <v>2007</v>
      </c>
      <c r="F2764">
        <v>14.02</v>
      </c>
      <c r="G2764">
        <v>4.3</v>
      </c>
      <c r="H2764" t="s">
        <v>27</v>
      </c>
      <c r="I2764">
        <v>41</v>
      </c>
      <c r="J2764">
        <v>295000</v>
      </c>
      <c r="K2764" t="s">
        <v>71</v>
      </c>
      <c r="L2764" t="s">
        <v>373</v>
      </c>
      <c r="M2764" t="s">
        <v>850</v>
      </c>
      <c r="N2764" t="s">
        <v>160</v>
      </c>
      <c r="O2764">
        <v>60234</v>
      </c>
    </row>
    <row r="2765" spans="1:15" x14ac:dyDescent="0.25">
      <c r="A2765">
        <v>4673</v>
      </c>
      <c r="B2765" t="s">
        <v>1528</v>
      </c>
      <c r="C2765" t="s">
        <v>970</v>
      </c>
      <c r="D2765" t="s">
        <v>43</v>
      </c>
      <c r="E2765">
        <v>2018</v>
      </c>
      <c r="F2765">
        <v>11.99</v>
      </c>
      <c r="G2765">
        <v>4.25</v>
      </c>
      <c r="H2765" t="s">
        <v>27</v>
      </c>
      <c r="I2765">
        <v>206</v>
      </c>
      <c r="J2765">
        <v>295000</v>
      </c>
      <c r="K2765" t="s">
        <v>377</v>
      </c>
      <c r="L2765" t="s">
        <v>1529</v>
      </c>
      <c r="M2765" t="s">
        <v>850</v>
      </c>
      <c r="N2765" t="s">
        <v>47</v>
      </c>
      <c r="O2765">
        <v>2980</v>
      </c>
    </row>
    <row r="2766" spans="1:15" x14ac:dyDescent="0.25">
      <c r="A2766">
        <v>4674</v>
      </c>
      <c r="B2766" t="s">
        <v>231</v>
      </c>
      <c r="C2766" t="s">
        <v>315</v>
      </c>
      <c r="D2766" t="s">
        <v>43</v>
      </c>
      <c r="E2766">
        <v>1999</v>
      </c>
      <c r="F2766">
        <v>18</v>
      </c>
      <c r="G2766">
        <v>5.5</v>
      </c>
      <c r="H2766" t="s">
        <v>27</v>
      </c>
      <c r="I2766">
        <v>314</v>
      </c>
      <c r="J2766">
        <v>295000</v>
      </c>
      <c r="K2766" t="s">
        <v>33</v>
      </c>
      <c r="L2766" t="s">
        <v>189</v>
      </c>
      <c r="M2766" t="s">
        <v>850</v>
      </c>
      <c r="N2766" t="s">
        <v>160</v>
      </c>
      <c r="O2766">
        <v>116749</v>
      </c>
    </row>
    <row r="2767" spans="1:15" x14ac:dyDescent="0.25">
      <c r="A2767">
        <v>4680</v>
      </c>
      <c r="B2767" t="s">
        <v>127</v>
      </c>
      <c r="C2767" t="s">
        <v>42</v>
      </c>
      <c r="D2767" t="s">
        <v>43</v>
      </c>
      <c r="E2767">
        <v>2018</v>
      </c>
      <c r="F2767">
        <v>11</v>
      </c>
      <c r="G2767">
        <v>3.96</v>
      </c>
      <c r="H2767" t="s">
        <v>44</v>
      </c>
      <c r="I2767">
        <v>75</v>
      </c>
      <c r="J2767">
        <v>294000</v>
      </c>
      <c r="K2767" t="s">
        <v>45</v>
      </c>
      <c r="L2767" t="s">
        <v>1255</v>
      </c>
      <c r="M2767" t="s">
        <v>850</v>
      </c>
      <c r="N2767" t="s">
        <v>47</v>
      </c>
      <c r="O2767">
        <v>79308</v>
      </c>
    </row>
    <row r="2768" spans="1:15" x14ac:dyDescent="0.25">
      <c r="A2768">
        <v>4681</v>
      </c>
      <c r="B2768" t="s">
        <v>127</v>
      </c>
      <c r="C2768" t="s">
        <v>42</v>
      </c>
      <c r="D2768" t="s">
        <v>43</v>
      </c>
      <c r="E2768">
        <v>2012</v>
      </c>
      <c r="F2768">
        <v>12.17</v>
      </c>
      <c r="G2768">
        <v>4.25</v>
      </c>
      <c r="H2768" t="s">
        <v>44</v>
      </c>
      <c r="I2768">
        <v>31</v>
      </c>
      <c r="J2768">
        <v>292000</v>
      </c>
      <c r="K2768" t="s">
        <v>71</v>
      </c>
      <c r="L2768" t="s">
        <v>1530</v>
      </c>
      <c r="M2768" t="s">
        <v>850</v>
      </c>
      <c r="N2768" t="s">
        <v>47</v>
      </c>
      <c r="O2768">
        <v>60234</v>
      </c>
    </row>
    <row r="2769" spans="1:15" x14ac:dyDescent="0.25">
      <c r="A2769">
        <v>4683</v>
      </c>
      <c r="B2769" t="s">
        <v>138</v>
      </c>
      <c r="C2769" t="s">
        <v>1010</v>
      </c>
      <c r="D2769" t="s">
        <v>43</v>
      </c>
      <c r="E2769">
        <v>2002</v>
      </c>
      <c r="F2769">
        <v>15.5</v>
      </c>
      <c r="G2769">
        <v>4.0999999999999996</v>
      </c>
      <c r="H2769" t="s">
        <v>27</v>
      </c>
      <c r="I2769">
        <v>162</v>
      </c>
      <c r="J2769">
        <v>292000</v>
      </c>
      <c r="K2769" t="s">
        <v>1531</v>
      </c>
      <c r="L2769" t="s">
        <v>1532</v>
      </c>
      <c r="M2769" t="s">
        <v>850</v>
      </c>
      <c r="N2769" t="s">
        <v>160</v>
      </c>
      <c r="O2769">
        <v>408</v>
      </c>
    </row>
    <row r="2770" spans="1:15" x14ac:dyDescent="0.25">
      <c r="A2770">
        <v>4685</v>
      </c>
      <c r="B2770" t="s">
        <v>138</v>
      </c>
      <c r="C2770" t="s">
        <v>42</v>
      </c>
      <c r="D2770" t="s">
        <v>740</v>
      </c>
      <c r="E2770">
        <v>2020</v>
      </c>
      <c r="F2770">
        <v>11.29</v>
      </c>
      <c r="G2770">
        <v>3.96</v>
      </c>
      <c r="H2770" t="s">
        <v>27</v>
      </c>
      <c r="I2770">
        <v>95</v>
      </c>
      <c r="J2770">
        <v>291500</v>
      </c>
      <c r="K2770" t="s">
        <v>18</v>
      </c>
      <c r="L2770" t="s">
        <v>113</v>
      </c>
      <c r="M2770" t="s">
        <v>850</v>
      </c>
      <c r="N2770" t="s">
        <v>47</v>
      </c>
      <c r="O2770">
        <v>203469</v>
      </c>
    </row>
    <row r="2771" spans="1:15" x14ac:dyDescent="0.25">
      <c r="A2771">
        <v>4686</v>
      </c>
      <c r="B2771" t="s">
        <v>1533</v>
      </c>
      <c r="C2771" t="s">
        <v>170</v>
      </c>
      <c r="D2771" t="s">
        <v>39</v>
      </c>
      <c r="E2771">
        <v>2017</v>
      </c>
      <c r="F2771">
        <v>10.5</v>
      </c>
      <c r="G2771">
        <v>3.2</v>
      </c>
      <c r="H2771" t="s">
        <v>27</v>
      </c>
      <c r="I2771">
        <v>508</v>
      </c>
      <c r="J2771">
        <v>321300</v>
      </c>
      <c r="K2771" t="s">
        <v>28</v>
      </c>
      <c r="L2771" t="s">
        <v>57</v>
      </c>
      <c r="M2771" t="s">
        <v>850</v>
      </c>
      <c r="N2771" t="s">
        <v>47</v>
      </c>
      <c r="O2771">
        <v>316879</v>
      </c>
    </row>
    <row r="2772" spans="1:15" x14ac:dyDescent="0.25">
      <c r="A2772">
        <v>4687</v>
      </c>
      <c r="B2772" t="s">
        <v>305</v>
      </c>
      <c r="C2772" t="s">
        <v>332</v>
      </c>
      <c r="D2772" t="s">
        <v>116</v>
      </c>
      <c r="E2772">
        <v>2020</v>
      </c>
      <c r="F2772">
        <v>10.9</v>
      </c>
      <c r="G2772">
        <v>3.35</v>
      </c>
      <c r="H2772" t="s">
        <v>27</v>
      </c>
      <c r="I2772">
        <v>248</v>
      </c>
      <c r="J2772">
        <v>291150</v>
      </c>
      <c r="K2772" t="s">
        <v>18</v>
      </c>
      <c r="L2772" t="s">
        <v>101</v>
      </c>
      <c r="M2772" t="s">
        <v>850</v>
      </c>
      <c r="N2772" t="s">
        <v>47</v>
      </c>
      <c r="O2772">
        <v>203469</v>
      </c>
    </row>
    <row r="2773" spans="1:15" x14ac:dyDescent="0.25">
      <c r="A2773">
        <v>4688</v>
      </c>
      <c r="B2773" t="s">
        <v>231</v>
      </c>
      <c r="C2773" t="s">
        <v>506</v>
      </c>
      <c r="D2773" t="s">
        <v>43</v>
      </c>
      <c r="E2773">
        <v>2009</v>
      </c>
      <c r="F2773">
        <v>14.35</v>
      </c>
      <c r="G2773">
        <v>3.99</v>
      </c>
      <c r="H2773" t="s">
        <v>44</v>
      </c>
      <c r="I2773">
        <v>103</v>
      </c>
      <c r="J2773">
        <v>264950</v>
      </c>
      <c r="K2773" t="s">
        <v>429</v>
      </c>
      <c r="L2773" t="s">
        <v>524</v>
      </c>
      <c r="M2773" t="s">
        <v>850</v>
      </c>
      <c r="N2773" t="s">
        <v>160</v>
      </c>
      <c r="O2773">
        <v>12005</v>
      </c>
    </row>
    <row r="2774" spans="1:15" x14ac:dyDescent="0.25">
      <c r="A2774">
        <v>4689</v>
      </c>
      <c r="B2774" t="s">
        <v>138</v>
      </c>
      <c r="C2774" t="s">
        <v>506</v>
      </c>
      <c r="D2774" t="s">
        <v>43</v>
      </c>
      <c r="E2774">
        <v>2009</v>
      </c>
      <c r="F2774">
        <v>14.35</v>
      </c>
      <c r="G2774">
        <v>3.99</v>
      </c>
      <c r="H2774" t="s">
        <v>44</v>
      </c>
      <c r="I2774">
        <v>67</v>
      </c>
      <c r="J2774">
        <v>264950</v>
      </c>
      <c r="K2774" t="s">
        <v>429</v>
      </c>
      <c r="L2774" t="s">
        <v>628</v>
      </c>
      <c r="M2774" t="s">
        <v>850</v>
      </c>
      <c r="N2774" t="s">
        <v>160</v>
      </c>
      <c r="O2774">
        <v>12005</v>
      </c>
    </row>
    <row r="2775" spans="1:15" x14ac:dyDescent="0.25">
      <c r="A2775">
        <v>4690</v>
      </c>
      <c r="B2775" t="s">
        <v>305</v>
      </c>
      <c r="C2775" t="s">
        <v>346</v>
      </c>
      <c r="D2775" t="s">
        <v>740</v>
      </c>
      <c r="E2775">
        <v>2020</v>
      </c>
      <c r="F2775">
        <v>9.4600000000000009</v>
      </c>
      <c r="G2775">
        <v>3.22</v>
      </c>
      <c r="H2775" t="s">
        <v>27</v>
      </c>
      <c r="I2775">
        <v>230</v>
      </c>
      <c r="J2775">
        <v>320178</v>
      </c>
      <c r="K2775" t="s">
        <v>28</v>
      </c>
      <c r="L2775" t="s">
        <v>1206</v>
      </c>
      <c r="M2775" t="s">
        <v>850</v>
      </c>
      <c r="N2775" t="s">
        <v>47</v>
      </c>
      <c r="O2775">
        <v>316879</v>
      </c>
    </row>
    <row r="2776" spans="1:15" x14ac:dyDescent="0.25">
      <c r="A2776">
        <v>4691</v>
      </c>
      <c r="B2776" t="s">
        <v>35</v>
      </c>
      <c r="C2776" t="s">
        <v>646</v>
      </c>
      <c r="D2776" t="s">
        <v>32</v>
      </c>
      <c r="E2776">
        <v>2003</v>
      </c>
      <c r="F2776">
        <v>15.95</v>
      </c>
      <c r="G2776">
        <v>5</v>
      </c>
      <c r="H2776" t="s">
        <v>27</v>
      </c>
      <c r="I2776">
        <v>63</v>
      </c>
      <c r="J2776">
        <v>290000</v>
      </c>
      <c r="K2776" t="s">
        <v>33</v>
      </c>
      <c r="L2776" t="s">
        <v>155</v>
      </c>
      <c r="M2776" t="s">
        <v>850</v>
      </c>
      <c r="N2776" t="s">
        <v>160</v>
      </c>
      <c r="O2776">
        <v>116749</v>
      </c>
    </row>
    <row r="2777" spans="1:15" x14ac:dyDescent="0.25">
      <c r="A2777">
        <v>4693</v>
      </c>
      <c r="B2777" t="s">
        <v>30</v>
      </c>
      <c r="C2777" t="s">
        <v>1534</v>
      </c>
      <c r="D2777" t="s">
        <v>43</v>
      </c>
      <c r="E2777">
        <v>2014</v>
      </c>
      <c r="F2777">
        <v>15.2</v>
      </c>
      <c r="G2777">
        <v>4.2</v>
      </c>
      <c r="H2777" t="s">
        <v>27</v>
      </c>
      <c r="I2777">
        <v>42</v>
      </c>
      <c r="J2777">
        <v>290000</v>
      </c>
      <c r="K2777" t="s">
        <v>33</v>
      </c>
      <c r="L2777" t="s">
        <v>155</v>
      </c>
      <c r="M2777" t="s">
        <v>850</v>
      </c>
      <c r="N2777" t="s">
        <v>160</v>
      </c>
      <c r="O2777">
        <v>116749</v>
      </c>
    </row>
    <row r="2778" spans="1:15" x14ac:dyDescent="0.25">
      <c r="A2778">
        <v>4696</v>
      </c>
      <c r="B2778" t="s">
        <v>1175</v>
      </c>
      <c r="C2778" t="s">
        <v>1482</v>
      </c>
      <c r="D2778" t="s">
        <v>43</v>
      </c>
      <c r="E2778">
        <v>2012</v>
      </c>
      <c r="F2778">
        <v>13.72</v>
      </c>
      <c r="G2778">
        <v>7.62</v>
      </c>
      <c r="H2778" t="s">
        <v>27</v>
      </c>
      <c r="I2778">
        <v>89</v>
      </c>
      <c r="J2778">
        <v>290000</v>
      </c>
      <c r="K2778" t="s">
        <v>213</v>
      </c>
      <c r="L2778" t="s">
        <v>885</v>
      </c>
      <c r="M2778" t="s">
        <v>850</v>
      </c>
      <c r="N2778" t="s">
        <v>160</v>
      </c>
      <c r="O2778">
        <v>62671</v>
      </c>
    </row>
    <row r="2779" spans="1:15" x14ac:dyDescent="0.25">
      <c r="A2779">
        <v>4697</v>
      </c>
      <c r="B2779" t="s">
        <v>1175</v>
      </c>
      <c r="C2779" t="s">
        <v>1142</v>
      </c>
      <c r="D2779" t="s">
        <v>43</v>
      </c>
      <c r="E2779">
        <v>2017</v>
      </c>
      <c r="F2779">
        <v>11.01</v>
      </c>
      <c r="G2779">
        <v>5.1100000000000003</v>
      </c>
      <c r="H2779" t="s">
        <v>27</v>
      </c>
      <c r="I2779">
        <v>113</v>
      </c>
      <c r="J2779">
        <v>290000</v>
      </c>
      <c r="K2779" t="s">
        <v>216</v>
      </c>
      <c r="L2779" t="s">
        <v>745</v>
      </c>
      <c r="M2779" t="s">
        <v>850</v>
      </c>
      <c r="N2779" t="s">
        <v>47</v>
      </c>
      <c r="O2779">
        <v>13337</v>
      </c>
    </row>
    <row r="2780" spans="1:15" x14ac:dyDescent="0.25">
      <c r="A2780">
        <v>4698</v>
      </c>
      <c r="B2780" t="s">
        <v>305</v>
      </c>
      <c r="C2780" t="s">
        <v>689</v>
      </c>
      <c r="D2780" t="s">
        <v>43</v>
      </c>
      <c r="E2780">
        <v>2007</v>
      </c>
      <c r="F2780">
        <v>17</v>
      </c>
      <c r="G2780">
        <v>4.6500000000000004</v>
      </c>
      <c r="H2780" t="s">
        <v>27</v>
      </c>
      <c r="I2780">
        <v>90</v>
      </c>
      <c r="J2780">
        <v>290000</v>
      </c>
      <c r="K2780" t="s">
        <v>213</v>
      </c>
      <c r="L2780" t="s">
        <v>240</v>
      </c>
      <c r="M2780" t="s">
        <v>850</v>
      </c>
      <c r="N2780" t="s">
        <v>160</v>
      </c>
      <c r="O2780">
        <v>62671</v>
      </c>
    </row>
    <row r="2781" spans="1:15" x14ac:dyDescent="0.25">
      <c r="A2781">
        <v>4701</v>
      </c>
      <c r="B2781" t="s">
        <v>231</v>
      </c>
      <c r="C2781" t="s">
        <v>1056</v>
      </c>
      <c r="D2781" t="s">
        <v>32</v>
      </c>
      <c r="E2781">
        <v>1996</v>
      </c>
      <c r="F2781">
        <v>21.63</v>
      </c>
      <c r="G2781">
        <v>5.3</v>
      </c>
      <c r="H2781" t="s">
        <v>27</v>
      </c>
      <c r="I2781">
        <v>45</v>
      </c>
      <c r="J2781">
        <v>290000</v>
      </c>
      <c r="K2781" t="s">
        <v>33</v>
      </c>
      <c r="L2781" t="s">
        <v>1535</v>
      </c>
      <c r="M2781" t="s">
        <v>850</v>
      </c>
      <c r="N2781" t="s">
        <v>696</v>
      </c>
      <c r="O2781">
        <v>116749</v>
      </c>
    </row>
    <row r="2782" spans="1:15" x14ac:dyDescent="0.25">
      <c r="A2782">
        <v>4702</v>
      </c>
      <c r="B2782" t="s">
        <v>231</v>
      </c>
      <c r="C2782" t="s">
        <v>806</v>
      </c>
      <c r="D2782" t="s">
        <v>43</v>
      </c>
      <c r="E2782">
        <v>2002</v>
      </c>
      <c r="F2782">
        <v>15.4</v>
      </c>
      <c r="G2782">
        <v>4.7</v>
      </c>
      <c r="H2782" t="s">
        <v>27</v>
      </c>
      <c r="I2782">
        <v>50</v>
      </c>
      <c r="J2782">
        <v>290000</v>
      </c>
      <c r="K2782" t="s">
        <v>33</v>
      </c>
      <c r="L2782" t="s">
        <v>705</v>
      </c>
      <c r="M2782" t="s">
        <v>850</v>
      </c>
      <c r="N2782" t="s">
        <v>160</v>
      </c>
      <c r="O2782">
        <v>116749</v>
      </c>
    </row>
    <row r="2783" spans="1:15" x14ac:dyDescent="0.25">
      <c r="A2783">
        <v>4705</v>
      </c>
      <c r="B2783" t="s">
        <v>127</v>
      </c>
      <c r="C2783" t="s">
        <v>42</v>
      </c>
      <c r="D2783" t="s">
        <v>32</v>
      </c>
      <c r="E2783">
        <v>2013</v>
      </c>
      <c r="F2783">
        <v>13.88</v>
      </c>
      <c r="G2783">
        <v>4.25</v>
      </c>
      <c r="H2783" t="s">
        <v>44</v>
      </c>
      <c r="I2783">
        <v>132</v>
      </c>
      <c r="J2783">
        <v>289500</v>
      </c>
      <c r="K2783" t="s">
        <v>71</v>
      </c>
      <c r="L2783" t="s">
        <v>460</v>
      </c>
      <c r="M2783" t="s">
        <v>850</v>
      </c>
      <c r="N2783" t="s">
        <v>160</v>
      </c>
      <c r="O2783">
        <v>60234</v>
      </c>
    </row>
    <row r="2784" spans="1:15" x14ac:dyDescent="0.25">
      <c r="A2784">
        <v>4707</v>
      </c>
      <c r="B2784" t="s">
        <v>305</v>
      </c>
      <c r="C2784" t="s">
        <v>123</v>
      </c>
      <c r="D2784" t="s">
        <v>740</v>
      </c>
      <c r="E2784">
        <v>2020</v>
      </c>
      <c r="F2784">
        <v>10.56</v>
      </c>
      <c r="G2784">
        <v>3.32</v>
      </c>
      <c r="H2784" t="s">
        <v>27</v>
      </c>
      <c r="I2784">
        <v>249</v>
      </c>
      <c r="J2784">
        <v>318788.76</v>
      </c>
      <c r="K2784" t="s">
        <v>28</v>
      </c>
      <c r="L2784" t="s">
        <v>40</v>
      </c>
      <c r="M2784" t="s">
        <v>850</v>
      </c>
      <c r="N2784" t="s">
        <v>47</v>
      </c>
      <c r="O2784">
        <v>316879</v>
      </c>
    </row>
    <row r="2785" spans="1:15" x14ac:dyDescent="0.25">
      <c r="A2785">
        <v>4708</v>
      </c>
      <c r="B2785" t="s">
        <v>231</v>
      </c>
      <c r="C2785" t="s">
        <v>527</v>
      </c>
      <c r="D2785" t="s">
        <v>43</v>
      </c>
      <c r="E2785">
        <v>2007</v>
      </c>
      <c r="F2785">
        <v>15.67</v>
      </c>
      <c r="G2785">
        <v>4.58</v>
      </c>
      <c r="H2785" t="s">
        <v>27</v>
      </c>
      <c r="I2785">
        <v>237</v>
      </c>
      <c r="J2785">
        <v>289000</v>
      </c>
      <c r="K2785" t="s">
        <v>440</v>
      </c>
      <c r="L2785" t="s">
        <v>1536</v>
      </c>
      <c r="M2785" t="s">
        <v>850</v>
      </c>
      <c r="N2785" t="s">
        <v>160</v>
      </c>
      <c r="O2785">
        <v>4540</v>
      </c>
    </row>
    <row r="2786" spans="1:15" x14ac:dyDescent="0.25">
      <c r="A2786">
        <v>4710</v>
      </c>
      <c r="B2786" t="s">
        <v>138</v>
      </c>
      <c r="C2786" t="s">
        <v>315</v>
      </c>
      <c r="D2786" t="s">
        <v>43</v>
      </c>
      <c r="E2786">
        <v>2007</v>
      </c>
      <c r="F2786">
        <v>13.11</v>
      </c>
      <c r="G2786">
        <v>4.22</v>
      </c>
      <c r="H2786" t="s">
        <v>27</v>
      </c>
      <c r="I2786">
        <v>95</v>
      </c>
      <c r="J2786">
        <v>289000</v>
      </c>
      <c r="K2786" t="s">
        <v>213</v>
      </c>
      <c r="L2786" t="s">
        <v>1154</v>
      </c>
      <c r="M2786" t="s">
        <v>850</v>
      </c>
      <c r="N2786" t="s">
        <v>160</v>
      </c>
      <c r="O2786">
        <v>62671</v>
      </c>
    </row>
    <row r="2787" spans="1:15" x14ac:dyDescent="0.25">
      <c r="A2787">
        <v>4715</v>
      </c>
      <c r="B2787" t="s">
        <v>127</v>
      </c>
      <c r="C2787" t="s">
        <v>42</v>
      </c>
      <c r="D2787" t="s">
        <v>43</v>
      </c>
      <c r="E2787">
        <v>2012</v>
      </c>
      <c r="F2787">
        <v>13.88</v>
      </c>
      <c r="G2787">
        <v>4.25</v>
      </c>
      <c r="H2787" t="s">
        <v>44</v>
      </c>
      <c r="I2787">
        <v>33</v>
      </c>
      <c r="J2787">
        <v>289000</v>
      </c>
      <c r="K2787" t="s">
        <v>45</v>
      </c>
      <c r="L2787" t="s">
        <v>755</v>
      </c>
      <c r="M2787" t="s">
        <v>850</v>
      </c>
      <c r="N2787" t="s">
        <v>160</v>
      </c>
      <c r="O2787">
        <v>79308</v>
      </c>
    </row>
    <row r="2788" spans="1:15" x14ac:dyDescent="0.25">
      <c r="A2788">
        <v>4718</v>
      </c>
      <c r="B2788" t="s">
        <v>305</v>
      </c>
      <c r="C2788" t="s">
        <v>825</v>
      </c>
      <c r="D2788" t="s">
        <v>43</v>
      </c>
      <c r="E2788">
        <v>2004</v>
      </c>
      <c r="F2788">
        <v>16.690000000000001</v>
      </c>
      <c r="G2788">
        <v>4.7</v>
      </c>
      <c r="H2788" t="s">
        <v>27</v>
      </c>
      <c r="I2788">
        <v>29</v>
      </c>
      <c r="J2788">
        <v>289000</v>
      </c>
      <c r="K2788" t="s">
        <v>213</v>
      </c>
      <c r="L2788" t="s">
        <v>425</v>
      </c>
      <c r="M2788" t="s">
        <v>850</v>
      </c>
      <c r="N2788" t="s">
        <v>160</v>
      </c>
      <c r="O2788">
        <v>62671</v>
      </c>
    </row>
    <row r="2789" spans="1:15" x14ac:dyDescent="0.25">
      <c r="A2789">
        <v>4719</v>
      </c>
      <c r="B2789" t="s">
        <v>138</v>
      </c>
      <c r="C2789" t="s">
        <v>825</v>
      </c>
      <c r="D2789" t="s">
        <v>43</v>
      </c>
      <c r="E2789">
        <v>2004</v>
      </c>
      <c r="F2789">
        <v>16.7</v>
      </c>
      <c r="G2789">
        <v>4.7</v>
      </c>
      <c r="H2789" t="s">
        <v>27</v>
      </c>
      <c r="I2789">
        <v>193</v>
      </c>
      <c r="J2789">
        <v>289000</v>
      </c>
      <c r="K2789" t="s">
        <v>90</v>
      </c>
      <c r="L2789" t="s">
        <v>1410</v>
      </c>
      <c r="M2789" t="s">
        <v>850</v>
      </c>
      <c r="N2789" t="s">
        <v>160</v>
      </c>
      <c r="O2789">
        <v>12666</v>
      </c>
    </row>
    <row r="2790" spans="1:15" x14ac:dyDescent="0.25">
      <c r="A2790">
        <v>4720</v>
      </c>
      <c r="B2790" t="s">
        <v>138</v>
      </c>
      <c r="C2790" t="s">
        <v>123</v>
      </c>
      <c r="D2790" t="s">
        <v>740</v>
      </c>
      <c r="E2790">
        <v>2020</v>
      </c>
      <c r="F2790">
        <v>10.5</v>
      </c>
      <c r="G2790">
        <v>3.32</v>
      </c>
      <c r="H2790" t="s">
        <v>27</v>
      </c>
      <c r="I2790">
        <v>53</v>
      </c>
      <c r="J2790">
        <v>288500</v>
      </c>
      <c r="K2790" t="s">
        <v>18</v>
      </c>
      <c r="L2790" t="s">
        <v>19</v>
      </c>
      <c r="M2790" t="s">
        <v>850</v>
      </c>
      <c r="N2790" t="s">
        <v>47</v>
      </c>
      <c r="O2790">
        <v>203469</v>
      </c>
    </row>
    <row r="2791" spans="1:15" x14ac:dyDescent="0.25">
      <c r="A2791">
        <v>4724</v>
      </c>
      <c r="B2791" t="s">
        <v>602</v>
      </c>
      <c r="C2791" t="s">
        <v>383</v>
      </c>
      <c r="D2791" t="s">
        <v>116</v>
      </c>
      <c r="E2791">
        <v>2020</v>
      </c>
      <c r="F2791">
        <v>7.65</v>
      </c>
      <c r="G2791">
        <v>2.59</v>
      </c>
      <c r="H2791" t="s">
        <v>27</v>
      </c>
      <c r="I2791">
        <v>145</v>
      </c>
      <c r="J2791">
        <v>286800</v>
      </c>
      <c r="K2791" t="s">
        <v>18</v>
      </c>
      <c r="L2791" t="s">
        <v>428</v>
      </c>
      <c r="M2791" t="s">
        <v>850</v>
      </c>
      <c r="N2791" t="s">
        <v>52</v>
      </c>
      <c r="O2791">
        <v>203469</v>
      </c>
    </row>
    <row r="2792" spans="1:15" x14ac:dyDescent="0.25">
      <c r="A2792">
        <v>4725</v>
      </c>
      <c r="B2792" t="s">
        <v>138</v>
      </c>
      <c r="C2792" t="s">
        <v>123</v>
      </c>
      <c r="D2792" t="s">
        <v>740</v>
      </c>
      <c r="E2792">
        <v>2014</v>
      </c>
      <c r="F2792">
        <v>13.69</v>
      </c>
      <c r="G2792">
        <v>4.1100000000000003</v>
      </c>
      <c r="H2792" t="s">
        <v>27</v>
      </c>
      <c r="I2792">
        <v>45</v>
      </c>
      <c r="J2792">
        <v>276900</v>
      </c>
      <c r="K2792" t="s">
        <v>406</v>
      </c>
      <c r="L2792" t="s">
        <v>1039</v>
      </c>
      <c r="M2792" t="s">
        <v>850</v>
      </c>
      <c r="N2792" t="s">
        <v>160</v>
      </c>
      <c r="O2792">
        <v>10235</v>
      </c>
    </row>
    <row r="2793" spans="1:15" x14ac:dyDescent="0.25">
      <c r="A2793">
        <v>4726</v>
      </c>
      <c r="B2793" t="s">
        <v>41</v>
      </c>
      <c r="C2793" t="s">
        <v>1347</v>
      </c>
      <c r="D2793" t="s">
        <v>740</v>
      </c>
      <c r="E2793">
        <v>2020</v>
      </c>
      <c r="F2793">
        <v>10.7</v>
      </c>
      <c r="G2793">
        <v>3.1</v>
      </c>
      <c r="H2793" t="s">
        <v>27</v>
      </c>
      <c r="I2793">
        <v>370</v>
      </c>
      <c r="J2793">
        <v>285450</v>
      </c>
      <c r="K2793" t="s">
        <v>28</v>
      </c>
      <c r="L2793" t="s">
        <v>101</v>
      </c>
      <c r="M2793" t="s">
        <v>850</v>
      </c>
      <c r="N2793" t="s">
        <v>47</v>
      </c>
      <c r="O2793">
        <v>316879</v>
      </c>
    </row>
    <row r="2794" spans="1:15" x14ac:dyDescent="0.25">
      <c r="A2794">
        <v>4727</v>
      </c>
      <c r="B2794" t="s">
        <v>231</v>
      </c>
      <c r="C2794" t="s">
        <v>527</v>
      </c>
      <c r="D2794" t="s">
        <v>43</v>
      </c>
      <c r="E2794">
        <v>2011</v>
      </c>
      <c r="F2794">
        <v>13.96</v>
      </c>
      <c r="G2794">
        <v>4.51</v>
      </c>
      <c r="H2794" t="s">
        <v>27</v>
      </c>
      <c r="I2794">
        <v>96</v>
      </c>
      <c r="J2794">
        <v>260000</v>
      </c>
      <c r="K2794" t="s">
        <v>45</v>
      </c>
      <c r="L2794" t="s">
        <v>1537</v>
      </c>
      <c r="M2794" t="s">
        <v>850</v>
      </c>
      <c r="N2794" t="s">
        <v>160</v>
      </c>
      <c r="O2794">
        <v>79308</v>
      </c>
    </row>
    <row r="2795" spans="1:15" x14ac:dyDescent="0.25">
      <c r="A2795">
        <v>4732</v>
      </c>
      <c r="B2795" t="s">
        <v>138</v>
      </c>
      <c r="C2795" t="s">
        <v>123</v>
      </c>
      <c r="D2795" t="s">
        <v>43</v>
      </c>
      <c r="E2795">
        <v>2013</v>
      </c>
      <c r="F2795">
        <v>13.36</v>
      </c>
      <c r="G2795">
        <v>4.16</v>
      </c>
      <c r="H2795" t="s">
        <v>27</v>
      </c>
      <c r="I2795">
        <v>144</v>
      </c>
      <c r="J2795">
        <v>285000</v>
      </c>
      <c r="K2795" t="s">
        <v>71</v>
      </c>
      <c r="L2795" t="s">
        <v>373</v>
      </c>
      <c r="M2795" t="s">
        <v>850</v>
      </c>
      <c r="N2795" t="s">
        <v>160</v>
      </c>
      <c r="O2795">
        <v>60234</v>
      </c>
    </row>
    <row r="2796" spans="1:15" x14ac:dyDescent="0.25">
      <c r="A2796">
        <v>4735</v>
      </c>
      <c r="B2796" t="s">
        <v>138</v>
      </c>
      <c r="C2796" t="s">
        <v>256</v>
      </c>
      <c r="D2796" t="s">
        <v>740</v>
      </c>
      <c r="E2796">
        <v>2006</v>
      </c>
      <c r="F2796">
        <v>14.34</v>
      </c>
      <c r="G2796">
        <v>4.01</v>
      </c>
      <c r="H2796" t="s">
        <v>27</v>
      </c>
      <c r="I2796">
        <v>62</v>
      </c>
      <c r="J2796">
        <v>273000</v>
      </c>
      <c r="K2796" t="s">
        <v>406</v>
      </c>
      <c r="L2796" t="s">
        <v>1039</v>
      </c>
      <c r="M2796" t="s">
        <v>850</v>
      </c>
      <c r="N2796" t="s">
        <v>160</v>
      </c>
      <c r="O2796">
        <v>10235</v>
      </c>
    </row>
    <row r="2797" spans="1:15" x14ac:dyDescent="0.25">
      <c r="A2797">
        <v>4736</v>
      </c>
      <c r="B2797" t="s">
        <v>127</v>
      </c>
      <c r="C2797" t="s">
        <v>876</v>
      </c>
      <c r="D2797" t="s">
        <v>43</v>
      </c>
      <c r="E2797">
        <v>2001</v>
      </c>
      <c r="F2797">
        <v>14.63</v>
      </c>
      <c r="G2797">
        <v>4.0599999999999996</v>
      </c>
      <c r="H2797" t="s">
        <v>27</v>
      </c>
      <c r="I2797">
        <v>96</v>
      </c>
      <c r="J2797">
        <v>282000</v>
      </c>
      <c r="K2797" t="s">
        <v>18</v>
      </c>
      <c r="L2797" t="s">
        <v>1538</v>
      </c>
      <c r="M2797" t="s">
        <v>850</v>
      </c>
      <c r="N2797" t="s">
        <v>160</v>
      </c>
      <c r="O2797">
        <v>203469</v>
      </c>
    </row>
    <row r="2798" spans="1:15" x14ac:dyDescent="0.25">
      <c r="A2798">
        <v>4737</v>
      </c>
      <c r="B2798" t="s">
        <v>127</v>
      </c>
      <c r="C2798" t="s">
        <v>42</v>
      </c>
      <c r="D2798" t="s">
        <v>43</v>
      </c>
      <c r="E2798">
        <v>2011</v>
      </c>
      <c r="F2798">
        <v>13.88</v>
      </c>
      <c r="G2798">
        <v>4.25</v>
      </c>
      <c r="H2798" t="s">
        <v>44</v>
      </c>
      <c r="I2798">
        <v>47</v>
      </c>
      <c r="J2798">
        <v>256950</v>
      </c>
      <c r="K2798" t="s">
        <v>429</v>
      </c>
      <c r="L2798" t="s">
        <v>1539</v>
      </c>
      <c r="M2798" t="s">
        <v>850</v>
      </c>
      <c r="N2798" t="s">
        <v>160</v>
      </c>
      <c r="O2798">
        <v>12005</v>
      </c>
    </row>
    <row r="2799" spans="1:15" x14ac:dyDescent="0.25">
      <c r="A2799">
        <v>4741</v>
      </c>
      <c r="B2799" t="s">
        <v>138</v>
      </c>
      <c r="C2799" t="s">
        <v>667</v>
      </c>
      <c r="D2799" t="s">
        <v>1198</v>
      </c>
      <c r="E2799">
        <v>2016</v>
      </c>
      <c r="F2799">
        <v>10.86</v>
      </c>
      <c r="G2799">
        <v>3.6</v>
      </c>
      <c r="H2799" t="s">
        <v>129</v>
      </c>
      <c r="I2799">
        <v>236</v>
      </c>
      <c r="J2799">
        <v>280000</v>
      </c>
      <c r="K2799" t="s">
        <v>28</v>
      </c>
      <c r="L2799" t="s">
        <v>101</v>
      </c>
      <c r="M2799" t="s">
        <v>850</v>
      </c>
      <c r="N2799" t="s">
        <v>47</v>
      </c>
      <c r="O2799">
        <v>316879</v>
      </c>
    </row>
    <row r="2800" spans="1:15" x14ac:dyDescent="0.25">
      <c r="A2800">
        <v>4745</v>
      </c>
      <c r="B2800" t="s">
        <v>138</v>
      </c>
      <c r="C2800" t="s">
        <v>114</v>
      </c>
      <c r="D2800" t="s">
        <v>32</v>
      </c>
      <c r="E2800">
        <v>2006</v>
      </c>
      <c r="F2800">
        <v>17.04</v>
      </c>
      <c r="G2800">
        <v>4.5999999999999996</v>
      </c>
      <c r="H2800" t="s">
        <v>27</v>
      </c>
      <c r="I2800">
        <v>231</v>
      </c>
      <c r="J2800">
        <v>280000</v>
      </c>
      <c r="K2800" t="s">
        <v>71</v>
      </c>
      <c r="L2800" t="s">
        <v>276</v>
      </c>
      <c r="M2800" t="s">
        <v>850</v>
      </c>
      <c r="N2800" t="s">
        <v>160</v>
      </c>
      <c r="O2800">
        <v>60234</v>
      </c>
    </row>
    <row r="2801" spans="1:15" x14ac:dyDescent="0.25">
      <c r="A2801">
        <v>4747</v>
      </c>
      <c r="B2801" t="s">
        <v>138</v>
      </c>
      <c r="C2801" t="s">
        <v>42</v>
      </c>
      <c r="D2801" t="s">
        <v>43</v>
      </c>
      <c r="E2801">
        <v>2016</v>
      </c>
      <c r="F2801">
        <v>11.5</v>
      </c>
      <c r="G2801">
        <v>3.85</v>
      </c>
      <c r="H2801" t="s">
        <v>27</v>
      </c>
      <c r="I2801">
        <v>46</v>
      </c>
      <c r="J2801">
        <v>280000</v>
      </c>
      <c r="K2801" t="s">
        <v>45</v>
      </c>
      <c r="L2801" t="s">
        <v>109</v>
      </c>
      <c r="M2801" t="s">
        <v>850</v>
      </c>
      <c r="N2801" t="s">
        <v>47</v>
      </c>
      <c r="O2801">
        <v>79308</v>
      </c>
    </row>
    <row r="2802" spans="1:15" x14ac:dyDescent="0.25">
      <c r="A2802">
        <v>4748</v>
      </c>
      <c r="B2802" t="s">
        <v>138</v>
      </c>
      <c r="C2802" t="s">
        <v>925</v>
      </c>
      <c r="D2802" t="s">
        <v>43</v>
      </c>
      <c r="E2802">
        <v>2003</v>
      </c>
      <c r="F2802">
        <v>16.45</v>
      </c>
      <c r="G2802">
        <v>4.6500000000000004</v>
      </c>
      <c r="H2802" t="s">
        <v>27</v>
      </c>
      <c r="I2802">
        <v>23</v>
      </c>
      <c r="J2802">
        <v>280000</v>
      </c>
      <c r="K2802" t="s">
        <v>213</v>
      </c>
      <c r="L2802" t="s">
        <v>165</v>
      </c>
      <c r="M2802" t="s">
        <v>850</v>
      </c>
      <c r="N2802" t="s">
        <v>160</v>
      </c>
      <c r="O2802">
        <v>62671</v>
      </c>
    </row>
    <row r="2803" spans="1:15" x14ac:dyDescent="0.25">
      <c r="A2803">
        <v>4749</v>
      </c>
      <c r="B2803" t="s">
        <v>305</v>
      </c>
      <c r="C2803" t="s">
        <v>315</v>
      </c>
      <c r="D2803" t="s">
        <v>43</v>
      </c>
      <c r="E2803">
        <v>2008</v>
      </c>
      <c r="F2803">
        <v>13.37</v>
      </c>
      <c r="G2803">
        <v>4.22</v>
      </c>
      <c r="H2803" t="s">
        <v>27</v>
      </c>
      <c r="I2803">
        <v>95</v>
      </c>
      <c r="J2803">
        <v>280000</v>
      </c>
      <c r="K2803" t="s">
        <v>33</v>
      </c>
      <c r="L2803" t="s">
        <v>587</v>
      </c>
      <c r="M2803" t="s">
        <v>850</v>
      </c>
      <c r="N2803" t="s">
        <v>160</v>
      </c>
      <c r="O2803">
        <v>116749</v>
      </c>
    </row>
    <row r="2804" spans="1:15" x14ac:dyDescent="0.25">
      <c r="A2804">
        <v>4754</v>
      </c>
      <c r="B2804" t="s">
        <v>305</v>
      </c>
      <c r="C2804" t="s">
        <v>42</v>
      </c>
      <c r="D2804" t="s">
        <v>43</v>
      </c>
      <c r="E2804">
        <v>2010</v>
      </c>
      <c r="F2804">
        <v>14.63</v>
      </c>
      <c r="G2804">
        <v>4.2699999999999996</v>
      </c>
      <c r="H2804" t="s">
        <v>27</v>
      </c>
      <c r="I2804">
        <v>102</v>
      </c>
      <c r="J2804">
        <v>280000</v>
      </c>
      <c r="K2804" t="s">
        <v>809</v>
      </c>
      <c r="L2804" t="s">
        <v>810</v>
      </c>
      <c r="M2804" t="s">
        <v>850</v>
      </c>
      <c r="N2804" t="s">
        <v>160</v>
      </c>
      <c r="O2804">
        <v>2266</v>
      </c>
    </row>
    <row r="2805" spans="1:15" x14ac:dyDescent="0.25">
      <c r="A2805">
        <v>4756</v>
      </c>
      <c r="B2805" t="s">
        <v>127</v>
      </c>
      <c r="C2805" t="s">
        <v>876</v>
      </c>
      <c r="D2805" t="s">
        <v>43</v>
      </c>
      <c r="E2805">
        <v>1996</v>
      </c>
      <c r="F2805">
        <v>14.35</v>
      </c>
      <c r="G2805">
        <v>4.5</v>
      </c>
      <c r="H2805" t="s">
        <v>27</v>
      </c>
      <c r="I2805">
        <v>184</v>
      </c>
      <c r="J2805">
        <v>280000</v>
      </c>
      <c r="K2805" t="s">
        <v>45</v>
      </c>
      <c r="L2805" t="s">
        <v>924</v>
      </c>
      <c r="M2805" t="s">
        <v>850</v>
      </c>
      <c r="N2805" t="s">
        <v>160</v>
      </c>
      <c r="O2805">
        <v>79308</v>
      </c>
    </row>
    <row r="2806" spans="1:15" x14ac:dyDescent="0.25">
      <c r="A2806">
        <v>4757</v>
      </c>
      <c r="B2806" t="s">
        <v>1540</v>
      </c>
      <c r="C2806" t="s">
        <v>675</v>
      </c>
      <c r="D2806" t="s">
        <v>43</v>
      </c>
      <c r="E2806">
        <v>1998</v>
      </c>
      <c r="F2806">
        <v>14.98</v>
      </c>
      <c r="G2806">
        <v>4.88</v>
      </c>
      <c r="H2806" t="s">
        <v>129</v>
      </c>
      <c r="I2806">
        <v>312</v>
      </c>
      <c r="J2806">
        <v>280000</v>
      </c>
      <c r="K2806" t="s">
        <v>18</v>
      </c>
      <c r="L2806" t="s">
        <v>243</v>
      </c>
      <c r="M2806" t="s">
        <v>850</v>
      </c>
      <c r="N2806" t="s">
        <v>160</v>
      </c>
      <c r="O2806">
        <v>203469</v>
      </c>
    </row>
    <row r="2807" spans="1:15" x14ac:dyDescent="0.25">
      <c r="A2807">
        <v>4758</v>
      </c>
      <c r="B2807" t="s">
        <v>30</v>
      </c>
      <c r="C2807" t="s">
        <v>329</v>
      </c>
      <c r="D2807" t="s">
        <v>39</v>
      </c>
      <c r="E2807">
        <v>2001</v>
      </c>
      <c r="F2807">
        <v>13.43</v>
      </c>
      <c r="G2807">
        <v>2.9</v>
      </c>
      <c r="H2807" t="s">
        <v>64</v>
      </c>
      <c r="I2807">
        <v>241</v>
      </c>
      <c r="J2807">
        <v>280000</v>
      </c>
      <c r="K2807" t="s">
        <v>1361</v>
      </c>
      <c r="L2807" t="s">
        <v>1541</v>
      </c>
      <c r="M2807" t="s">
        <v>850</v>
      </c>
      <c r="N2807" t="s">
        <v>160</v>
      </c>
      <c r="O2807">
        <v>301</v>
      </c>
    </row>
    <row r="2808" spans="1:15" x14ac:dyDescent="0.25">
      <c r="A2808">
        <v>4761</v>
      </c>
      <c r="B2808" t="s">
        <v>138</v>
      </c>
      <c r="C2808" t="s">
        <v>123</v>
      </c>
      <c r="D2808" t="s">
        <v>740</v>
      </c>
      <c r="E2808">
        <v>2020</v>
      </c>
      <c r="F2808">
        <v>10.53</v>
      </c>
      <c r="G2808">
        <v>3.32</v>
      </c>
      <c r="H2808" t="s">
        <v>27</v>
      </c>
      <c r="I2808">
        <v>106</v>
      </c>
      <c r="J2808">
        <v>279900</v>
      </c>
      <c r="K2808" t="s">
        <v>18</v>
      </c>
      <c r="L2808" t="s">
        <v>25</v>
      </c>
      <c r="M2808" t="s">
        <v>850</v>
      </c>
      <c r="N2808" t="s">
        <v>47</v>
      </c>
      <c r="O2808">
        <v>203469</v>
      </c>
    </row>
    <row r="2809" spans="1:15" x14ac:dyDescent="0.25">
      <c r="A2809">
        <v>4762</v>
      </c>
      <c r="B2809" t="s">
        <v>127</v>
      </c>
      <c r="C2809" t="s">
        <v>42</v>
      </c>
      <c r="D2809" t="s">
        <v>43</v>
      </c>
      <c r="E2809">
        <v>2019</v>
      </c>
      <c r="F2809">
        <v>11.29</v>
      </c>
      <c r="G2809">
        <v>4.03</v>
      </c>
      <c r="H2809" t="s">
        <v>44</v>
      </c>
      <c r="I2809">
        <v>55</v>
      </c>
      <c r="J2809">
        <v>279000</v>
      </c>
      <c r="K2809" t="s">
        <v>45</v>
      </c>
      <c r="L2809" t="s">
        <v>755</v>
      </c>
      <c r="M2809" t="s">
        <v>850</v>
      </c>
      <c r="N2809" t="s">
        <v>47</v>
      </c>
      <c r="O2809">
        <v>79308</v>
      </c>
    </row>
    <row r="2810" spans="1:15" x14ac:dyDescent="0.25">
      <c r="A2810">
        <v>4763</v>
      </c>
      <c r="B2810" t="s">
        <v>138</v>
      </c>
      <c r="C2810" t="s">
        <v>256</v>
      </c>
      <c r="D2810" t="s">
        <v>43</v>
      </c>
      <c r="E2810">
        <v>2007</v>
      </c>
      <c r="F2810">
        <v>14.78</v>
      </c>
      <c r="G2810">
        <v>3.99</v>
      </c>
      <c r="H2810" t="s">
        <v>27</v>
      </c>
      <c r="I2810">
        <v>169</v>
      </c>
      <c r="J2810">
        <v>279000</v>
      </c>
      <c r="K2810" t="s">
        <v>18</v>
      </c>
      <c r="L2810" t="s">
        <v>1542</v>
      </c>
      <c r="M2810" t="s">
        <v>850</v>
      </c>
      <c r="N2810" t="s">
        <v>160</v>
      </c>
      <c r="O2810">
        <v>203469</v>
      </c>
    </row>
    <row r="2811" spans="1:15" x14ac:dyDescent="0.25">
      <c r="A2811">
        <v>4764</v>
      </c>
      <c r="B2811" t="s">
        <v>127</v>
      </c>
      <c r="C2811" t="s">
        <v>42</v>
      </c>
      <c r="D2811" t="s">
        <v>43</v>
      </c>
      <c r="E2811">
        <v>2011</v>
      </c>
      <c r="F2811">
        <v>13.88</v>
      </c>
      <c r="G2811">
        <v>4.25</v>
      </c>
      <c r="H2811" t="s">
        <v>44</v>
      </c>
      <c r="I2811">
        <v>44</v>
      </c>
      <c r="J2811">
        <v>279000</v>
      </c>
      <c r="K2811" t="s">
        <v>45</v>
      </c>
      <c r="L2811" t="s">
        <v>529</v>
      </c>
      <c r="M2811" t="s">
        <v>850</v>
      </c>
      <c r="N2811" t="s">
        <v>160</v>
      </c>
      <c r="O2811">
        <v>79308</v>
      </c>
    </row>
    <row r="2812" spans="1:15" x14ac:dyDescent="0.25">
      <c r="A2812">
        <v>4765</v>
      </c>
      <c r="B2812" t="s">
        <v>305</v>
      </c>
      <c r="C2812" t="s">
        <v>123</v>
      </c>
      <c r="D2812" t="s">
        <v>740</v>
      </c>
      <c r="E2812">
        <v>2020</v>
      </c>
      <c r="F2812">
        <v>10.56</v>
      </c>
      <c r="G2812">
        <v>3.27</v>
      </c>
      <c r="H2812" t="s">
        <v>44</v>
      </c>
      <c r="I2812">
        <v>31</v>
      </c>
      <c r="J2812">
        <v>279000</v>
      </c>
      <c r="K2812" t="s">
        <v>45</v>
      </c>
      <c r="L2812" t="s">
        <v>755</v>
      </c>
      <c r="M2812" t="s">
        <v>850</v>
      </c>
      <c r="N2812" t="s">
        <v>47</v>
      </c>
      <c r="O2812">
        <v>79308</v>
      </c>
    </row>
    <row r="2813" spans="1:15" x14ac:dyDescent="0.25">
      <c r="A2813">
        <v>4768</v>
      </c>
      <c r="B2813" t="s">
        <v>305</v>
      </c>
      <c r="C2813" t="s">
        <v>494</v>
      </c>
      <c r="D2813" t="s">
        <v>43</v>
      </c>
      <c r="E2813">
        <v>2016</v>
      </c>
      <c r="F2813">
        <v>13.29</v>
      </c>
      <c r="G2813">
        <v>3.97</v>
      </c>
      <c r="H2813" t="s">
        <v>27</v>
      </c>
      <c r="I2813">
        <v>128</v>
      </c>
      <c r="J2813">
        <v>279000</v>
      </c>
      <c r="K2813" t="s">
        <v>18</v>
      </c>
      <c r="L2813" t="s">
        <v>491</v>
      </c>
      <c r="M2813" t="s">
        <v>850</v>
      </c>
      <c r="N2813" t="s">
        <v>160</v>
      </c>
      <c r="O2813">
        <v>203469</v>
      </c>
    </row>
    <row r="2814" spans="1:15" x14ac:dyDescent="0.25">
      <c r="A2814">
        <v>4769</v>
      </c>
      <c r="B2814" t="s">
        <v>305</v>
      </c>
      <c r="C2814" t="s">
        <v>114</v>
      </c>
      <c r="D2814" t="s">
        <v>43</v>
      </c>
      <c r="E2814">
        <v>2004</v>
      </c>
      <c r="F2814">
        <v>16.989999999999998</v>
      </c>
      <c r="G2814">
        <v>4.5999999999999996</v>
      </c>
      <c r="H2814" t="s">
        <v>27</v>
      </c>
      <c r="I2814">
        <v>118</v>
      </c>
      <c r="J2814">
        <v>279000</v>
      </c>
      <c r="K2814" t="s">
        <v>18</v>
      </c>
      <c r="L2814" t="s">
        <v>49</v>
      </c>
      <c r="M2814" t="s">
        <v>850</v>
      </c>
      <c r="N2814" t="s">
        <v>160</v>
      </c>
      <c r="O2814">
        <v>203469</v>
      </c>
    </row>
    <row r="2815" spans="1:15" x14ac:dyDescent="0.25">
      <c r="A2815">
        <v>4770</v>
      </c>
      <c r="B2815" t="s">
        <v>41</v>
      </c>
      <c r="C2815" t="s">
        <v>1373</v>
      </c>
      <c r="D2815" t="s">
        <v>48</v>
      </c>
      <c r="E2815">
        <v>2020</v>
      </c>
      <c r="F2815">
        <v>9.8000000000000007</v>
      </c>
      <c r="G2815">
        <v>3.19</v>
      </c>
      <c r="H2815" t="s">
        <v>27</v>
      </c>
      <c r="I2815">
        <v>309</v>
      </c>
      <c r="J2815">
        <v>278789</v>
      </c>
      <c r="K2815" t="s">
        <v>28</v>
      </c>
      <c r="L2815" t="s">
        <v>101</v>
      </c>
      <c r="M2815" t="s">
        <v>850</v>
      </c>
      <c r="N2815" t="s">
        <v>47</v>
      </c>
      <c r="O2815">
        <v>316879</v>
      </c>
    </row>
    <row r="2816" spans="1:15" x14ac:dyDescent="0.25">
      <c r="A2816">
        <v>4772</v>
      </c>
      <c r="B2816" t="s">
        <v>138</v>
      </c>
      <c r="C2816" t="s">
        <v>315</v>
      </c>
      <c r="D2816" t="s">
        <v>740</v>
      </c>
      <c r="E2816">
        <v>2020</v>
      </c>
      <c r="F2816">
        <v>10.25</v>
      </c>
      <c r="G2816">
        <v>3.5</v>
      </c>
      <c r="H2816" t="s">
        <v>27</v>
      </c>
      <c r="I2816">
        <v>227</v>
      </c>
      <c r="J2816">
        <v>278000</v>
      </c>
      <c r="K2816" t="s">
        <v>33</v>
      </c>
      <c r="L2816" t="s">
        <v>1113</v>
      </c>
      <c r="M2816" t="s">
        <v>850</v>
      </c>
      <c r="N2816" t="s">
        <v>47</v>
      </c>
      <c r="O2816">
        <v>116749</v>
      </c>
    </row>
    <row r="2817" spans="1:15" x14ac:dyDescent="0.25">
      <c r="A2817">
        <v>4774</v>
      </c>
      <c r="B2817" t="s">
        <v>138</v>
      </c>
      <c r="C2817" t="s">
        <v>83</v>
      </c>
      <c r="D2817" t="s">
        <v>32</v>
      </c>
      <c r="E2817">
        <v>2018</v>
      </c>
      <c r="F2817">
        <v>11.7</v>
      </c>
      <c r="G2817">
        <v>3.53</v>
      </c>
      <c r="H2817" t="s">
        <v>27</v>
      </c>
      <c r="I2817">
        <v>71</v>
      </c>
      <c r="J2817">
        <v>278000</v>
      </c>
      <c r="K2817" t="s">
        <v>213</v>
      </c>
      <c r="L2817" t="s">
        <v>371</v>
      </c>
      <c r="M2817" t="s">
        <v>850</v>
      </c>
      <c r="N2817" t="s">
        <v>47</v>
      </c>
      <c r="O2817">
        <v>62671</v>
      </c>
    </row>
    <row r="2818" spans="1:15" x14ac:dyDescent="0.25">
      <c r="A2818">
        <v>4775</v>
      </c>
      <c r="B2818" t="s">
        <v>892</v>
      </c>
      <c r="C2818" t="s">
        <v>558</v>
      </c>
      <c r="D2818" t="s">
        <v>43</v>
      </c>
      <c r="E2818">
        <v>2002</v>
      </c>
      <c r="F2818">
        <v>15.3</v>
      </c>
      <c r="G2818">
        <v>4.4000000000000004</v>
      </c>
      <c r="H2818" t="s">
        <v>129</v>
      </c>
      <c r="I2818">
        <v>525</v>
      </c>
      <c r="J2818">
        <v>306000</v>
      </c>
      <c r="K2818" t="s">
        <v>28</v>
      </c>
      <c r="L2818" t="s">
        <v>80</v>
      </c>
      <c r="M2818" t="s">
        <v>850</v>
      </c>
      <c r="N2818" t="s">
        <v>160</v>
      </c>
      <c r="O2818">
        <v>316879</v>
      </c>
    </row>
    <row r="2819" spans="1:15" x14ac:dyDescent="0.25">
      <c r="A2819">
        <v>4776</v>
      </c>
      <c r="B2819" t="s">
        <v>138</v>
      </c>
      <c r="C2819" t="s">
        <v>314</v>
      </c>
      <c r="D2819" t="s">
        <v>48</v>
      </c>
      <c r="E2819">
        <v>2017</v>
      </c>
      <c r="F2819">
        <v>10.7</v>
      </c>
      <c r="G2819">
        <v>3.4</v>
      </c>
      <c r="H2819" t="s">
        <v>27</v>
      </c>
      <c r="I2819">
        <v>75</v>
      </c>
      <c r="J2819">
        <v>305898</v>
      </c>
      <c r="K2819" t="s">
        <v>28</v>
      </c>
      <c r="L2819" t="s">
        <v>1543</v>
      </c>
      <c r="M2819" t="s">
        <v>850</v>
      </c>
      <c r="N2819" t="s">
        <v>47</v>
      </c>
      <c r="O2819">
        <v>316879</v>
      </c>
    </row>
    <row r="2820" spans="1:15" x14ac:dyDescent="0.25">
      <c r="A2820">
        <v>4777</v>
      </c>
      <c r="B2820" t="s">
        <v>127</v>
      </c>
      <c r="C2820" t="s">
        <v>42</v>
      </c>
      <c r="D2820" t="s">
        <v>43</v>
      </c>
      <c r="E2820">
        <v>2018</v>
      </c>
      <c r="F2820">
        <v>11.29</v>
      </c>
      <c r="G2820">
        <v>4.03</v>
      </c>
      <c r="H2820" t="s">
        <v>44</v>
      </c>
      <c r="I2820">
        <v>51</v>
      </c>
      <c r="J2820">
        <v>277000</v>
      </c>
      <c r="K2820" t="s">
        <v>45</v>
      </c>
      <c r="L2820" t="s">
        <v>1095</v>
      </c>
      <c r="M2820" t="s">
        <v>850</v>
      </c>
      <c r="N2820" t="s">
        <v>47</v>
      </c>
      <c r="O2820">
        <v>79308</v>
      </c>
    </row>
    <row r="2821" spans="1:15" x14ac:dyDescent="0.25">
      <c r="A2821">
        <v>4778</v>
      </c>
      <c r="B2821" t="s">
        <v>138</v>
      </c>
      <c r="C2821" t="s">
        <v>114</v>
      </c>
      <c r="D2821" t="s">
        <v>43</v>
      </c>
      <c r="E2821">
        <v>2008</v>
      </c>
      <c r="F2821">
        <v>14.95</v>
      </c>
      <c r="G2821">
        <v>4.3</v>
      </c>
      <c r="H2821" t="s">
        <v>27</v>
      </c>
      <c r="I2821">
        <v>67</v>
      </c>
      <c r="J2821">
        <v>277000</v>
      </c>
      <c r="K2821" t="s">
        <v>71</v>
      </c>
      <c r="L2821" t="s">
        <v>373</v>
      </c>
      <c r="M2821" t="s">
        <v>850</v>
      </c>
      <c r="N2821" t="s">
        <v>160</v>
      </c>
      <c r="O2821">
        <v>60234</v>
      </c>
    </row>
    <row r="2822" spans="1:15" x14ac:dyDescent="0.25">
      <c r="A2822">
        <v>4780</v>
      </c>
      <c r="B2822" t="s">
        <v>305</v>
      </c>
      <c r="C2822" t="s">
        <v>933</v>
      </c>
      <c r="D2822" t="s">
        <v>980</v>
      </c>
      <c r="E2822">
        <v>2020</v>
      </c>
      <c r="F2822">
        <v>10.029999999999999</v>
      </c>
      <c r="G2822">
        <v>3.23</v>
      </c>
      <c r="H2822" t="s">
        <v>27</v>
      </c>
      <c r="I2822">
        <v>132</v>
      </c>
      <c r="J2822">
        <v>276200</v>
      </c>
      <c r="K2822" t="s">
        <v>18</v>
      </c>
      <c r="L2822" t="s">
        <v>113</v>
      </c>
      <c r="M2822" t="s">
        <v>850</v>
      </c>
      <c r="N2822" t="s">
        <v>47</v>
      </c>
      <c r="O2822">
        <v>203469</v>
      </c>
    </row>
    <row r="2823" spans="1:15" x14ac:dyDescent="0.25">
      <c r="A2823">
        <v>4781</v>
      </c>
      <c r="B2823" t="s">
        <v>305</v>
      </c>
      <c r="C2823" t="s">
        <v>303</v>
      </c>
      <c r="D2823" t="s">
        <v>1198</v>
      </c>
      <c r="E2823">
        <v>2020</v>
      </c>
      <c r="F2823">
        <v>9.7799999999999994</v>
      </c>
      <c r="G2823">
        <v>3.25</v>
      </c>
      <c r="H2823" t="s">
        <v>27</v>
      </c>
      <c r="I2823">
        <v>250</v>
      </c>
      <c r="J2823">
        <v>303960</v>
      </c>
      <c r="K2823" t="s">
        <v>28</v>
      </c>
      <c r="L2823" t="s">
        <v>40</v>
      </c>
      <c r="M2823" t="s">
        <v>850</v>
      </c>
      <c r="N2823" t="s">
        <v>47</v>
      </c>
      <c r="O2823">
        <v>316879</v>
      </c>
    </row>
    <row r="2824" spans="1:15" x14ac:dyDescent="0.25">
      <c r="A2824">
        <v>4782</v>
      </c>
      <c r="B2824" t="s">
        <v>305</v>
      </c>
      <c r="C2824" t="s">
        <v>346</v>
      </c>
      <c r="D2824" t="s">
        <v>740</v>
      </c>
      <c r="E2824">
        <v>2020</v>
      </c>
      <c r="F2824">
        <v>9.4600000000000009</v>
      </c>
      <c r="G2824">
        <v>3.24</v>
      </c>
      <c r="H2824" t="s">
        <v>27</v>
      </c>
      <c r="I2824">
        <v>252</v>
      </c>
      <c r="J2824">
        <v>275445</v>
      </c>
      <c r="K2824" t="s">
        <v>28</v>
      </c>
      <c r="L2824" t="s">
        <v>40</v>
      </c>
      <c r="M2824" t="s">
        <v>850</v>
      </c>
      <c r="N2824" t="s">
        <v>47</v>
      </c>
      <c r="O2824">
        <v>316879</v>
      </c>
    </row>
    <row r="2825" spans="1:15" x14ac:dyDescent="0.25">
      <c r="A2825">
        <v>4783</v>
      </c>
      <c r="B2825" t="s">
        <v>30</v>
      </c>
      <c r="C2825" t="s">
        <v>397</v>
      </c>
      <c r="D2825" t="s">
        <v>43</v>
      </c>
      <c r="E2825">
        <v>2003</v>
      </c>
      <c r="F2825">
        <v>12.2</v>
      </c>
      <c r="G2825">
        <v>4.5</v>
      </c>
      <c r="H2825" t="s">
        <v>27</v>
      </c>
      <c r="I2825">
        <v>44</v>
      </c>
      <c r="J2825">
        <v>275000</v>
      </c>
      <c r="K2825" t="s">
        <v>33</v>
      </c>
      <c r="L2825" t="s">
        <v>580</v>
      </c>
      <c r="M2825" t="s">
        <v>850</v>
      </c>
      <c r="N2825" t="s">
        <v>160</v>
      </c>
      <c r="O2825">
        <v>116749</v>
      </c>
    </row>
    <row r="2826" spans="1:15" x14ac:dyDescent="0.25">
      <c r="A2826">
        <v>4784</v>
      </c>
      <c r="B2826" t="s">
        <v>138</v>
      </c>
      <c r="C2826" t="s">
        <v>256</v>
      </c>
      <c r="D2826" t="s">
        <v>43</v>
      </c>
      <c r="E2826">
        <v>2008</v>
      </c>
      <c r="F2826">
        <v>13.1</v>
      </c>
      <c r="G2826">
        <v>4</v>
      </c>
      <c r="H2826" t="s">
        <v>27</v>
      </c>
      <c r="I2826">
        <v>153</v>
      </c>
      <c r="J2826">
        <v>275000</v>
      </c>
      <c r="K2826" t="s">
        <v>213</v>
      </c>
      <c r="L2826" t="s">
        <v>1544</v>
      </c>
      <c r="M2826" t="s">
        <v>850</v>
      </c>
      <c r="N2826" t="s">
        <v>160</v>
      </c>
      <c r="O2826">
        <v>62671</v>
      </c>
    </row>
    <row r="2827" spans="1:15" x14ac:dyDescent="0.25">
      <c r="A2827">
        <v>4785</v>
      </c>
      <c r="B2827" t="s">
        <v>305</v>
      </c>
      <c r="C2827" t="s">
        <v>527</v>
      </c>
      <c r="D2827" t="s">
        <v>43</v>
      </c>
      <c r="E2827">
        <v>2010</v>
      </c>
      <c r="F2827">
        <v>14.02</v>
      </c>
      <c r="G2827">
        <v>4.4800000000000004</v>
      </c>
      <c r="H2827" t="s">
        <v>27</v>
      </c>
      <c r="I2827">
        <v>105</v>
      </c>
      <c r="J2827">
        <v>275000</v>
      </c>
      <c r="K2827" t="s">
        <v>18</v>
      </c>
      <c r="L2827" t="s">
        <v>1545</v>
      </c>
      <c r="M2827" t="s">
        <v>850</v>
      </c>
      <c r="N2827" t="s">
        <v>160</v>
      </c>
      <c r="O2827">
        <v>203469</v>
      </c>
    </row>
    <row r="2828" spans="1:15" x14ac:dyDescent="0.25">
      <c r="A2828">
        <v>4787</v>
      </c>
      <c r="B2828" t="s">
        <v>231</v>
      </c>
      <c r="C2828" t="s">
        <v>256</v>
      </c>
      <c r="D2828" t="s">
        <v>32</v>
      </c>
      <c r="E2828">
        <v>1995</v>
      </c>
      <c r="F2828">
        <v>19.04</v>
      </c>
      <c r="G2828">
        <v>4.8499999999999996</v>
      </c>
      <c r="H2828" t="s">
        <v>27</v>
      </c>
      <c r="I2828">
        <v>73</v>
      </c>
      <c r="J2828">
        <v>275000</v>
      </c>
      <c r="K2828" t="s">
        <v>770</v>
      </c>
      <c r="L2828" t="s">
        <v>1407</v>
      </c>
      <c r="M2828" t="s">
        <v>850</v>
      </c>
      <c r="N2828" t="s">
        <v>160</v>
      </c>
      <c r="O2828">
        <v>3160</v>
      </c>
    </row>
    <row r="2829" spans="1:15" x14ac:dyDescent="0.25">
      <c r="A2829">
        <v>4788</v>
      </c>
      <c r="B2829" t="s">
        <v>231</v>
      </c>
      <c r="C2829" t="s">
        <v>42</v>
      </c>
      <c r="D2829" t="s">
        <v>740</v>
      </c>
      <c r="E2829">
        <v>2019</v>
      </c>
      <c r="F2829">
        <v>11.37</v>
      </c>
      <c r="G2829">
        <v>3.8</v>
      </c>
      <c r="H2829" t="s">
        <v>44</v>
      </c>
      <c r="I2829">
        <v>44</v>
      </c>
      <c r="J2829">
        <v>275000</v>
      </c>
      <c r="K2829" t="s">
        <v>45</v>
      </c>
      <c r="L2829" t="s">
        <v>316</v>
      </c>
      <c r="M2829" t="s">
        <v>850</v>
      </c>
      <c r="N2829" t="s">
        <v>47</v>
      </c>
      <c r="O2829">
        <v>79308</v>
      </c>
    </row>
    <row r="2830" spans="1:15" x14ac:dyDescent="0.25">
      <c r="A2830">
        <v>4789</v>
      </c>
      <c r="B2830" t="s">
        <v>305</v>
      </c>
      <c r="C2830" t="s">
        <v>114</v>
      </c>
      <c r="D2830" t="s">
        <v>43</v>
      </c>
      <c r="E2830">
        <v>2005</v>
      </c>
      <c r="F2830">
        <v>16.149999999999999</v>
      </c>
      <c r="G2830">
        <v>1.4</v>
      </c>
      <c r="H2830" t="s">
        <v>27</v>
      </c>
      <c r="I2830">
        <v>62</v>
      </c>
      <c r="J2830">
        <v>275000</v>
      </c>
      <c r="K2830" t="s">
        <v>71</v>
      </c>
      <c r="L2830" t="s">
        <v>276</v>
      </c>
      <c r="M2830" t="s">
        <v>850</v>
      </c>
      <c r="N2830" t="s">
        <v>160</v>
      </c>
      <c r="O2830">
        <v>60234</v>
      </c>
    </row>
    <row r="2831" spans="1:15" x14ac:dyDescent="0.25">
      <c r="A2831">
        <v>4790</v>
      </c>
      <c r="B2831" t="s">
        <v>127</v>
      </c>
      <c r="C2831" t="s">
        <v>42</v>
      </c>
      <c r="D2831" t="s">
        <v>43</v>
      </c>
      <c r="E2831">
        <v>2011</v>
      </c>
      <c r="F2831">
        <v>13.88</v>
      </c>
      <c r="G2831">
        <v>4.25</v>
      </c>
      <c r="H2831" t="s">
        <v>44</v>
      </c>
      <c r="I2831">
        <v>81</v>
      </c>
      <c r="J2831">
        <v>275000</v>
      </c>
      <c r="K2831" t="s">
        <v>45</v>
      </c>
      <c r="L2831" t="s">
        <v>1546</v>
      </c>
      <c r="M2831" t="s">
        <v>850</v>
      </c>
      <c r="N2831" t="s">
        <v>160</v>
      </c>
      <c r="O2831">
        <v>79308</v>
      </c>
    </row>
    <row r="2832" spans="1:15" x14ac:dyDescent="0.25">
      <c r="A2832">
        <v>4792</v>
      </c>
      <c r="B2832" t="s">
        <v>138</v>
      </c>
      <c r="C2832" t="s">
        <v>307</v>
      </c>
      <c r="D2832" t="s">
        <v>43</v>
      </c>
      <c r="E2832">
        <v>2012</v>
      </c>
      <c r="F2832">
        <v>11.7</v>
      </c>
      <c r="G2832">
        <v>3.75</v>
      </c>
      <c r="H2832" t="s">
        <v>27</v>
      </c>
      <c r="I2832">
        <v>49</v>
      </c>
      <c r="J2832">
        <v>275000</v>
      </c>
      <c r="K2832" t="s">
        <v>71</v>
      </c>
      <c r="L2832" t="s">
        <v>276</v>
      </c>
      <c r="M2832" t="s">
        <v>850</v>
      </c>
      <c r="N2832" t="s">
        <v>47</v>
      </c>
      <c r="O2832">
        <v>60234</v>
      </c>
    </row>
    <row r="2833" spans="1:15" x14ac:dyDescent="0.25">
      <c r="A2833">
        <v>4793</v>
      </c>
      <c r="B2833" t="s">
        <v>127</v>
      </c>
      <c r="C2833" t="s">
        <v>1048</v>
      </c>
      <c r="D2833" t="s">
        <v>32</v>
      </c>
      <c r="E2833">
        <v>2005</v>
      </c>
      <c r="F2833">
        <v>14.95</v>
      </c>
      <c r="G2833">
        <v>4.5</v>
      </c>
      <c r="H2833" t="s">
        <v>129</v>
      </c>
      <c r="I2833">
        <v>53</v>
      </c>
      <c r="J2833">
        <v>275000</v>
      </c>
      <c r="K2833" t="s">
        <v>130</v>
      </c>
      <c r="L2833" t="s">
        <v>141</v>
      </c>
      <c r="M2833" t="s">
        <v>850</v>
      </c>
      <c r="N2833" t="s">
        <v>160</v>
      </c>
      <c r="O2833">
        <v>50666</v>
      </c>
    </row>
    <row r="2834" spans="1:15" x14ac:dyDescent="0.25">
      <c r="A2834">
        <v>4794</v>
      </c>
      <c r="B2834" t="s">
        <v>138</v>
      </c>
      <c r="C2834" t="s">
        <v>936</v>
      </c>
      <c r="D2834" t="s">
        <v>1198</v>
      </c>
      <c r="E2834">
        <v>2019</v>
      </c>
      <c r="F2834">
        <v>11.4</v>
      </c>
      <c r="G2834">
        <v>3.5</v>
      </c>
      <c r="H2834" t="s">
        <v>27</v>
      </c>
      <c r="I2834">
        <v>159</v>
      </c>
      <c r="J2834">
        <v>274999</v>
      </c>
      <c r="K2834" t="s">
        <v>449</v>
      </c>
      <c r="L2834" t="s">
        <v>937</v>
      </c>
      <c r="M2834" t="s">
        <v>850</v>
      </c>
      <c r="N2834" t="s">
        <v>47</v>
      </c>
      <c r="O2834">
        <v>5204</v>
      </c>
    </row>
    <row r="2835" spans="1:15" x14ac:dyDescent="0.25">
      <c r="A2835">
        <v>4795</v>
      </c>
      <c r="B2835" t="s">
        <v>305</v>
      </c>
      <c r="C2835" t="s">
        <v>494</v>
      </c>
      <c r="D2835" t="s">
        <v>43</v>
      </c>
      <c r="E2835">
        <v>2011</v>
      </c>
      <c r="F2835">
        <v>14.3</v>
      </c>
      <c r="G2835">
        <v>4.41</v>
      </c>
      <c r="H2835" t="s">
        <v>27</v>
      </c>
      <c r="I2835">
        <v>74</v>
      </c>
      <c r="J2835">
        <v>274900</v>
      </c>
      <c r="K2835" t="s">
        <v>33</v>
      </c>
      <c r="L2835" t="s">
        <v>1547</v>
      </c>
      <c r="M2835" t="s">
        <v>850</v>
      </c>
      <c r="N2835" t="s">
        <v>160</v>
      </c>
      <c r="O2835">
        <v>116749</v>
      </c>
    </row>
    <row r="2836" spans="1:15" x14ac:dyDescent="0.25">
      <c r="A2836">
        <v>4797</v>
      </c>
      <c r="B2836" t="s">
        <v>138</v>
      </c>
      <c r="C2836" t="s">
        <v>123</v>
      </c>
      <c r="D2836" t="s">
        <v>740</v>
      </c>
      <c r="E2836">
        <v>2019</v>
      </c>
      <c r="F2836">
        <v>10.5</v>
      </c>
      <c r="G2836">
        <v>3.32</v>
      </c>
      <c r="H2836" t="s">
        <v>27</v>
      </c>
      <c r="I2836">
        <v>132</v>
      </c>
      <c r="J2836">
        <v>274900</v>
      </c>
      <c r="K2836" t="s">
        <v>18</v>
      </c>
      <c r="L2836" t="s">
        <v>25</v>
      </c>
      <c r="M2836" t="s">
        <v>850</v>
      </c>
      <c r="N2836" t="s">
        <v>47</v>
      </c>
      <c r="O2836">
        <v>203469</v>
      </c>
    </row>
    <row r="2837" spans="1:15" x14ac:dyDescent="0.25">
      <c r="A2837">
        <v>4798</v>
      </c>
      <c r="B2837" t="s">
        <v>138</v>
      </c>
      <c r="C2837" t="s">
        <v>114</v>
      </c>
      <c r="D2837" t="s">
        <v>43</v>
      </c>
      <c r="E2837">
        <v>2007</v>
      </c>
      <c r="F2837">
        <v>14.97</v>
      </c>
      <c r="G2837">
        <v>4.3</v>
      </c>
      <c r="H2837" t="s">
        <v>27</v>
      </c>
      <c r="I2837">
        <v>119</v>
      </c>
      <c r="J2837">
        <v>249950</v>
      </c>
      <c r="K2837" t="s">
        <v>802</v>
      </c>
      <c r="L2837" t="s">
        <v>1548</v>
      </c>
      <c r="M2837" t="s">
        <v>850</v>
      </c>
      <c r="N2837" t="s">
        <v>160</v>
      </c>
      <c r="O2837">
        <v>2644</v>
      </c>
    </row>
    <row r="2838" spans="1:15" x14ac:dyDescent="0.25">
      <c r="A2838">
        <v>4799</v>
      </c>
      <c r="B2838" t="s">
        <v>138</v>
      </c>
      <c r="C2838" t="s">
        <v>1393</v>
      </c>
      <c r="D2838" t="s">
        <v>43</v>
      </c>
      <c r="E2838">
        <v>1995</v>
      </c>
      <c r="F2838">
        <v>18.29</v>
      </c>
      <c r="G2838">
        <v>5.46</v>
      </c>
      <c r="H2838" t="s">
        <v>27</v>
      </c>
      <c r="I2838">
        <v>70</v>
      </c>
      <c r="J2838">
        <v>249995</v>
      </c>
      <c r="K2838" t="s">
        <v>429</v>
      </c>
      <c r="L2838" t="s">
        <v>939</v>
      </c>
      <c r="M2838" t="s">
        <v>850</v>
      </c>
      <c r="N2838" t="s">
        <v>160</v>
      </c>
      <c r="O2838">
        <v>12005</v>
      </c>
    </row>
    <row r="2839" spans="1:15" x14ac:dyDescent="0.25">
      <c r="A2839">
        <v>4800</v>
      </c>
      <c r="B2839" t="s">
        <v>305</v>
      </c>
      <c r="C2839" t="s">
        <v>123</v>
      </c>
      <c r="D2839" t="s">
        <v>43</v>
      </c>
      <c r="E2839">
        <v>2019</v>
      </c>
      <c r="F2839">
        <v>10.52</v>
      </c>
      <c r="G2839">
        <v>3.05</v>
      </c>
      <c r="H2839" t="s">
        <v>44</v>
      </c>
      <c r="I2839">
        <v>78</v>
      </c>
      <c r="J2839">
        <v>249950</v>
      </c>
      <c r="K2839" t="s">
        <v>429</v>
      </c>
      <c r="L2839" t="s">
        <v>804</v>
      </c>
      <c r="M2839" t="s">
        <v>850</v>
      </c>
      <c r="N2839" t="s">
        <v>47</v>
      </c>
      <c r="O2839">
        <v>12005</v>
      </c>
    </row>
    <row r="2840" spans="1:15" x14ac:dyDescent="0.25">
      <c r="A2840">
        <v>4801</v>
      </c>
      <c r="B2840" t="s">
        <v>60</v>
      </c>
      <c r="C2840" t="s">
        <v>282</v>
      </c>
      <c r="D2840" t="s">
        <v>48</v>
      </c>
      <c r="E2840">
        <v>2020</v>
      </c>
      <c r="F2840">
        <v>11.4</v>
      </c>
      <c r="G2840">
        <v>3.5</v>
      </c>
      <c r="H2840" t="s">
        <v>27</v>
      </c>
      <c r="I2840">
        <v>178</v>
      </c>
      <c r="J2840">
        <v>274000</v>
      </c>
      <c r="K2840" t="s">
        <v>28</v>
      </c>
      <c r="L2840" t="s">
        <v>97</v>
      </c>
      <c r="M2840" t="s">
        <v>850</v>
      </c>
      <c r="N2840" t="s">
        <v>47</v>
      </c>
      <c r="O2840">
        <v>316879</v>
      </c>
    </row>
    <row r="2841" spans="1:15" x14ac:dyDescent="0.25">
      <c r="A2841">
        <v>4802</v>
      </c>
      <c r="B2841" t="s">
        <v>531</v>
      </c>
      <c r="C2841" t="s">
        <v>1549</v>
      </c>
      <c r="D2841" t="s">
        <v>43</v>
      </c>
      <c r="E2841">
        <v>1910</v>
      </c>
      <c r="F2841">
        <v>13.3</v>
      </c>
      <c r="G2841">
        <v>3.12</v>
      </c>
      <c r="H2841" t="s">
        <v>129</v>
      </c>
      <c r="I2841">
        <v>245</v>
      </c>
      <c r="J2841">
        <v>300900</v>
      </c>
      <c r="K2841" t="s">
        <v>28</v>
      </c>
      <c r="L2841" t="s">
        <v>40</v>
      </c>
      <c r="M2841" t="s">
        <v>850</v>
      </c>
      <c r="N2841" t="s">
        <v>160</v>
      </c>
      <c r="O2841">
        <v>316879</v>
      </c>
    </row>
    <row r="2842" spans="1:15" x14ac:dyDescent="0.25">
      <c r="A2842">
        <v>4803</v>
      </c>
      <c r="B2842" t="s">
        <v>231</v>
      </c>
      <c r="C2842" t="s">
        <v>925</v>
      </c>
      <c r="D2842" t="s">
        <v>43</v>
      </c>
      <c r="E2842">
        <v>2003</v>
      </c>
      <c r="F2842">
        <v>13.9</v>
      </c>
      <c r="G2842">
        <v>4.3</v>
      </c>
      <c r="H2842" t="s">
        <v>27</v>
      </c>
      <c r="I2842">
        <v>408</v>
      </c>
      <c r="J2842">
        <v>300900</v>
      </c>
      <c r="K2842" t="s">
        <v>28</v>
      </c>
      <c r="L2842" t="s">
        <v>1550</v>
      </c>
      <c r="M2842" t="s">
        <v>850</v>
      </c>
      <c r="N2842" t="s">
        <v>160</v>
      </c>
      <c r="O2842">
        <v>316879</v>
      </c>
    </row>
    <row r="2843" spans="1:15" x14ac:dyDescent="0.25">
      <c r="A2843">
        <v>4804</v>
      </c>
      <c r="B2843" t="s">
        <v>138</v>
      </c>
      <c r="C2843" t="s">
        <v>256</v>
      </c>
      <c r="D2843" t="s">
        <v>43</v>
      </c>
      <c r="E2843">
        <v>2006</v>
      </c>
      <c r="F2843">
        <v>15.79</v>
      </c>
      <c r="G2843">
        <v>4.5</v>
      </c>
      <c r="H2843" t="s">
        <v>27</v>
      </c>
      <c r="I2843">
        <v>1107</v>
      </c>
      <c r="J2843">
        <v>300900</v>
      </c>
      <c r="K2843" t="s">
        <v>28</v>
      </c>
      <c r="L2843" t="s">
        <v>57</v>
      </c>
      <c r="M2843" t="s">
        <v>850</v>
      </c>
      <c r="N2843" t="s">
        <v>160</v>
      </c>
      <c r="O2843">
        <v>316879</v>
      </c>
    </row>
    <row r="2844" spans="1:15" x14ac:dyDescent="0.25">
      <c r="A2844">
        <v>4805</v>
      </c>
      <c r="B2844" t="s">
        <v>60</v>
      </c>
      <c r="C2844" t="s">
        <v>1347</v>
      </c>
      <c r="D2844" t="s">
        <v>740</v>
      </c>
      <c r="E2844">
        <v>2020</v>
      </c>
      <c r="F2844">
        <v>10.7</v>
      </c>
      <c r="G2844">
        <v>3.1</v>
      </c>
      <c r="H2844" t="s">
        <v>27</v>
      </c>
      <c r="I2844">
        <v>220</v>
      </c>
      <c r="J2844">
        <v>272000</v>
      </c>
      <c r="K2844" t="s">
        <v>28</v>
      </c>
      <c r="L2844" t="s">
        <v>101</v>
      </c>
      <c r="M2844" t="s">
        <v>850</v>
      </c>
      <c r="N2844" t="s">
        <v>47</v>
      </c>
      <c r="O2844">
        <v>316879</v>
      </c>
    </row>
    <row r="2845" spans="1:15" x14ac:dyDescent="0.25">
      <c r="A2845">
        <v>4807</v>
      </c>
      <c r="B2845" t="s">
        <v>98</v>
      </c>
      <c r="C2845" t="s">
        <v>285</v>
      </c>
      <c r="D2845" t="s">
        <v>48</v>
      </c>
      <c r="E2845">
        <v>2020</v>
      </c>
      <c r="F2845">
        <v>8.1300000000000008</v>
      </c>
      <c r="G2845">
        <v>2.59</v>
      </c>
      <c r="H2845" t="s">
        <v>27</v>
      </c>
      <c r="I2845">
        <v>183</v>
      </c>
      <c r="J2845">
        <v>299370</v>
      </c>
      <c r="K2845" t="s">
        <v>28</v>
      </c>
      <c r="L2845" t="s">
        <v>133</v>
      </c>
      <c r="M2845" t="s">
        <v>850</v>
      </c>
      <c r="N2845" t="s">
        <v>47</v>
      </c>
      <c r="O2845">
        <v>316879</v>
      </c>
    </row>
    <row r="2846" spans="1:15" x14ac:dyDescent="0.25">
      <c r="A2846">
        <v>4808</v>
      </c>
      <c r="B2846" t="s">
        <v>1551</v>
      </c>
      <c r="C2846" t="s">
        <v>1552</v>
      </c>
      <c r="D2846" t="s">
        <v>43</v>
      </c>
      <c r="E2846">
        <v>1967</v>
      </c>
      <c r="F2846">
        <v>18.5</v>
      </c>
      <c r="G2846">
        <v>4.95</v>
      </c>
      <c r="H2846" t="s">
        <v>147</v>
      </c>
      <c r="I2846">
        <v>578</v>
      </c>
      <c r="J2846">
        <v>295800</v>
      </c>
      <c r="K2846" t="s">
        <v>45</v>
      </c>
      <c r="L2846" t="s">
        <v>1380</v>
      </c>
      <c r="M2846" t="s">
        <v>850</v>
      </c>
      <c r="N2846" t="s">
        <v>160</v>
      </c>
      <c r="O2846">
        <v>79308</v>
      </c>
    </row>
    <row r="2847" spans="1:15" x14ac:dyDescent="0.25">
      <c r="A2847">
        <v>4810</v>
      </c>
      <c r="B2847" t="s">
        <v>231</v>
      </c>
      <c r="C2847" t="s">
        <v>694</v>
      </c>
      <c r="D2847" t="s">
        <v>43</v>
      </c>
      <c r="E2847">
        <v>1991</v>
      </c>
      <c r="F2847">
        <v>22.8</v>
      </c>
      <c r="G2847">
        <v>5.75</v>
      </c>
      <c r="H2847" t="s">
        <v>147</v>
      </c>
      <c r="I2847">
        <v>65</v>
      </c>
      <c r="J2847">
        <v>270000</v>
      </c>
      <c r="K2847" t="s">
        <v>33</v>
      </c>
      <c r="L2847" t="s">
        <v>366</v>
      </c>
      <c r="M2847" t="s">
        <v>850</v>
      </c>
      <c r="N2847" t="s">
        <v>696</v>
      </c>
      <c r="O2847">
        <v>116749</v>
      </c>
    </row>
    <row r="2848" spans="1:15" x14ac:dyDescent="0.25">
      <c r="A2848">
        <v>4812</v>
      </c>
      <c r="B2848" t="s">
        <v>231</v>
      </c>
      <c r="C2848" t="s">
        <v>527</v>
      </c>
      <c r="D2848" t="s">
        <v>43</v>
      </c>
      <c r="E2848">
        <v>2010</v>
      </c>
      <c r="F2848">
        <v>14.1</v>
      </c>
      <c r="G2848">
        <v>4.4800000000000004</v>
      </c>
      <c r="H2848" t="s">
        <v>27</v>
      </c>
      <c r="I2848">
        <v>102</v>
      </c>
      <c r="J2848">
        <v>270000</v>
      </c>
      <c r="K2848" t="s">
        <v>213</v>
      </c>
      <c r="L2848" t="s">
        <v>165</v>
      </c>
      <c r="M2848" t="s">
        <v>850</v>
      </c>
      <c r="N2848" t="s">
        <v>160</v>
      </c>
      <c r="O2848">
        <v>62671</v>
      </c>
    </row>
    <row r="2849" spans="1:15" x14ac:dyDescent="0.25">
      <c r="A2849">
        <v>4814</v>
      </c>
      <c r="B2849" t="s">
        <v>138</v>
      </c>
      <c r="C2849" t="s">
        <v>256</v>
      </c>
      <c r="D2849" t="s">
        <v>32</v>
      </c>
      <c r="E2849">
        <v>2008</v>
      </c>
      <c r="F2849">
        <v>15</v>
      </c>
      <c r="G2849">
        <v>4</v>
      </c>
      <c r="H2849" t="s">
        <v>27</v>
      </c>
      <c r="I2849">
        <v>42</v>
      </c>
      <c r="J2849">
        <v>270000</v>
      </c>
      <c r="K2849" t="s">
        <v>71</v>
      </c>
      <c r="L2849" t="s">
        <v>373</v>
      </c>
      <c r="M2849" t="s">
        <v>850</v>
      </c>
      <c r="N2849" t="s">
        <v>160</v>
      </c>
      <c r="O2849">
        <v>60234</v>
      </c>
    </row>
    <row r="2850" spans="1:15" x14ac:dyDescent="0.25">
      <c r="A2850">
        <v>4815</v>
      </c>
      <c r="B2850" t="s">
        <v>305</v>
      </c>
      <c r="C2850" t="s">
        <v>761</v>
      </c>
      <c r="D2850" t="s">
        <v>43</v>
      </c>
      <c r="E2850">
        <v>2009</v>
      </c>
      <c r="F2850">
        <v>14.7</v>
      </c>
      <c r="G2850">
        <v>4.6399999999999997</v>
      </c>
      <c r="H2850" t="s">
        <v>27</v>
      </c>
      <c r="I2850">
        <v>64</v>
      </c>
      <c r="J2850">
        <v>270000</v>
      </c>
      <c r="K2850" t="s">
        <v>33</v>
      </c>
      <c r="L2850" t="s">
        <v>587</v>
      </c>
      <c r="M2850" t="s">
        <v>850</v>
      </c>
      <c r="N2850" t="s">
        <v>160</v>
      </c>
      <c r="O2850">
        <v>116749</v>
      </c>
    </row>
    <row r="2851" spans="1:15" x14ac:dyDescent="0.25">
      <c r="A2851">
        <v>4816</v>
      </c>
      <c r="B2851" t="s">
        <v>231</v>
      </c>
      <c r="C2851" t="s">
        <v>527</v>
      </c>
      <c r="D2851" t="s">
        <v>32</v>
      </c>
      <c r="E2851">
        <v>2010</v>
      </c>
      <c r="F2851">
        <v>14.1</v>
      </c>
      <c r="G2851">
        <v>4.4800000000000004</v>
      </c>
      <c r="H2851" t="s">
        <v>27</v>
      </c>
      <c r="I2851">
        <v>54</v>
      </c>
      <c r="J2851">
        <v>270000</v>
      </c>
      <c r="K2851" t="s">
        <v>213</v>
      </c>
      <c r="L2851" t="s">
        <v>1067</v>
      </c>
      <c r="M2851" t="s">
        <v>850</v>
      </c>
      <c r="N2851" t="s">
        <v>160</v>
      </c>
      <c r="O2851">
        <v>62671</v>
      </c>
    </row>
    <row r="2852" spans="1:15" x14ac:dyDescent="0.25">
      <c r="A2852">
        <v>4818</v>
      </c>
      <c r="B2852" t="s">
        <v>305</v>
      </c>
      <c r="C2852" t="s">
        <v>42</v>
      </c>
      <c r="D2852" t="s">
        <v>43</v>
      </c>
      <c r="E2852">
        <v>2018</v>
      </c>
      <c r="F2852">
        <v>12.67</v>
      </c>
      <c r="G2852">
        <v>3.85</v>
      </c>
      <c r="H2852" t="s">
        <v>27</v>
      </c>
      <c r="I2852">
        <v>70</v>
      </c>
      <c r="J2852">
        <v>270000</v>
      </c>
      <c r="K2852" t="s">
        <v>213</v>
      </c>
      <c r="L2852" t="s">
        <v>583</v>
      </c>
      <c r="M2852" t="s">
        <v>850</v>
      </c>
      <c r="N2852" t="s">
        <v>160</v>
      </c>
      <c r="O2852">
        <v>62671</v>
      </c>
    </row>
    <row r="2853" spans="1:15" x14ac:dyDescent="0.25">
      <c r="A2853">
        <v>4821</v>
      </c>
      <c r="B2853" t="s">
        <v>305</v>
      </c>
      <c r="C2853" t="s">
        <v>943</v>
      </c>
      <c r="D2853" t="s">
        <v>43</v>
      </c>
      <c r="E2853">
        <v>2005</v>
      </c>
      <c r="F2853">
        <v>14.8</v>
      </c>
      <c r="G2853">
        <v>4.4000000000000004</v>
      </c>
      <c r="H2853" t="s">
        <v>27</v>
      </c>
      <c r="I2853">
        <v>116</v>
      </c>
      <c r="J2853">
        <v>270000</v>
      </c>
      <c r="K2853" t="s">
        <v>33</v>
      </c>
      <c r="L2853" t="s">
        <v>352</v>
      </c>
      <c r="M2853" t="s">
        <v>850</v>
      </c>
      <c r="N2853" t="s">
        <v>160</v>
      </c>
      <c r="O2853">
        <v>116749</v>
      </c>
    </row>
    <row r="2854" spans="1:15" x14ac:dyDescent="0.25">
      <c r="A2854">
        <v>4822</v>
      </c>
      <c r="B2854" t="s">
        <v>305</v>
      </c>
      <c r="C2854" t="s">
        <v>825</v>
      </c>
      <c r="D2854" t="s">
        <v>32</v>
      </c>
      <c r="E2854">
        <v>2002</v>
      </c>
      <c r="F2854">
        <v>16.7</v>
      </c>
      <c r="G2854">
        <v>4.7</v>
      </c>
      <c r="H2854" t="s">
        <v>27</v>
      </c>
      <c r="I2854">
        <v>115</v>
      </c>
      <c r="J2854">
        <v>270000</v>
      </c>
      <c r="K2854" t="s">
        <v>33</v>
      </c>
      <c r="L2854" t="s">
        <v>587</v>
      </c>
      <c r="M2854" t="s">
        <v>850</v>
      </c>
      <c r="N2854" t="s">
        <v>160</v>
      </c>
      <c r="O2854">
        <v>116749</v>
      </c>
    </row>
    <row r="2855" spans="1:15" x14ac:dyDescent="0.25">
      <c r="A2855">
        <v>4824</v>
      </c>
      <c r="B2855" t="s">
        <v>231</v>
      </c>
      <c r="C2855" t="s">
        <v>315</v>
      </c>
      <c r="D2855" t="s">
        <v>43</v>
      </c>
      <c r="E2855">
        <v>2007</v>
      </c>
      <c r="F2855">
        <v>12.9</v>
      </c>
      <c r="G2855">
        <v>4.29</v>
      </c>
      <c r="H2855" t="s">
        <v>27</v>
      </c>
      <c r="I2855">
        <v>84</v>
      </c>
      <c r="J2855">
        <v>269900</v>
      </c>
      <c r="K2855" t="s">
        <v>90</v>
      </c>
      <c r="L2855" t="s">
        <v>1070</v>
      </c>
      <c r="M2855" t="s">
        <v>850</v>
      </c>
      <c r="N2855" t="s">
        <v>160</v>
      </c>
      <c r="O2855">
        <v>12666</v>
      </c>
    </row>
    <row r="2856" spans="1:15" x14ac:dyDescent="0.25">
      <c r="A2856">
        <v>4825</v>
      </c>
      <c r="B2856" t="s">
        <v>231</v>
      </c>
      <c r="C2856" t="s">
        <v>256</v>
      </c>
      <c r="D2856" t="s">
        <v>43</v>
      </c>
      <c r="E2856">
        <v>2003</v>
      </c>
      <c r="F2856">
        <v>15.79</v>
      </c>
      <c r="G2856">
        <v>4.5</v>
      </c>
      <c r="H2856" t="s">
        <v>27</v>
      </c>
      <c r="I2856">
        <v>185</v>
      </c>
      <c r="J2856">
        <v>269000</v>
      </c>
      <c r="K2856" t="s">
        <v>130</v>
      </c>
      <c r="L2856" t="s">
        <v>1553</v>
      </c>
      <c r="M2856" t="s">
        <v>850</v>
      </c>
      <c r="N2856" t="s">
        <v>160</v>
      </c>
      <c r="O2856">
        <v>50666</v>
      </c>
    </row>
    <row r="2857" spans="1:15" x14ac:dyDescent="0.25">
      <c r="A2857">
        <v>4826</v>
      </c>
      <c r="B2857" t="s">
        <v>138</v>
      </c>
      <c r="C2857" t="s">
        <v>494</v>
      </c>
      <c r="D2857" t="s">
        <v>43</v>
      </c>
      <c r="E2857">
        <v>2014</v>
      </c>
      <c r="F2857">
        <v>13.22</v>
      </c>
      <c r="G2857">
        <v>4.41</v>
      </c>
      <c r="H2857" t="s">
        <v>27</v>
      </c>
      <c r="I2857">
        <v>54</v>
      </c>
      <c r="J2857">
        <v>269000</v>
      </c>
      <c r="K2857" t="s">
        <v>33</v>
      </c>
      <c r="L2857" t="s">
        <v>1554</v>
      </c>
      <c r="M2857" t="s">
        <v>850</v>
      </c>
      <c r="N2857" t="s">
        <v>160</v>
      </c>
      <c r="O2857">
        <v>116749</v>
      </c>
    </row>
    <row r="2858" spans="1:15" x14ac:dyDescent="0.25">
      <c r="A2858">
        <v>4827</v>
      </c>
      <c r="B2858" t="s">
        <v>138</v>
      </c>
      <c r="C2858" t="s">
        <v>494</v>
      </c>
      <c r="D2858" t="s">
        <v>43</v>
      </c>
      <c r="E2858">
        <v>2014</v>
      </c>
      <c r="F2858">
        <v>13.22</v>
      </c>
      <c r="G2858">
        <v>4.41</v>
      </c>
      <c r="H2858" t="s">
        <v>27</v>
      </c>
      <c r="I2858">
        <v>126</v>
      </c>
      <c r="J2858">
        <v>269000</v>
      </c>
      <c r="K2858" t="s">
        <v>33</v>
      </c>
      <c r="L2858" t="s">
        <v>1554</v>
      </c>
      <c r="M2858" t="s">
        <v>850</v>
      </c>
      <c r="N2858" t="s">
        <v>160</v>
      </c>
      <c r="O2858">
        <v>116749</v>
      </c>
    </row>
    <row r="2859" spans="1:15" x14ac:dyDescent="0.25">
      <c r="A2859">
        <v>4828</v>
      </c>
      <c r="B2859" t="s">
        <v>138</v>
      </c>
      <c r="C2859" t="s">
        <v>494</v>
      </c>
      <c r="D2859" t="s">
        <v>43</v>
      </c>
      <c r="E2859">
        <v>2014</v>
      </c>
      <c r="F2859">
        <v>13.22</v>
      </c>
      <c r="G2859">
        <v>4.41</v>
      </c>
      <c r="H2859" t="s">
        <v>27</v>
      </c>
      <c r="I2859">
        <v>99</v>
      </c>
      <c r="J2859">
        <v>269000</v>
      </c>
      <c r="K2859" t="s">
        <v>33</v>
      </c>
      <c r="L2859" t="s">
        <v>1554</v>
      </c>
      <c r="M2859" t="s">
        <v>850</v>
      </c>
      <c r="N2859" t="s">
        <v>160</v>
      </c>
      <c r="O2859">
        <v>116749</v>
      </c>
    </row>
    <row r="2860" spans="1:15" x14ac:dyDescent="0.25">
      <c r="A2860">
        <v>4829</v>
      </c>
      <c r="B2860" t="s">
        <v>138</v>
      </c>
      <c r="C2860" t="s">
        <v>494</v>
      </c>
      <c r="D2860" t="s">
        <v>43</v>
      </c>
      <c r="E2860">
        <v>2014</v>
      </c>
      <c r="F2860">
        <v>13.22</v>
      </c>
      <c r="G2860">
        <v>4.41</v>
      </c>
      <c r="H2860" t="s">
        <v>27</v>
      </c>
      <c r="I2860">
        <v>171</v>
      </c>
      <c r="J2860">
        <v>269000</v>
      </c>
      <c r="K2860" t="s">
        <v>33</v>
      </c>
      <c r="L2860" t="s">
        <v>1554</v>
      </c>
      <c r="M2860" t="s">
        <v>850</v>
      </c>
      <c r="N2860" t="s">
        <v>160</v>
      </c>
      <c r="O2860">
        <v>116749</v>
      </c>
    </row>
    <row r="2861" spans="1:15" x14ac:dyDescent="0.25">
      <c r="A2861">
        <v>4830</v>
      </c>
      <c r="B2861" t="s">
        <v>231</v>
      </c>
      <c r="C2861" t="s">
        <v>332</v>
      </c>
      <c r="D2861" t="s">
        <v>43</v>
      </c>
      <c r="E2861">
        <v>2012</v>
      </c>
      <c r="F2861">
        <v>11.98</v>
      </c>
      <c r="G2861">
        <v>3.75</v>
      </c>
      <c r="H2861" t="s">
        <v>27</v>
      </c>
      <c r="I2861">
        <v>408</v>
      </c>
      <c r="J2861">
        <v>269000</v>
      </c>
      <c r="K2861" t="s">
        <v>18</v>
      </c>
      <c r="L2861" t="s">
        <v>175</v>
      </c>
      <c r="M2861" t="s">
        <v>850</v>
      </c>
      <c r="N2861" t="s">
        <v>47</v>
      </c>
      <c r="O2861">
        <v>203469</v>
      </c>
    </row>
    <row r="2862" spans="1:15" x14ac:dyDescent="0.25">
      <c r="A2862">
        <v>4831</v>
      </c>
      <c r="B2862" t="s">
        <v>231</v>
      </c>
      <c r="C2862" t="s">
        <v>256</v>
      </c>
      <c r="D2862" t="s">
        <v>43</v>
      </c>
      <c r="E2862">
        <v>2001</v>
      </c>
      <c r="F2862">
        <v>17.05</v>
      </c>
      <c r="G2862">
        <v>4.6500000000000004</v>
      </c>
      <c r="H2862" t="s">
        <v>44</v>
      </c>
      <c r="I2862">
        <v>100</v>
      </c>
      <c r="J2862">
        <v>245000</v>
      </c>
      <c r="K2862" t="s">
        <v>429</v>
      </c>
      <c r="L2862" t="s">
        <v>831</v>
      </c>
      <c r="M2862" t="s">
        <v>850</v>
      </c>
      <c r="N2862" t="s">
        <v>160</v>
      </c>
      <c r="O2862">
        <v>12005</v>
      </c>
    </row>
    <row r="2863" spans="1:15" x14ac:dyDescent="0.25">
      <c r="A2863">
        <v>4832</v>
      </c>
      <c r="B2863" t="s">
        <v>138</v>
      </c>
      <c r="C2863" t="s">
        <v>114</v>
      </c>
      <c r="D2863" t="s">
        <v>43</v>
      </c>
      <c r="E2863">
        <v>2009</v>
      </c>
      <c r="F2863">
        <v>14.97</v>
      </c>
      <c r="G2863">
        <v>4.3</v>
      </c>
      <c r="H2863" t="s">
        <v>27</v>
      </c>
      <c r="I2863">
        <v>48</v>
      </c>
      <c r="J2863">
        <v>245000</v>
      </c>
      <c r="K2863" t="s">
        <v>216</v>
      </c>
      <c r="L2863" t="s">
        <v>274</v>
      </c>
      <c r="M2863" t="s">
        <v>850</v>
      </c>
      <c r="N2863" t="s">
        <v>160</v>
      </c>
      <c r="O2863">
        <v>13337</v>
      </c>
    </row>
    <row r="2864" spans="1:15" x14ac:dyDescent="0.25">
      <c r="A2864">
        <v>4836</v>
      </c>
      <c r="B2864" t="s">
        <v>35</v>
      </c>
      <c r="C2864" t="s">
        <v>508</v>
      </c>
      <c r="D2864" t="s">
        <v>195</v>
      </c>
      <c r="E2864">
        <v>2019</v>
      </c>
      <c r="F2864">
        <v>11</v>
      </c>
      <c r="G2864">
        <v>2.99</v>
      </c>
      <c r="H2864" t="s">
        <v>27</v>
      </c>
      <c r="I2864">
        <v>243</v>
      </c>
      <c r="J2864">
        <v>268000</v>
      </c>
      <c r="K2864" t="s">
        <v>28</v>
      </c>
      <c r="L2864" t="s">
        <v>101</v>
      </c>
      <c r="M2864" t="s">
        <v>850</v>
      </c>
      <c r="N2864" t="s">
        <v>47</v>
      </c>
      <c r="O2864">
        <v>316879</v>
      </c>
    </row>
    <row r="2865" spans="1:15" x14ac:dyDescent="0.25">
      <c r="A2865">
        <v>4838</v>
      </c>
      <c r="B2865" t="s">
        <v>507</v>
      </c>
      <c r="C2865" t="s">
        <v>508</v>
      </c>
      <c r="D2865" t="s">
        <v>16</v>
      </c>
      <c r="E2865">
        <v>2018</v>
      </c>
      <c r="F2865">
        <v>11</v>
      </c>
      <c r="G2865">
        <v>2.99</v>
      </c>
      <c r="H2865" t="s">
        <v>27</v>
      </c>
      <c r="I2865">
        <v>285</v>
      </c>
      <c r="J2865">
        <v>293760</v>
      </c>
      <c r="K2865" t="s">
        <v>28</v>
      </c>
      <c r="L2865" t="s">
        <v>133</v>
      </c>
      <c r="M2865" t="s">
        <v>850</v>
      </c>
      <c r="N2865" t="s">
        <v>47</v>
      </c>
      <c r="O2865">
        <v>316879</v>
      </c>
    </row>
    <row r="2866" spans="1:15" x14ac:dyDescent="0.25">
      <c r="A2866">
        <v>4839</v>
      </c>
      <c r="B2866" t="s">
        <v>138</v>
      </c>
      <c r="C2866" t="s">
        <v>123</v>
      </c>
      <c r="D2866" t="s">
        <v>153</v>
      </c>
      <c r="E2866">
        <v>2020</v>
      </c>
      <c r="F2866">
        <v>11.47</v>
      </c>
      <c r="G2866">
        <v>3.62</v>
      </c>
      <c r="H2866" t="s">
        <v>27</v>
      </c>
      <c r="I2866">
        <v>45</v>
      </c>
      <c r="J2866">
        <v>265727</v>
      </c>
      <c r="K2866" t="s">
        <v>18</v>
      </c>
      <c r="L2866" t="s">
        <v>19</v>
      </c>
      <c r="M2866" t="s">
        <v>850</v>
      </c>
      <c r="N2866" t="s">
        <v>47</v>
      </c>
      <c r="O2866">
        <v>203469</v>
      </c>
    </row>
    <row r="2867" spans="1:15" x14ac:dyDescent="0.25">
      <c r="A2867">
        <v>4841</v>
      </c>
      <c r="B2867" t="s">
        <v>30</v>
      </c>
      <c r="C2867" t="s">
        <v>735</v>
      </c>
      <c r="D2867" t="s">
        <v>116</v>
      </c>
      <c r="E2867">
        <v>2021</v>
      </c>
      <c r="F2867">
        <v>10.36</v>
      </c>
      <c r="G2867">
        <v>2.5499999999999998</v>
      </c>
      <c r="H2867" t="s">
        <v>27</v>
      </c>
      <c r="I2867">
        <v>156</v>
      </c>
      <c r="J2867">
        <v>265000</v>
      </c>
      <c r="K2867" t="s">
        <v>28</v>
      </c>
      <c r="L2867" t="s">
        <v>101</v>
      </c>
      <c r="M2867" t="s">
        <v>850</v>
      </c>
      <c r="N2867" t="s">
        <v>47</v>
      </c>
      <c r="O2867">
        <v>316879</v>
      </c>
    </row>
    <row r="2868" spans="1:15" x14ac:dyDescent="0.25">
      <c r="A2868">
        <v>4842</v>
      </c>
      <c r="B2868" t="s">
        <v>892</v>
      </c>
      <c r="C2868" t="s">
        <v>1555</v>
      </c>
      <c r="D2868" t="s">
        <v>32</v>
      </c>
      <c r="E2868">
        <v>1966</v>
      </c>
      <c r="F2868">
        <v>46.91</v>
      </c>
      <c r="G2868">
        <v>5.08</v>
      </c>
      <c r="H2868" t="s">
        <v>129</v>
      </c>
      <c r="I2868">
        <v>174</v>
      </c>
      <c r="J2868">
        <v>265000</v>
      </c>
      <c r="K2868" t="s">
        <v>300</v>
      </c>
      <c r="L2868" t="s">
        <v>1556</v>
      </c>
      <c r="M2868" t="s">
        <v>850</v>
      </c>
      <c r="N2868" t="s">
        <v>696</v>
      </c>
      <c r="O2868">
        <v>7904</v>
      </c>
    </row>
    <row r="2869" spans="1:15" x14ac:dyDescent="0.25">
      <c r="A2869">
        <v>4843</v>
      </c>
      <c r="B2869" t="s">
        <v>138</v>
      </c>
      <c r="C2869" t="s">
        <v>315</v>
      </c>
      <c r="D2869" t="s">
        <v>43</v>
      </c>
      <c r="E2869">
        <v>2011</v>
      </c>
      <c r="F2869">
        <v>11.58</v>
      </c>
      <c r="G2869">
        <v>3.86</v>
      </c>
      <c r="H2869" t="s">
        <v>27</v>
      </c>
      <c r="I2869">
        <v>95</v>
      </c>
      <c r="J2869">
        <v>265000</v>
      </c>
      <c r="K2869" t="s">
        <v>18</v>
      </c>
      <c r="L2869" t="s">
        <v>165</v>
      </c>
      <c r="M2869" t="s">
        <v>850</v>
      </c>
      <c r="N2869" t="s">
        <v>47</v>
      </c>
      <c r="O2869">
        <v>203469</v>
      </c>
    </row>
    <row r="2870" spans="1:15" x14ac:dyDescent="0.25">
      <c r="A2870">
        <v>4844</v>
      </c>
      <c r="B2870" t="s">
        <v>41</v>
      </c>
      <c r="C2870" t="s">
        <v>494</v>
      </c>
      <c r="D2870" t="s">
        <v>43</v>
      </c>
      <c r="E2870">
        <v>2017</v>
      </c>
      <c r="F2870">
        <v>11.99</v>
      </c>
      <c r="G2870">
        <v>4.2</v>
      </c>
      <c r="H2870" t="s">
        <v>27</v>
      </c>
      <c r="I2870">
        <v>236</v>
      </c>
      <c r="J2870">
        <v>265000</v>
      </c>
      <c r="K2870" t="s">
        <v>33</v>
      </c>
      <c r="L2870" t="s">
        <v>34</v>
      </c>
      <c r="M2870" t="s">
        <v>850</v>
      </c>
      <c r="N2870" t="s">
        <v>47</v>
      </c>
      <c r="O2870">
        <v>116749</v>
      </c>
    </row>
    <row r="2871" spans="1:15" x14ac:dyDescent="0.25">
      <c r="A2871">
        <v>4846</v>
      </c>
      <c r="B2871" t="s">
        <v>138</v>
      </c>
      <c r="C2871" t="s">
        <v>332</v>
      </c>
      <c r="D2871" t="s">
        <v>32</v>
      </c>
      <c r="E2871">
        <v>2011</v>
      </c>
      <c r="F2871">
        <v>13.6</v>
      </c>
      <c r="G2871">
        <v>3.9</v>
      </c>
      <c r="H2871" t="s">
        <v>27</v>
      </c>
      <c r="I2871">
        <v>97</v>
      </c>
      <c r="J2871">
        <v>265000</v>
      </c>
      <c r="K2871" t="s">
        <v>71</v>
      </c>
      <c r="L2871" t="s">
        <v>165</v>
      </c>
      <c r="M2871" t="s">
        <v>850</v>
      </c>
      <c r="N2871" t="s">
        <v>160</v>
      </c>
      <c r="O2871">
        <v>60234</v>
      </c>
    </row>
    <row r="2872" spans="1:15" x14ac:dyDescent="0.25">
      <c r="A2872">
        <v>4847</v>
      </c>
      <c r="B2872" t="s">
        <v>138</v>
      </c>
      <c r="C2872" t="s">
        <v>635</v>
      </c>
      <c r="D2872" t="s">
        <v>43</v>
      </c>
      <c r="E2872">
        <v>2009</v>
      </c>
      <c r="F2872">
        <v>14.36</v>
      </c>
      <c r="G2872">
        <v>4.24</v>
      </c>
      <c r="H2872" t="s">
        <v>27</v>
      </c>
      <c r="I2872">
        <v>64</v>
      </c>
      <c r="J2872">
        <v>265000</v>
      </c>
      <c r="K2872" t="s">
        <v>440</v>
      </c>
      <c r="L2872" t="s">
        <v>1244</v>
      </c>
      <c r="M2872" t="s">
        <v>850</v>
      </c>
      <c r="N2872" t="s">
        <v>160</v>
      </c>
      <c r="O2872">
        <v>4540</v>
      </c>
    </row>
    <row r="2873" spans="1:15" x14ac:dyDescent="0.25">
      <c r="A2873">
        <v>4848</v>
      </c>
      <c r="B2873" t="s">
        <v>305</v>
      </c>
      <c r="C2873" t="s">
        <v>123</v>
      </c>
      <c r="D2873" t="s">
        <v>32</v>
      </c>
      <c r="E2873">
        <v>2017</v>
      </c>
      <c r="F2873">
        <v>11.15</v>
      </c>
      <c r="G2873">
        <v>3.74</v>
      </c>
      <c r="H2873" t="s">
        <v>27</v>
      </c>
      <c r="I2873">
        <v>68</v>
      </c>
      <c r="J2873">
        <v>265000</v>
      </c>
      <c r="K2873" t="s">
        <v>1052</v>
      </c>
      <c r="L2873" t="s">
        <v>1053</v>
      </c>
      <c r="M2873" t="s">
        <v>850</v>
      </c>
      <c r="N2873" t="s">
        <v>47</v>
      </c>
      <c r="O2873">
        <v>489</v>
      </c>
    </row>
    <row r="2874" spans="1:15" x14ac:dyDescent="0.25">
      <c r="A2874">
        <v>4851</v>
      </c>
      <c r="B2874" t="s">
        <v>305</v>
      </c>
      <c r="C2874" t="s">
        <v>825</v>
      </c>
      <c r="D2874" t="s">
        <v>43</v>
      </c>
      <c r="E2874">
        <v>2002</v>
      </c>
      <c r="F2874">
        <v>16.7</v>
      </c>
      <c r="G2874">
        <v>4.7</v>
      </c>
      <c r="H2874" t="s">
        <v>27</v>
      </c>
      <c r="I2874">
        <v>116</v>
      </c>
      <c r="J2874">
        <v>265000</v>
      </c>
      <c r="K2874" t="s">
        <v>33</v>
      </c>
      <c r="L2874" t="s">
        <v>587</v>
      </c>
      <c r="M2874" t="s">
        <v>850</v>
      </c>
      <c r="N2874" t="s">
        <v>160</v>
      </c>
      <c r="O2874">
        <v>116749</v>
      </c>
    </row>
    <row r="2875" spans="1:15" x14ac:dyDescent="0.25">
      <c r="A2875">
        <v>4852</v>
      </c>
      <c r="B2875" t="s">
        <v>30</v>
      </c>
      <c r="C2875" t="s">
        <v>1557</v>
      </c>
      <c r="D2875" t="s">
        <v>43</v>
      </c>
      <c r="E2875">
        <v>2017</v>
      </c>
      <c r="F2875">
        <v>11.5</v>
      </c>
      <c r="G2875">
        <v>3.85</v>
      </c>
      <c r="H2875" t="s">
        <v>44</v>
      </c>
      <c r="I2875">
        <v>41</v>
      </c>
      <c r="J2875">
        <v>265000</v>
      </c>
      <c r="K2875" t="s">
        <v>71</v>
      </c>
      <c r="L2875" t="s">
        <v>1558</v>
      </c>
      <c r="M2875" t="s">
        <v>850</v>
      </c>
      <c r="N2875" t="s">
        <v>47</v>
      </c>
      <c r="O2875">
        <v>60234</v>
      </c>
    </row>
    <row r="2876" spans="1:15" x14ac:dyDescent="0.25">
      <c r="A2876">
        <v>4853</v>
      </c>
      <c r="B2876" t="s">
        <v>127</v>
      </c>
      <c r="C2876" t="s">
        <v>42</v>
      </c>
      <c r="D2876" t="s">
        <v>43</v>
      </c>
      <c r="E2876">
        <v>2011</v>
      </c>
      <c r="F2876">
        <v>13.88</v>
      </c>
      <c r="G2876">
        <v>4.25</v>
      </c>
      <c r="H2876" t="s">
        <v>44</v>
      </c>
      <c r="I2876">
        <v>54</v>
      </c>
      <c r="J2876">
        <v>265000</v>
      </c>
      <c r="K2876" t="s">
        <v>45</v>
      </c>
      <c r="L2876" t="s">
        <v>1559</v>
      </c>
      <c r="M2876" t="s">
        <v>850</v>
      </c>
      <c r="N2876" t="s">
        <v>160</v>
      </c>
      <c r="O2876">
        <v>79308</v>
      </c>
    </row>
    <row r="2877" spans="1:15" x14ac:dyDescent="0.25">
      <c r="A2877">
        <v>4854</v>
      </c>
      <c r="B2877" t="s">
        <v>602</v>
      </c>
      <c r="C2877" t="s">
        <v>1560</v>
      </c>
      <c r="D2877" t="s">
        <v>195</v>
      </c>
      <c r="E2877">
        <v>2019</v>
      </c>
      <c r="F2877">
        <v>7.52</v>
      </c>
      <c r="G2877">
        <v>2.56</v>
      </c>
      <c r="H2877" t="s">
        <v>24</v>
      </c>
      <c r="I2877">
        <v>690</v>
      </c>
      <c r="J2877">
        <v>290700</v>
      </c>
      <c r="K2877" t="s">
        <v>28</v>
      </c>
      <c r="L2877" t="s">
        <v>97</v>
      </c>
      <c r="M2877" t="s">
        <v>850</v>
      </c>
      <c r="N2877" t="s">
        <v>52</v>
      </c>
      <c r="O2877">
        <v>316879</v>
      </c>
    </row>
    <row r="2878" spans="1:15" x14ac:dyDescent="0.25">
      <c r="A2878">
        <v>4855</v>
      </c>
      <c r="B2878" t="s">
        <v>30</v>
      </c>
      <c r="C2878" t="s">
        <v>675</v>
      </c>
      <c r="D2878" t="s">
        <v>43</v>
      </c>
      <c r="E2878">
        <v>2009</v>
      </c>
      <c r="F2878">
        <v>12.85</v>
      </c>
      <c r="G2878">
        <v>4.3</v>
      </c>
      <c r="H2878" t="s">
        <v>129</v>
      </c>
      <c r="I2878">
        <v>247</v>
      </c>
      <c r="J2878">
        <v>290700</v>
      </c>
      <c r="K2878" t="s">
        <v>28</v>
      </c>
      <c r="L2878" t="s">
        <v>133</v>
      </c>
      <c r="M2878" t="s">
        <v>850</v>
      </c>
      <c r="N2878" t="s">
        <v>160</v>
      </c>
      <c r="O2878">
        <v>316879</v>
      </c>
    </row>
    <row r="2879" spans="1:15" x14ac:dyDescent="0.25">
      <c r="A2879">
        <v>4856</v>
      </c>
      <c r="B2879" t="s">
        <v>231</v>
      </c>
      <c r="C2879" t="s">
        <v>506</v>
      </c>
      <c r="D2879" t="s">
        <v>43</v>
      </c>
      <c r="E2879">
        <v>2008</v>
      </c>
      <c r="F2879">
        <v>12.8</v>
      </c>
      <c r="G2879">
        <v>4.18</v>
      </c>
      <c r="H2879" t="s">
        <v>27</v>
      </c>
      <c r="I2879">
        <v>95</v>
      </c>
      <c r="J2879">
        <v>239950</v>
      </c>
      <c r="K2879" t="s">
        <v>429</v>
      </c>
      <c r="L2879" t="s">
        <v>939</v>
      </c>
      <c r="M2879" t="s">
        <v>850</v>
      </c>
      <c r="N2879" t="s">
        <v>160</v>
      </c>
      <c r="O2879">
        <v>12005</v>
      </c>
    </row>
    <row r="2880" spans="1:15" x14ac:dyDescent="0.25">
      <c r="A2880">
        <v>4857</v>
      </c>
      <c r="B2880" t="s">
        <v>98</v>
      </c>
      <c r="C2880" t="s">
        <v>96</v>
      </c>
      <c r="D2880" t="s">
        <v>39</v>
      </c>
      <c r="E2880">
        <v>2018</v>
      </c>
      <c r="F2880">
        <v>11.32</v>
      </c>
      <c r="G2880">
        <v>3.64</v>
      </c>
      <c r="H2880" t="s">
        <v>44</v>
      </c>
      <c r="I2880">
        <v>103</v>
      </c>
      <c r="J2880">
        <v>263000</v>
      </c>
      <c r="K2880" t="s">
        <v>45</v>
      </c>
      <c r="L2880" t="s">
        <v>783</v>
      </c>
      <c r="M2880" t="s">
        <v>850</v>
      </c>
      <c r="N2880" t="s">
        <v>47</v>
      </c>
      <c r="O2880">
        <v>79308</v>
      </c>
    </row>
    <row r="2881" spans="1:15" x14ac:dyDescent="0.25">
      <c r="A2881">
        <v>4858</v>
      </c>
      <c r="B2881" t="s">
        <v>138</v>
      </c>
      <c r="C2881" t="s">
        <v>1561</v>
      </c>
      <c r="D2881" t="s">
        <v>43</v>
      </c>
      <c r="E2881">
        <v>2003</v>
      </c>
      <c r="F2881">
        <v>14.15</v>
      </c>
      <c r="G2881">
        <v>4.3</v>
      </c>
      <c r="H2881" t="s">
        <v>24</v>
      </c>
      <c r="I2881">
        <v>212</v>
      </c>
      <c r="J2881">
        <v>285600</v>
      </c>
      <c r="K2881" t="s">
        <v>28</v>
      </c>
      <c r="L2881" t="s">
        <v>304</v>
      </c>
      <c r="M2881" t="s">
        <v>850</v>
      </c>
      <c r="N2881" t="s">
        <v>160</v>
      </c>
      <c r="O2881">
        <v>316879</v>
      </c>
    </row>
    <row r="2882" spans="1:15" x14ac:dyDescent="0.25">
      <c r="A2882">
        <v>4862</v>
      </c>
      <c r="B2882" t="s">
        <v>138</v>
      </c>
      <c r="C2882" t="s">
        <v>307</v>
      </c>
      <c r="D2882" t="s">
        <v>43</v>
      </c>
      <c r="E2882">
        <v>2009</v>
      </c>
      <c r="F2882">
        <v>11.88</v>
      </c>
      <c r="G2882">
        <v>3.99</v>
      </c>
      <c r="H2882" t="s">
        <v>27</v>
      </c>
      <c r="I2882">
        <v>39</v>
      </c>
      <c r="J2882">
        <v>260000</v>
      </c>
      <c r="K2882" t="s">
        <v>213</v>
      </c>
      <c r="L2882" t="s">
        <v>165</v>
      </c>
      <c r="M2882" t="s">
        <v>850</v>
      </c>
      <c r="N2882" t="s">
        <v>47</v>
      </c>
      <c r="O2882">
        <v>62671</v>
      </c>
    </row>
    <row r="2883" spans="1:15" x14ac:dyDescent="0.25">
      <c r="A2883">
        <v>4866</v>
      </c>
      <c r="B2883" t="s">
        <v>127</v>
      </c>
      <c r="C2883" t="s">
        <v>42</v>
      </c>
      <c r="D2883" t="s">
        <v>43</v>
      </c>
      <c r="E2883">
        <v>2012</v>
      </c>
      <c r="F2883">
        <v>13.88</v>
      </c>
      <c r="G2883">
        <v>4.25</v>
      </c>
      <c r="H2883" t="s">
        <v>27</v>
      </c>
      <c r="I2883">
        <v>82</v>
      </c>
      <c r="J2883">
        <v>260000</v>
      </c>
      <c r="K2883" t="s">
        <v>469</v>
      </c>
      <c r="L2883" t="s">
        <v>1098</v>
      </c>
      <c r="M2883" t="s">
        <v>850</v>
      </c>
      <c r="N2883" t="s">
        <v>160</v>
      </c>
      <c r="O2883">
        <v>3229</v>
      </c>
    </row>
    <row r="2884" spans="1:15" x14ac:dyDescent="0.25">
      <c r="A2884">
        <v>4869</v>
      </c>
      <c r="B2884" t="s">
        <v>305</v>
      </c>
      <c r="C2884" t="s">
        <v>307</v>
      </c>
      <c r="D2884" t="s">
        <v>43</v>
      </c>
      <c r="E2884">
        <v>2006</v>
      </c>
      <c r="F2884">
        <v>15.8</v>
      </c>
      <c r="G2884">
        <v>4.5</v>
      </c>
      <c r="H2884" t="s">
        <v>27</v>
      </c>
      <c r="I2884">
        <v>54</v>
      </c>
      <c r="J2884">
        <v>260000</v>
      </c>
      <c r="K2884" t="s">
        <v>213</v>
      </c>
      <c r="L2884" t="s">
        <v>165</v>
      </c>
      <c r="M2884" t="s">
        <v>850</v>
      </c>
      <c r="N2884" t="s">
        <v>160</v>
      </c>
      <c r="O2884">
        <v>62671</v>
      </c>
    </row>
    <row r="2885" spans="1:15" x14ac:dyDescent="0.25">
      <c r="A2885">
        <v>4870</v>
      </c>
      <c r="B2885" t="s">
        <v>305</v>
      </c>
      <c r="C2885" t="s">
        <v>172</v>
      </c>
      <c r="D2885" t="s">
        <v>32</v>
      </c>
      <c r="E2885">
        <v>2012</v>
      </c>
      <c r="F2885">
        <v>13.23</v>
      </c>
      <c r="G2885">
        <v>4</v>
      </c>
      <c r="H2885" t="s">
        <v>27</v>
      </c>
      <c r="I2885">
        <v>48</v>
      </c>
      <c r="J2885">
        <v>260000</v>
      </c>
      <c r="K2885" t="s">
        <v>33</v>
      </c>
      <c r="L2885" t="s">
        <v>587</v>
      </c>
      <c r="M2885" t="s">
        <v>850</v>
      </c>
      <c r="N2885" t="s">
        <v>160</v>
      </c>
      <c r="O2885">
        <v>116749</v>
      </c>
    </row>
    <row r="2886" spans="1:15" x14ac:dyDescent="0.25">
      <c r="A2886">
        <v>4871</v>
      </c>
      <c r="B2886" t="s">
        <v>138</v>
      </c>
      <c r="C2886" t="s">
        <v>784</v>
      </c>
      <c r="D2886" t="s">
        <v>43</v>
      </c>
      <c r="E2886">
        <v>2005</v>
      </c>
      <c r="F2886">
        <v>16.2</v>
      </c>
      <c r="G2886">
        <v>4.5</v>
      </c>
      <c r="H2886" t="s">
        <v>27</v>
      </c>
      <c r="I2886">
        <v>62</v>
      </c>
      <c r="J2886">
        <v>260000</v>
      </c>
      <c r="K2886" t="s">
        <v>33</v>
      </c>
      <c r="L2886" t="s">
        <v>366</v>
      </c>
      <c r="M2886" t="s">
        <v>850</v>
      </c>
      <c r="N2886" t="s">
        <v>160</v>
      </c>
      <c r="O2886">
        <v>116749</v>
      </c>
    </row>
    <row r="2887" spans="1:15" x14ac:dyDescent="0.25">
      <c r="A2887">
        <v>4873</v>
      </c>
      <c r="B2887" t="s">
        <v>305</v>
      </c>
      <c r="C2887" t="s">
        <v>114</v>
      </c>
      <c r="D2887" t="s">
        <v>43</v>
      </c>
      <c r="E2887">
        <v>2007</v>
      </c>
      <c r="F2887">
        <v>14.99</v>
      </c>
      <c r="G2887">
        <v>4.2</v>
      </c>
      <c r="H2887" t="s">
        <v>27</v>
      </c>
      <c r="I2887">
        <v>177</v>
      </c>
      <c r="J2887">
        <v>260000</v>
      </c>
      <c r="K2887" t="s">
        <v>213</v>
      </c>
      <c r="L2887" t="s">
        <v>425</v>
      </c>
      <c r="M2887" t="s">
        <v>850</v>
      </c>
      <c r="N2887" t="s">
        <v>160</v>
      </c>
      <c r="O2887">
        <v>62671</v>
      </c>
    </row>
    <row r="2888" spans="1:15" x14ac:dyDescent="0.25">
      <c r="A2888">
        <v>4874</v>
      </c>
      <c r="B2888" t="s">
        <v>138</v>
      </c>
      <c r="C2888" t="s">
        <v>188</v>
      </c>
      <c r="D2888" t="s">
        <v>43</v>
      </c>
      <c r="E2888">
        <v>2007</v>
      </c>
      <c r="F2888">
        <v>16.7</v>
      </c>
      <c r="G2888">
        <v>4.6500000000000004</v>
      </c>
      <c r="H2888" t="s">
        <v>27</v>
      </c>
      <c r="I2888">
        <v>122</v>
      </c>
      <c r="J2888">
        <v>260000</v>
      </c>
      <c r="K2888" t="s">
        <v>71</v>
      </c>
      <c r="L2888" t="s">
        <v>373</v>
      </c>
      <c r="M2888" t="s">
        <v>850</v>
      </c>
      <c r="N2888" t="s">
        <v>160</v>
      </c>
      <c r="O2888">
        <v>60234</v>
      </c>
    </row>
    <row r="2889" spans="1:15" x14ac:dyDescent="0.25">
      <c r="A2889">
        <v>4875</v>
      </c>
      <c r="B2889" t="s">
        <v>305</v>
      </c>
      <c r="C2889" t="s">
        <v>494</v>
      </c>
      <c r="D2889" t="s">
        <v>43</v>
      </c>
      <c r="E2889">
        <v>2015</v>
      </c>
      <c r="F2889">
        <v>13.29</v>
      </c>
      <c r="G2889">
        <v>3.97</v>
      </c>
      <c r="H2889" t="s">
        <v>27</v>
      </c>
      <c r="I2889">
        <v>178</v>
      </c>
      <c r="J2889">
        <v>260000</v>
      </c>
      <c r="K2889" t="s">
        <v>18</v>
      </c>
      <c r="L2889" t="s">
        <v>1562</v>
      </c>
      <c r="M2889" t="s">
        <v>850</v>
      </c>
      <c r="N2889" t="s">
        <v>160</v>
      </c>
      <c r="O2889">
        <v>203469</v>
      </c>
    </row>
    <row r="2890" spans="1:15" x14ac:dyDescent="0.25">
      <c r="A2890">
        <v>4876</v>
      </c>
      <c r="B2890" t="s">
        <v>305</v>
      </c>
      <c r="C2890" t="s">
        <v>1021</v>
      </c>
      <c r="D2890" t="s">
        <v>43</v>
      </c>
      <c r="E2890">
        <v>2013</v>
      </c>
      <c r="F2890">
        <v>13.36</v>
      </c>
      <c r="G2890">
        <v>4.16</v>
      </c>
      <c r="H2890" t="s">
        <v>44</v>
      </c>
      <c r="I2890">
        <v>130</v>
      </c>
      <c r="J2890">
        <v>260000</v>
      </c>
      <c r="K2890" t="s">
        <v>45</v>
      </c>
      <c r="L2890" t="s">
        <v>1440</v>
      </c>
      <c r="M2890" t="s">
        <v>850</v>
      </c>
      <c r="N2890" t="s">
        <v>160</v>
      </c>
      <c r="O2890">
        <v>79308</v>
      </c>
    </row>
    <row r="2891" spans="1:15" x14ac:dyDescent="0.25">
      <c r="A2891">
        <v>4880</v>
      </c>
      <c r="B2891" t="s">
        <v>127</v>
      </c>
      <c r="C2891" t="s">
        <v>1563</v>
      </c>
      <c r="D2891" t="s">
        <v>32</v>
      </c>
      <c r="E2891">
        <v>2011</v>
      </c>
      <c r="F2891">
        <v>13.45</v>
      </c>
      <c r="G2891">
        <v>4.25</v>
      </c>
      <c r="H2891" t="s">
        <v>129</v>
      </c>
      <c r="I2891">
        <v>107</v>
      </c>
      <c r="J2891">
        <v>259500</v>
      </c>
      <c r="K2891" t="s">
        <v>130</v>
      </c>
      <c r="L2891" t="s">
        <v>860</v>
      </c>
      <c r="M2891" t="s">
        <v>850</v>
      </c>
      <c r="N2891" t="s">
        <v>160</v>
      </c>
      <c r="O2891">
        <v>50666</v>
      </c>
    </row>
    <row r="2892" spans="1:15" x14ac:dyDescent="0.25">
      <c r="A2892">
        <v>4881</v>
      </c>
      <c r="B2892" t="s">
        <v>231</v>
      </c>
      <c r="C2892" t="s">
        <v>1564</v>
      </c>
      <c r="D2892" t="s">
        <v>32</v>
      </c>
      <c r="E2892">
        <v>2008</v>
      </c>
      <c r="F2892">
        <v>12.97</v>
      </c>
      <c r="G2892">
        <v>3.87</v>
      </c>
      <c r="H2892" t="s">
        <v>27</v>
      </c>
      <c r="I2892">
        <v>53</v>
      </c>
      <c r="J2892">
        <v>259000</v>
      </c>
      <c r="K2892" t="s">
        <v>130</v>
      </c>
      <c r="L2892" t="s">
        <v>371</v>
      </c>
      <c r="M2892" t="s">
        <v>850</v>
      </c>
      <c r="N2892" t="s">
        <v>160</v>
      </c>
      <c r="O2892">
        <v>50666</v>
      </c>
    </row>
    <row r="2893" spans="1:15" x14ac:dyDescent="0.25">
      <c r="A2893">
        <v>4882</v>
      </c>
      <c r="B2893" t="s">
        <v>138</v>
      </c>
      <c r="C2893" t="s">
        <v>256</v>
      </c>
      <c r="D2893" t="s">
        <v>43</v>
      </c>
      <c r="E2893">
        <v>2001</v>
      </c>
      <c r="F2893">
        <v>16.61</v>
      </c>
      <c r="G2893">
        <v>4.67</v>
      </c>
      <c r="H2893" t="s">
        <v>27</v>
      </c>
      <c r="I2893">
        <v>63</v>
      </c>
      <c r="J2893">
        <v>259000</v>
      </c>
      <c r="K2893" t="s">
        <v>71</v>
      </c>
      <c r="L2893" t="s">
        <v>276</v>
      </c>
      <c r="M2893" t="s">
        <v>850</v>
      </c>
      <c r="N2893" t="s">
        <v>160</v>
      </c>
      <c r="O2893">
        <v>60234</v>
      </c>
    </row>
    <row r="2894" spans="1:15" x14ac:dyDescent="0.25">
      <c r="A2894">
        <v>4885</v>
      </c>
      <c r="B2894" t="s">
        <v>138</v>
      </c>
      <c r="C2894" t="s">
        <v>255</v>
      </c>
      <c r="D2894" t="s">
        <v>43</v>
      </c>
      <c r="E2894">
        <v>2010</v>
      </c>
      <c r="F2894">
        <v>13.3</v>
      </c>
      <c r="G2894">
        <v>4.07</v>
      </c>
      <c r="H2894" t="s">
        <v>27</v>
      </c>
      <c r="I2894">
        <v>63</v>
      </c>
      <c r="J2894">
        <v>258000</v>
      </c>
      <c r="K2894" t="s">
        <v>213</v>
      </c>
      <c r="L2894" t="s">
        <v>165</v>
      </c>
      <c r="M2894" t="s">
        <v>850</v>
      </c>
      <c r="N2894" t="s">
        <v>160</v>
      </c>
      <c r="O2894">
        <v>62671</v>
      </c>
    </row>
    <row r="2895" spans="1:15" x14ac:dyDescent="0.25">
      <c r="A2895">
        <v>4889</v>
      </c>
      <c r="B2895" t="s">
        <v>305</v>
      </c>
      <c r="C2895" t="s">
        <v>332</v>
      </c>
      <c r="D2895" t="s">
        <v>43</v>
      </c>
      <c r="E2895">
        <v>2014</v>
      </c>
      <c r="F2895">
        <v>11.99</v>
      </c>
      <c r="G2895">
        <v>3.66</v>
      </c>
      <c r="H2895" t="s">
        <v>27</v>
      </c>
      <c r="I2895">
        <v>267</v>
      </c>
      <c r="J2895">
        <v>283560</v>
      </c>
      <c r="K2895" t="s">
        <v>28</v>
      </c>
      <c r="L2895" t="s">
        <v>654</v>
      </c>
      <c r="M2895" t="s">
        <v>850</v>
      </c>
      <c r="N2895" t="s">
        <v>47</v>
      </c>
      <c r="O2895">
        <v>316879</v>
      </c>
    </row>
    <row r="2896" spans="1:15" x14ac:dyDescent="0.25">
      <c r="A2896">
        <v>4891</v>
      </c>
      <c r="B2896" t="s">
        <v>30</v>
      </c>
      <c r="C2896" t="s">
        <v>96</v>
      </c>
      <c r="D2896" t="s">
        <v>1565</v>
      </c>
      <c r="E2896">
        <v>2020</v>
      </c>
      <c r="F2896">
        <v>11.63</v>
      </c>
      <c r="G2896">
        <v>3.64</v>
      </c>
      <c r="H2896" t="s">
        <v>27</v>
      </c>
      <c r="I2896">
        <v>104</v>
      </c>
      <c r="J2896">
        <v>256800</v>
      </c>
      <c r="K2896" t="s">
        <v>213</v>
      </c>
      <c r="L2896" t="s">
        <v>630</v>
      </c>
      <c r="M2896" t="s">
        <v>850</v>
      </c>
      <c r="N2896" t="s">
        <v>47</v>
      </c>
      <c r="O2896">
        <v>62671</v>
      </c>
    </row>
    <row r="2897" spans="1:15" x14ac:dyDescent="0.25">
      <c r="A2897">
        <v>4892</v>
      </c>
      <c r="B2897" t="s">
        <v>305</v>
      </c>
      <c r="C2897" t="s">
        <v>307</v>
      </c>
      <c r="D2897" t="s">
        <v>48</v>
      </c>
      <c r="E2897">
        <v>2020</v>
      </c>
      <c r="F2897">
        <v>11.7</v>
      </c>
      <c r="G2897">
        <v>3.75</v>
      </c>
      <c r="H2897" t="s">
        <v>27</v>
      </c>
      <c r="I2897">
        <v>58</v>
      </c>
      <c r="J2897">
        <v>256000</v>
      </c>
      <c r="K2897" t="s">
        <v>33</v>
      </c>
      <c r="L2897" t="s">
        <v>155</v>
      </c>
      <c r="M2897" t="s">
        <v>850</v>
      </c>
      <c r="N2897" t="s">
        <v>47</v>
      </c>
      <c r="O2897">
        <v>116749</v>
      </c>
    </row>
    <row r="2898" spans="1:15" x14ac:dyDescent="0.25">
      <c r="A2898">
        <v>4893</v>
      </c>
      <c r="B2898" t="s">
        <v>305</v>
      </c>
      <c r="C2898" t="s">
        <v>42</v>
      </c>
      <c r="D2898" t="s">
        <v>43</v>
      </c>
      <c r="E2898">
        <v>2010</v>
      </c>
      <c r="F2898">
        <v>14.8</v>
      </c>
      <c r="G2898">
        <v>4.2699999999999996</v>
      </c>
      <c r="H2898" t="s">
        <v>44</v>
      </c>
      <c r="I2898">
        <v>63</v>
      </c>
      <c r="J2898">
        <v>256000</v>
      </c>
      <c r="K2898" t="s">
        <v>45</v>
      </c>
      <c r="L2898" t="s">
        <v>729</v>
      </c>
      <c r="M2898" t="s">
        <v>850</v>
      </c>
      <c r="N2898" t="s">
        <v>160</v>
      </c>
      <c r="O2898">
        <v>79308</v>
      </c>
    </row>
    <row r="2899" spans="1:15" x14ac:dyDescent="0.25">
      <c r="A2899">
        <v>4896</v>
      </c>
      <c r="B2899" t="s">
        <v>231</v>
      </c>
      <c r="C2899" t="s">
        <v>315</v>
      </c>
      <c r="D2899" t="s">
        <v>43</v>
      </c>
      <c r="E2899">
        <v>2005</v>
      </c>
      <c r="F2899">
        <v>14</v>
      </c>
      <c r="G2899">
        <v>4</v>
      </c>
      <c r="H2899" t="s">
        <v>27</v>
      </c>
      <c r="I2899">
        <v>61</v>
      </c>
      <c r="J2899">
        <v>255000</v>
      </c>
      <c r="K2899" t="s">
        <v>213</v>
      </c>
      <c r="L2899" t="s">
        <v>522</v>
      </c>
      <c r="M2899" t="s">
        <v>850</v>
      </c>
      <c r="N2899" t="s">
        <v>160</v>
      </c>
      <c r="O2899">
        <v>62671</v>
      </c>
    </row>
    <row r="2900" spans="1:15" x14ac:dyDescent="0.25">
      <c r="A2900">
        <v>4897</v>
      </c>
      <c r="B2900" t="s">
        <v>138</v>
      </c>
      <c r="C2900" t="s">
        <v>42</v>
      </c>
      <c r="D2900" t="s">
        <v>43</v>
      </c>
      <c r="E2900">
        <v>2011</v>
      </c>
      <c r="F2900">
        <v>14</v>
      </c>
      <c r="G2900">
        <v>4</v>
      </c>
      <c r="H2900" t="s">
        <v>27</v>
      </c>
      <c r="I2900">
        <v>116</v>
      </c>
      <c r="J2900">
        <v>255000</v>
      </c>
      <c r="K2900" t="s">
        <v>213</v>
      </c>
      <c r="L2900" t="s">
        <v>443</v>
      </c>
      <c r="M2900" t="s">
        <v>850</v>
      </c>
      <c r="N2900" t="s">
        <v>160</v>
      </c>
      <c r="O2900">
        <v>62671</v>
      </c>
    </row>
    <row r="2901" spans="1:15" x14ac:dyDescent="0.25">
      <c r="A2901">
        <v>4898</v>
      </c>
      <c r="B2901" t="s">
        <v>127</v>
      </c>
      <c r="C2901" t="s">
        <v>1566</v>
      </c>
      <c r="D2901" t="s">
        <v>43</v>
      </c>
      <c r="E2901">
        <v>2000</v>
      </c>
      <c r="F2901">
        <v>14.22</v>
      </c>
      <c r="G2901">
        <v>4.57</v>
      </c>
      <c r="H2901" t="s">
        <v>27</v>
      </c>
      <c r="I2901">
        <v>42</v>
      </c>
      <c r="J2901">
        <v>255000</v>
      </c>
      <c r="K2901" t="s">
        <v>130</v>
      </c>
      <c r="L2901" t="s">
        <v>141</v>
      </c>
      <c r="M2901" t="s">
        <v>850</v>
      </c>
      <c r="N2901" t="s">
        <v>160</v>
      </c>
      <c r="O2901">
        <v>50666</v>
      </c>
    </row>
    <row r="2902" spans="1:15" x14ac:dyDescent="0.25">
      <c r="A2902">
        <v>4900</v>
      </c>
      <c r="B2902" t="s">
        <v>138</v>
      </c>
      <c r="C2902" t="s">
        <v>847</v>
      </c>
      <c r="D2902" t="s">
        <v>43</v>
      </c>
      <c r="E2902">
        <v>1994</v>
      </c>
      <c r="F2902">
        <v>18.899999999999999</v>
      </c>
      <c r="G2902">
        <v>5.15</v>
      </c>
      <c r="H2902" t="s">
        <v>27</v>
      </c>
      <c r="I2902">
        <v>72</v>
      </c>
      <c r="J2902">
        <v>255000</v>
      </c>
      <c r="K2902" t="s">
        <v>18</v>
      </c>
      <c r="L2902" t="s">
        <v>1567</v>
      </c>
      <c r="M2902" t="s">
        <v>850</v>
      </c>
      <c r="N2902" t="s">
        <v>160</v>
      </c>
      <c r="O2902">
        <v>203469</v>
      </c>
    </row>
    <row r="2903" spans="1:15" x14ac:dyDescent="0.25">
      <c r="A2903">
        <v>4902</v>
      </c>
      <c r="B2903" t="s">
        <v>305</v>
      </c>
      <c r="C2903" t="s">
        <v>123</v>
      </c>
      <c r="D2903" t="s">
        <v>43</v>
      </c>
      <c r="E2903">
        <v>2018</v>
      </c>
      <c r="F2903">
        <v>11.75</v>
      </c>
      <c r="G2903">
        <v>3.62</v>
      </c>
      <c r="H2903" t="s">
        <v>44</v>
      </c>
      <c r="I2903">
        <v>44</v>
      </c>
      <c r="J2903">
        <v>255000</v>
      </c>
      <c r="K2903" t="s">
        <v>45</v>
      </c>
      <c r="L2903" t="s">
        <v>1568</v>
      </c>
      <c r="M2903" t="s">
        <v>850</v>
      </c>
      <c r="N2903" t="s">
        <v>47</v>
      </c>
      <c r="O2903">
        <v>79308</v>
      </c>
    </row>
    <row r="2904" spans="1:15" x14ac:dyDescent="0.25">
      <c r="A2904">
        <v>4903</v>
      </c>
      <c r="B2904" t="s">
        <v>231</v>
      </c>
      <c r="C2904" t="s">
        <v>315</v>
      </c>
      <c r="D2904" t="s">
        <v>43</v>
      </c>
      <c r="E2904">
        <v>2006</v>
      </c>
      <c r="F2904">
        <v>12</v>
      </c>
      <c r="G2904">
        <v>4</v>
      </c>
      <c r="H2904" t="s">
        <v>27</v>
      </c>
      <c r="I2904">
        <v>88</v>
      </c>
      <c r="J2904">
        <v>255000</v>
      </c>
      <c r="K2904" t="s">
        <v>213</v>
      </c>
      <c r="L2904" t="s">
        <v>227</v>
      </c>
      <c r="M2904" t="s">
        <v>850</v>
      </c>
      <c r="N2904" t="s">
        <v>47</v>
      </c>
      <c r="O2904">
        <v>62671</v>
      </c>
    </row>
    <row r="2905" spans="1:15" x14ac:dyDescent="0.25">
      <c r="A2905">
        <v>4905</v>
      </c>
      <c r="B2905" t="s">
        <v>138</v>
      </c>
      <c r="C2905" t="s">
        <v>525</v>
      </c>
      <c r="D2905" t="s">
        <v>39</v>
      </c>
      <c r="E2905">
        <v>2019</v>
      </c>
      <c r="F2905">
        <v>9.75</v>
      </c>
      <c r="G2905">
        <v>3.33</v>
      </c>
      <c r="H2905" t="s">
        <v>44</v>
      </c>
      <c r="I2905">
        <v>96</v>
      </c>
      <c r="J2905">
        <v>255000</v>
      </c>
      <c r="K2905" t="s">
        <v>45</v>
      </c>
      <c r="L2905" t="s">
        <v>1569</v>
      </c>
      <c r="M2905" t="s">
        <v>850</v>
      </c>
      <c r="N2905" t="s">
        <v>47</v>
      </c>
      <c r="O2905">
        <v>79308</v>
      </c>
    </row>
    <row r="2906" spans="1:15" x14ac:dyDescent="0.25">
      <c r="A2906">
        <v>4906</v>
      </c>
      <c r="B2906" t="s">
        <v>305</v>
      </c>
      <c r="C2906" t="s">
        <v>123</v>
      </c>
      <c r="D2906" t="s">
        <v>48</v>
      </c>
      <c r="E2906">
        <v>2019</v>
      </c>
      <c r="F2906">
        <v>10.44</v>
      </c>
      <c r="G2906">
        <v>3.32</v>
      </c>
      <c r="H2906" t="s">
        <v>27</v>
      </c>
      <c r="I2906">
        <v>75</v>
      </c>
      <c r="J2906">
        <v>254900</v>
      </c>
      <c r="K2906" t="s">
        <v>18</v>
      </c>
      <c r="L2906" t="s">
        <v>69</v>
      </c>
      <c r="M2906" t="s">
        <v>850</v>
      </c>
      <c r="N2906" t="s">
        <v>47</v>
      </c>
      <c r="O2906">
        <v>203469</v>
      </c>
    </row>
    <row r="2907" spans="1:15" x14ac:dyDescent="0.25">
      <c r="A2907">
        <v>4908</v>
      </c>
      <c r="B2907" t="s">
        <v>35</v>
      </c>
      <c r="C2907" t="s">
        <v>319</v>
      </c>
      <c r="D2907" t="s">
        <v>39</v>
      </c>
      <c r="E2907">
        <v>2017</v>
      </c>
      <c r="F2907">
        <v>8.2100000000000009</v>
      </c>
      <c r="G2907">
        <v>2.5</v>
      </c>
      <c r="H2907" t="s">
        <v>27</v>
      </c>
      <c r="I2907">
        <v>388</v>
      </c>
      <c r="J2907">
        <v>280500</v>
      </c>
      <c r="K2907" t="s">
        <v>28</v>
      </c>
      <c r="L2907" t="s">
        <v>97</v>
      </c>
      <c r="M2907" t="s">
        <v>850</v>
      </c>
      <c r="N2907" t="s">
        <v>47</v>
      </c>
      <c r="O2907">
        <v>316879</v>
      </c>
    </row>
    <row r="2908" spans="1:15" x14ac:dyDescent="0.25">
      <c r="A2908">
        <v>4910</v>
      </c>
      <c r="B2908" t="s">
        <v>138</v>
      </c>
      <c r="C2908" t="s">
        <v>354</v>
      </c>
      <c r="D2908" t="s">
        <v>43</v>
      </c>
      <c r="E2908">
        <v>2005</v>
      </c>
      <c r="F2908">
        <v>12.5</v>
      </c>
      <c r="G2908">
        <v>3.9</v>
      </c>
      <c r="H2908" t="s">
        <v>27</v>
      </c>
      <c r="I2908">
        <v>434</v>
      </c>
      <c r="J2908">
        <v>254000</v>
      </c>
      <c r="K2908" t="s">
        <v>18</v>
      </c>
      <c r="L2908" t="s">
        <v>1570</v>
      </c>
      <c r="M2908" t="s">
        <v>850</v>
      </c>
      <c r="N2908" t="s">
        <v>160</v>
      </c>
      <c r="O2908">
        <v>203469</v>
      </c>
    </row>
    <row r="2909" spans="1:15" x14ac:dyDescent="0.25">
      <c r="A2909">
        <v>4911</v>
      </c>
      <c r="B2909" t="s">
        <v>305</v>
      </c>
      <c r="C2909" t="s">
        <v>42</v>
      </c>
      <c r="D2909" t="s">
        <v>48</v>
      </c>
      <c r="E2909">
        <v>2020</v>
      </c>
      <c r="F2909">
        <v>9.9</v>
      </c>
      <c r="G2909">
        <v>3.4</v>
      </c>
      <c r="H2909" t="s">
        <v>44</v>
      </c>
      <c r="I2909">
        <v>75</v>
      </c>
      <c r="J2909">
        <v>253370</v>
      </c>
      <c r="K2909" t="s">
        <v>71</v>
      </c>
      <c r="L2909" t="s">
        <v>1571</v>
      </c>
      <c r="M2909" t="s">
        <v>850</v>
      </c>
      <c r="N2909" t="s">
        <v>47</v>
      </c>
      <c r="O2909">
        <v>60234</v>
      </c>
    </row>
    <row r="2910" spans="1:15" x14ac:dyDescent="0.25">
      <c r="A2910">
        <v>4912</v>
      </c>
      <c r="B2910" t="s">
        <v>231</v>
      </c>
      <c r="C2910" t="s">
        <v>1021</v>
      </c>
      <c r="D2910" t="s">
        <v>43</v>
      </c>
      <c r="E2910">
        <v>2011</v>
      </c>
      <c r="F2910">
        <v>11.98</v>
      </c>
      <c r="G2910">
        <v>4.16</v>
      </c>
      <c r="H2910" t="s">
        <v>44</v>
      </c>
      <c r="I2910">
        <v>68</v>
      </c>
      <c r="J2910">
        <v>253000</v>
      </c>
      <c r="K2910" t="s">
        <v>45</v>
      </c>
      <c r="L2910" t="s">
        <v>1572</v>
      </c>
      <c r="M2910" t="s">
        <v>850</v>
      </c>
      <c r="N2910" t="s">
        <v>47</v>
      </c>
      <c r="O2910">
        <v>79308</v>
      </c>
    </row>
    <row r="2911" spans="1:15" x14ac:dyDescent="0.25">
      <c r="A2911">
        <v>4913</v>
      </c>
      <c r="B2911" t="s">
        <v>127</v>
      </c>
      <c r="C2911" t="s">
        <v>42</v>
      </c>
      <c r="D2911" t="s">
        <v>740</v>
      </c>
      <c r="E2911">
        <v>2020</v>
      </c>
      <c r="F2911">
        <v>11.29</v>
      </c>
      <c r="G2911">
        <v>3.96</v>
      </c>
      <c r="H2911" t="s">
        <v>44</v>
      </c>
      <c r="I2911">
        <v>54</v>
      </c>
      <c r="J2911">
        <v>252800</v>
      </c>
      <c r="K2911" t="s">
        <v>45</v>
      </c>
      <c r="L2911" t="s">
        <v>459</v>
      </c>
      <c r="M2911" t="s">
        <v>850</v>
      </c>
      <c r="N2911" t="s">
        <v>47</v>
      </c>
      <c r="O2911">
        <v>79308</v>
      </c>
    </row>
    <row r="2912" spans="1:15" x14ac:dyDescent="0.25">
      <c r="A2912">
        <v>4915</v>
      </c>
      <c r="B2912" t="s">
        <v>305</v>
      </c>
      <c r="C2912" t="s">
        <v>315</v>
      </c>
      <c r="D2912" t="s">
        <v>43</v>
      </c>
      <c r="E2912">
        <v>2007</v>
      </c>
      <c r="F2912">
        <v>13</v>
      </c>
      <c r="G2912">
        <v>4.22</v>
      </c>
      <c r="H2912" t="s">
        <v>27</v>
      </c>
      <c r="I2912">
        <v>242</v>
      </c>
      <c r="J2912">
        <v>250000</v>
      </c>
      <c r="K2912" t="s">
        <v>33</v>
      </c>
      <c r="L2912" t="s">
        <v>120</v>
      </c>
      <c r="M2912" t="s">
        <v>850</v>
      </c>
      <c r="N2912" t="s">
        <v>160</v>
      </c>
      <c r="O2912">
        <v>116749</v>
      </c>
    </row>
    <row r="2913" spans="1:15" x14ac:dyDescent="0.25">
      <c r="A2913">
        <v>4916</v>
      </c>
      <c r="B2913" t="s">
        <v>138</v>
      </c>
      <c r="C2913" t="s">
        <v>315</v>
      </c>
      <c r="D2913" t="s">
        <v>43</v>
      </c>
      <c r="E2913">
        <v>2006</v>
      </c>
      <c r="F2913">
        <v>12.43</v>
      </c>
      <c r="G2913">
        <v>4.29</v>
      </c>
      <c r="H2913" t="s">
        <v>27</v>
      </c>
      <c r="I2913">
        <v>82</v>
      </c>
      <c r="J2913">
        <v>250000</v>
      </c>
      <c r="K2913" t="s">
        <v>33</v>
      </c>
      <c r="L2913" t="s">
        <v>320</v>
      </c>
      <c r="M2913" t="s">
        <v>850</v>
      </c>
      <c r="N2913" t="s">
        <v>160</v>
      </c>
      <c r="O2913">
        <v>116749</v>
      </c>
    </row>
    <row r="2914" spans="1:15" x14ac:dyDescent="0.25">
      <c r="A2914">
        <v>4920</v>
      </c>
      <c r="B2914" t="s">
        <v>231</v>
      </c>
      <c r="C2914" t="s">
        <v>42</v>
      </c>
      <c r="D2914" t="s">
        <v>43</v>
      </c>
      <c r="E2914">
        <v>2015</v>
      </c>
      <c r="F2914">
        <v>12.89</v>
      </c>
      <c r="G2914">
        <v>4.05</v>
      </c>
      <c r="H2914" t="s">
        <v>44</v>
      </c>
      <c r="I2914">
        <v>60</v>
      </c>
      <c r="J2914">
        <v>250000</v>
      </c>
      <c r="K2914" t="s">
        <v>45</v>
      </c>
      <c r="L2914" t="s">
        <v>405</v>
      </c>
      <c r="M2914" t="s">
        <v>850</v>
      </c>
      <c r="N2914" t="s">
        <v>160</v>
      </c>
      <c r="O2914">
        <v>79308</v>
      </c>
    </row>
    <row r="2915" spans="1:15" x14ac:dyDescent="0.25">
      <c r="A2915">
        <v>4921</v>
      </c>
      <c r="B2915" t="s">
        <v>231</v>
      </c>
      <c r="C2915" t="s">
        <v>83</v>
      </c>
      <c r="D2915" t="s">
        <v>32</v>
      </c>
      <c r="E2915">
        <v>2007</v>
      </c>
      <c r="F2915">
        <v>15.52</v>
      </c>
      <c r="G2915">
        <v>4.33</v>
      </c>
      <c r="H2915" t="s">
        <v>27</v>
      </c>
      <c r="I2915">
        <v>42</v>
      </c>
      <c r="J2915">
        <v>250000</v>
      </c>
      <c r="K2915" t="s">
        <v>469</v>
      </c>
      <c r="L2915" t="s">
        <v>1573</v>
      </c>
      <c r="M2915" t="s">
        <v>850</v>
      </c>
      <c r="N2915" t="s">
        <v>160</v>
      </c>
      <c r="O2915">
        <v>3229</v>
      </c>
    </row>
    <row r="2916" spans="1:15" x14ac:dyDescent="0.25">
      <c r="A2916">
        <v>4923</v>
      </c>
      <c r="B2916" t="s">
        <v>231</v>
      </c>
      <c r="C2916" t="s">
        <v>806</v>
      </c>
      <c r="D2916" t="s">
        <v>43</v>
      </c>
      <c r="E2916">
        <v>2000</v>
      </c>
      <c r="F2916">
        <v>16.3</v>
      </c>
      <c r="G2916">
        <v>4.7300000000000004</v>
      </c>
      <c r="H2916" t="s">
        <v>27</v>
      </c>
      <c r="I2916">
        <v>39</v>
      </c>
      <c r="J2916">
        <v>250000</v>
      </c>
      <c r="K2916" t="s">
        <v>33</v>
      </c>
      <c r="L2916" t="s">
        <v>352</v>
      </c>
      <c r="M2916" t="s">
        <v>850</v>
      </c>
      <c r="N2916" t="s">
        <v>160</v>
      </c>
      <c r="O2916">
        <v>116749</v>
      </c>
    </row>
    <row r="2917" spans="1:15" x14ac:dyDescent="0.25">
      <c r="A2917">
        <v>4924</v>
      </c>
      <c r="B2917" t="s">
        <v>231</v>
      </c>
      <c r="C2917" t="s">
        <v>586</v>
      </c>
      <c r="D2917" t="s">
        <v>43</v>
      </c>
      <c r="E2917">
        <v>2006</v>
      </c>
      <c r="F2917">
        <v>18.45</v>
      </c>
      <c r="G2917">
        <v>4.4000000000000004</v>
      </c>
      <c r="H2917" t="s">
        <v>27</v>
      </c>
      <c r="I2917">
        <v>127</v>
      </c>
      <c r="J2917">
        <v>250000</v>
      </c>
      <c r="K2917" t="s">
        <v>33</v>
      </c>
      <c r="L2917" t="s">
        <v>587</v>
      </c>
      <c r="M2917" t="s">
        <v>850</v>
      </c>
      <c r="N2917" t="s">
        <v>160</v>
      </c>
      <c r="O2917">
        <v>116749</v>
      </c>
    </row>
    <row r="2918" spans="1:15" x14ac:dyDescent="0.25">
      <c r="A2918">
        <v>4925</v>
      </c>
      <c r="B2918" t="s">
        <v>138</v>
      </c>
      <c r="C2918" t="s">
        <v>374</v>
      </c>
      <c r="D2918" t="s">
        <v>43</v>
      </c>
      <c r="E2918">
        <v>2008</v>
      </c>
      <c r="F2918">
        <v>17.899999999999999</v>
      </c>
      <c r="G2918">
        <v>4.38</v>
      </c>
      <c r="H2918" t="s">
        <v>27</v>
      </c>
      <c r="I2918">
        <v>87</v>
      </c>
      <c r="J2918">
        <v>250000</v>
      </c>
      <c r="K2918" t="s">
        <v>33</v>
      </c>
      <c r="L2918" t="s">
        <v>366</v>
      </c>
      <c r="M2918" t="s">
        <v>850</v>
      </c>
      <c r="N2918" t="s">
        <v>160</v>
      </c>
      <c r="O2918">
        <v>116749</v>
      </c>
    </row>
    <row r="2919" spans="1:15" x14ac:dyDescent="0.25">
      <c r="A2919">
        <v>4926</v>
      </c>
      <c r="B2919" t="s">
        <v>138</v>
      </c>
      <c r="C2919" t="s">
        <v>114</v>
      </c>
      <c r="D2919" t="s">
        <v>43</v>
      </c>
      <c r="E2919">
        <v>2000</v>
      </c>
      <c r="F2919">
        <v>17.07</v>
      </c>
      <c r="G2919">
        <v>4.5999999999999996</v>
      </c>
      <c r="H2919" t="s">
        <v>27</v>
      </c>
      <c r="I2919">
        <v>158</v>
      </c>
      <c r="J2919">
        <v>250000</v>
      </c>
      <c r="K2919" t="s">
        <v>33</v>
      </c>
      <c r="L2919" t="s">
        <v>1189</v>
      </c>
      <c r="M2919" t="s">
        <v>850</v>
      </c>
      <c r="N2919" t="s">
        <v>160</v>
      </c>
      <c r="O2919">
        <v>116749</v>
      </c>
    </row>
    <row r="2920" spans="1:15" x14ac:dyDescent="0.25">
      <c r="A2920">
        <v>4933</v>
      </c>
      <c r="B2920" t="s">
        <v>305</v>
      </c>
      <c r="C2920" t="s">
        <v>123</v>
      </c>
      <c r="D2920" t="s">
        <v>43</v>
      </c>
      <c r="E2920">
        <v>2018</v>
      </c>
      <c r="F2920">
        <v>11.15</v>
      </c>
      <c r="G2920">
        <v>3.74</v>
      </c>
      <c r="H2920" t="s">
        <v>27</v>
      </c>
      <c r="I2920">
        <v>81</v>
      </c>
      <c r="J2920">
        <v>249900</v>
      </c>
      <c r="K2920" t="s">
        <v>18</v>
      </c>
      <c r="L2920" t="s">
        <v>1574</v>
      </c>
      <c r="M2920" t="s">
        <v>850</v>
      </c>
      <c r="N2920" t="s">
        <v>47</v>
      </c>
      <c r="O2920">
        <v>203469</v>
      </c>
    </row>
    <row r="2921" spans="1:15" x14ac:dyDescent="0.25">
      <c r="A2921">
        <v>4934</v>
      </c>
      <c r="B2921" t="s">
        <v>138</v>
      </c>
      <c r="C2921" t="s">
        <v>114</v>
      </c>
      <c r="D2921" t="s">
        <v>43</v>
      </c>
      <c r="E2921">
        <v>1995</v>
      </c>
      <c r="F2921">
        <v>18</v>
      </c>
      <c r="G2921">
        <v>4.68</v>
      </c>
      <c r="H2921" t="s">
        <v>27</v>
      </c>
      <c r="I2921">
        <v>160</v>
      </c>
      <c r="J2921">
        <v>249900</v>
      </c>
      <c r="K2921" t="s">
        <v>71</v>
      </c>
      <c r="L2921" t="s">
        <v>1575</v>
      </c>
      <c r="M2921" t="s">
        <v>850</v>
      </c>
      <c r="N2921" t="s">
        <v>160</v>
      </c>
      <c r="O2921">
        <v>60234</v>
      </c>
    </row>
    <row r="2922" spans="1:15" x14ac:dyDescent="0.25">
      <c r="A2922">
        <v>4936</v>
      </c>
      <c r="B2922" t="s">
        <v>138</v>
      </c>
      <c r="C2922" t="s">
        <v>282</v>
      </c>
      <c r="D2922" t="s">
        <v>740</v>
      </c>
      <c r="E2922">
        <v>2019</v>
      </c>
      <c r="F2922">
        <v>10</v>
      </c>
      <c r="G2922">
        <v>2.78</v>
      </c>
      <c r="H2922" t="s">
        <v>27</v>
      </c>
      <c r="I2922">
        <v>164</v>
      </c>
      <c r="J2922">
        <v>249900</v>
      </c>
      <c r="K2922" t="s">
        <v>71</v>
      </c>
      <c r="L2922" t="s">
        <v>749</v>
      </c>
      <c r="M2922" t="s">
        <v>850</v>
      </c>
      <c r="N2922" t="s">
        <v>47</v>
      </c>
      <c r="O2922">
        <v>60234</v>
      </c>
    </row>
    <row r="2923" spans="1:15" x14ac:dyDescent="0.25">
      <c r="A2923">
        <v>4938</v>
      </c>
      <c r="B2923" t="s">
        <v>138</v>
      </c>
      <c r="C2923" t="s">
        <v>527</v>
      </c>
      <c r="D2923" t="s">
        <v>740</v>
      </c>
      <c r="E2923">
        <v>2020</v>
      </c>
      <c r="F2923">
        <v>10.31</v>
      </c>
      <c r="G2923">
        <v>3.5</v>
      </c>
      <c r="H2923" t="s">
        <v>27</v>
      </c>
      <c r="I2923">
        <v>106</v>
      </c>
      <c r="J2923">
        <v>249841</v>
      </c>
      <c r="K2923" t="s">
        <v>18</v>
      </c>
      <c r="L2923" t="s">
        <v>491</v>
      </c>
      <c r="M2923" t="s">
        <v>850</v>
      </c>
      <c r="N2923" t="s">
        <v>47</v>
      </c>
      <c r="O2923">
        <v>203469</v>
      </c>
    </row>
    <row r="2924" spans="1:15" x14ac:dyDescent="0.25">
      <c r="A2924">
        <v>4940</v>
      </c>
      <c r="B2924" t="s">
        <v>138</v>
      </c>
      <c r="C2924" t="s">
        <v>834</v>
      </c>
      <c r="D2924" t="s">
        <v>39</v>
      </c>
      <c r="E2924">
        <v>2016</v>
      </c>
      <c r="F2924">
        <v>9.99</v>
      </c>
      <c r="G2924">
        <v>2.98</v>
      </c>
      <c r="H2924" t="s">
        <v>27</v>
      </c>
      <c r="I2924">
        <v>340</v>
      </c>
      <c r="J2924">
        <v>275400</v>
      </c>
      <c r="K2924" t="s">
        <v>28</v>
      </c>
      <c r="L2924" t="s">
        <v>1576</v>
      </c>
      <c r="M2924" t="s">
        <v>850</v>
      </c>
      <c r="N2924" t="s">
        <v>47</v>
      </c>
      <c r="O2924">
        <v>316879</v>
      </c>
    </row>
    <row r="2925" spans="1:15" x14ac:dyDescent="0.25">
      <c r="A2925">
        <v>4941</v>
      </c>
      <c r="B2925" t="s">
        <v>138</v>
      </c>
      <c r="C2925" t="s">
        <v>1577</v>
      </c>
      <c r="D2925" t="s">
        <v>32</v>
      </c>
      <c r="E2925">
        <v>2005</v>
      </c>
      <c r="F2925">
        <v>14.75</v>
      </c>
      <c r="G2925">
        <v>4.25</v>
      </c>
      <c r="H2925" t="s">
        <v>129</v>
      </c>
      <c r="I2925">
        <v>64</v>
      </c>
      <c r="J2925">
        <v>249500</v>
      </c>
      <c r="K2925" t="s">
        <v>130</v>
      </c>
      <c r="L2925" t="s">
        <v>141</v>
      </c>
      <c r="M2925" t="s">
        <v>850</v>
      </c>
      <c r="N2925" t="s">
        <v>160</v>
      </c>
      <c r="O2925">
        <v>50666</v>
      </c>
    </row>
    <row r="2926" spans="1:15" x14ac:dyDescent="0.25">
      <c r="A2926">
        <v>4945</v>
      </c>
      <c r="B2926" t="s">
        <v>138</v>
      </c>
      <c r="C2926" t="s">
        <v>675</v>
      </c>
      <c r="D2926" t="s">
        <v>43</v>
      </c>
      <c r="E2926">
        <v>1998</v>
      </c>
      <c r="F2926">
        <v>14.1</v>
      </c>
      <c r="G2926">
        <v>4.45</v>
      </c>
      <c r="H2926" t="s">
        <v>129</v>
      </c>
      <c r="I2926">
        <v>162</v>
      </c>
      <c r="J2926">
        <v>249000</v>
      </c>
      <c r="K2926" t="s">
        <v>18</v>
      </c>
      <c r="L2926" t="s">
        <v>145</v>
      </c>
      <c r="M2926" t="s">
        <v>850</v>
      </c>
      <c r="N2926" t="s">
        <v>160</v>
      </c>
      <c r="O2926">
        <v>203469</v>
      </c>
    </row>
    <row r="2927" spans="1:15" x14ac:dyDescent="0.25">
      <c r="A2927">
        <v>4947</v>
      </c>
      <c r="B2927" t="s">
        <v>138</v>
      </c>
      <c r="C2927" t="s">
        <v>527</v>
      </c>
      <c r="D2927" t="s">
        <v>32</v>
      </c>
      <c r="E2927">
        <v>2017</v>
      </c>
      <c r="F2927">
        <v>10.31</v>
      </c>
      <c r="G2927">
        <v>3.5</v>
      </c>
      <c r="H2927" t="s">
        <v>27</v>
      </c>
      <c r="I2927">
        <v>172</v>
      </c>
      <c r="J2927">
        <v>249000</v>
      </c>
      <c r="K2927" t="s">
        <v>770</v>
      </c>
      <c r="L2927" t="s">
        <v>1407</v>
      </c>
      <c r="M2927" t="s">
        <v>850</v>
      </c>
      <c r="N2927" t="s">
        <v>47</v>
      </c>
      <c r="O2927">
        <v>3160</v>
      </c>
    </row>
    <row r="2928" spans="1:15" x14ac:dyDescent="0.25">
      <c r="A2928">
        <v>4948</v>
      </c>
      <c r="B2928" t="s">
        <v>138</v>
      </c>
      <c r="C2928" t="s">
        <v>123</v>
      </c>
      <c r="D2928" t="s">
        <v>43</v>
      </c>
      <c r="E2928">
        <v>2020</v>
      </c>
      <c r="F2928">
        <v>10.56</v>
      </c>
      <c r="G2928">
        <v>3.32</v>
      </c>
      <c r="H2928" t="s">
        <v>44</v>
      </c>
      <c r="I2928">
        <v>44</v>
      </c>
      <c r="J2928">
        <v>249000</v>
      </c>
      <c r="K2928" t="s">
        <v>45</v>
      </c>
      <c r="L2928" t="s">
        <v>1578</v>
      </c>
      <c r="M2928" t="s">
        <v>850</v>
      </c>
      <c r="N2928" t="s">
        <v>47</v>
      </c>
      <c r="O2928">
        <v>79308</v>
      </c>
    </row>
    <row r="2929" spans="1:15" x14ac:dyDescent="0.25">
      <c r="A2929">
        <v>4950</v>
      </c>
      <c r="B2929" t="s">
        <v>305</v>
      </c>
      <c r="C2929" t="s">
        <v>123</v>
      </c>
      <c r="D2929" t="s">
        <v>48</v>
      </c>
      <c r="E2929">
        <v>2020</v>
      </c>
      <c r="F2929">
        <v>10.45</v>
      </c>
      <c r="G2929">
        <v>3.37</v>
      </c>
      <c r="H2929" t="s">
        <v>44</v>
      </c>
      <c r="I2929">
        <v>32</v>
      </c>
      <c r="J2929">
        <v>249000</v>
      </c>
      <c r="K2929" t="s">
        <v>45</v>
      </c>
      <c r="L2929" t="s">
        <v>1440</v>
      </c>
      <c r="M2929" t="s">
        <v>850</v>
      </c>
      <c r="N2929" t="s">
        <v>47</v>
      </c>
      <c r="O2929">
        <v>79308</v>
      </c>
    </row>
    <row r="2930" spans="1:15" x14ac:dyDescent="0.25">
      <c r="A2930">
        <v>4951</v>
      </c>
      <c r="B2930" t="s">
        <v>138</v>
      </c>
      <c r="C2930" t="s">
        <v>1048</v>
      </c>
      <c r="D2930" t="s">
        <v>32</v>
      </c>
      <c r="E2930">
        <v>2002</v>
      </c>
      <c r="F2930">
        <v>14.95</v>
      </c>
      <c r="G2930">
        <v>4.6500000000000004</v>
      </c>
      <c r="H2930" t="s">
        <v>129</v>
      </c>
      <c r="I2930">
        <v>110</v>
      </c>
      <c r="J2930">
        <v>249000</v>
      </c>
      <c r="K2930" t="s">
        <v>130</v>
      </c>
      <c r="L2930" t="s">
        <v>141</v>
      </c>
      <c r="M2930" t="s">
        <v>850</v>
      </c>
      <c r="N2930" t="s">
        <v>160</v>
      </c>
      <c r="O2930">
        <v>50666</v>
      </c>
    </row>
    <row r="2931" spans="1:15" x14ac:dyDescent="0.25">
      <c r="A2931">
        <v>4953</v>
      </c>
      <c r="B2931" t="s">
        <v>305</v>
      </c>
      <c r="C2931" t="s">
        <v>346</v>
      </c>
      <c r="D2931" t="s">
        <v>43</v>
      </c>
      <c r="E2931">
        <v>2017</v>
      </c>
      <c r="F2931">
        <v>9.99</v>
      </c>
      <c r="G2931">
        <v>3.3</v>
      </c>
      <c r="H2931" t="s">
        <v>27</v>
      </c>
      <c r="I2931">
        <v>258</v>
      </c>
      <c r="J2931">
        <v>249000</v>
      </c>
      <c r="K2931" t="s">
        <v>18</v>
      </c>
      <c r="L2931" t="s">
        <v>191</v>
      </c>
      <c r="M2931" t="s">
        <v>850</v>
      </c>
      <c r="N2931" t="s">
        <v>47</v>
      </c>
      <c r="O2931">
        <v>203469</v>
      </c>
    </row>
    <row r="2932" spans="1:15" x14ac:dyDescent="0.25">
      <c r="A2932">
        <v>4954</v>
      </c>
      <c r="B2932" t="s">
        <v>138</v>
      </c>
      <c r="C2932" t="s">
        <v>123</v>
      </c>
      <c r="D2932" t="s">
        <v>43</v>
      </c>
      <c r="E2932">
        <v>2019</v>
      </c>
      <c r="F2932">
        <v>10.5</v>
      </c>
      <c r="G2932">
        <v>3.32</v>
      </c>
      <c r="H2932" t="s">
        <v>44</v>
      </c>
      <c r="I2932">
        <v>57</v>
      </c>
      <c r="J2932">
        <v>249000</v>
      </c>
      <c r="K2932" t="s">
        <v>45</v>
      </c>
      <c r="L2932" t="s">
        <v>511</v>
      </c>
      <c r="M2932" t="s">
        <v>850</v>
      </c>
      <c r="N2932" t="s">
        <v>47</v>
      </c>
      <c r="O2932">
        <v>79308</v>
      </c>
    </row>
    <row r="2933" spans="1:15" x14ac:dyDescent="0.25">
      <c r="A2933">
        <v>4955</v>
      </c>
      <c r="B2933" t="s">
        <v>231</v>
      </c>
      <c r="C2933" t="s">
        <v>806</v>
      </c>
      <c r="D2933" t="s">
        <v>43</v>
      </c>
      <c r="E2933">
        <v>2003</v>
      </c>
      <c r="F2933">
        <v>14.5</v>
      </c>
      <c r="G2933">
        <v>4.5999999999999996</v>
      </c>
      <c r="H2933" t="s">
        <v>27</v>
      </c>
      <c r="I2933">
        <v>115</v>
      </c>
      <c r="J2933">
        <v>249000</v>
      </c>
      <c r="K2933" t="s">
        <v>45</v>
      </c>
      <c r="L2933" t="s">
        <v>930</v>
      </c>
      <c r="M2933" t="s">
        <v>850</v>
      </c>
      <c r="N2933" t="s">
        <v>160</v>
      </c>
      <c r="O2933">
        <v>79308</v>
      </c>
    </row>
    <row r="2934" spans="1:15" x14ac:dyDescent="0.25">
      <c r="A2934">
        <v>4956</v>
      </c>
      <c r="B2934" t="s">
        <v>305</v>
      </c>
      <c r="C2934" t="s">
        <v>42</v>
      </c>
      <c r="D2934" t="s">
        <v>740</v>
      </c>
      <c r="E2934">
        <v>2020</v>
      </c>
      <c r="F2934">
        <v>9.9499999999999993</v>
      </c>
      <c r="G2934">
        <v>3.35</v>
      </c>
      <c r="H2934" t="s">
        <v>44</v>
      </c>
      <c r="I2934">
        <v>71</v>
      </c>
      <c r="J2934">
        <v>249000</v>
      </c>
      <c r="K2934" t="s">
        <v>45</v>
      </c>
      <c r="L2934" t="s">
        <v>552</v>
      </c>
      <c r="M2934" t="s">
        <v>850</v>
      </c>
      <c r="N2934" t="s">
        <v>47</v>
      </c>
      <c r="O2934">
        <v>79308</v>
      </c>
    </row>
    <row r="2935" spans="1:15" x14ac:dyDescent="0.25">
      <c r="A2935">
        <v>4958</v>
      </c>
      <c r="B2935" t="s">
        <v>60</v>
      </c>
      <c r="C2935" t="s">
        <v>282</v>
      </c>
      <c r="D2935" t="s">
        <v>48</v>
      </c>
      <c r="E2935">
        <v>2020</v>
      </c>
      <c r="F2935">
        <v>9.9700000000000006</v>
      </c>
      <c r="G2935">
        <v>3</v>
      </c>
      <c r="H2935" t="s">
        <v>27</v>
      </c>
      <c r="I2935">
        <v>173</v>
      </c>
      <c r="J2935">
        <v>248800</v>
      </c>
      <c r="K2935" t="s">
        <v>18</v>
      </c>
      <c r="L2935" t="s">
        <v>101</v>
      </c>
      <c r="M2935" t="s">
        <v>850</v>
      </c>
      <c r="N2935" t="s">
        <v>47</v>
      </c>
      <c r="O2935">
        <v>203469</v>
      </c>
    </row>
    <row r="2936" spans="1:15" x14ac:dyDescent="0.25">
      <c r="A2936">
        <v>4959</v>
      </c>
      <c r="B2936" t="s">
        <v>507</v>
      </c>
      <c r="C2936" t="s">
        <v>834</v>
      </c>
      <c r="D2936" t="s">
        <v>116</v>
      </c>
      <c r="E2936">
        <v>2021</v>
      </c>
      <c r="F2936">
        <v>7.57</v>
      </c>
      <c r="G2936">
        <v>2.25</v>
      </c>
      <c r="H2936" t="s">
        <v>27</v>
      </c>
      <c r="I2936">
        <v>191</v>
      </c>
      <c r="J2936">
        <v>248700</v>
      </c>
      <c r="K2936" t="s">
        <v>28</v>
      </c>
      <c r="L2936" t="s">
        <v>101</v>
      </c>
      <c r="M2936" t="s">
        <v>850</v>
      </c>
      <c r="N2936" t="s">
        <v>52</v>
      </c>
      <c r="O2936">
        <v>316879</v>
      </c>
    </row>
    <row r="2937" spans="1:15" x14ac:dyDescent="0.25">
      <c r="A2937">
        <v>4960</v>
      </c>
      <c r="B2937" t="s">
        <v>138</v>
      </c>
      <c r="C2937" t="s">
        <v>1579</v>
      </c>
      <c r="D2937" t="s">
        <v>43</v>
      </c>
      <c r="E2937">
        <v>2013</v>
      </c>
      <c r="F2937">
        <v>11.8</v>
      </c>
      <c r="G2937">
        <v>3.6</v>
      </c>
      <c r="H2937" t="s">
        <v>27</v>
      </c>
      <c r="I2937">
        <v>48</v>
      </c>
      <c r="J2937">
        <v>240500</v>
      </c>
      <c r="K2937" t="s">
        <v>406</v>
      </c>
      <c r="L2937" t="s">
        <v>1580</v>
      </c>
      <c r="M2937" t="s">
        <v>850</v>
      </c>
      <c r="N2937" t="s">
        <v>47</v>
      </c>
      <c r="O2937">
        <v>10235</v>
      </c>
    </row>
    <row r="2938" spans="1:15" x14ac:dyDescent="0.25">
      <c r="A2938">
        <v>4961</v>
      </c>
      <c r="B2938" t="s">
        <v>305</v>
      </c>
      <c r="C2938" t="s">
        <v>307</v>
      </c>
      <c r="D2938" t="s">
        <v>43</v>
      </c>
      <c r="E2938">
        <v>2012</v>
      </c>
      <c r="F2938">
        <v>13.5</v>
      </c>
      <c r="G2938">
        <v>4</v>
      </c>
      <c r="H2938" t="s">
        <v>64</v>
      </c>
      <c r="I2938">
        <v>350</v>
      </c>
      <c r="J2938">
        <v>248000</v>
      </c>
      <c r="K2938" t="s">
        <v>33</v>
      </c>
      <c r="L2938" t="s">
        <v>133</v>
      </c>
      <c r="M2938" t="s">
        <v>850</v>
      </c>
      <c r="N2938" t="s">
        <v>160</v>
      </c>
      <c r="O2938">
        <v>116749</v>
      </c>
    </row>
    <row r="2939" spans="1:15" x14ac:dyDescent="0.25">
      <c r="A2939">
        <v>4964</v>
      </c>
      <c r="B2939" t="s">
        <v>127</v>
      </c>
      <c r="C2939" t="s">
        <v>42</v>
      </c>
      <c r="D2939" t="s">
        <v>16</v>
      </c>
      <c r="E2939">
        <v>2018</v>
      </c>
      <c r="F2939">
        <v>9.99</v>
      </c>
      <c r="G2939">
        <v>3.53</v>
      </c>
      <c r="H2939" t="s">
        <v>44</v>
      </c>
      <c r="I2939">
        <v>125</v>
      </c>
      <c r="J2939">
        <v>248000</v>
      </c>
      <c r="K2939" t="s">
        <v>300</v>
      </c>
      <c r="L2939" t="s">
        <v>1472</v>
      </c>
      <c r="M2939" t="s">
        <v>850</v>
      </c>
      <c r="N2939" t="s">
        <v>47</v>
      </c>
      <c r="O2939">
        <v>7904</v>
      </c>
    </row>
    <row r="2940" spans="1:15" x14ac:dyDescent="0.25">
      <c r="A2940">
        <v>4965</v>
      </c>
      <c r="B2940" t="s">
        <v>30</v>
      </c>
      <c r="C2940" t="s">
        <v>1581</v>
      </c>
      <c r="D2940" t="s">
        <v>48</v>
      </c>
      <c r="E2940">
        <v>2020</v>
      </c>
      <c r="F2940">
        <v>11.37</v>
      </c>
      <c r="G2940">
        <v>3.54</v>
      </c>
      <c r="H2940" t="s">
        <v>27</v>
      </c>
      <c r="I2940">
        <v>104</v>
      </c>
      <c r="J2940">
        <v>247820</v>
      </c>
      <c r="K2940" t="s">
        <v>28</v>
      </c>
      <c r="L2940" t="s">
        <v>1260</v>
      </c>
      <c r="M2940" t="s">
        <v>850</v>
      </c>
      <c r="N2940" t="s">
        <v>47</v>
      </c>
      <c r="O2940">
        <v>316879</v>
      </c>
    </row>
    <row r="2941" spans="1:15" x14ac:dyDescent="0.25">
      <c r="A2941">
        <v>4967</v>
      </c>
      <c r="B2941" t="s">
        <v>305</v>
      </c>
      <c r="C2941" t="s">
        <v>346</v>
      </c>
      <c r="D2941" t="s">
        <v>43</v>
      </c>
      <c r="E2941">
        <v>2016</v>
      </c>
      <c r="F2941">
        <v>10.199999999999999</v>
      </c>
      <c r="G2941">
        <v>3.2</v>
      </c>
      <c r="H2941" t="s">
        <v>27</v>
      </c>
      <c r="I2941">
        <v>217</v>
      </c>
      <c r="J2941">
        <v>247000</v>
      </c>
      <c r="K2941" t="s">
        <v>45</v>
      </c>
      <c r="L2941" t="s">
        <v>930</v>
      </c>
      <c r="M2941" t="s">
        <v>850</v>
      </c>
      <c r="N2941" t="s">
        <v>47</v>
      </c>
      <c r="O2941">
        <v>79308</v>
      </c>
    </row>
    <row r="2942" spans="1:15" x14ac:dyDescent="0.25">
      <c r="A2942">
        <v>4970</v>
      </c>
      <c r="B2942" t="s">
        <v>231</v>
      </c>
      <c r="C2942" t="s">
        <v>369</v>
      </c>
      <c r="D2942" t="s">
        <v>43</v>
      </c>
      <c r="E2942">
        <v>2011</v>
      </c>
      <c r="F2942">
        <v>13.3</v>
      </c>
      <c r="G2942">
        <v>4.22</v>
      </c>
      <c r="H2942" t="s">
        <v>27</v>
      </c>
      <c r="I2942">
        <v>65</v>
      </c>
      <c r="J2942">
        <v>245000</v>
      </c>
      <c r="K2942" t="s">
        <v>33</v>
      </c>
      <c r="L2942" t="s">
        <v>580</v>
      </c>
      <c r="M2942" t="s">
        <v>850</v>
      </c>
      <c r="N2942" t="s">
        <v>160</v>
      </c>
      <c r="O2942">
        <v>116749</v>
      </c>
    </row>
    <row r="2943" spans="1:15" x14ac:dyDescent="0.25">
      <c r="A2943">
        <v>4971</v>
      </c>
      <c r="B2943" t="s">
        <v>138</v>
      </c>
      <c r="C2943" t="s">
        <v>332</v>
      </c>
      <c r="D2943" t="s">
        <v>43</v>
      </c>
      <c r="E2943">
        <v>2011</v>
      </c>
      <c r="F2943">
        <v>12.26</v>
      </c>
      <c r="G2943">
        <v>3.9</v>
      </c>
      <c r="H2943" t="s">
        <v>27</v>
      </c>
      <c r="I2943">
        <v>183</v>
      </c>
      <c r="J2943">
        <v>245000</v>
      </c>
      <c r="K2943" t="s">
        <v>18</v>
      </c>
      <c r="L2943" t="s">
        <v>243</v>
      </c>
      <c r="M2943" t="s">
        <v>850</v>
      </c>
      <c r="N2943" t="s">
        <v>160</v>
      </c>
      <c r="O2943">
        <v>203469</v>
      </c>
    </row>
    <row r="2944" spans="1:15" x14ac:dyDescent="0.25">
      <c r="A2944">
        <v>4974</v>
      </c>
      <c r="B2944" t="s">
        <v>231</v>
      </c>
      <c r="C2944" t="s">
        <v>506</v>
      </c>
      <c r="D2944" t="s">
        <v>43</v>
      </c>
      <c r="E2944">
        <v>2007</v>
      </c>
      <c r="F2944">
        <v>13.05</v>
      </c>
      <c r="G2944">
        <v>4.13</v>
      </c>
      <c r="H2944" t="s">
        <v>27</v>
      </c>
      <c r="I2944">
        <v>157</v>
      </c>
      <c r="J2944">
        <v>245000</v>
      </c>
      <c r="K2944" t="s">
        <v>71</v>
      </c>
      <c r="L2944" t="s">
        <v>276</v>
      </c>
      <c r="M2944" t="s">
        <v>850</v>
      </c>
      <c r="N2944" t="s">
        <v>160</v>
      </c>
      <c r="O2944">
        <v>60234</v>
      </c>
    </row>
    <row r="2945" spans="1:15" x14ac:dyDescent="0.25">
      <c r="A2945">
        <v>4975</v>
      </c>
      <c r="B2945" t="s">
        <v>231</v>
      </c>
      <c r="C2945" t="s">
        <v>315</v>
      </c>
      <c r="D2945" t="s">
        <v>43</v>
      </c>
      <c r="E2945">
        <v>2009</v>
      </c>
      <c r="F2945">
        <v>12.9</v>
      </c>
      <c r="G2945">
        <v>4.22</v>
      </c>
      <c r="H2945" t="s">
        <v>27</v>
      </c>
      <c r="I2945">
        <v>234</v>
      </c>
      <c r="J2945">
        <v>245000</v>
      </c>
      <c r="K2945" t="s">
        <v>71</v>
      </c>
      <c r="L2945" t="s">
        <v>276</v>
      </c>
      <c r="M2945" t="s">
        <v>850</v>
      </c>
      <c r="N2945" t="s">
        <v>160</v>
      </c>
      <c r="O2945">
        <v>60234</v>
      </c>
    </row>
    <row r="2946" spans="1:15" x14ac:dyDescent="0.25">
      <c r="A2946">
        <v>4976</v>
      </c>
      <c r="B2946" t="s">
        <v>231</v>
      </c>
      <c r="C2946" t="s">
        <v>256</v>
      </c>
      <c r="D2946" t="s">
        <v>32</v>
      </c>
      <c r="E2946">
        <v>2003</v>
      </c>
      <c r="F2946">
        <v>14.5</v>
      </c>
      <c r="G2946">
        <v>4.3899999999999997</v>
      </c>
      <c r="H2946" t="s">
        <v>27</v>
      </c>
      <c r="I2946">
        <v>142</v>
      </c>
      <c r="J2946">
        <v>245000</v>
      </c>
      <c r="K2946" t="s">
        <v>770</v>
      </c>
      <c r="L2946" t="s">
        <v>1582</v>
      </c>
      <c r="M2946" t="s">
        <v>850</v>
      </c>
      <c r="N2946" t="s">
        <v>160</v>
      </c>
      <c r="O2946">
        <v>3160</v>
      </c>
    </row>
    <row r="2947" spans="1:15" x14ac:dyDescent="0.25">
      <c r="A2947">
        <v>4977</v>
      </c>
      <c r="B2947" t="s">
        <v>138</v>
      </c>
      <c r="C2947" t="s">
        <v>486</v>
      </c>
      <c r="D2947" t="s">
        <v>43</v>
      </c>
      <c r="E2947">
        <v>2019</v>
      </c>
      <c r="F2947">
        <v>10.07</v>
      </c>
      <c r="G2947">
        <v>3.25</v>
      </c>
      <c r="H2947" t="s">
        <v>27</v>
      </c>
      <c r="I2947">
        <v>118</v>
      </c>
      <c r="J2947">
        <v>244000</v>
      </c>
      <c r="K2947" t="s">
        <v>130</v>
      </c>
      <c r="L2947" t="s">
        <v>1470</v>
      </c>
      <c r="M2947" t="s">
        <v>850</v>
      </c>
      <c r="N2947" t="s">
        <v>47</v>
      </c>
      <c r="O2947">
        <v>50666</v>
      </c>
    </row>
    <row r="2948" spans="1:15" x14ac:dyDescent="0.25">
      <c r="A2948">
        <v>4979</v>
      </c>
      <c r="B2948" t="s">
        <v>138</v>
      </c>
      <c r="C2948" t="s">
        <v>123</v>
      </c>
      <c r="D2948" t="s">
        <v>48</v>
      </c>
      <c r="E2948">
        <v>2020</v>
      </c>
      <c r="F2948">
        <v>10.52</v>
      </c>
      <c r="G2948">
        <v>3.2</v>
      </c>
      <c r="H2948" t="s">
        <v>27</v>
      </c>
      <c r="I2948">
        <v>41</v>
      </c>
      <c r="J2948">
        <v>243000</v>
      </c>
      <c r="K2948" t="s">
        <v>18</v>
      </c>
      <c r="L2948" t="s">
        <v>19</v>
      </c>
      <c r="M2948" t="s">
        <v>850</v>
      </c>
      <c r="N2948" t="s">
        <v>47</v>
      </c>
      <c r="O2948">
        <v>203469</v>
      </c>
    </row>
    <row r="2949" spans="1:15" x14ac:dyDescent="0.25">
      <c r="A2949">
        <v>4980</v>
      </c>
      <c r="B2949" t="s">
        <v>138</v>
      </c>
      <c r="C2949" t="s">
        <v>42</v>
      </c>
      <c r="D2949" t="s">
        <v>143</v>
      </c>
      <c r="E2949">
        <v>2019</v>
      </c>
      <c r="F2949">
        <v>9.58</v>
      </c>
      <c r="G2949">
        <v>3.53</v>
      </c>
      <c r="H2949" t="s">
        <v>27</v>
      </c>
      <c r="I2949">
        <v>68</v>
      </c>
      <c r="J2949">
        <v>242750</v>
      </c>
      <c r="K2949" t="s">
        <v>18</v>
      </c>
      <c r="L2949" t="s">
        <v>1583</v>
      </c>
      <c r="M2949" t="s">
        <v>850</v>
      </c>
      <c r="N2949" t="s">
        <v>47</v>
      </c>
      <c r="O2949">
        <v>203469</v>
      </c>
    </row>
    <row r="2950" spans="1:15" x14ac:dyDescent="0.25">
      <c r="A2950">
        <v>4983</v>
      </c>
      <c r="B2950" t="s">
        <v>85</v>
      </c>
      <c r="C2950" t="s">
        <v>307</v>
      </c>
      <c r="D2950" t="s">
        <v>16</v>
      </c>
      <c r="E2950">
        <v>2020</v>
      </c>
      <c r="F2950">
        <v>11.94</v>
      </c>
      <c r="G2950">
        <v>3.5</v>
      </c>
      <c r="H2950" t="s">
        <v>27</v>
      </c>
      <c r="I2950">
        <v>138</v>
      </c>
      <c r="J2950">
        <v>242000</v>
      </c>
      <c r="K2950" t="s">
        <v>33</v>
      </c>
      <c r="L2950" t="s">
        <v>155</v>
      </c>
      <c r="M2950" t="s">
        <v>850</v>
      </c>
      <c r="N2950" t="s">
        <v>47</v>
      </c>
      <c r="O2950">
        <v>116749</v>
      </c>
    </row>
    <row r="2951" spans="1:15" x14ac:dyDescent="0.25">
      <c r="A2951">
        <v>4986</v>
      </c>
      <c r="B2951" t="s">
        <v>98</v>
      </c>
      <c r="C2951" t="s">
        <v>255</v>
      </c>
      <c r="D2951" t="s">
        <v>48</v>
      </c>
      <c r="E2951">
        <v>2019</v>
      </c>
      <c r="F2951">
        <v>9.16</v>
      </c>
      <c r="G2951">
        <v>2.87</v>
      </c>
      <c r="H2951" t="s">
        <v>27</v>
      </c>
      <c r="I2951">
        <v>164</v>
      </c>
      <c r="J2951">
        <v>266025.18</v>
      </c>
      <c r="K2951" t="s">
        <v>28</v>
      </c>
      <c r="L2951" t="s">
        <v>654</v>
      </c>
      <c r="M2951" t="s">
        <v>850</v>
      </c>
      <c r="N2951" t="s">
        <v>47</v>
      </c>
      <c r="O2951">
        <v>316879</v>
      </c>
    </row>
    <row r="2952" spans="1:15" x14ac:dyDescent="0.25">
      <c r="A2952">
        <v>4988</v>
      </c>
      <c r="B2952" t="s">
        <v>353</v>
      </c>
      <c r="C2952" t="s">
        <v>1499</v>
      </c>
      <c r="D2952" t="s">
        <v>39</v>
      </c>
      <c r="E2952">
        <v>1975</v>
      </c>
      <c r="F2952">
        <v>13</v>
      </c>
      <c r="G2952">
        <v>3.9</v>
      </c>
      <c r="H2952" t="s">
        <v>147</v>
      </c>
      <c r="I2952">
        <v>231</v>
      </c>
      <c r="J2952">
        <v>265200</v>
      </c>
      <c r="K2952" t="s">
        <v>28</v>
      </c>
      <c r="L2952" t="s">
        <v>57</v>
      </c>
      <c r="M2952" t="s">
        <v>850</v>
      </c>
      <c r="N2952" t="s">
        <v>160</v>
      </c>
      <c r="O2952">
        <v>316879</v>
      </c>
    </row>
    <row r="2953" spans="1:15" x14ac:dyDescent="0.25">
      <c r="A2953">
        <v>4989</v>
      </c>
      <c r="B2953" t="s">
        <v>507</v>
      </c>
      <c r="C2953" t="s">
        <v>927</v>
      </c>
      <c r="D2953" t="s">
        <v>39</v>
      </c>
      <c r="E2953">
        <v>2000</v>
      </c>
      <c r="F2953">
        <v>9.4499999999999993</v>
      </c>
      <c r="G2953">
        <v>2.8</v>
      </c>
      <c r="H2953" t="s">
        <v>147</v>
      </c>
      <c r="I2953">
        <v>279</v>
      </c>
      <c r="J2953">
        <v>265200</v>
      </c>
      <c r="K2953" t="s">
        <v>28</v>
      </c>
      <c r="L2953" t="s">
        <v>57</v>
      </c>
      <c r="M2953" t="s">
        <v>850</v>
      </c>
      <c r="N2953" t="s">
        <v>47</v>
      </c>
      <c r="O2953">
        <v>316879</v>
      </c>
    </row>
    <row r="2954" spans="1:15" x14ac:dyDescent="0.25">
      <c r="A2954">
        <v>4990</v>
      </c>
      <c r="B2954" t="s">
        <v>1584</v>
      </c>
      <c r="C2954" t="s">
        <v>319</v>
      </c>
      <c r="D2954" t="s">
        <v>39</v>
      </c>
      <c r="E2954">
        <v>2016</v>
      </c>
      <c r="F2954">
        <v>8.2100000000000009</v>
      </c>
      <c r="G2954">
        <v>2.5</v>
      </c>
      <c r="H2954" t="s">
        <v>27</v>
      </c>
      <c r="I2954">
        <v>344</v>
      </c>
      <c r="J2954">
        <v>265200</v>
      </c>
      <c r="K2954" t="s">
        <v>28</v>
      </c>
      <c r="L2954" t="s">
        <v>97</v>
      </c>
      <c r="M2954" t="s">
        <v>850</v>
      </c>
      <c r="N2954" t="s">
        <v>47</v>
      </c>
      <c r="O2954">
        <v>316879</v>
      </c>
    </row>
    <row r="2955" spans="1:15" x14ac:dyDescent="0.25">
      <c r="A2955">
        <v>4991</v>
      </c>
      <c r="B2955" t="s">
        <v>138</v>
      </c>
      <c r="C2955" t="s">
        <v>506</v>
      </c>
      <c r="D2955" t="s">
        <v>43</v>
      </c>
      <c r="E2955">
        <v>2006</v>
      </c>
      <c r="F2955">
        <v>14.97</v>
      </c>
      <c r="G2955">
        <v>4.0199999999999996</v>
      </c>
      <c r="H2955" t="s">
        <v>27</v>
      </c>
      <c r="I2955">
        <v>78</v>
      </c>
      <c r="J2955">
        <v>219000</v>
      </c>
      <c r="K2955" t="s">
        <v>429</v>
      </c>
      <c r="L2955" t="s">
        <v>1585</v>
      </c>
      <c r="M2955" t="s">
        <v>850</v>
      </c>
      <c r="N2955" t="s">
        <v>160</v>
      </c>
      <c r="O2955">
        <v>12005</v>
      </c>
    </row>
    <row r="2956" spans="1:15" x14ac:dyDescent="0.25">
      <c r="A2956">
        <v>4992</v>
      </c>
      <c r="B2956" t="s">
        <v>305</v>
      </c>
      <c r="C2956" t="s">
        <v>527</v>
      </c>
      <c r="D2956" t="s">
        <v>43</v>
      </c>
      <c r="E2956">
        <v>2010</v>
      </c>
      <c r="F2956">
        <v>14.3</v>
      </c>
      <c r="G2956">
        <v>4.47</v>
      </c>
      <c r="H2956" t="s">
        <v>44</v>
      </c>
      <c r="I2956">
        <v>117</v>
      </c>
      <c r="J2956">
        <v>218950</v>
      </c>
      <c r="K2956" t="s">
        <v>429</v>
      </c>
      <c r="L2956" t="s">
        <v>1586</v>
      </c>
      <c r="M2956" t="s">
        <v>850</v>
      </c>
      <c r="N2956" t="s">
        <v>160</v>
      </c>
      <c r="O2956">
        <v>12005</v>
      </c>
    </row>
    <row r="2957" spans="1:15" x14ac:dyDescent="0.25">
      <c r="A2957">
        <v>4994</v>
      </c>
      <c r="B2957" t="s">
        <v>138</v>
      </c>
      <c r="C2957" t="s">
        <v>123</v>
      </c>
      <c r="D2957" t="s">
        <v>980</v>
      </c>
      <c r="E2957">
        <v>2020</v>
      </c>
      <c r="F2957">
        <v>10.5</v>
      </c>
      <c r="G2957">
        <v>3.32</v>
      </c>
      <c r="H2957" t="s">
        <v>27</v>
      </c>
      <c r="I2957">
        <v>88</v>
      </c>
      <c r="J2957">
        <v>240023</v>
      </c>
      <c r="K2957" t="s">
        <v>18</v>
      </c>
      <c r="L2957" t="s">
        <v>19</v>
      </c>
      <c r="M2957" t="s">
        <v>850</v>
      </c>
      <c r="N2957" t="s">
        <v>47</v>
      </c>
      <c r="O2957">
        <v>203469</v>
      </c>
    </row>
    <row r="2958" spans="1:15" x14ac:dyDescent="0.25">
      <c r="A2958">
        <v>4996</v>
      </c>
      <c r="B2958" t="s">
        <v>138</v>
      </c>
      <c r="C2958" t="s">
        <v>584</v>
      </c>
      <c r="D2958" t="s">
        <v>43</v>
      </c>
      <c r="E2958">
        <v>2004</v>
      </c>
      <c r="F2958">
        <v>12.98</v>
      </c>
      <c r="G2958">
        <v>4.6100000000000003</v>
      </c>
      <c r="H2958" t="s">
        <v>27</v>
      </c>
      <c r="I2958">
        <v>42</v>
      </c>
      <c r="J2958">
        <v>240000</v>
      </c>
      <c r="K2958" t="s">
        <v>216</v>
      </c>
      <c r="L2958" t="s">
        <v>745</v>
      </c>
      <c r="M2958" t="s">
        <v>850</v>
      </c>
      <c r="N2958" t="s">
        <v>160</v>
      </c>
      <c r="O2958">
        <v>13337</v>
      </c>
    </row>
    <row r="2959" spans="1:15" x14ac:dyDescent="0.25">
      <c r="A2959">
        <v>4997</v>
      </c>
      <c r="B2959" t="s">
        <v>14</v>
      </c>
      <c r="C2959" t="s">
        <v>256</v>
      </c>
      <c r="D2959" t="s">
        <v>32</v>
      </c>
      <c r="E2959">
        <v>2010</v>
      </c>
      <c r="F2959">
        <v>13.12</v>
      </c>
      <c r="G2959">
        <v>4.04</v>
      </c>
      <c r="H2959" t="s">
        <v>27</v>
      </c>
      <c r="I2959">
        <v>136</v>
      </c>
      <c r="J2959">
        <v>240000</v>
      </c>
      <c r="K2959" t="s">
        <v>33</v>
      </c>
      <c r="L2959" t="s">
        <v>587</v>
      </c>
      <c r="M2959" t="s">
        <v>850</v>
      </c>
      <c r="N2959" t="s">
        <v>160</v>
      </c>
      <c r="O2959">
        <v>116749</v>
      </c>
    </row>
    <row r="2960" spans="1:15" x14ac:dyDescent="0.25">
      <c r="A2960">
        <v>4999</v>
      </c>
      <c r="B2960" t="s">
        <v>30</v>
      </c>
      <c r="C2960" t="s">
        <v>42</v>
      </c>
      <c r="D2960" t="s">
        <v>43</v>
      </c>
      <c r="E2960">
        <v>2012</v>
      </c>
      <c r="F2960">
        <v>15.24</v>
      </c>
      <c r="G2960">
        <v>4.57</v>
      </c>
      <c r="H2960" t="s">
        <v>27</v>
      </c>
      <c r="I2960">
        <v>123</v>
      </c>
      <c r="J2960">
        <v>240000</v>
      </c>
      <c r="K2960" t="s">
        <v>440</v>
      </c>
      <c r="L2960" t="s">
        <v>441</v>
      </c>
      <c r="M2960" t="s">
        <v>850</v>
      </c>
      <c r="N2960" t="s">
        <v>160</v>
      </c>
      <c r="O2960">
        <v>4540</v>
      </c>
    </row>
    <row r="2961" spans="1:15" x14ac:dyDescent="0.25">
      <c r="A2961">
        <v>5000</v>
      </c>
      <c r="B2961" t="s">
        <v>305</v>
      </c>
      <c r="C2961" t="s">
        <v>114</v>
      </c>
      <c r="D2961" t="s">
        <v>43</v>
      </c>
      <c r="E2961">
        <v>2006</v>
      </c>
      <c r="F2961">
        <v>14.18</v>
      </c>
      <c r="G2961">
        <v>4.3</v>
      </c>
      <c r="H2961" t="s">
        <v>27</v>
      </c>
      <c r="I2961">
        <v>89</v>
      </c>
      <c r="J2961">
        <v>240000</v>
      </c>
      <c r="K2961" t="s">
        <v>33</v>
      </c>
      <c r="L2961" t="s">
        <v>320</v>
      </c>
      <c r="M2961" t="s">
        <v>850</v>
      </c>
      <c r="N2961" t="s">
        <v>160</v>
      </c>
      <c r="O2961">
        <v>116749</v>
      </c>
    </row>
    <row r="2962" spans="1:15" x14ac:dyDescent="0.25">
      <c r="A2962">
        <v>5003</v>
      </c>
      <c r="B2962" t="s">
        <v>231</v>
      </c>
      <c r="C2962" t="s">
        <v>42</v>
      </c>
      <c r="D2962" t="s">
        <v>43</v>
      </c>
      <c r="E2962">
        <v>2015</v>
      </c>
      <c r="F2962">
        <v>13.5</v>
      </c>
      <c r="G2962">
        <v>4.09</v>
      </c>
      <c r="H2962" t="s">
        <v>44</v>
      </c>
      <c r="I2962">
        <v>60</v>
      </c>
      <c r="J2962">
        <v>239000</v>
      </c>
      <c r="K2962" t="s">
        <v>45</v>
      </c>
      <c r="L2962" t="s">
        <v>402</v>
      </c>
      <c r="M2962" t="s">
        <v>850</v>
      </c>
      <c r="N2962" t="s">
        <v>160</v>
      </c>
      <c r="O2962">
        <v>79308</v>
      </c>
    </row>
    <row r="2963" spans="1:15" x14ac:dyDescent="0.25">
      <c r="A2963">
        <v>5004</v>
      </c>
      <c r="B2963" t="s">
        <v>305</v>
      </c>
      <c r="C2963" t="s">
        <v>332</v>
      </c>
      <c r="D2963" t="s">
        <v>43</v>
      </c>
      <c r="E2963">
        <v>2015</v>
      </c>
      <c r="F2963">
        <v>10.9</v>
      </c>
      <c r="G2963">
        <v>3.35</v>
      </c>
      <c r="H2963" t="s">
        <v>27</v>
      </c>
      <c r="I2963">
        <v>346</v>
      </c>
      <c r="J2963">
        <v>239000</v>
      </c>
      <c r="K2963" t="s">
        <v>18</v>
      </c>
      <c r="L2963" t="s">
        <v>101</v>
      </c>
      <c r="M2963" t="s">
        <v>850</v>
      </c>
      <c r="N2963" t="s">
        <v>47</v>
      </c>
      <c r="O2963">
        <v>203469</v>
      </c>
    </row>
    <row r="2964" spans="1:15" x14ac:dyDescent="0.25">
      <c r="A2964">
        <v>5006</v>
      </c>
      <c r="B2964" t="s">
        <v>231</v>
      </c>
      <c r="C2964" t="s">
        <v>1021</v>
      </c>
      <c r="D2964" t="s">
        <v>43</v>
      </c>
      <c r="E2964">
        <v>2005</v>
      </c>
      <c r="F2964">
        <v>14.55</v>
      </c>
      <c r="G2964">
        <v>4.3600000000000003</v>
      </c>
      <c r="H2964" t="s">
        <v>44</v>
      </c>
      <c r="I2964">
        <v>51</v>
      </c>
      <c r="J2964">
        <v>239000</v>
      </c>
      <c r="K2964" t="s">
        <v>213</v>
      </c>
      <c r="L2964" t="s">
        <v>1587</v>
      </c>
      <c r="M2964" t="s">
        <v>850</v>
      </c>
      <c r="N2964" t="s">
        <v>160</v>
      </c>
      <c r="O2964">
        <v>62671</v>
      </c>
    </row>
    <row r="2965" spans="1:15" x14ac:dyDescent="0.25">
      <c r="A2965">
        <v>5007</v>
      </c>
      <c r="B2965" t="s">
        <v>231</v>
      </c>
      <c r="C2965" t="s">
        <v>83</v>
      </c>
      <c r="D2965" t="s">
        <v>43</v>
      </c>
      <c r="E2965">
        <v>2006</v>
      </c>
      <c r="F2965">
        <v>15.01</v>
      </c>
      <c r="G2965">
        <v>4.33</v>
      </c>
      <c r="H2965" t="s">
        <v>27</v>
      </c>
      <c r="I2965">
        <v>60</v>
      </c>
      <c r="J2965">
        <v>239000</v>
      </c>
      <c r="K2965" t="s">
        <v>33</v>
      </c>
      <c r="L2965" t="s">
        <v>189</v>
      </c>
      <c r="M2965" t="s">
        <v>850</v>
      </c>
      <c r="N2965" t="s">
        <v>160</v>
      </c>
      <c r="O2965">
        <v>116749</v>
      </c>
    </row>
    <row r="2966" spans="1:15" x14ac:dyDescent="0.25">
      <c r="A2966">
        <v>5008</v>
      </c>
      <c r="B2966" t="s">
        <v>127</v>
      </c>
      <c r="C2966" t="s">
        <v>953</v>
      </c>
      <c r="D2966" t="s">
        <v>32</v>
      </c>
      <c r="E2966">
        <v>2001</v>
      </c>
      <c r="F2966">
        <v>14.25</v>
      </c>
      <c r="G2966">
        <v>4.2</v>
      </c>
      <c r="H2966" t="s">
        <v>129</v>
      </c>
      <c r="I2966">
        <v>39</v>
      </c>
      <c r="J2966">
        <v>239000</v>
      </c>
      <c r="K2966" t="s">
        <v>130</v>
      </c>
      <c r="L2966" t="s">
        <v>141</v>
      </c>
      <c r="M2966" t="s">
        <v>850</v>
      </c>
      <c r="N2966" t="s">
        <v>160</v>
      </c>
      <c r="O2966">
        <v>50666</v>
      </c>
    </row>
    <row r="2967" spans="1:15" x14ac:dyDescent="0.25">
      <c r="A2967">
        <v>5009</v>
      </c>
      <c r="B2967" t="s">
        <v>127</v>
      </c>
      <c r="C2967" t="s">
        <v>675</v>
      </c>
      <c r="D2967" t="s">
        <v>32</v>
      </c>
      <c r="E2967">
        <v>1999</v>
      </c>
      <c r="F2967">
        <v>13.99</v>
      </c>
      <c r="G2967">
        <v>4.3499999999999996</v>
      </c>
      <c r="H2967" t="s">
        <v>129</v>
      </c>
      <c r="I2967">
        <v>62</v>
      </c>
      <c r="J2967">
        <v>239000</v>
      </c>
      <c r="K2967" t="s">
        <v>130</v>
      </c>
      <c r="L2967" t="s">
        <v>141</v>
      </c>
      <c r="M2967" t="s">
        <v>850</v>
      </c>
      <c r="N2967" t="s">
        <v>160</v>
      </c>
      <c r="O2967">
        <v>50666</v>
      </c>
    </row>
    <row r="2968" spans="1:15" x14ac:dyDescent="0.25">
      <c r="A2968">
        <v>5011</v>
      </c>
      <c r="B2968" t="s">
        <v>14</v>
      </c>
      <c r="C2968" t="s">
        <v>401</v>
      </c>
      <c r="D2968" t="s">
        <v>39</v>
      </c>
      <c r="E2968">
        <v>2019</v>
      </c>
      <c r="F2968">
        <v>7.62</v>
      </c>
      <c r="G2968">
        <v>2.74</v>
      </c>
      <c r="H2968" t="s">
        <v>27</v>
      </c>
      <c r="I2968">
        <v>77</v>
      </c>
      <c r="J2968">
        <v>239000</v>
      </c>
      <c r="K2968" t="s">
        <v>71</v>
      </c>
      <c r="L2968" t="s">
        <v>173</v>
      </c>
      <c r="M2968" t="s">
        <v>850</v>
      </c>
      <c r="N2968" t="s">
        <v>52</v>
      </c>
      <c r="O2968">
        <v>60234</v>
      </c>
    </row>
    <row r="2969" spans="1:15" x14ac:dyDescent="0.25">
      <c r="A2969">
        <v>5012</v>
      </c>
      <c r="B2969" t="s">
        <v>41</v>
      </c>
      <c r="C2969" t="s">
        <v>123</v>
      </c>
      <c r="D2969" t="s">
        <v>48</v>
      </c>
      <c r="E2969">
        <v>2020</v>
      </c>
      <c r="F2969">
        <v>10.5</v>
      </c>
      <c r="G2969">
        <v>3.35</v>
      </c>
      <c r="H2969" t="s">
        <v>44</v>
      </c>
      <c r="I2969">
        <v>54</v>
      </c>
      <c r="J2969">
        <v>239000</v>
      </c>
      <c r="K2969" t="s">
        <v>45</v>
      </c>
      <c r="L2969" t="s">
        <v>755</v>
      </c>
      <c r="M2969" t="s">
        <v>850</v>
      </c>
      <c r="N2969" t="s">
        <v>47</v>
      </c>
      <c r="O2969">
        <v>79308</v>
      </c>
    </row>
    <row r="2970" spans="1:15" x14ac:dyDescent="0.25">
      <c r="A2970">
        <v>5014</v>
      </c>
      <c r="B2970" t="s">
        <v>305</v>
      </c>
      <c r="C2970" t="s">
        <v>42</v>
      </c>
      <c r="D2970" t="s">
        <v>48</v>
      </c>
      <c r="E2970">
        <v>2020</v>
      </c>
      <c r="F2970">
        <v>9.9499999999999993</v>
      </c>
      <c r="G2970">
        <v>3.32</v>
      </c>
      <c r="H2970" t="s">
        <v>44</v>
      </c>
      <c r="I2970">
        <v>26</v>
      </c>
      <c r="J2970">
        <v>239000</v>
      </c>
      <c r="K2970" t="s">
        <v>45</v>
      </c>
      <c r="L2970" t="s">
        <v>511</v>
      </c>
      <c r="M2970" t="s">
        <v>850</v>
      </c>
      <c r="N2970" t="s">
        <v>47</v>
      </c>
      <c r="O2970">
        <v>79308</v>
      </c>
    </row>
    <row r="2971" spans="1:15" x14ac:dyDescent="0.25">
      <c r="A2971">
        <v>5015</v>
      </c>
      <c r="B2971" t="s">
        <v>138</v>
      </c>
      <c r="C2971" t="s">
        <v>346</v>
      </c>
      <c r="D2971" t="s">
        <v>43</v>
      </c>
      <c r="E2971">
        <v>2014</v>
      </c>
      <c r="F2971">
        <v>10.78</v>
      </c>
      <c r="G2971">
        <v>3.31</v>
      </c>
      <c r="H2971" t="s">
        <v>27</v>
      </c>
      <c r="I2971">
        <v>99</v>
      </c>
      <c r="J2971">
        <v>239000</v>
      </c>
      <c r="K2971" t="s">
        <v>18</v>
      </c>
      <c r="L2971" t="s">
        <v>182</v>
      </c>
      <c r="M2971" t="s">
        <v>850</v>
      </c>
      <c r="N2971" t="s">
        <v>47</v>
      </c>
      <c r="O2971">
        <v>203469</v>
      </c>
    </row>
    <row r="2972" spans="1:15" x14ac:dyDescent="0.25">
      <c r="A2972">
        <v>5016</v>
      </c>
      <c r="B2972" t="s">
        <v>138</v>
      </c>
      <c r="C2972" t="s">
        <v>42</v>
      </c>
      <c r="D2972" t="s">
        <v>43</v>
      </c>
      <c r="E2972">
        <v>2011</v>
      </c>
      <c r="F2972">
        <v>12</v>
      </c>
      <c r="G2972">
        <v>3</v>
      </c>
      <c r="H2972" t="s">
        <v>27</v>
      </c>
      <c r="I2972">
        <v>147</v>
      </c>
      <c r="J2972">
        <v>239000</v>
      </c>
      <c r="K2972" t="s">
        <v>213</v>
      </c>
      <c r="L2972" t="s">
        <v>443</v>
      </c>
      <c r="M2972" t="s">
        <v>850</v>
      </c>
      <c r="N2972" t="s">
        <v>47</v>
      </c>
      <c r="O2972">
        <v>62671</v>
      </c>
    </row>
    <row r="2973" spans="1:15" x14ac:dyDescent="0.25">
      <c r="A2973">
        <v>5018</v>
      </c>
      <c r="B2973" t="s">
        <v>305</v>
      </c>
      <c r="C2973" t="s">
        <v>506</v>
      </c>
      <c r="D2973" t="s">
        <v>43</v>
      </c>
      <c r="E2973">
        <v>2008</v>
      </c>
      <c r="F2973">
        <v>14.35</v>
      </c>
      <c r="G2973">
        <v>3.99</v>
      </c>
      <c r="H2973" t="s">
        <v>27</v>
      </c>
      <c r="I2973">
        <v>219</v>
      </c>
      <c r="J2973">
        <v>239000</v>
      </c>
      <c r="K2973" t="s">
        <v>71</v>
      </c>
      <c r="L2973" t="s">
        <v>276</v>
      </c>
      <c r="M2973" t="s">
        <v>850</v>
      </c>
      <c r="N2973" t="s">
        <v>160</v>
      </c>
      <c r="O2973">
        <v>60234</v>
      </c>
    </row>
    <row r="2974" spans="1:15" x14ac:dyDescent="0.25">
      <c r="A2974">
        <v>5021</v>
      </c>
      <c r="B2974" t="s">
        <v>138</v>
      </c>
      <c r="C2974" t="s">
        <v>494</v>
      </c>
      <c r="D2974" t="s">
        <v>43</v>
      </c>
      <c r="E2974">
        <v>2011</v>
      </c>
      <c r="F2974">
        <v>11.8</v>
      </c>
      <c r="G2974">
        <v>3.99</v>
      </c>
      <c r="H2974" t="s">
        <v>27</v>
      </c>
      <c r="I2974">
        <v>120</v>
      </c>
      <c r="J2974">
        <v>239000</v>
      </c>
      <c r="K2974" t="s">
        <v>213</v>
      </c>
      <c r="L2974" t="s">
        <v>1412</v>
      </c>
      <c r="M2974" t="s">
        <v>850</v>
      </c>
      <c r="N2974" t="s">
        <v>47</v>
      </c>
      <c r="O2974">
        <v>62671</v>
      </c>
    </row>
    <row r="2975" spans="1:15" x14ac:dyDescent="0.25">
      <c r="A2975">
        <v>5024</v>
      </c>
      <c r="B2975" t="s">
        <v>231</v>
      </c>
      <c r="C2975" t="s">
        <v>123</v>
      </c>
      <c r="D2975" t="s">
        <v>16</v>
      </c>
      <c r="E2975">
        <v>2020</v>
      </c>
      <c r="F2975">
        <v>10.45</v>
      </c>
      <c r="G2975">
        <v>3.37</v>
      </c>
      <c r="H2975" t="s">
        <v>27</v>
      </c>
      <c r="I2975">
        <v>119</v>
      </c>
      <c r="J2975">
        <v>238900</v>
      </c>
      <c r="K2975" t="s">
        <v>18</v>
      </c>
      <c r="L2975" t="s">
        <v>19</v>
      </c>
      <c r="M2975" t="s">
        <v>850</v>
      </c>
      <c r="N2975" t="s">
        <v>47</v>
      </c>
      <c r="O2975">
        <v>203469</v>
      </c>
    </row>
    <row r="2976" spans="1:15" x14ac:dyDescent="0.25">
      <c r="A2976">
        <v>5025</v>
      </c>
      <c r="B2976" t="s">
        <v>305</v>
      </c>
      <c r="C2976" t="s">
        <v>332</v>
      </c>
      <c r="D2976" t="s">
        <v>48</v>
      </c>
      <c r="E2976">
        <v>2021</v>
      </c>
      <c r="F2976">
        <v>9.6</v>
      </c>
      <c r="G2976">
        <v>2.94</v>
      </c>
      <c r="H2976" t="s">
        <v>27</v>
      </c>
      <c r="I2976">
        <v>319</v>
      </c>
      <c r="J2976">
        <v>238360</v>
      </c>
      <c r="K2976" t="s">
        <v>28</v>
      </c>
      <c r="L2976" t="s">
        <v>40</v>
      </c>
      <c r="M2976" t="s">
        <v>850</v>
      </c>
      <c r="N2976" t="s">
        <v>47</v>
      </c>
      <c r="O2976">
        <v>316879</v>
      </c>
    </row>
    <row r="2977" spans="1:15" x14ac:dyDescent="0.25">
      <c r="A2977">
        <v>5029</v>
      </c>
      <c r="B2977" t="s">
        <v>305</v>
      </c>
      <c r="C2977" t="s">
        <v>123</v>
      </c>
      <c r="D2977" t="s">
        <v>43</v>
      </c>
      <c r="E2977">
        <v>2016</v>
      </c>
      <c r="F2977">
        <v>12.33</v>
      </c>
      <c r="G2977">
        <v>3.8</v>
      </c>
      <c r="H2977" t="s">
        <v>44</v>
      </c>
      <c r="I2977">
        <v>69</v>
      </c>
      <c r="J2977">
        <v>238000</v>
      </c>
      <c r="K2977" t="s">
        <v>45</v>
      </c>
      <c r="L2977" t="s">
        <v>548</v>
      </c>
      <c r="M2977" t="s">
        <v>850</v>
      </c>
      <c r="N2977" t="s">
        <v>160</v>
      </c>
      <c r="O2977">
        <v>79308</v>
      </c>
    </row>
    <row r="2978" spans="1:15" x14ac:dyDescent="0.25">
      <c r="A2978">
        <v>5030</v>
      </c>
      <c r="B2978" t="s">
        <v>41</v>
      </c>
      <c r="C2978" t="s">
        <v>1588</v>
      </c>
      <c r="D2978" t="s">
        <v>740</v>
      </c>
      <c r="E2978">
        <v>2016</v>
      </c>
      <c r="F2978">
        <v>12</v>
      </c>
      <c r="G2978">
        <v>3.97</v>
      </c>
      <c r="H2978" t="s">
        <v>129</v>
      </c>
      <c r="I2978">
        <v>87</v>
      </c>
      <c r="J2978">
        <v>235000</v>
      </c>
      <c r="K2978" t="s">
        <v>449</v>
      </c>
      <c r="L2978" t="s">
        <v>1589</v>
      </c>
      <c r="M2978" t="s">
        <v>850</v>
      </c>
      <c r="N2978" t="s">
        <v>47</v>
      </c>
      <c r="O2978">
        <v>5204</v>
      </c>
    </row>
    <row r="2979" spans="1:15" x14ac:dyDescent="0.25">
      <c r="A2979">
        <v>5031</v>
      </c>
      <c r="B2979" t="s">
        <v>231</v>
      </c>
      <c r="C2979" t="s">
        <v>354</v>
      </c>
      <c r="D2979" t="s">
        <v>43</v>
      </c>
      <c r="E2979">
        <v>2005</v>
      </c>
      <c r="F2979">
        <v>12.5</v>
      </c>
      <c r="G2979">
        <v>3.9</v>
      </c>
      <c r="H2979" t="s">
        <v>27</v>
      </c>
      <c r="I2979">
        <v>124</v>
      </c>
      <c r="J2979">
        <v>235000</v>
      </c>
      <c r="K2979" t="s">
        <v>216</v>
      </c>
      <c r="L2979" t="s">
        <v>745</v>
      </c>
      <c r="M2979" t="s">
        <v>850</v>
      </c>
      <c r="N2979" t="s">
        <v>160</v>
      </c>
      <c r="O2979">
        <v>13337</v>
      </c>
    </row>
    <row r="2980" spans="1:15" x14ac:dyDescent="0.25">
      <c r="A2980">
        <v>5032</v>
      </c>
      <c r="B2980" t="s">
        <v>30</v>
      </c>
      <c r="C2980" t="s">
        <v>644</v>
      </c>
      <c r="D2980" t="s">
        <v>43</v>
      </c>
      <c r="E2980">
        <v>2003</v>
      </c>
      <c r="F2980">
        <v>19.600000000000001</v>
      </c>
      <c r="G2980">
        <v>4.4000000000000004</v>
      </c>
      <c r="H2980" t="s">
        <v>27</v>
      </c>
      <c r="I2980">
        <v>98</v>
      </c>
      <c r="J2980">
        <v>235000</v>
      </c>
      <c r="K2980" t="s">
        <v>33</v>
      </c>
      <c r="L2980" t="s">
        <v>744</v>
      </c>
      <c r="M2980" t="s">
        <v>850</v>
      </c>
      <c r="N2980" t="s">
        <v>160</v>
      </c>
      <c r="O2980">
        <v>116749</v>
      </c>
    </row>
    <row r="2981" spans="1:15" x14ac:dyDescent="0.25">
      <c r="A2981">
        <v>5034</v>
      </c>
      <c r="B2981" t="s">
        <v>138</v>
      </c>
      <c r="C2981" t="s">
        <v>1590</v>
      </c>
      <c r="D2981" t="s">
        <v>740</v>
      </c>
      <c r="E2981">
        <v>2019</v>
      </c>
      <c r="F2981">
        <v>11</v>
      </c>
      <c r="G2981">
        <v>3.75</v>
      </c>
      <c r="H2981" t="s">
        <v>27</v>
      </c>
      <c r="I2981">
        <v>55</v>
      </c>
      <c r="J2981">
        <v>235000</v>
      </c>
      <c r="K2981" t="s">
        <v>469</v>
      </c>
      <c r="L2981" t="s">
        <v>1360</v>
      </c>
      <c r="M2981" t="s">
        <v>850</v>
      </c>
      <c r="N2981" t="s">
        <v>47</v>
      </c>
      <c r="O2981">
        <v>3229</v>
      </c>
    </row>
    <row r="2982" spans="1:15" x14ac:dyDescent="0.25">
      <c r="A2982">
        <v>5036</v>
      </c>
      <c r="B2982" t="s">
        <v>305</v>
      </c>
      <c r="C2982" t="s">
        <v>944</v>
      </c>
      <c r="D2982" t="s">
        <v>43</v>
      </c>
      <c r="E2982">
        <v>2009</v>
      </c>
      <c r="F2982">
        <v>13.96</v>
      </c>
      <c r="G2982">
        <v>4.25</v>
      </c>
      <c r="H2982" t="s">
        <v>27</v>
      </c>
      <c r="I2982">
        <v>58</v>
      </c>
      <c r="J2982">
        <v>235000</v>
      </c>
      <c r="K2982" t="s">
        <v>33</v>
      </c>
      <c r="L2982" t="s">
        <v>1591</v>
      </c>
      <c r="M2982" t="s">
        <v>850</v>
      </c>
      <c r="N2982" t="s">
        <v>160</v>
      </c>
      <c r="O2982">
        <v>116749</v>
      </c>
    </row>
    <row r="2983" spans="1:15" x14ac:dyDescent="0.25">
      <c r="A2983">
        <v>5041</v>
      </c>
      <c r="B2983" t="s">
        <v>305</v>
      </c>
      <c r="C2983" t="s">
        <v>123</v>
      </c>
      <c r="D2983" t="s">
        <v>43</v>
      </c>
      <c r="E2983">
        <v>2018</v>
      </c>
      <c r="F2983">
        <v>10.53</v>
      </c>
      <c r="G2983">
        <v>3.32</v>
      </c>
      <c r="H2983" t="s">
        <v>44</v>
      </c>
      <c r="I2983">
        <v>71</v>
      </c>
      <c r="J2983">
        <v>235000</v>
      </c>
      <c r="K2983" t="s">
        <v>45</v>
      </c>
      <c r="L2983" t="s">
        <v>515</v>
      </c>
      <c r="M2983" t="s">
        <v>850</v>
      </c>
      <c r="N2983" t="s">
        <v>47</v>
      </c>
      <c r="O2983">
        <v>79308</v>
      </c>
    </row>
    <row r="2984" spans="1:15" x14ac:dyDescent="0.25">
      <c r="A2984">
        <v>5043</v>
      </c>
      <c r="B2984" t="s">
        <v>138</v>
      </c>
      <c r="C2984" t="s">
        <v>83</v>
      </c>
      <c r="D2984" t="s">
        <v>32</v>
      </c>
      <c r="E2984">
        <v>2017</v>
      </c>
      <c r="F2984">
        <v>11.7</v>
      </c>
      <c r="G2984">
        <v>3.53</v>
      </c>
      <c r="H2984" t="s">
        <v>27</v>
      </c>
      <c r="I2984">
        <v>101</v>
      </c>
      <c r="J2984">
        <v>235000</v>
      </c>
      <c r="K2984" t="s">
        <v>18</v>
      </c>
      <c r="L2984" t="s">
        <v>371</v>
      </c>
      <c r="M2984" t="s">
        <v>850</v>
      </c>
      <c r="N2984" t="s">
        <v>47</v>
      </c>
      <c r="O2984">
        <v>203469</v>
      </c>
    </row>
    <row r="2985" spans="1:15" x14ac:dyDescent="0.25">
      <c r="A2985">
        <v>5045</v>
      </c>
      <c r="B2985" t="s">
        <v>231</v>
      </c>
      <c r="C2985" t="s">
        <v>315</v>
      </c>
      <c r="D2985" t="s">
        <v>43</v>
      </c>
      <c r="E2985">
        <v>2006</v>
      </c>
      <c r="F2985">
        <v>14.65</v>
      </c>
      <c r="G2985">
        <v>4.3600000000000003</v>
      </c>
      <c r="H2985" t="s">
        <v>27</v>
      </c>
      <c r="I2985">
        <v>145</v>
      </c>
      <c r="J2985">
        <v>235000</v>
      </c>
      <c r="K2985" t="s">
        <v>33</v>
      </c>
      <c r="L2985" t="s">
        <v>320</v>
      </c>
      <c r="M2985" t="s">
        <v>850</v>
      </c>
      <c r="N2985" t="s">
        <v>160</v>
      </c>
      <c r="O2985">
        <v>116749</v>
      </c>
    </row>
    <row r="2986" spans="1:15" x14ac:dyDescent="0.25">
      <c r="A2986">
        <v>5048</v>
      </c>
      <c r="B2986" t="s">
        <v>305</v>
      </c>
      <c r="C2986" t="s">
        <v>123</v>
      </c>
      <c r="D2986" t="s">
        <v>39</v>
      </c>
      <c r="E2986">
        <v>2017</v>
      </c>
      <c r="F2986">
        <v>11.47</v>
      </c>
      <c r="G2986">
        <v>3.62</v>
      </c>
      <c r="H2986" t="s">
        <v>27</v>
      </c>
      <c r="I2986">
        <v>185</v>
      </c>
      <c r="J2986">
        <v>235000</v>
      </c>
      <c r="K2986" t="s">
        <v>18</v>
      </c>
      <c r="L2986" t="s">
        <v>69</v>
      </c>
      <c r="M2986" t="s">
        <v>850</v>
      </c>
      <c r="N2986" t="s">
        <v>47</v>
      </c>
      <c r="O2986">
        <v>203469</v>
      </c>
    </row>
    <row r="2987" spans="1:15" x14ac:dyDescent="0.25">
      <c r="A2987">
        <v>5049</v>
      </c>
      <c r="B2987" t="s">
        <v>1592</v>
      </c>
      <c r="C2987" t="s">
        <v>494</v>
      </c>
      <c r="D2987" t="s">
        <v>39</v>
      </c>
      <c r="E2987">
        <v>2017</v>
      </c>
      <c r="F2987">
        <v>13.29</v>
      </c>
      <c r="G2987">
        <v>3.97</v>
      </c>
      <c r="H2987" t="s">
        <v>27</v>
      </c>
      <c r="I2987">
        <v>482</v>
      </c>
      <c r="J2987">
        <v>235000</v>
      </c>
      <c r="K2987" t="s">
        <v>213</v>
      </c>
      <c r="L2987" t="s">
        <v>1593</v>
      </c>
      <c r="M2987" t="s">
        <v>850</v>
      </c>
      <c r="N2987" t="s">
        <v>160</v>
      </c>
      <c r="O2987">
        <v>62671</v>
      </c>
    </row>
    <row r="2988" spans="1:15" x14ac:dyDescent="0.25">
      <c r="A2988">
        <v>5052</v>
      </c>
      <c r="B2988" t="s">
        <v>138</v>
      </c>
      <c r="C2988" t="s">
        <v>307</v>
      </c>
      <c r="D2988" t="s">
        <v>43</v>
      </c>
      <c r="E2988">
        <v>2009</v>
      </c>
      <c r="F2988">
        <v>13.2</v>
      </c>
      <c r="G2988">
        <v>3.99</v>
      </c>
      <c r="H2988" t="s">
        <v>27</v>
      </c>
      <c r="I2988">
        <v>157</v>
      </c>
      <c r="J2988">
        <v>234800</v>
      </c>
      <c r="K2988" t="s">
        <v>45</v>
      </c>
      <c r="L2988" t="s">
        <v>109</v>
      </c>
      <c r="M2988" t="s">
        <v>850</v>
      </c>
      <c r="N2988" t="s">
        <v>160</v>
      </c>
      <c r="O2988">
        <v>79308</v>
      </c>
    </row>
    <row r="2989" spans="1:15" x14ac:dyDescent="0.25">
      <c r="A2989">
        <v>5053</v>
      </c>
      <c r="B2989" t="s">
        <v>138</v>
      </c>
      <c r="C2989" t="s">
        <v>970</v>
      </c>
      <c r="D2989" t="s">
        <v>740</v>
      </c>
      <c r="E2989">
        <v>2020</v>
      </c>
      <c r="F2989">
        <v>9.99</v>
      </c>
      <c r="G2989">
        <v>3.49</v>
      </c>
      <c r="H2989" t="s">
        <v>27</v>
      </c>
      <c r="I2989">
        <v>72</v>
      </c>
      <c r="J2989">
        <v>225599.66</v>
      </c>
      <c r="K2989" t="s">
        <v>406</v>
      </c>
      <c r="L2989" t="s">
        <v>1168</v>
      </c>
      <c r="M2989" t="s">
        <v>850</v>
      </c>
      <c r="N2989" t="s">
        <v>47</v>
      </c>
      <c r="O2989">
        <v>10235</v>
      </c>
    </row>
    <row r="2990" spans="1:15" x14ac:dyDescent="0.25">
      <c r="A2990">
        <v>5056</v>
      </c>
      <c r="B2990" t="s">
        <v>138</v>
      </c>
      <c r="C2990" t="s">
        <v>114</v>
      </c>
      <c r="D2990" t="s">
        <v>32</v>
      </c>
      <c r="E2990">
        <v>2007</v>
      </c>
      <c r="F2990">
        <v>14.95</v>
      </c>
      <c r="G2990">
        <v>4.3</v>
      </c>
      <c r="H2990" t="s">
        <v>27</v>
      </c>
      <c r="I2990">
        <v>83</v>
      </c>
      <c r="J2990">
        <v>232000</v>
      </c>
      <c r="K2990" t="s">
        <v>213</v>
      </c>
      <c r="L2990" t="s">
        <v>165</v>
      </c>
      <c r="M2990" t="s">
        <v>850</v>
      </c>
      <c r="N2990" t="s">
        <v>160</v>
      </c>
      <c r="O2990">
        <v>62671</v>
      </c>
    </row>
    <row r="2991" spans="1:15" x14ac:dyDescent="0.25">
      <c r="A2991">
        <v>5058</v>
      </c>
      <c r="B2991" t="s">
        <v>60</v>
      </c>
      <c r="C2991" t="s">
        <v>672</v>
      </c>
      <c r="D2991" t="s">
        <v>43</v>
      </c>
      <c r="E2991">
        <v>2017</v>
      </c>
      <c r="F2991">
        <v>10.6</v>
      </c>
      <c r="G2991">
        <v>3.45</v>
      </c>
      <c r="H2991" t="s">
        <v>27</v>
      </c>
      <c r="I2991">
        <v>261</v>
      </c>
      <c r="J2991">
        <v>255000</v>
      </c>
      <c r="K2991" t="s">
        <v>28</v>
      </c>
      <c r="L2991" t="s">
        <v>40</v>
      </c>
      <c r="M2991" t="s">
        <v>850</v>
      </c>
      <c r="N2991" t="s">
        <v>47</v>
      </c>
      <c r="O2991">
        <v>316879</v>
      </c>
    </row>
    <row r="2992" spans="1:15" x14ac:dyDescent="0.25">
      <c r="A2992">
        <v>5060</v>
      </c>
      <c r="B2992" t="s">
        <v>138</v>
      </c>
      <c r="C2992" t="s">
        <v>509</v>
      </c>
      <c r="D2992" t="s">
        <v>43</v>
      </c>
      <c r="E2992">
        <v>2015</v>
      </c>
      <c r="F2992">
        <v>12.7</v>
      </c>
      <c r="G2992">
        <v>3.99</v>
      </c>
      <c r="H2992" t="s">
        <v>24</v>
      </c>
      <c r="I2992">
        <v>171</v>
      </c>
      <c r="J2992">
        <v>253980</v>
      </c>
      <c r="K2992" t="s">
        <v>28</v>
      </c>
      <c r="L2992" t="s">
        <v>1594</v>
      </c>
      <c r="M2992" t="s">
        <v>850</v>
      </c>
      <c r="N2992" t="s">
        <v>160</v>
      </c>
      <c r="O2992">
        <v>316879</v>
      </c>
    </row>
    <row r="2993" spans="1:15" x14ac:dyDescent="0.25">
      <c r="A2993">
        <v>5061</v>
      </c>
      <c r="B2993" t="s">
        <v>231</v>
      </c>
      <c r="C2993" t="s">
        <v>315</v>
      </c>
      <c r="D2993" t="s">
        <v>43</v>
      </c>
      <c r="E2993">
        <v>2005</v>
      </c>
      <c r="F2993">
        <v>12.9</v>
      </c>
      <c r="G2993">
        <v>4.29</v>
      </c>
      <c r="H2993" t="s">
        <v>27</v>
      </c>
      <c r="I2993">
        <v>100</v>
      </c>
      <c r="J2993">
        <v>229900</v>
      </c>
      <c r="K2993" t="s">
        <v>213</v>
      </c>
      <c r="L2993" t="s">
        <v>874</v>
      </c>
      <c r="M2993" t="s">
        <v>850</v>
      </c>
      <c r="N2993" t="s">
        <v>160</v>
      </c>
      <c r="O2993">
        <v>62671</v>
      </c>
    </row>
    <row r="2994" spans="1:15" x14ac:dyDescent="0.25">
      <c r="A2994">
        <v>5064</v>
      </c>
      <c r="B2994" t="s">
        <v>30</v>
      </c>
      <c r="C2994" t="s">
        <v>554</v>
      </c>
      <c r="D2994" t="s">
        <v>39</v>
      </c>
      <c r="E2994">
        <v>2019</v>
      </c>
      <c r="F2994">
        <v>9.8000000000000007</v>
      </c>
      <c r="G2994">
        <v>3</v>
      </c>
      <c r="H2994" t="s">
        <v>27</v>
      </c>
      <c r="I2994">
        <v>96</v>
      </c>
      <c r="J2994">
        <v>229500</v>
      </c>
      <c r="K2994" t="s">
        <v>18</v>
      </c>
      <c r="L2994">
        <v>2</v>
      </c>
      <c r="M2994" t="s">
        <v>850</v>
      </c>
      <c r="N2994" t="s">
        <v>47</v>
      </c>
      <c r="O2994">
        <v>203469</v>
      </c>
    </row>
    <row r="2995" spans="1:15" x14ac:dyDescent="0.25">
      <c r="A2995">
        <v>5066</v>
      </c>
      <c r="B2995" t="s">
        <v>305</v>
      </c>
      <c r="C2995" t="s">
        <v>761</v>
      </c>
      <c r="D2995" t="s">
        <v>43</v>
      </c>
      <c r="E2995">
        <v>2008</v>
      </c>
      <c r="F2995">
        <v>14.7</v>
      </c>
      <c r="G2995">
        <v>4.6399999999999997</v>
      </c>
      <c r="H2995" t="s">
        <v>27</v>
      </c>
      <c r="I2995">
        <v>37</v>
      </c>
      <c r="J2995">
        <v>229000</v>
      </c>
      <c r="K2995" t="s">
        <v>33</v>
      </c>
      <c r="L2995" t="s">
        <v>189</v>
      </c>
      <c r="M2995" t="s">
        <v>850</v>
      </c>
      <c r="N2995" t="s">
        <v>160</v>
      </c>
      <c r="O2995">
        <v>116749</v>
      </c>
    </row>
    <row r="2996" spans="1:15" x14ac:dyDescent="0.25">
      <c r="A2996">
        <v>5067</v>
      </c>
      <c r="B2996" t="s">
        <v>127</v>
      </c>
      <c r="C2996" t="s">
        <v>558</v>
      </c>
      <c r="D2996" t="s">
        <v>43</v>
      </c>
      <c r="E2996">
        <v>2012</v>
      </c>
      <c r="F2996">
        <v>12.66</v>
      </c>
      <c r="G2996">
        <v>3.95</v>
      </c>
      <c r="H2996" t="s">
        <v>129</v>
      </c>
      <c r="I2996">
        <v>110</v>
      </c>
      <c r="J2996">
        <v>229000</v>
      </c>
      <c r="K2996" t="s">
        <v>130</v>
      </c>
      <c r="L2996" t="s">
        <v>141</v>
      </c>
      <c r="M2996" t="s">
        <v>850</v>
      </c>
      <c r="N2996" t="s">
        <v>160</v>
      </c>
      <c r="O2996">
        <v>50666</v>
      </c>
    </row>
    <row r="2997" spans="1:15" x14ac:dyDescent="0.25">
      <c r="A2997">
        <v>5068</v>
      </c>
      <c r="B2997" t="s">
        <v>138</v>
      </c>
      <c r="C2997" t="s">
        <v>1092</v>
      </c>
      <c r="D2997" t="s">
        <v>32</v>
      </c>
      <c r="E2997">
        <v>2003</v>
      </c>
      <c r="F2997">
        <v>14.8</v>
      </c>
      <c r="G2997">
        <v>4.55</v>
      </c>
      <c r="H2997" t="s">
        <v>129</v>
      </c>
      <c r="I2997">
        <v>54</v>
      </c>
      <c r="J2997">
        <v>229000</v>
      </c>
      <c r="K2997" t="s">
        <v>130</v>
      </c>
      <c r="L2997" t="s">
        <v>141</v>
      </c>
      <c r="M2997" t="s">
        <v>850</v>
      </c>
      <c r="N2997" t="s">
        <v>160</v>
      </c>
      <c r="O2997">
        <v>50666</v>
      </c>
    </row>
    <row r="2998" spans="1:15" x14ac:dyDescent="0.25">
      <c r="A2998">
        <v>5070</v>
      </c>
      <c r="B2998" t="s">
        <v>231</v>
      </c>
      <c r="C2998" t="s">
        <v>527</v>
      </c>
      <c r="D2998" t="s">
        <v>43</v>
      </c>
      <c r="E2998">
        <v>2007</v>
      </c>
      <c r="F2998">
        <v>12.88</v>
      </c>
      <c r="G2998">
        <v>4.21</v>
      </c>
      <c r="H2998" t="s">
        <v>27</v>
      </c>
      <c r="I2998">
        <v>34</v>
      </c>
      <c r="J2998">
        <v>229000</v>
      </c>
      <c r="K2998" t="s">
        <v>213</v>
      </c>
      <c r="L2998" t="s">
        <v>1412</v>
      </c>
      <c r="M2998" t="s">
        <v>850</v>
      </c>
      <c r="N2998" t="s">
        <v>160</v>
      </c>
      <c r="O2998">
        <v>62671</v>
      </c>
    </row>
    <row r="2999" spans="1:15" x14ac:dyDescent="0.25">
      <c r="A2999">
        <v>5072</v>
      </c>
      <c r="B2999" t="s">
        <v>138</v>
      </c>
      <c r="C2999" t="s">
        <v>1595</v>
      </c>
      <c r="D2999" t="s">
        <v>43</v>
      </c>
      <c r="E2999">
        <v>2006</v>
      </c>
      <c r="F2999">
        <v>13.36</v>
      </c>
      <c r="G2999">
        <v>3.95</v>
      </c>
      <c r="H2999" t="s">
        <v>27</v>
      </c>
      <c r="I2999">
        <v>78</v>
      </c>
      <c r="J2999">
        <v>229000</v>
      </c>
      <c r="K2999" t="s">
        <v>45</v>
      </c>
      <c r="L2999" t="s">
        <v>109</v>
      </c>
      <c r="M2999" t="s">
        <v>850</v>
      </c>
      <c r="N2999" t="s">
        <v>160</v>
      </c>
      <c r="O2999">
        <v>79308</v>
      </c>
    </row>
    <row r="3000" spans="1:15" x14ac:dyDescent="0.25">
      <c r="A3000">
        <v>5074</v>
      </c>
      <c r="B3000" t="s">
        <v>127</v>
      </c>
      <c r="C3000" t="s">
        <v>42</v>
      </c>
      <c r="D3000" t="s">
        <v>43</v>
      </c>
      <c r="E3000">
        <v>2017</v>
      </c>
      <c r="F3000">
        <v>10.98</v>
      </c>
      <c r="G3000">
        <v>4</v>
      </c>
      <c r="H3000" t="s">
        <v>44</v>
      </c>
      <c r="I3000">
        <v>45</v>
      </c>
      <c r="J3000">
        <v>229000</v>
      </c>
      <c r="K3000" t="s">
        <v>45</v>
      </c>
      <c r="L3000" t="s">
        <v>364</v>
      </c>
      <c r="M3000" t="s">
        <v>850</v>
      </c>
      <c r="N3000" t="s">
        <v>47</v>
      </c>
      <c r="O3000">
        <v>79308</v>
      </c>
    </row>
    <row r="3001" spans="1:15" x14ac:dyDescent="0.25">
      <c r="A3001">
        <v>5075</v>
      </c>
      <c r="B3001" t="s">
        <v>41</v>
      </c>
      <c r="C3001" t="s">
        <v>123</v>
      </c>
      <c r="D3001" t="s">
        <v>43</v>
      </c>
      <c r="E3001">
        <v>2015</v>
      </c>
      <c r="F3001">
        <v>11.51</v>
      </c>
      <c r="G3001">
        <v>3.62</v>
      </c>
      <c r="H3001" t="s">
        <v>27</v>
      </c>
      <c r="I3001">
        <v>96</v>
      </c>
      <c r="J3001">
        <v>229000</v>
      </c>
      <c r="K3001" t="s">
        <v>213</v>
      </c>
      <c r="L3001" t="s">
        <v>1154</v>
      </c>
      <c r="M3001" t="s">
        <v>850</v>
      </c>
      <c r="N3001" t="s">
        <v>47</v>
      </c>
      <c r="O3001">
        <v>62671</v>
      </c>
    </row>
    <row r="3002" spans="1:15" x14ac:dyDescent="0.25">
      <c r="A3002">
        <v>5076</v>
      </c>
      <c r="B3002" t="s">
        <v>138</v>
      </c>
      <c r="C3002" t="s">
        <v>825</v>
      </c>
      <c r="D3002" t="s">
        <v>43</v>
      </c>
      <c r="E3002">
        <v>2002</v>
      </c>
      <c r="F3002">
        <v>13.78</v>
      </c>
      <c r="G3002">
        <v>4.1399999999999997</v>
      </c>
      <c r="H3002" t="s">
        <v>27</v>
      </c>
      <c r="I3002">
        <v>171</v>
      </c>
      <c r="J3002">
        <v>229000</v>
      </c>
      <c r="K3002" t="s">
        <v>33</v>
      </c>
      <c r="L3002" t="s">
        <v>34</v>
      </c>
      <c r="M3002" t="s">
        <v>850</v>
      </c>
      <c r="N3002" t="s">
        <v>160</v>
      </c>
      <c r="O3002">
        <v>116749</v>
      </c>
    </row>
    <row r="3003" spans="1:15" x14ac:dyDescent="0.25">
      <c r="A3003">
        <v>5077</v>
      </c>
      <c r="B3003" t="s">
        <v>138</v>
      </c>
      <c r="C3003" t="s">
        <v>123</v>
      </c>
      <c r="D3003" t="s">
        <v>43</v>
      </c>
      <c r="E3003">
        <v>2016</v>
      </c>
      <c r="F3003">
        <v>11.47</v>
      </c>
      <c r="G3003">
        <v>3.62</v>
      </c>
      <c r="H3003" t="s">
        <v>27</v>
      </c>
      <c r="I3003">
        <v>186</v>
      </c>
      <c r="J3003">
        <v>229000</v>
      </c>
      <c r="K3003" t="s">
        <v>18</v>
      </c>
      <c r="L3003" t="s">
        <v>1596</v>
      </c>
      <c r="M3003" t="s">
        <v>850</v>
      </c>
      <c r="N3003" t="s">
        <v>47</v>
      </c>
      <c r="O3003">
        <v>203469</v>
      </c>
    </row>
    <row r="3004" spans="1:15" x14ac:dyDescent="0.25">
      <c r="A3004">
        <v>5078</v>
      </c>
      <c r="B3004" t="s">
        <v>127</v>
      </c>
      <c r="C3004" t="s">
        <v>1597</v>
      </c>
      <c r="D3004" t="s">
        <v>32</v>
      </c>
      <c r="E3004">
        <v>2000</v>
      </c>
      <c r="F3004">
        <v>14</v>
      </c>
      <c r="G3004">
        <v>4.25</v>
      </c>
      <c r="H3004" t="s">
        <v>129</v>
      </c>
      <c r="I3004">
        <v>123</v>
      </c>
      <c r="J3004">
        <v>229000</v>
      </c>
      <c r="K3004" t="s">
        <v>130</v>
      </c>
      <c r="L3004" t="s">
        <v>141</v>
      </c>
      <c r="M3004" t="s">
        <v>850</v>
      </c>
      <c r="N3004" t="s">
        <v>160</v>
      </c>
      <c r="O3004">
        <v>50666</v>
      </c>
    </row>
    <row r="3005" spans="1:15" x14ac:dyDescent="0.25">
      <c r="A3005">
        <v>5080</v>
      </c>
      <c r="B3005" t="s">
        <v>138</v>
      </c>
      <c r="C3005" t="s">
        <v>473</v>
      </c>
      <c r="D3005" t="s">
        <v>43</v>
      </c>
      <c r="E3005">
        <v>2007</v>
      </c>
      <c r="F3005">
        <v>13.11</v>
      </c>
      <c r="G3005">
        <v>4.1100000000000003</v>
      </c>
      <c r="H3005" t="s">
        <v>27</v>
      </c>
      <c r="I3005">
        <v>69</v>
      </c>
      <c r="J3005">
        <v>229000</v>
      </c>
      <c r="K3005" t="s">
        <v>130</v>
      </c>
      <c r="L3005" t="s">
        <v>1203</v>
      </c>
      <c r="M3005" t="s">
        <v>850</v>
      </c>
      <c r="N3005" t="s">
        <v>160</v>
      </c>
      <c r="O3005">
        <v>50666</v>
      </c>
    </row>
    <row r="3006" spans="1:15" x14ac:dyDescent="0.25">
      <c r="A3006">
        <v>5081</v>
      </c>
      <c r="B3006" t="s">
        <v>98</v>
      </c>
      <c r="C3006" t="s">
        <v>834</v>
      </c>
      <c r="D3006" t="s">
        <v>48</v>
      </c>
      <c r="E3006">
        <v>2019</v>
      </c>
      <c r="F3006">
        <v>8.67</v>
      </c>
      <c r="G3006">
        <v>2.4900000000000002</v>
      </c>
      <c r="H3006" t="s">
        <v>27</v>
      </c>
      <c r="I3006">
        <v>620</v>
      </c>
      <c r="J3006">
        <v>228975</v>
      </c>
      <c r="K3006" t="s">
        <v>28</v>
      </c>
      <c r="L3006" t="s">
        <v>101</v>
      </c>
      <c r="M3006" t="s">
        <v>850</v>
      </c>
      <c r="N3006" t="s">
        <v>47</v>
      </c>
      <c r="O3006">
        <v>316879</v>
      </c>
    </row>
    <row r="3007" spans="1:15" x14ac:dyDescent="0.25">
      <c r="A3007">
        <v>5083</v>
      </c>
      <c r="B3007" t="s">
        <v>86</v>
      </c>
      <c r="C3007" t="s">
        <v>1023</v>
      </c>
      <c r="D3007" t="s">
        <v>39</v>
      </c>
      <c r="E3007">
        <v>2009</v>
      </c>
      <c r="F3007">
        <v>11.8</v>
      </c>
      <c r="G3007">
        <v>3</v>
      </c>
      <c r="H3007" t="s">
        <v>27</v>
      </c>
      <c r="I3007">
        <v>173</v>
      </c>
      <c r="J3007">
        <v>228000</v>
      </c>
      <c r="K3007" t="s">
        <v>33</v>
      </c>
      <c r="L3007" t="s">
        <v>199</v>
      </c>
      <c r="M3007" t="s">
        <v>850</v>
      </c>
      <c r="N3007" t="s">
        <v>47</v>
      </c>
      <c r="O3007">
        <v>116749</v>
      </c>
    </row>
    <row r="3008" spans="1:15" x14ac:dyDescent="0.25">
      <c r="A3008">
        <v>5084</v>
      </c>
      <c r="B3008" t="s">
        <v>127</v>
      </c>
      <c r="C3008" t="s">
        <v>42</v>
      </c>
      <c r="D3008" t="s">
        <v>32</v>
      </c>
      <c r="E3008">
        <v>2007</v>
      </c>
      <c r="F3008">
        <v>13.6</v>
      </c>
      <c r="G3008">
        <v>4.17</v>
      </c>
      <c r="H3008" t="s">
        <v>27</v>
      </c>
      <c r="I3008">
        <v>113</v>
      </c>
      <c r="J3008">
        <v>220350</v>
      </c>
      <c r="K3008" t="s">
        <v>406</v>
      </c>
      <c r="L3008" t="s">
        <v>1598</v>
      </c>
      <c r="M3008" t="s">
        <v>850</v>
      </c>
      <c r="N3008" t="s">
        <v>160</v>
      </c>
      <c r="O3008">
        <v>10235</v>
      </c>
    </row>
    <row r="3009" spans="1:15" x14ac:dyDescent="0.25">
      <c r="A3009">
        <v>5085</v>
      </c>
      <c r="B3009" t="s">
        <v>41</v>
      </c>
      <c r="C3009" t="s">
        <v>228</v>
      </c>
      <c r="D3009" t="s">
        <v>16</v>
      </c>
      <c r="E3009">
        <v>2017</v>
      </c>
      <c r="F3009">
        <v>11.5</v>
      </c>
      <c r="G3009">
        <v>3</v>
      </c>
      <c r="H3009" t="s">
        <v>27</v>
      </c>
      <c r="I3009">
        <v>290</v>
      </c>
      <c r="J3009">
        <v>250920</v>
      </c>
      <c r="K3009" t="s">
        <v>28</v>
      </c>
      <c r="L3009" t="s">
        <v>304</v>
      </c>
      <c r="M3009" t="s">
        <v>850</v>
      </c>
      <c r="N3009" t="s">
        <v>47</v>
      </c>
      <c r="O3009">
        <v>316879</v>
      </c>
    </row>
    <row r="3010" spans="1:15" x14ac:dyDescent="0.25">
      <c r="A3010">
        <v>5086</v>
      </c>
      <c r="B3010" t="s">
        <v>305</v>
      </c>
      <c r="C3010" t="s">
        <v>346</v>
      </c>
      <c r="D3010" t="s">
        <v>32</v>
      </c>
      <c r="E3010">
        <v>2016</v>
      </c>
      <c r="F3010">
        <v>9.99</v>
      </c>
      <c r="G3010">
        <v>3.3</v>
      </c>
      <c r="H3010" t="s">
        <v>27</v>
      </c>
      <c r="I3010">
        <v>212</v>
      </c>
      <c r="J3010">
        <v>227500</v>
      </c>
      <c r="K3010" t="s">
        <v>130</v>
      </c>
      <c r="L3010" t="s">
        <v>860</v>
      </c>
      <c r="M3010" t="s">
        <v>850</v>
      </c>
      <c r="N3010" t="s">
        <v>47</v>
      </c>
      <c r="O3010">
        <v>50666</v>
      </c>
    </row>
    <row r="3011" spans="1:15" x14ac:dyDescent="0.25">
      <c r="A3011">
        <v>5089</v>
      </c>
      <c r="B3011" t="s">
        <v>138</v>
      </c>
      <c r="C3011" t="s">
        <v>1599</v>
      </c>
      <c r="D3011" t="s">
        <v>43</v>
      </c>
      <c r="E3011">
        <v>2002</v>
      </c>
      <c r="F3011">
        <v>13.18</v>
      </c>
      <c r="G3011">
        <v>3.74</v>
      </c>
      <c r="H3011" t="s">
        <v>129</v>
      </c>
      <c r="I3011">
        <v>73</v>
      </c>
      <c r="J3011">
        <v>218400</v>
      </c>
      <c r="K3011" t="s">
        <v>406</v>
      </c>
      <c r="L3011" t="s">
        <v>1600</v>
      </c>
      <c r="M3011" t="s">
        <v>850</v>
      </c>
      <c r="N3011" t="s">
        <v>160</v>
      </c>
      <c r="O3011">
        <v>10235</v>
      </c>
    </row>
    <row r="3012" spans="1:15" x14ac:dyDescent="0.25">
      <c r="A3012">
        <v>5091</v>
      </c>
      <c r="B3012" t="s">
        <v>30</v>
      </c>
      <c r="C3012" t="s">
        <v>1011</v>
      </c>
      <c r="D3012" t="s">
        <v>32</v>
      </c>
      <c r="E3012">
        <v>2000</v>
      </c>
      <c r="F3012">
        <v>17.149999999999999</v>
      </c>
      <c r="G3012">
        <v>4.54</v>
      </c>
      <c r="H3012" t="s">
        <v>27</v>
      </c>
      <c r="I3012">
        <v>75</v>
      </c>
      <c r="J3012">
        <v>225000</v>
      </c>
      <c r="K3012" t="s">
        <v>33</v>
      </c>
      <c r="L3012" t="s">
        <v>320</v>
      </c>
      <c r="M3012" t="s">
        <v>850</v>
      </c>
      <c r="N3012" t="s">
        <v>160</v>
      </c>
      <c r="O3012">
        <v>116749</v>
      </c>
    </row>
    <row r="3013" spans="1:15" x14ac:dyDescent="0.25">
      <c r="A3013">
        <v>5093</v>
      </c>
      <c r="B3013" t="s">
        <v>30</v>
      </c>
      <c r="C3013" t="s">
        <v>1601</v>
      </c>
      <c r="D3013" t="s">
        <v>485</v>
      </c>
      <c r="E3013">
        <v>2017</v>
      </c>
      <c r="F3013">
        <v>6.8</v>
      </c>
      <c r="G3013">
        <v>2.0699999999999998</v>
      </c>
      <c r="H3013" t="s">
        <v>147</v>
      </c>
      <c r="I3013">
        <v>44</v>
      </c>
      <c r="J3013">
        <v>225000</v>
      </c>
      <c r="K3013" t="s">
        <v>90</v>
      </c>
      <c r="L3013" t="s">
        <v>238</v>
      </c>
      <c r="M3013" t="s">
        <v>850</v>
      </c>
      <c r="N3013" t="s">
        <v>52</v>
      </c>
      <c r="O3013">
        <v>12666</v>
      </c>
    </row>
    <row r="3014" spans="1:15" x14ac:dyDescent="0.25">
      <c r="A3014">
        <v>5095</v>
      </c>
      <c r="B3014" t="s">
        <v>138</v>
      </c>
      <c r="C3014" t="s">
        <v>769</v>
      </c>
      <c r="D3014" t="s">
        <v>43</v>
      </c>
      <c r="E3014">
        <v>1999</v>
      </c>
      <c r="F3014">
        <v>17.5</v>
      </c>
      <c r="G3014">
        <v>5</v>
      </c>
      <c r="H3014" t="s">
        <v>129</v>
      </c>
      <c r="I3014">
        <v>524</v>
      </c>
      <c r="J3014">
        <v>225000</v>
      </c>
      <c r="K3014" t="s">
        <v>45</v>
      </c>
      <c r="L3014" t="s">
        <v>1602</v>
      </c>
      <c r="M3014" t="s">
        <v>850</v>
      </c>
      <c r="N3014" t="s">
        <v>160</v>
      </c>
      <c r="O3014">
        <v>79308</v>
      </c>
    </row>
    <row r="3015" spans="1:15" x14ac:dyDescent="0.25">
      <c r="A3015">
        <v>5096</v>
      </c>
      <c r="B3015" t="s">
        <v>1603</v>
      </c>
      <c r="C3015" t="s">
        <v>418</v>
      </c>
      <c r="D3015" t="s">
        <v>43</v>
      </c>
      <c r="E3015">
        <v>1998</v>
      </c>
      <c r="F3015">
        <v>14.3</v>
      </c>
      <c r="G3015">
        <v>4.45</v>
      </c>
      <c r="H3015" t="s">
        <v>129</v>
      </c>
      <c r="I3015">
        <v>471</v>
      </c>
      <c r="J3015">
        <v>225000</v>
      </c>
      <c r="K3015" t="s">
        <v>802</v>
      </c>
      <c r="L3015" t="s">
        <v>1604</v>
      </c>
      <c r="M3015" t="s">
        <v>850</v>
      </c>
      <c r="N3015" t="s">
        <v>160</v>
      </c>
      <c r="O3015">
        <v>2644</v>
      </c>
    </row>
    <row r="3016" spans="1:15" x14ac:dyDescent="0.25">
      <c r="A3016">
        <v>5098</v>
      </c>
      <c r="B3016" t="s">
        <v>305</v>
      </c>
      <c r="C3016" t="s">
        <v>42</v>
      </c>
      <c r="D3016" t="s">
        <v>43</v>
      </c>
      <c r="E3016">
        <v>2016</v>
      </c>
      <c r="F3016">
        <v>12.55</v>
      </c>
      <c r="G3016">
        <v>3.85</v>
      </c>
      <c r="H3016" t="s">
        <v>44</v>
      </c>
      <c r="I3016">
        <v>46</v>
      </c>
      <c r="J3016">
        <v>224916</v>
      </c>
      <c r="K3016" t="s">
        <v>45</v>
      </c>
      <c r="L3016" t="s">
        <v>795</v>
      </c>
      <c r="M3016" t="s">
        <v>850</v>
      </c>
      <c r="N3016" t="s">
        <v>160</v>
      </c>
      <c r="O3016">
        <v>79308</v>
      </c>
    </row>
    <row r="3017" spans="1:15" x14ac:dyDescent="0.25">
      <c r="A3017">
        <v>5101</v>
      </c>
      <c r="B3017" t="s">
        <v>305</v>
      </c>
      <c r="C3017" t="s">
        <v>123</v>
      </c>
      <c r="D3017" t="s">
        <v>39</v>
      </c>
      <c r="E3017">
        <v>2020</v>
      </c>
      <c r="F3017">
        <v>10.44</v>
      </c>
      <c r="G3017">
        <v>3.32</v>
      </c>
      <c r="H3017" t="s">
        <v>44</v>
      </c>
      <c r="I3017">
        <v>34</v>
      </c>
      <c r="J3017">
        <v>224391</v>
      </c>
      <c r="K3017" t="s">
        <v>45</v>
      </c>
      <c r="L3017" t="s">
        <v>526</v>
      </c>
      <c r="M3017" t="s">
        <v>850</v>
      </c>
      <c r="N3017" t="s">
        <v>47</v>
      </c>
      <c r="O3017">
        <v>79308</v>
      </c>
    </row>
    <row r="3018" spans="1:15" x14ac:dyDescent="0.25">
      <c r="A3018">
        <v>5102</v>
      </c>
      <c r="B3018" t="s">
        <v>138</v>
      </c>
      <c r="C3018" t="s">
        <v>315</v>
      </c>
      <c r="D3018" t="s">
        <v>43</v>
      </c>
      <c r="E3018">
        <v>1998</v>
      </c>
      <c r="F3018">
        <v>14.33</v>
      </c>
      <c r="G3018">
        <v>4.4000000000000004</v>
      </c>
      <c r="H3018" t="s">
        <v>27</v>
      </c>
      <c r="I3018">
        <v>108</v>
      </c>
      <c r="J3018">
        <v>224200</v>
      </c>
      <c r="K3018" t="s">
        <v>71</v>
      </c>
      <c r="L3018" t="s">
        <v>1605</v>
      </c>
      <c r="M3018" t="s">
        <v>850</v>
      </c>
      <c r="N3018" t="s">
        <v>160</v>
      </c>
      <c r="O3018">
        <v>60234</v>
      </c>
    </row>
    <row r="3019" spans="1:15" x14ac:dyDescent="0.25">
      <c r="A3019">
        <v>5103</v>
      </c>
      <c r="B3019" t="s">
        <v>41</v>
      </c>
      <c r="C3019" t="s">
        <v>486</v>
      </c>
      <c r="D3019" t="s">
        <v>32</v>
      </c>
      <c r="E3019">
        <v>2017</v>
      </c>
      <c r="F3019">
        <v>9.85</v>
      </c>
      <c r="G3019">
        <v>3.25</v>
      </c>
      <c r="H3019" t="s">
        <v>27</v>
      </c>
      <c r="I3019">
        <v>295</v>
      </c>
      <c r="J3019">
        <v>224000</v>
      </c>
      <c r="K3019" t="s">
        <v>28</v>
      </c>
      <c r="L3019" t="s">
        <v>101</v>
      </c>
      <c r="M3019" t="s">
        <v>850</v>
      </c>
      <c r="N3019" t="s">
        <v>47</v>
      </c>
      <c r="O3019">
        <v>316879</v>
      </c>
    </row>
    <row r="3020" spans="1:15" x14ac:dyDescent="0.25">
      <c r="A3020">
        <v>5104</v>
      </c>
      <c r="B3020" t="s">
        <v>138</v>
      </c>
      <c r="C3020" t="s">
        <v>417</v>
      </c>
      <c r="D3020" t="s">
        <v>48</v>
      </c>
      <c r="E3020">
        <v>2019</v>
      </c>
      <c r="F3020">
        <v>11.2</v>
      </c>
      <c r="G3020">
        <v>3.6</v>
      </c>
      <c r="H3020" t="s">
        <v>27</v>
      </c>
      <c r="I3020">
        <v>71</v>
      </c>
      <c r="J3020">
        <v>223129</v>
      </c>
      <c r="K3020" t="s">
        <v>18</v>
      </c>
      <c r="L3020" t="s">
        <v>49</v>
      </c>
      <c r="M3020" t="s">
        <v>850</v>
      </c>
      <c r="N3020" t="s">
        <v>47</v>
      </c>
      <c r="O3020">
        <v>203469</v>
      </c>
    </row>
    <row r="3021" spans="1:15" x14ac:dyDescent="0.25">
      <c r="A3021">
        <v>5107</v>
      </c>
      <c r="B3021" t="s">
        <v>138</v>
      </c>
      <c r="C3021" t="s">
        <v>307</v>
      </c>
      <c r="D3021" t="s">
        <v>740</v>
      </c>
      <c r="E3021">
        <v>2011</v>
      </c>
      <c r="F3021">
        <v>11.7</v>
      </c>
      <c r="G3021">
        <v>3.75</v>
      </c>
      <c r="H3021" t="s">
        <v>27</v>
      </c>
      <c r="I3021">
        <v>50</v>
      </c>
      <c r="J3021">
        <v>215475</v>
      </c>
      <c r="K3021" t="s">
        <v>406</v>
      </c>
      <c r="L3021" t="s">
        <v>1039</v>
      </c>
      <c r="M3021" t="s">
        <v>850</v>
      </c>
      <c r="N3021" t="s">
        <v>47</v>
      </c>
      <c r="O3021">
        <v>10235</v>
      </c>
    </row>
    <row r="3022" spans="1:15" x14ac:dyDescent="0.25">
      <c r="A3022">
        <v>5111</v>
      </c>
      <c r="B3022" t="s">
        <v>60</v>
      </c>
      <c r="C3022" t="s">
        <v>1606</v>
      </c>
      <c r="D3022" t="s">
        <v>485</v>
      </c>
      <c r="E3022">
        <v>2019</v>
      </c>
      <c r="F3022">
        <v>9.3000000000000007</v>
      </c>
      <c r="G3022">
        <v>2.2000000000000002</v>
      </c>
      <c r="H3022" t="s">
        <v>27</v>
      </c>
      <c r="I3022">
        <v>280</v>
      </c>
      <c r="J3022">
        <v>242811</v>
      </c>
      <c r="K3022" t="s">
        <v>28</v>
      </c>
      <c r="L3022" t="s">
        <v>57</v>
      </c>
      <c r="M3022" t="s">
        <v>850</v>
      </c>
      <c r="N3022" t="s">
        <v>47</v>
      </c>
      <c r="O3022">
        <v>316879</v>
      </c>
    </row>
    <row r="3023" spans="1:15" x14ac:dyDescent="0.25">
      <c r="A3023">
        <v>5112</v>
      </c>
      <c r="B3023" t="s">
        <v>231</v>
      </c>
      <c r="C3023" t="s">
        <v>315</v>
      </c>
      <c r="D3023" t="s">
        <v>43</v>
      </c>
      <c r="E3023">
        <v>2004</v>
      </c>
      <c r="F3023">
        <v>13</v>
      </c>
      <c r="G3023">
        <v>4</v>
      </c>
      <c r="H3023" t="s">
        <v>27</v>
      </c>
      <c r="I3023">
        <v>44</v>
      </c>
      <c r="J3023">
        <v>220000</v>
      </c>
      <c r="K3023" t="s">
        <v>33</v>
      </c>
      <c r="L3023" t="s">
        <v>580</v>
      </c>
      <c r="M3023" t="s">
        <v>850</v>
      </c>
      <c r="N3023" t="s">
        <v>160</v>
      </c>
      <c r="O3023">
        <v>116749</v>
      </c>
    </row>
    <row r="3024" spans="1:15" x14ac:dyDescent="0.25">
      <c r="A3024">
        <v>5113</v>
      </c>
      <c r="B3024" t="s">
        <v>231</v>
      </c>
      <c r="C3024" t="s">
        <v>506</v>
      </c>
      <c r="D3024" t="s">
        <v>43</v>
      </c>
      <c r="E3024">
        <v>1996</v>
      </c>
      <c r="F3024">
        <v>13.68</v>
      </c>
      <c r="G3024">
        <v>4.17</v>
      </c>
      <c r="H3024" t="s">
        <v>27</v>
      </c>
      <c r="I3024">
        <v>47</v>
      </c>
      <c r="J3024">
        <v>220000</v>
      </c>
      <c r="K3024" t="s">
        <v>216</v>
      </c>
      <c r="L3024" t="s">
        <v>1607</v>
      </c>
      <c r="M3024" t="s">
        <v>850</v>
      </c>
      <c r="N3024" t="s">
        <v>160</v>
      </c>
      <c r="O3024">
        <v>13337</v>
      </c>
    </row>
    <row r="3025" spans="1:15" x14ac:dyDescent="0.25">
      <c r="A3025">
        <v>5114</v>
      </c>
      <c r="B3025" t="s">
        <v>692</v>
      </c>
      <c r="C3025" t="s">
        <v>1608</v>
      </c>
      <c r="D3025" t="s">
        <v>43</v>
      </c>
      <c r="E3025">
        <v>1980</v>
      </c>
      <c r="F3025">
        <v>27</v>
      </c>
      <c r="G3025">
        <v>6.68</v>
      </c>
      <c r="H3025" t="s">
        <v>147</v>
      </c>
      <c r="I3025">
        <v>199</v>
      </c>
      <c r="J3025">
        <v>220000</v>
      </c>
      <c r="K3025" t="s">
        <v>33</v>
      </c>
      <c r="L3025" t="s">
        <v>366</v>
      </c>
      <c r="M3025" t="s">
        <v>850</v>
      </c>
      <c r="N3025" t="s">
        <v>696</v>
      </c>
      <c r="O3025">
        <v>116749</v>
      </c>
    </row>
    <row r="3026" spans="1:15" x14ac:dyDescent="0.25">
      <c r="A3026">
        <v>5117</v>
      </c>
      <c r="B3026" t="s">
        <v>138</v>
      </c>
      <c r="C3026" t="s">
        <v>170</v>
      </c>
      <c r="D3026" t="s">
        <v>43</v>
      </c>
      <c r="E3026">
        <v>2003</v>
      </c>
      <c r="F3026">
        <v>16.760000000000002</v>
      </c>
      <c r="G3026">
        <v>4.66</v>
      </c>
      <c r="H3026" t="s">
        <v>27</v>
      </c>
      <c r="I3026">
        <v>109</v>
      </c>
      <c r="J3026">
        <v>220000</v>
      </c>
      <c r="K3026" t="s">
        <v>469</v>
      </c>
      <c r="L3026" t="s">
        <v>1360</v>
      </c>
      <c r="M3026" t="s">
        <v>850</v>
      </c>
      <c r="N3026" t="s">
        <v>160</v>
      </c>
      <c r="O3026">
        <v>3229</v>
      </c>
    </row>
    <row r="3027" spans="1:15" x14ac:dyDescent="0.25">
      <c r="A3027">
        <v>5119</v>
      </c>
      <c r="B3027" t="s">
        <v>14</v>
      </c>
      <c r="C3027" t="s">
        <v>525</v>
      </c>
      <c r="D3027" t="s">
        <v>43</v>
      </c>
      <c r="E3027">
        <v>2017</v>
      </c>
      <c r="F3027">
        <v>10.6</v>
      </c>
      <c r="G3027">
        <v>3.15</v>
      </c>
      <c r="H3027" t="s">
        <v>44</v>
      </c>
      <c r="I3027">
        <v>76</v>
      </c>
      <c r="J3027">
        <v>220000</v>
      </c>
      <c r="K3027" t="s">
        <v>45</v>
      </c>
      <c r="L3027" t="s">
        <v>1609</v>
      </c>
      <c r="M3027" t="s">
        <v>850</v>
      </c>
      <c r="N3027" t="s">
        <v>47</v>
      </c>
      <c r="O3027">
        <v>79308</v>
      </c>
    </row>
    <row r="3028" spans="1:15" x14ac:dyDescent="0.25">
      <c r="A3028">
        <v>5120</v>
      </c>
      <c r="B3028" t="s">
        <v>305</v>
      </c>
      <c r="C3028" t="s">
        <v>42</v>
      </c>
      <c r="D3028" t="s">
        <v>43</v>
      </c>
      <c r="E3028">
        <v>2011</v>
      </c>
      <c r="F3028">
        <v>12.9</v>
      </c>
      <c r="G3028">
        <v>3.99</v>
      </c>
      <c r="H3028" t="s">
        <v>27</v>
      </c>
      <c r="I3028">
        <v>52</v>
      </c>
      <c r="J3028">
        <v>220000</v>
      </c>
      <c r="K3028" t="s">
        <v>33</v>
      </c>
      <c r="L3028" t="s">
        <v>352</v>
      </c>
      <c r="M3028" t="s">
        <v>850</v>
      </c>
      <c r="N3028" t="s">
        <v>160</v>
      </c>
      <c r="O3028">
        <v>116749</v>
      </c>
    </row>
    <row r="3029" spans="1:15" x14ac:dyDescent="0.25">
      <c r="A3029">
        <v>5121</v>
      </c>
      <c r="B3029" t="s">
        <v>305</v>
      </c>
      <c r="C3029" t="s">
        <v>635</v>
      </c>
      <c r="D3029" t="s">
        <v>43</v>
      </c>
      <c r="E3029">
        <v>2008</v>
      </c>
      <c r="F3029">
        <v>14.3</v>
      </c>
      <c r="G3029">
        <v>4.2</v>
      </c>
      <c r="H3029" t="s">
        <v>27</v>
      </c>
      <c r="I3029">
        <v>105</v>
      </c>
      <c r="J3029">
        <v>220000</v>
      </c>
      <c r="K3029" t="s">
        <v>33</v>
      </c>
      <c r="L3029" t="s">
        <v>320</v>
      </c>
      <c r="M3029" t="s">
        <v>850</v>
      </c>
      <c r="N3029" t="s">
        <v>160</v>
      </c>
      <c r="O3029">
        <v>116749</v>
      </c>
    </row>
    <row r="3030" spans="1:15" x14ac:dyDescent="0.25">
      <c r="A3030">
        <v>5122</v>
      </c>
      <c r="B3030" t="s">
        <v>138</v>
      </c>
      <c r="C3030" t="s">
        <v>494</v>
      </c>
      <c r="D3030" t="s">
        <v>43</v>
      </c>
      <c r="E3030">
        <v>2012</v>
      </c>
      <c r="F3030">
        <v>11</v>
      </c>
      <c r="G3030">
        <v>3</v>
      </c>
      <c r="H3030" t="s">
        <v>27</v>
      </c>
      <c r="I3030">
        <v>134</v>
      </c>
      <c r="J3030">
        <v>220000</v>
      </c>
      <c r="K3030" t="s">
        <v>213</v>
      </c>
      <c r="L3030" t="s">
        <v>443</v>
      </c>
      <c r="M3030" t="s">
        <v>850</v>
      </c>
      <c r="N3030" t="s">
        <v>47</v>
      </c>
      <c r="O3030">
        <v>62671</v>
      </c>
    </row>
    <row r="3031" spans="1:15" x14ac:dyDescent="0.25">
      <c r="A3031">
        <v>5123</v>
      </c>
      <c r="B3031" t="s">
        <v>138</v>
      </c>
      <c r="C3031" t="s">
        <v>114</v>
      </c>
      <c r="D3031" t="s">
        <v>43</v>
      </c>
      <c r="E3031">
        <v>2004</v>
      </c>
      <c r="F3031">
        <v>14.76</v>
      </c>
      <c r="G3031">
        <v>4.2</v>
      </c>
      <c r="H3031" t="s">
        <v>27</v>
      </c>
      <c r="I3031">
        <v>177</v>
      </c>
      <c r="J3031">
        <v>219900</v>
      </c>
      <c r="K3031" t="s">
        <v>71</v>
      </c>
      <c r="L3031" t="s">
        <v>276</v>
      </c>
      <c r="M3031" t="s">
        <v>850</v>
      </c>
      <c r="N3031" t="s">
        <v>160</v>
      </c>
      <c r="O3031">
        <v>60234</v>
      </c>
    </row>
    <row r="3032" spans="1:15" x14ac:dyDescent="0.25">
      <c r="A3032">
        <v>5124</v>
      </c>
      <c r="B3032" t="s">
        <v>138</v>
      </c>
      <c r="C3032" t="s">
        <v>114</v>
      </c>
      <c r="D3032" t="s">
        <v>43</v>
      </c>
      <c r="E3032">
        <v>2001</v>
      </c>
      <c r="F3032">
        <v>17.28</v>
      </c>
      <c r="G3032">
        <v>4.5999999999999996</v>
      </c>
      <c r="H3032" t="s">
        <v>27</v>
      </c>
      <c r="I3032">
        <v>106</v>
      </c>
      <c r="J3032">
        <v>199999</v>
      </c>
      <c r="K3032" t="s">
        <v>71</v>
      </c>
      <c r="L3032" t="s">
        <v>1240</v>
      </c>
      <c r="M3032" t="s">
        <v>850</v>
      </c>
      <c r="N3032" t="s">
        <v>160</v>
      </c>
      <c r="O3032">
        <v>60234</v>
      </c>
    </row>
    <row r="3033" spans="1:15" x14ac:dyDescent="0.25">
      <c r="A3033">
        <v>5125</v>
      </c>
      <c r="B3033" t="s">
        <v>60</v>
      </c>
      <c r="C3033" t="s">
        <v>114</v>
      </c>
      <c r="D3033" t="s">
        <v>43</v>
      </c>
      <c r="E3033">
        <v>2001</v>
      </c>
      <c r="F3033">
        <v>18.5</v>
      </c>
      <c r="G3033">
        <v>4.59</v>
      </c>
      <c r="H3033" t="s">
        <v>27</v>
      </c>
      <c r="I3033">
        <v>239</v>
      </c>
      <c r="J3033">
        <v>199990</v>
      </c>
      <c r="K3033" t="s">
        <v>71</v>
      </c>
      <c r="L3033" t="s">
        <v>276</v>
      </c>
      <c r="M3033" t="s">
        <v>850</v>
      </c>
      <c r="N3033" t="s">
        <v>160</v>
      </c>
      <c r="O3033">
        <v>60234</v>
      </c>
    </row>
    <row r="3034" spans="1:15" x14ac:dyDescent="0.25">
      <c r="A3034">
        <v>5126</v>
      </c>
      <c r="B3034" t="s">
        <v>127</v>
      </c>
      <c r="C3034" t="s">
        <v>1610</v>
      </c>
      <c r="D3034" t="s">
        <v>32</v>
      </c>
      <c r="E3034">
        <v>2009</v>
      </c>
      <c r="F3034">
        <v>12.25</v>
      </c>
      <c r="G3034">
        <v>4.1500000000000004</v>
      </c>
      <c r="H3034" t="s">
        <v>129</v>
      </c>
      <c r="I3034">
        <v>61</v>
      </c>
      <c r="J3034">
        <v>219500</v>
      </c>
      <c r="K3034" t="s">
        <v>130</v>
      </c>
      <c r="L3034" t="s">
        <v>1611</v>
      </c>
      <c r="M3034" t="s">
        <v>850</v>
      </c>
      <c r="N3034" t="s">
        <v>160</v>
      </c>
      <c r="O3034">
        <v>50666</v>
      </c>
    </row>
    <row r="3035" spans="1:15" x14ac:dyDescent="0.25">
      <c r="A3035">
        <v>5127</v>
      </c>
      <c r="B3035" t="s">
        <v>138</v>
      </c>
      <c r="C3035" t="s">
        <v>1092</v>
      </c>
      <c r="D3035" t="s">
        <v>32</v>
      </c>
      <c r="E3035">
        <v>2006</v>
      </c>
      <c r="F3035">
        <v>16</v>
      </c>
      <c r="G3035">
        <v>4.75</v>
      </c>
      <c r="H3035" t="s">
        <v>129</v>
      </c>
      <c r="I3035">
        <v>74</v>
      </c>
      <c r="J3035">
        <v>219500</v>
      </c>
      <c r="K3035" t="s">
        <v>130</v>
      </c>
      <c r="L3035" t="s">
        <v>141</v>
      </c>
      <c r="M3035" t="s">
        <v>850</v>
      </c>
      <c r="N3035" t="s">
        <v>160</v>
      </c>
      <c r="O3035">
        <v>50666</v>
      </c>
    </row>
    <row r="3036" spans="1:15" x14ac:dyDescent="0.25">
      <c r="A3036">
        <v>5129</v>
      </c>
      <c r="B3036" t="s">
        <v>127</v>
      </c>
      <c r="C3036" t="s">
        <v>588</v>
      </c>
      <c r="D3036" t="s">
        <v>32</v>
      </c>
      <c r="E3036">
        <v>2009</v>
      </c>
      <c r="F3036">
        <v>13.9</v>
      </c>
      <c r="G3036">
        <v>4.2</v>
      </c>
      <c r="H3036" t="s">
        <v>129</v>
      </c>
      <c r="I3036">
        <v>97</v>
      </c>
      <c r="J3036">
        <v>219500</v>
      </c>
      <c r="K3036" t="s">
        <v>130</v>
      </c>
      <c r="L3036" t="s">
        <v>1612</v>
      </c>
      <c r="M3036" t="s">
        <v>850</v>
      </c>
      <c r="N3036" t="s">
        <v>160</v>
      </c>
      <c r="O3036">
        <v>50666</v>
      </c>
    </row>
    <row r="3037" spans="1:15" x14ac:dyDescent="0.25">
      <c r="A3037">
        <v>5131</v>
      </c>
      <c r="B3037" t="s">
        <v>127</v>
      </c>
      <c r="C3037" t="s">
        <v>1613</v>
      </c>
      <c r="D3037" t="s">
        <v>43</v>
      </c>
      <c r="E3037">
        <v>2010</v>
      </c>
      <c r="F3037">
        <v>14.5</v>
      </c>
      <c r="G3037">
        <v>4.7</v>
      </c>
      <c r="H3037" t="s">
        <v>129</v>
      </c>
      <c r="I3037">
        <v>95</v>
      </c>
      <c r="J3037">
        <v>219500</v>
      </c>
      <c r="K3037" t="s">
        <v>130</v>
      </c>
      <c r="L3037" t="s">
        <v>869</v>
      </c>
      <c r="M3037" t="s">
        <v>850</v>
      </c>
      <c r="N3037" t="s">
        <v>160</v>
      </c>
      <c r="O3037">
        <v>50666</v>
      </c>
    </row>
    <row r="3038" spans="1:15" x14ac:dyDescent="0.25">
      <c r="A3038">
        <v>5132</v>
      </c>
      <c r="B3038" t="s">
        <v>138</v>
      </c>
      <c r="C3038" t="s">
        <v>506</v>
      </c>
      <c r="D3038" t="s">
        <v>43</v>
      </c>
      <c r="E3038">
        <v>2003</v>
      </c>
      <c r="F3038">
        <v>14.88</v>
      </c>
      <c r="G3038">
        <v>4.01</v>
      </c>
      <c r="H3038" t="s">
        <v>27</v>
      </c>
      <c r="I3038">
        <v>136</v>
      </c>
      <c r="J3038">
        <v>219000</v>
      </c>
      <c r="K3038" t="s">
        <v>213</v>
      </c>
      <c r="L3038" t="s">
        <v>990</v>
      </c>
      <c r="M3038" t="s">
        <v>850</v>
      </c>
      <c r="N3038" t="s">
        <v>160</v>
      </c>
      <c r="O3038">
        <v>62671</v>
      </c>
    </row>
    <row r="3039" spans="1:15" x14ac:dyDescent="0.25">
      <c r="A3039">
        <v>5133</v>
      </c>
      <c r="B3039" t="s">
        <v>231</v>
      </c>
      <c r="C3039" t="s">
        <v>315</v>
      </c>
      <c r="D3039" t="s">
        <v>43</v>
      </c>
      <c r="E3039">
        <v>2002</v>
      </c>
      <c r="F3039">
        <v>14</v>
      </c>
      <c r="G3039">
        <v>4</v>
      </c>
      <c r="H3039" t="s">
        <v>27</v>
      </c>
      <c r="I3039">
        <v>185</v>
      </c>
      <c r="J3039">
        <v>219000</v>
      </c>
      <c r="K3039" t="s">
        <v>213</v>
      </c>
      <c r="L3039" t="s">
        <v>522</v>
      </c>
      <c r="M3039" t="s">
        <v>850</v>
      </c>
      <c r="N3039" t="s">
        <v>160</v>
      </c>
      <c r="O3039">
        <v>62671</v>
      </c>
    </row>
    <row r="3040" spans="1:15" x14ac:dyDescent="0.25">
      <c r="A3040">
        <v>5134</v>
      </c>
      <c r="B3040" t="s">
        <v>305</v>
      </c>
      <c r="C3040" t="s">
        <v>307</v>
      </c>
      <c r="D3040" t="s">
        <v>48</v>
      </c>
      <c r="E3040">
        <v>2020</v>
      </c>
      <c r="F3040">
        <v>11.4</v>
      </c>
      <c r="G3040">
        <v>3.45</v>
      </c>
      <c r="H3040" t="s">
        <v>27</v>
      </c>
      <c r="I3040">
        <v>132</v>
      </c>
      <c r="J3040">
        <v>219000</v>
      </c>
      <c r="K3040" t="s">
        <v>33</v>
      </c>
      <c r="L3040" t="s">
        <v>155</v>
      </c>
      <c r="M3040" t="s">
        <v>850</v>
      </c>
      <c r="N3040" t="s">
        <v>47</v>
      </c>
      <c r="O3040">
        <v>116749</v>
      </c>
    </row>
    <row r="3041" spans="1:15" x14ac:dyDescent="0.25">
      <c r="A3041">
        <v>5140</v>
      </c>
      <c r="B3041" t="s">
        <v>305</v>
      </c>
      <c r="C3041" t="s">
        <v>635</v>
      </c>
      <c r="D3041" t="s">
        <v>43</v>
      </c>
      <c r="E3041">
        <v>2009</v>
      </c>
      <c r="F3041">
        <v>12.7</v>
      </c>
      <c r="G3041">
        <v>4.0999999999999996</v>
      </c>
      <c r="H3041" t="s">
        <v>27</v>
      </c>
      <c r="I3041">
        <v>143</v>
      </c>
      <c r="J3041">
        <v>219000</v>
      </c>
      <c r="K3041" t="s">
        <v>71</v>
      </c>
      <c r="L3041" t="s">
        <v>778</v>
      </c>
      <c r="M3041" t="s">
        <v>850</v>
      </c>
      <c r="N3041" t="s">
        <v>160</v>
      </c>
      <c r="O3041">
        <v>60234</v>
      </c>
    </row>
    <row r="3042" spans="1:15" x14ac:dyDescent="0.25">
      <c r="A3042">
        <v>5141</v>
      </c>
      <c r="B3042" t="s">
        <v>30</v>
      </c>
      <c r="C3042" t="s">
        <v>42</v>
      </c>
      <c r="D3042" t="s">
        <v>48</v>
      </c>
      <c r="E3042">
        <v>2020</v>
      </c>
      <c r="F3042">
        <v>9.9499999999999993</v>
      </c>
      <c r="G3042">
        <v>3.35</v>
      </c>
      <c r="H3042" t="s">
        <v>44</v>
      </c>
      <c r="I3042">
        <v>56</v>
      </c>
      <c r="J3042">
        <v>219000</v>
      </c>
      <c r="K3042" t="s">
        <v>45</v>
      </c>
      <c r="L3042" t="s">
        <v>552</v>
      </c>
      <c r="M3042" t="s">
        <v>850</v>
      </c>
      <c r="N3042" t="s">
        <v>47</v>
      </c>
      <c r="O3042">
        <v>79308</v>
      </c>
    </row>
    <row r="3043" spans="1:15" x14ac:dyDescent="0.25">
      <c r="A3043">
        <v>5142</v>
      </c>
      <c r="B3043" t="s">
        <v>127</v>
      </c>
      <c r="C3043" t="s">
        <v>953</v>
      </c>
      <c r="D3043" t="s">
        <v>32</v>
      </c>
      <c r="E3043">
        <v>2005</v>
      </c>
      <c r="F3043">
        <v>12.77</v>
      </c>
      <c r="G3043">
        <v>4.1500000000000004</v>
      </c>
      <c r="H3043" t="s">
        <v>129</v>
      </c>
      <c r="I3043">
        <v>30</v>
      </c>
      <c r="J3043">
        <v>219000</v>
      </c>
      <c r="K3043" t="s">
        <v>130</v>
      </c>
      <c r="L3043" t="s">
        <v>141</v>
      </c>
      <c r="M3043" t="s">
        <v>850</v>
      </c>
      <c r="N3043" t="s">
        <v>160</v>
      </c>
      <c r="O3043">
        <v>50666</v>
      </c>
    </row>
    <row r="3044" spans="1:15" x14ac:dyDescent="0.25">
      <c r="A3044">
        <v>5144</v>
      </c>
      <c r="B3044" t="s">
        <v>138</v>
      </c>
      <c r="C3044" t="s">
        <v>675</v>
      </c>
      <c r="D3044" t="s">
        <v>43</v>
      </c>
      <c r="E3044">
        <v>2001</v>
      </c>
      <c r="F3044">
        <v>13.2</v>
      </c>
      <c r="G3044">
        <v>4.3499999999999996</v>
      </c>
      <c r="H3044" t="s">
        <v>129</v>
      </c>
      <c r="I3044">
        <v>161</v>
      </c>
      <c r="J3044">
        <v>219000</v>
      </c>
      <c r="K3044" t="s">
        <v>18</v>
      </c>
      <c r="L3044" t="s">
        <v>69</v>
      </c>
      <c r="M3044" t="s">
        <v>850</v>
      </c>
      <c r="N3044" t="s">
        <v>160</v>
      </c>
      <c r="O3044">
        <v>203469</v>
      </c>
    </row>
    <row r="3045" spans="1:15" x14ac:dyDescent="0.25">
      <c r="A3045">
        <v>5145</v>
      </c>
      <c r="B3045" t="s">
        <v>138</v>
      </c>
      <c r="C3045" t="s">
        <v>114</v>
      </c>
      <c r="D3045" t="s">
        <v>43</v>
      </c>
      <c r="E3045">
        <v>2001</v>
      </c>
      <c r="F3045">
        <v>16.13</v>
      </c>
      <c r="G3045">
        <v>4.4400000000000004</v>
      </c>
      <c r="H3045" t="s">
        <v>27</v>
      </c>
      <c r="I3045">
        <v>172</v>
      </c>
      <c r="J3045">
        <v>219000</v>
      </c>
      <c r="K3045" t="s">
        <v>18</v>
      </c>
      <c r="L3045" t="s">
        <v>1614</v>
      </c>
      <c r="M3045" t="s">
        <v>850</v>
      </c>
      <c r="N3045" t="s">
        <v>160</v>
      </c>
      <c r="O3045">
        <v>203469</v>
      </c>
    </row>
    <row r="3046" spans="1:15" x14ac:dyDescent="0.25">
      <c r="A3046">
        <v>5146</v>
      </c>
      <c r="B3046" t="s">
        <v>138</v>
      </c>
      <c r="C3046" t="s">
        <v>256</v>
      </c>
      <c r="D3046" t="s">
        <v>43</v>
      </c>
      <c r="E3046">
        <v>2001</v>
      </c>
      <c r="F3046">
        <v>15.2</v>
      </c>
      <c r="G3046">
        <v>3.94</v>
      </c>
      <c r="H3046" t="s">
        <v>27</v>
      </c>
      <c r="I3046">
        <v>73</v>
      </c>
      <c r="J3046">
        <v>219000</v>
      </c>
      <c r="K3046" t="s">
        <v>130</v>
      </c>
      <c r="L3046" t="s">
        <v>1203</v>
      </c>
      <c r="M3046" t="s">
        <v>850</v>
      </c>
      <c r="N3046" t="s">
        <v>160</v>
      </c>
      <c r="O3046">
        <v>50666</v>
      </c>
    </row>
    <row r="3047" spans="1:15" x14ac:dyDescent="0.25">
      <c r="A3047">
        <v>5148</v>
      </c>
      <c r="B3047" t="s">
        <v>138</v>
      </c>
      <c r="C3047" t="s">
        <v>114</v>
      </c>
      <c r="D3047" t="s">
        <v>43</v>
      </c>
      <c r="E3047">
        <v>2001</v>
      </c>
      <c r="F3047">
        <v>16.13</v>
      </c>
      <c r="G3047">
        <v>4.4400000000000004</v>
      </c>
      <c r="H3047" t="s">
        <v>27</v>
      </c>
      <c r="I3047">
        <v>134</v>
      </c>
      <c r="J3047">
        <v>219000</v>
      </c>
      <c r="K3047" t="s">
        <v>18</v>
      </c>
      <c r="L3047" t="s">
        <v>182</v>
      </c>
      <c r="M3047" t="s">
        <v>850</v>
      </c>
      <c r="N3047" t="s">
        <v>160</v>
      </c>
      <c r="O3047">
        <v>203469</v>
      </c>
    </row>
    <row r="3048" spans="1:15" x14ac:dyDescent="0.25">
      <c r="A3048">
        <v>5149</v>
      </c>
      <c r="B3048" t="s">
        <v>892</v>
      </c>
      <c r="C3048" t="s">
        <v>1615</v>
      </c>
      <c r="D3048" t="s">
        <v>26</v>
      </c>
      <c r="E3048">
        <v>2020</v>
      </c>
      <c r="F3048">
        <v>10.9</v>
      </c>
      <c r="G3048">
        <v>3.6</v>
      </c>
      <c r="H3048" t="s">
        <v>64</v>
      </c>
      <c r="I3048">
        <v>363</v>
      </c>
      <c r="J3048">
        <v>219000</v>
      </c>
      <c r="K3048" t="s">
        <v>18</v>
      </c>
      <c r="L3048" t="s">
        <v>1616</v>
      </c>
      <c r="M3048" t="s">
        <v>850</v>
      </c>
      <c r="N3048" t="s">
        <v>47</v>
      </c>
      <c r="O3048">
        <v>203469</v>
      </c>
    </row>
    <row r="3049" spans="1:15" x14ac:dyDescent="0.25">
      <c r="A3049">
        <v>5151</v>
      </c>
      <c r="B3049" t="s">
        <v>138</v>
      </c>
      <c r="C3049" t="s">
        <v>486</v>
      </c>
      <c r="D3049" t="s">
        <v>43</v>
      </c>
      <c r="E3049">
        <v>2018</v>
      </c>
      <c r="F3049">
        <v>10.07</v>
      </c>
      <c r="G3049">
        <v>3.25</v>
      </c>
      <c r="H3049" t="s">
        <v>27</v>
      </c>
      <c r="I3049">
        <v>76</v>
      </c>
      <c r="J3049">
        <v>219000</v>
      </c>
      <c r="K3049" t="s">
        <v>130</v>
      </c>
      <c r="L3049" t="s">
        <v>1470</v>
      </c>
      <c r="M3049" t="s">
        <v>850</v>
      </c>
      <c r="N3049" t="s">
        <v>47</v>
      </c>
      <c r="O3049">
        <v>50666</v>
      </c>
    </row>
    <row r="3050" spans="1:15" x14ac:dyDescent="0.25">
      <c r="A3050">
        <v>5155</v>
      </c>
      <c r="B3050" t="s">
        <v>138</v>
      </c>
      <c r="C3050" t="s">
        <v>1617</v>
      </c>
      <c r="D3050" t="s">
        <v>43</v>
      </c>
      <c r="E3050">
        <v>2006</v>
      </c>
      <c r="F3050">
        <v>12.5</v>
      </c>
      <c r="G3050">
        <v>4.2</v>
      </c>
      <c r="H3050" t="s">
        <v>27</v>
      </c>
      <c r="I3050">
        <v>37</v>
      </c>
      <c r="J3050">
        <v>215000</v>
      </c>
      <c r="K3050" t="s">
        <v>33</v>
      </c>
      <c r="L3050" t="s">
        <v>366</v>
      </c>
      <c r="M3050" t="s">
        <v>850</v>
      </c>
      <c r="N3050" t="s">
        <v>160</v>
      </c>
      <c r="O3050">
        <v>116749</v>
      </c>
    </row>
    <row r="3051" spans="1:15" x14ac:dyDescent="0.25">
      <c r="A3051">
        <v>5156</v>
      </c>
      <c r="B3051" t="s">
        <v>138</v>
      </c>
      <c r="C3051" t="s">
        <v>123</v>
      </c>
      <c r="D3051" t="s">
        <v>43</v>
      </c>
      <c r="E3051">
        <v>2009</v>
      </c>
      <c r="F3051">
        <v>11.98</v>
      </c>
      <c r="G3051">
        <v>4.16</v>
      </c>
      <c r="H3051" t="s">
        <v>27</v>
      </c>
      <c r="I3051">
        <v>174</v>
      </c>
      <c r="J3051">
        <v>215000</v>
      </c>
      <c r="K3051" t="s">
        <v>71</v>
      </c>
      <c r="L3051" t="s">
        <v>373</v>
      </c>
      <c r="M3051" t="s">
        <v>850</v>
      </c>
      <c r="N3051" t="s">
        <v>47</v>
      </c>
      <c r="O3051">
        <v>60234</v>
      </c>
    </row>
    <row r="3052" spans="1:15" x14ac:dyDescent="0.25">
      <c r="A3052">
        <v>5158</v>
      </c>
      <c r="B3052" t="s">
        <v>138</v>
      </c>
      <c r="C3052" t="s">
        <v>369</v>
      </c>
      <c r="D3052" t="s">
        <v>43</v>
      </c>
      <c r="E3052">
        <v>2003</v>
      </c>
      <c r="F3052">
        <v>15.98</v>
      </c>
      <c r="G3052">
        <v>4.22</v>
      </c>
      <c r="H3052" t="s">
        <v>27</v>
      </c>
      <c r="I3052">
        <v>55</v>
      </c>
      <c r="J3052">
        <v>215000</v>
      </c>
      <c r="K3052" t="s">
        <v>33</v>
      </c>
      <c r="L3052" t="s">
        <v>1408</v>
      </c>
      <c r="M3052" t="s">
        <v>850</v>
      </c>
      <c r="N3052" t="s">
        <v>160</v>
      </c>
      <c r="O3052">
        <v>116749</v>
      </c>
    </row>
    <row r="3053" spans="1:15" x14ac:dyDescent="0.25">
      <c r="A3053">
        <v>5159</v>
      </c>
      <c r="B3053" t="s">
        <v>305</v>
      </c>
      <c r="C3053" t="s">
        <v>123</v>
      </c>
      <c r="D3053" t="s">
        <v>43</v>
      </c>
      <c r="E3053">
        <v>2019</v>
      </c>
      <c r="F3053">
        <v>10.56</v>
      </c>
      <c r="G3053">
        <v>3.32</v>
      </c>
      <c r="H3053" t="s">
        <v>44</v>
      </c>
      <c r="I3053">
        <v>20</v>
      </c>
      <c r="J3053">
        <v>215000</v>
      </c>
      <c r="K3053" t="s">
        <v>45</v>
      </c>
      <c r="L3053" t="s">
        <v>1095</v>
      </c>
      <c r="M3053" t="s">
        <v>850</v>
      </c>
      <c r="N3053" t="s">
        <v>47</v>
      </c>
      <c r="O3053">
        <v>79308</v>
      </c>
    </row>
    <row r="3054" spans="1:15" x14ac:dyDescent="0.25">
      <c r="A3054">
        <v>5160</v>
      </c>
      <c r="B3054" t="s">
        <v>138</v>
      </c>
      <c r="C3054" t="s">
        <v>486</v>
      </c>
      <c r="D3054" t="s">
        <v>43</v>
      </c>
      <c r="E3054">
        <v>2019</v>
      </c>
      <c r="F3054">
        <v>9.35</v>
      </c>
      <c r="G3054">
        <v>2.95</v>
      </c>
      <c r="H3054" t="s">
        <v>27</v>
      </c>
      <c r="I3054">
        <v>216</v>
      </c>
      <c r="J3054">
        <v>215000</v>
      </c>
      <c r="K3054" t="s">
        <v>18</v>
      </c>
      <c r="L3054" t="s">
        <v>1108</v>
      </c>
      <c r="M3054" t="s">
        <v>850</v>
      </c>
      <c r="N3054" t="s">
        <v>47</v>
      </c>
      <c r="O3054">
        <v>203469</v>
      </c>
    </row>
    <row r="3055" spans="1:15" x14ac:dyDescent="0.25">
      <c r="A3055">
        <v>5161</v>
      </c>
      <c r="B3055" t="s">
        <v>231</v>
      </c>
      <c r="C3055" t="s">
        <v>776</v>
      </c>
      <c r="D3055" t="s">
        <v>43</v>
      </c>
      <c r="E3055">
        <v>2001</v>
      </c>
      <c r="F3055">
        <v>14.9</v>
      </c>
      <c r="G3055">
        <v>4.7</v>
      </c>
      <c r="H3055" t="s">
        <v>27</v>
      </c>
      <c r="I3055">
        <v>19</v>
      </c>
      <c r="J3055">
        <v>215000</v>
      </c>
      <c r="K3055" t="s">
        <v>33</v>
      </c>
      <c r="L3055" t="s">
        <v>1087</v>
      </c>
      <c r="M3055" t="s">
        <v>850</v>
      </c>
      <c r="N3055" t="s">
        <v>160</v>
      </c>
      <c r="O3055">
        <v>116749</v>
      </c>
    </row>
    <row r="3056" spans="1:15" x14ac:dyDescent="0.25">
      <c r="A3056">
        <v>5162</v>
      </c>
      <c r="B3056" t="s">
        <v>231</v>
      </c>
      <c r="C3056" t="s">
        <v>1021</v>
      </c>
      <c r="D3056" t="s">
        <v>43</v>
      </c>
      <c r="E3056">
        <v>2008</v>
      </c>
      <c r="F3056">
        <v>14.55</v>
      </c>
      <c r="G3056">
        <v>4.3600000000000003</v>
      </c>
      <c r="H3056" t="s">
        <v>44</v>
      </c>
      <c r="I3056">
        <v>34</v>
      </c>
      <c r="J3056">
        <v>215000</v>
      </c>
      <c r="K3056" t="s">
        <v>45</v>
      </c>
      <c r="L3056" t="s">
        <v>1618</v>
      </c>
      <c r="M3056" t="s">
        <v>850</v>
      </c>
      <c r="N3056" t="s">
        <v>160</v>
      </c>
      <c r="O3056">
        <v>79308</v>
      </c>
    </row>
    <row r="3057" spans="1:15" x14ac:dyDescent="0.25">
      <c r="A3057">
        <v>5163</v>
      </c>
      <c r="B3057" t="s">
        <v>41</v>
      </c>
      <c r="C3057" t="s">
        <v>123</v>
      </c>
      <c r="D3057" t="s">
        <v>16</v>
      </c>
      <c r="E3057">
        <v>2020</v>
      </c>
      <c r="F3057">
        <v>9.94</v>
      </c>
      <c r="G3057">
        <v>3.37</v>
      </c>
      <c r="H3057" t="s">
        <v>27</v>
      </c>
      <c r="I3057">
        <v>106</v>
      </c>
      <c r="J3057">
        <v>215000</v>
      </c>
      <c r="K3057" t="s">
        <v>33</v>
      </c>
      <c r="L3057" t="s">
        <v>320</v>
      </c>
      <c r="M3057" t="s">
        <v>850</v>
      </c>
      <c r="N3057" t="s">
        <v>47</v>
      </c>
      <c r="O3057">
        <v>116749</v>
      </c>
    </row>
    <row r="3058" spans="1:15" x14ac:dyDescent="0.25">
      <c r="A3058">
        <v>5165</v>
      </c>
      <c r="B3058" t="s">
        <v>231</v>
      </c>
      <c r="C3058" t="s">
        <v>42</v>
      </c>
      <c r="D3058" t="s">
        <v>43</v>
      </c>
      <c r="E3058">
        <v>2016</v>
      </c>
      <c r="F3058">
        <v>11.37</v>
      </c>
      <c r="G3058">
        <v>3.9</v>
      </c>
      <c r="H3058" t="s">
        <v>44</v>
      </c>
      <c r="I3058">
        <v>42</v>
      </c>
      <c r="J3058">
        <v>215000</v>
      </c>
      <c r="K3058" t="s">
        <v>45</v>
      </c>
      <c r="L3058" t="s">
        <v>467</v>
      </c>
      <c r="M3058" t="s">
        <v>850</v>
      </c>
      <c r="N3058" t="s">
        <v>47</v>
      </c>
      <c r="O3058">
        <v>79308</v>
      </c>
    </row>
    <row r="3059" spans="1:15" x14ac:dyDescent="0.25">
      <c r="A3059">
        <v>5166</v>
      </c>
      <c r="B3059" t="s">
        <v>231</v>
      </c>
      <c r="C3059" t="s">
        <v>527</v>
      </c>
      <c r="D3059" t="s">
        <v>43</v>
      </c>
      <c r="E3059">
        <v>2006</v>
      </c>
      <c r="F3059">
        <v>12.9</v>
      </c>
      <c r="G3059">
        <v>4.21</v>
      </c>
      <c r="H3059" t="s">
        <v>44</v>
      </c>
      <c r="I3059">
        <v>71</v>
      </c>
      <c r="J3059">
        <v>215000</v>
      </c>
      <c r="K3059" t="s">
        <v>71</v>
      </c>
      <c r="L3059" t="s">
        <v>1619</v>
      </c>
      <c r="M3059" t="s">
        <v>850</v>
      </c>
      <c r="N3059" t="s">
        <v>160</v>
      </c>
      <c r="O3059">
        <v>60234</v>
      </c>
    </row>
    <row r="3060" spans="1:15" x14ac:dyDescent="0.25">
      <c r="A3060">
        <v>5167</v>
      </c>
      <c r="B3060" t="s">
        <v>138</v>
      </c>
      <c r="C3060" t="s">
        <v>114</v>
      </c>
      <c r="D3060" t="s">
        <v>43</v>
      </c>
      <c r="E3060">
        <v>1995</v>
      </c>
      <c r="F3060">
        <v>17.57</v>
      </c>
      <c r="G3060">
        <v>4.8</v>
      </c>
      <c r="H3060" t="s">
        <v>27</v>
      </c>
      <c r="I3060">
        <v>56</v>
      </c>
      <c r="J3060">
        <v>215000</v>
      </c>
      <c r="K3060" t="s">
        <v>33</v>
      </c>
      <c r="L3060" t="s">
        <v>826</v>
      </c>
      <c r="M3060" t="s">
        <v>850</v>
      </c>
      <c r="N3060" t="s">
        <v>160</v>
      </c>
      <c r="O3060">
        <v>116749</v>
      </c>
    </row>
    <row r="3061" spans="1:15" x14ac:dyDescent="0.25">
      <c r="A3061">
        <v>5168</v>
      </c>
      <c r="B3061" t="s">
        <v>231</v>
      </c>
      <c r="C3061" t="s">
        <v>123</v>
      </c>
      <c r="D3061" t="s">
        <v>43</v>
      </c>
      <c r="E3061">
        <v>2006</v>
      </c>
      <c r="F3061">
        <v>14.55</v>
      </c>
      <c r="G3061">
        <v>4.3600000000000003</v>
      </c>
      <c r="H3061" t="s">
        <v>27</v>
      </c>
      <c r="I3061">
        <v>64</v>
      </c>
      <c r="J3061">
        <v>215000</v>
      </c>
      <c r="K3061" t="s">
        <v>216</v>
      </c>
      <c r="L3061" t="s">
        <v>266</v>
      </c>
      <c r="M3061" t="s">
        <v>850</v>
      </c>
      <c r="N3061" t="s">
        <v>160</v>
      </c>
      <c r="O3061">
        <v>13337</v>
      </c>
    </row>
    <row r="3062" spans="1:15" x14ac:dyDescent="0.25">
      <c r="A3062">
        <v>5169</v>
      </c>
      <c r="B3062" t="s">
        <v>138</v>
      </c>
      <c r="C3062" t="s">
        <v>123</v>
      </c>
      <c r="D3062" t="s">
        <v>43</v>
      </c>
      <c r="E3062">
        <v>2018</v>
      </c>
      <c r="F3062">
        <v>10.56</v>
      </c>
      <c r="G3062">
        <v>3.27</v>
      </c>
      <c r="H3062" t="s">
        <v>44</v>
      </c>
      <c r="I3062">
        <v>121</v>
      </c>
      <c r="J3062">
        <v>215000</v>
      </c>
      <c r="K3062" t="s">
        <v>45</v>
      </c>
      <c r="L3062" t="s">
        <v>755</v>
      </c>
      <c r="M3062" t="s">
        <v>850</v>
      </c>
      <c r="N3062" t="s">
        <v>47</v>
      </c>
      <c r="O3062">
        <v>79308</v>
      </c>
    </row>
    <row r="3063" spans="1:15" x14ac:dyDescent="0.25">
      <c r="A3063">
        <v>5170</v>
      </c>
      <c r="B3063" t="s">
        <v>138</v>
      </c>
      <c r="C3063" t="s">
        <v>806</v>
      </c>
      <c r="D3063" t="s">
        <v>43</v>
      </c>
      <c r="E3063">
        <v>2001</v>
      </c>
      <c r="F3063">
        <v>13.3</v>
      </c>
      <c r="G3063">
        <v>4.34</v>
      </c>
      <c r="H3063" t="s">
        <v>27</v>
      </c>
      <c r="I3063">
        <v>138</v>
      </c>
      <c r="J3063">
        <v>215000</v>
      </c>
      <c r="K3063" t="s">
        <v>18</v>
      </c>
      <c r="L3063" t="s">
        <v>145</v>
      </c>
      <c r="M3063" t="s">
        <v>850</v>
      </c>
      <c r="N3063" t="s">
        <v>160</v>
      </c>
      <c r="O3063">
        <v>203469</v>
      </c>
    </row>
    <row r="3064" spans="1:15" x14ac:dyDescent="0.25">
      <c r="A3064">
        <v>5171</v>
      </c>
      <c r="B3064" t="s">
        <v>30</v>
      </c>
      <c r="C3064" t="s">
        <v>887</v>
      </c>
      <c r="D3064" t="s">
        <v>39</v>
      </c>
      <c r="E3064">
        <v>2019</v>
      </c>
      <c r="F3064">
        <v>11.2</v>
      </c>
      <c r="G3064">
        <v>3.3</v>
      </c>
      <c r="H3064" t="s">
        <v>44</v>
      </c>
      <c r="I3064">
        <v>140</v>
      </c>
      <c r="J3064">
        <v>215000</v>
      </c>
      <c r="K3064" t="s">
        <v>45</v>
      </c>
      <c r="L3064" t="s">
        <v>124</v>
      </c>
      <c r="M3064" t="s">
        <v>850</v>
      </c>
      <c r="N3064" t="s">
        <v>47</v>
      </c>
      <c r="O3064">
        <v>79308</v>
      </c>
    </row>
    <row r="3065" spans="1:15" x14ac:dyDescent="0.25">
      <c r="A3065">
        <v>5172</v>
      </c>
      <c r="B3065" t="s">
        <v>138</v>
      </c>
      <c r="C3065" t="s">
        <v>647</v>
      </c>
      <c r="D3065" t="s">
        <v>32</v>
      </c>
      <c r="E3065">
        <v>2005</v>
      </c>
      <c r="F3065">
        <v>13.66</v>
      </c>
      <c r="G3065">
        <v>4.5599999999999996</v>
      </c>
      <c r="H3065" t="s">
        <v>27</v>
      </c>
      <c r="I3065">
        <v>63</v>
      </c>
      <c r="J3065">
        <v>215000</v>
      </c>
      <c r="K3065" t="s">
        <v>33</v>
      </c>
      <c r="L3065" t="s">
        <v>320</v>
      </c>
      <c r="M3065" t="s">
        <v>850</v>
      </c>
      <c r="N3065" t="s">
        <v>160</v>
      </c>
      <c r="O3065">
        <v>116749</v>
      </c>
    </row>
    <row r="3066" spans="1:15" x14ac:dyDescent="0.25">
      <c r="A3066">
        <v>5173</v>
      </c>
      <c r="B3066" t="s">
        <v>138</v>
      </c>
      <c r="C3066" t="s">
        <v>42</v>
      </c>
      <c r="D3066" t="s">
        <v>48</v>
      </c>
      <c r="E3066">
        <v>2020</v>
      </c>
      <c r="F3066">
        <v>9.9499999999999993</v>
      </c>
      <c r="G3066">
        <v>3.32</v>
      </c>
      <c r="H3066" t="s">
        <v>44</v>
      </c>
      <c r="I3066">
        <v>43</v>
      </c>
      <c r="J3066">
        <v>214900</v>
      </c>
      <c r="K3066" t="s">
        <v>45</v>
      </c>
      <c r="L3066" t="s">
        <v>946</v>
      </c>
      <c r="M3066" t="s">
        <v>850</v>
      </c>
      <c r="N3066" t="s">
        <v>47</v>
      </c>
      <c r="O3066">
        <v>79308</v>
      </c>
    </row>
    <row r="3067" spans="1:15" x14ac:dyDescent="0.25">
      <c r="A3067">
        <v>5175</v>
      </c>
      <c r="B3067" t="s">
        <v>138</v>
      </c>
      <c r="C3067" t="s">
        <v>42</v>
      </c>
      <c r="D3067" t="s">
        <v>43</v>
      </c>
      <c r="E3067">
        <v>2008</v>
      </c>
      <c r="F3067">
        <v>13.6</v>
      </c>
      <c r="G3067">
        <v>4.25</v>
      </c>
      <c r="H3067" t="s">
        <v>27</v>
      </c>
      <c r="I3067">
        <v>262</v>
      </c>
      <c r="J3067">
        <v>207350</v>
      </c>
      <c r="K3067" t="s">
        <v>406</v>
      </c>
      <c r="L3067" t="s">
        <v>564</v>
      </c>
      <c r="M3067" t="s">
        <v>850</v>
      </c>
      <c r="N3067" t="s">
        <v>160</v>
      </c>
      <c r="O3067">
        <v>10235</v>
      </c>
    </row>
    <row r="3068" spans="1:15" x14ac:dyDescent="0.25">
      <c r="A3068">
        <v>5176</v>
      </c>
      <c r="B3068" t="s">
        <v>138</v>
      </c>
      <c r="C3068" t="s">
        <v>675</v>
      </c>
      <c r="D3068" t="s">
        <v>43</v>
      </c>
      <c r="E3068">
        <v>2010</v>
      </c>
      <c r="F3068">
        <v>10.78</v>
      </c>
      <c r="G3068">
        <v>3.35</v>
      </c>
      <c r="H3068" t="s">
        <v>129</v>
      </c>
      <c r="I3068">
        <v>275</v>
      </c>
      <c r="J3068">
        <v>234498</v>
      </c>
      <c r="K3068" t="s">
        <v>28</v>
      </c>
      <c r="L3068" t="s">
        <v>101</v>
      </c>
      <c r="M3068" t="s">
        <v>850</v>
      </c>
      <c r="N3068" t="s">
        <v>47</v>
      </c>
      <c r="O3068">
        <v>316879</v>
      </c>
    </row>
    <row r="3069" spans="1:15" x14ac:dyDescent="0.25">
      <c r="A3069">
        <v>5179</v>
      </c>
      <c r="B3069" t="s">
        <v>305</v>
      </c>
      <c r="C3069" t="s">
        <v>123</v>
      </c>
      <c r="D3069" t="s">
        <v>43</v>
      </c>
      <c r="E3069">
        <v>2017</v>
      </c>
      <c r="F3069">
        <v>11.47</v>
      </c>
      <c r="G3069">
        <v>3.62</v>
      </c>
      <c r="H3069" t="s">
        <v>44</v>
      </c>
      <c r="I3069">
        <v>84</v>
      </c>
      <c r="J3069">
        <v>214000</v>
      </c>
      <c r="K3069" t="s">
        <v>300</v>
      </c>
      <c r="L3069" t="s">
        <v>1620</v>
      </c>
      <c r="M3069" t="s">
        <v>850</v>
      </c>
      <c r="N3069" t="s">
        <v>47</v>
      </c>
      <c r="O3069">
        <v>7904</v>
      </c>
    </row>
    <row r="3070" spans="1:15" x14ac:dyDescent="0.25">
      <c r="A3070">
        <v>5180</v>
      </c>
      <c r="B3070" t="s">
        <v>138</v>
      </c>
      <c r="C3070" t="s">
        <v>498</v>
      </c>
      <c r="D3070" t="s">
        <v>43</v>
      </c>
      <c r="E3070">
        <v>2001</v>
      </c>
      <c r="F3070">
        <v>12.8</v>
      </c>
      <c r="G3070">
        <v>4.25</v>
      </c>
      <c r="H3070" t="s">
        <v>27</v>
      </c>
      <c r="I3070">
        <v>152</v>
      </c>
      <c r="J3070">
        <v>214000</v>
      </c>
      <c r="K3070" t="s">
        <v>130</v>
      </c>
      <c r="L3070" t="s">
        <v>1470</v>
      </c>
      <c r="M3070" t="s">
        <v>850</v>
      </c>
      <c r="N3070" t="s">
        <v>160</v>
      </c>
      <c r="O3070">
        <v>50666</v>
      </c>
    </row>
    <row r="3071" spans="1:15" x14ac:dyDescent="0.25">
      <c r="A3071">
        <v>5181</v>
      </c>
      <c r="B3071" t="s">
        <v>138</v>
      </c>
      <c r="C3071" t="s">
        <v>42</v>
      </c>
      <c r="D3071" t="s">
        <v>740</v>
      </c>
      <c r="E3071">
        <v>2020</v>
      </c>
      <c r="F3071">
        <v>9.9499999999999993</v>
      </c>
      <c r="G3071">
        <v>3.35</v>
      </c>
      <c r="H3071" t="s">
        <v>27</v>
      </c>
      <c r="I3071">
        <v>87</v>
      </c>
      <c r="J3071">
        <v>213900</v>
      </c>
      <c r="K3071" t="s">
        <v>18</v>
      </c>
      <c r="L3071" t="s">
        <v>1621</v>
      </c>
      <c r="M3071" t="s">
        <v>850</v>
      </c>
      <c r="N3071" t="s">
        <v>47</v>
      </c>
      <c r="O3071">
        <v>203469</v>
      </c>
    </row>
    <row r="3072" spans="1:15" x14ac:dyDescent="0.25">
      <c r="A3072">
        <v>5182</v>
      </c>
      <c r="B3072" t="s">
        <v>305</v>
      </c>
      <c r="C3072" t="s">
        <v>1622</v>
      </c>
      <c r="D3072" t="s">
        <v>43</v>
      </c>
      <c r="E3072">
        <v>2006</v>
      </c>
      <c r="F3072">
        <v>12.14</v>
      </c>
      <c r="G3072">
        <v>3.51</v>
      </c>
      <c r="H3072" t="s">
        <v>44</v>
      </c>
      <c r="I3072">
        <v>74</v>
      </c>
      <c r="J3072">
        <v>195000</v>
      </c>
      <c r="K3072" t="s">
        <v>429</v>
      </c>
      <c r="L3072" t="s">
        <v>1623</v>
      </c>
      <c r="M3072" t="s">
        <v>850</v>
      </c>
      <c r="N3072" t="s">
        <v>47</v>
      </c>
      <c r="O3072">
        <v>12005</v>
      </c>
    </row>
    <row r="3073" spans="1:15" x14ac:dyDescent="0.25">
      <c r="A3073">
        <v>5184</v>
      </c>
      <c r="B3073" t="s">
        <v>138</v>
      </c>
      <c r="C3073" t="s">
        <v>1624</v>
      </c>
      <c r="D3073" t="s">
        <v>43</v>
      </c>
      <c r="E3073">
        <v>2007</v>
      </c>
      <c r="F3073">
        <v>14</v>
      </c>
      <c r="G3073">
        <v>4</v>
      </c>
      <c r="H3073" t="s">
        <v>27</v>
      </c>
      <c r="I3073">
        <v>65</v>
      </c>
      <c r="J3073">
        <v>213000</v>
      </c>
      <c r="K3073" t="s">
        <v>213</v>
      </c>
      <c r="L3073" t="s">
        <v>443</v>
      </c>
      <c r="M3073" t="s">
        <v>850</v>
      </c>
      <c r="N3073" t="s">
        <v>160</v>
      </c>
      <c r="O3073">
        <v>62671</v>
      </c>
    </row>
    <row r="3074" spans="1:15" x14ac:dyDescent="0.25">
      <c r="A3074">
        <v>5185</v>
      </c>
      <c r="B3074" t="s">
        <v>138</v>
      </c>
      <c r="C3074" t="s">
        <v>256</v>
      </c>
      <c r="D3074" t="s">
        <v>43</v>
      </c>
      <c r="E3074">
        <v>2007</v>
      </c>
      <c r="F3074">
        <v>12</v>
      </c>
      <c r="G3074">
        <v>3</v>
      </c>
      <c r="H3074" t="s">
        <v>27</v>
      </c>
      <c r="I3074">
        <v>66</v>
      </c>
      <c r="J3074">
        <v>213000</v>
      </c>
      <c r="K3074" t="s">
        <v>213</v>
      </c>
      <c r="L3074" t="s">
        <v>1203</v>
      </c>
      <c r="M3074" t="s">
        <v>850</v>
      </c>
      <c r="N3074" t="s">
        <v>47</v>
      </c>
      <c r="O3074">
        <v>62671</v>
      </c>
    </row>
    <row r="3075" spans="1:15" x14ac:dyDescent="0.25">
      <c r="A3075">
        <v>5186</v>
      </c>
      <c r="B3075" t="s">
        <v>138</v>
      </c>
      <c r="C3075" t="s">
        <v>256</v>
      </c>
      <c r="D3075" t="s">
        <v>43</v>
      </c>
      <c r="E3075">
        <v>2007</v>
      </c>
      <c r="F3075">
        <v>12.35</v>
      </c>
      <c r="G3075">
        <v>3.65</v>
      </c>
      <c r="H3075" t="s">
        <v>27</v>
      </c>
      <c r="I3075">
        <v>253</v>
      </c>
      <c r="J3075">
        <v>210000</v>
      </c>
      <c r="K3075" t="s">
        <v>130</v>
      </c>
      <c r="L3075" t="s">
        <v>997</v>
      </c>
      <c r="M3075" t="s">
        <v>850</v>
      </c>
      <c r="N3075" t="s">
        <v>160</v>
      </c>
      <c r="O3075">
        <v>50666</v>
      </c>
    </row>
    <row r="3076" spans="1:15" x14ac:dyDescent="0.25">
      <c r="A3076">
        <v>5187</v>
      </c>
      <c r="B3076" t="s">
        <v>138</v>
      </c>
      <c r="C3076" t="s">
        <v>343</v>
      </c>
      <c r="D3076" t="s">
        <v>43</v>
      </c>
      <c r="E3076">
        <v>2017</v>
      </c>
      <c r="F3076">
        <v>11.93</v>
      </c>
      <c r="G3076">
        <v>3.95</v>
      </c>
      <c r="H3076" t="s">
        <v>27</v>
      </c>
      <c r="I3076">
        <v>89</v>
      </c>
      <c r="J3076">
        <v>210000</v>
      </c>
      <c r="K3076" t="s">
        <v>71</v>
      </c>
      <c r="L3076" t="s">
        <v>608</v>
      </c>
      <c r="M3076" t="s">
        <v>850</v>
      </c>
      <c r="N3076" t="s">
        <v>47</v>
      </c>
      <c r="O3076">
        <v>60234</v>
      </c>
    </row>
    <row r="3077" spans="1:15" x14ac:dyDescent="0.25">
      <c r="A3077">
        <v>5189</v>
      </c>
      <c r="B3077" t="s">
        <v>231</v>
      </c>
      <c r="C3077" t="s">
        <v>83</v>
      </c>
      <c r="D3077" t="s">
        <v>43</v>
      </c>
      <c r="E3077">
        <v>2004</v>
      </c>
      <c r="F3077">
        <v>15</v>
      </c>
      <c r="G3077">
        <v>4.33</v>
      </c>
      <c r="H3077" t="s">
        <v>27</v>
      </c>
      <c r="I3077">
        <v>85</v>
      </c>
      <c r="J3077">
        <v>210000</v>
      </c>
      <c r="K3077" t="s">
        <v>216</v>
      </c>
      <c r="L3077" t="s">
        <v>274</v>
      </c>
      <c r="M3077" t="s">
        <v>850</v>
      </c>
      <c r="N3077" t="s">
        <v>160</v>
      </c>
      <c r="O3077">
        <v>13337</v>
      </c>
    </row>
    <row r="3078" spans="1:15" x14ac:dyDescent="0.25">
      <c r="A3078">
        <v>5190</v>
      </c>
      <c r="B3078" t="s">
        <v>305</v>
      </c>
      <c r="C3078" t="s">
        <v>302</v>
      </c>
      <c r="D3078" t="s">
        <v>32</v>
      </c>
      <c r="E3078">
        <v>2011</v>
      </c>
      <c r="F3078">
        <v>12.98</v>
      </c>
      <c r="G3078">
        <v>3.8</v>
      </c>
      <c r="H3078" t="s">
        <v>27</v>
      </c>
      <c r="I3078">
        <v>30</v>
      </c>
      <c r="J3078">
        <v>210000</v>
      </c>
      <c r="K3078" t="s">
        <v>33</v>
      </c>
      <c r="L3078" t="s">
        <v>587</v>
      </c>
      <c r="M3078" t="s">
        <v>850</v>
      </c>
      <c r="N3078" t="s">
        <v>160</v>
      </c>
      <c r="O3078">
        <v>116749</v>
      </c>
    </row>
    <row r="3079" spans="1:15" x14ac:dyDescent="0.25">
      <c r="A3079">
        <v>5192</v>
      </c>
      <c r="B3079" t="s">
        <v>138</v>
      </c>
      <c r="C3079" t="s">
        <v>670</v>
      </c>
      <c r="D3079" t="s">
        <v>43</v>
      </c>
      <c r="E3079">
        <v>2009</v>
      </c>
      <c r="F3079">
        <v>12.6</v>
      </c>
      <c r="G3079">
        <v>4.0999999999999996</v>
      </c>
      <c r="H3079" t="s">
        <v>129</v>
      </c>
      <c r="I3079">
        <v>61</v>
      </c>
      <c r="J3079">
        <v>210000</v>
      </c>
      <c r="K3079" t="s">
        <v>18</v>
      </c>
      <c r="L3079" t="s">
        <v>336</v>
      </c>
      <c r="M3079" t="s">
        <v>850</v>
      </c>
      <c r="N3079" t="s">
        <v>160</v>
      </c>
      <c r="O3079">
        <v>203469</v>
      </c>
    </row>
    <row r="3080" spans="1:15" x14ac:dyDescent="0.25">
      <c r="A3080">
        <v>5193</v>
      </c>
      <c r="B3080" t="s">
        <v>138</v>
      </c>
      <c r="C3080" t="s">
        <v>1214</v>
      </c>
      <c r="D3080" t="s">
        <v>43</v>
      </c>
      <c r="E3080">
        <v>2010</v>
      </c>
      <c r="F3080">
        <v>13.41</v>
      </c>
      <c r="G3080">
        <v>4.1900000000000004</v>
      </c>
      <c r="H3080" t="s">
        <v>27</v>
      </c>
      <c r="I3080">
        <v>78</v>
      </c>
      <c r="J3080">
        <v>210000</v>
      </c>
      <c r="K3080" t="s">
        <v>440</v>
      </c>
      <c r="L3080" t="s">
        <v>441</v>
      </c>
      <c r="M3080" t="s">
        <v>850</v>
      </c>
      <c r="N3080" t="s">
        <v>160</v>
      </c>
      <c r="O3080">
        <v>4540</v>
      </c>
    </row>
    <row r="3081" spans="1:15" x14ac:dyDescent="0.25">
      <c r="A3081">
        <v>5195</v>
      </c>
      <c r="B3081" t="s">
        <v>127</v>
      </c>
      <c r="C3081" t="s">
        <v>42</v>
      </c>
      <c r="D3081" t="s">
        <v>43</v>
      </c>
      <c r="E3081">
        <v>2016</v>
      </c>
      <c r="F3081">
        <v>9.99</v>
      </c>
      <c r="G3081">
        <v>3.53</v>
      </c>
      <c r="H3081" t="s">
        <v>44</v>
      </c>
      <c r="I3081">
        <v>59</v>
      </c>
      <c r="J3081">
        <v>210000</v>
      </c>
      <c r="K3081" t="s">
        <v>45</v>
      </c>
      <c r="L3081" t="s">
        <v>1625</v>
      </c>
      <c r="M3081" t="s">
        <v>850</v>
      </c>
      <c r="N3081" t="s">
        <v>47</v>
      </c>
      <c r="O3081">
        <v>79308</v>
      </c>
    </row>
    <row r="3082" spans="1:15" x14ac:dyDescent="0.25">
      <c r="A3082">
        <v>5196</v>
      </c>
      <c r="B3082" t="s">
        <v>127</v>
      </c>
      <c r="C3082" t="s">
        <v>42</v>
      </c>
      <c r="D3082" t="s">
        <v>43</v>
      </c>
      <c r="E3082">
        <v>2019</v>
      </c>
      <c r="F3082">
        <v>9.99</v>
      </c>
      <c r="G3082">
        <v>3.53</v>
      </c>
      <c r="H3082" t="s">
        <v>44</v>
      </c>
      <c r="I3082">
        <v>65</v>
      </c>
      <c r="J3082">
        <v>210000</v>
      </c>
      <c r="K3082" t="s">
        <v>45</v>
      </c>
      <c r="L3082" t="s">
        <v>1222</v>
      </c>
      <c r="M3082" t="s">
        <v>850</v>
      </c>
      <c r="N3082" t="s">
        <v>47</v>
      </c>
      <c r="O3082">
        <v>79308</v>
      </c>
    </row>
    <row r="3083" spans="1:15" x14ac:dyDescent="0.25">
      <c r="A3083">
        <v>5197</v>
      </c>
      <c r="B3083" t="s">
        <v>305</v>
      </c>
      <c r="C3083" t="s">
        <v>123</v>
      </c>
      <c r="D3083" t="s">
        <v>43</v>
      </c>
      <c r="E3083">
        <v>2018</v>
      </c>
      <c r="F3083">
        <v>10.44</v>
      </c>
      <c r="G3083">
        <v>3</v>
      </c>
      <c r="H3083" t="s">
        <v>44</v>
      </c>
      <c r="I3083">
        <v>62</v>
      </c>
      <c r="J3083">
        <v>210000</v>
      </c>
      <c r="K3083" t="s">
        <v>901</v>
      </c>
      <c r="L3083" t="s">
        <v>1626</v>
      </c>
      <c r="M3083" t="s">
        <v>850</v>
      </c>
      <c r="N3083" t="s">
        <v>47</v>
      </c>
      <c r="O3083">
        <v>300</v>
      </c>
    </row>
    <row r="3084" spans="1:15" x14ac:dyDescent="0.25">
      <c r="A3084">
        <v>5198</v>
      </c>
      <c r="B3084" t="s">
        <v>127</v>
      </c>
      <c r="C3084" t="s">
        <v>675</v>
      </c>
      <c r="D3084" t="s">
        <v>43</v>
      </c>
      <c r="E3084">
        <v>2002</v>
      </c>
      <c r="F3084">
        <v>14.28</v>
      </c>
      <c r="G3084">
        <v>4.7</v>
      </c>
      <c r="H3084" t="s">
        <v>129</v>
      </c>
      <c r="I3084">
        <v>91</v>
      </c>
      <c r="J3084">
        <v>210000</v>
      </c>
      <c r="K3084" t="s">
        <v>45</v>
      </c>
      <c r="L3084" t="s">
        <v>1375</v>
      </c>
      <c r="M3084" t="s">
        <v>850</v>
      </c>
      <c r="N3084" t="s">
        <v>160</v>
      </c>
      <c r="O3084">
        <v>79308</v>
      </c>
    </row>
    <row r="3085" spans="1:15" x14ac:dyDescent="0.25">
      <c r="A3085">
        <v>5200</v>
      </c>
      <c r="B3085" t="s">
        <v>305</v>
      </c>
      <c r="C3085" t="s">
        <v>494</v>
      </c>
      <c r="D3085" t="s">
        <v>43</v>
      </c>
      <c r="E3085">
        <v>2015</v>
      </c>
      <c r="F3085">
        <v>11.66</v>
      </c>
      <c r="G3085">
        <v>3.56</v>
      </c>
      <c r="H3085" t="s">
        <v>27</v>
      </c>
      <c r="I3085">
        <v>90</v>
      </c>
      <c r="J3085">
        <v>210000</v>
      </c>
      <c r="K3085" t="s">
        <v>71</v>
      </c>
      <c r="L3085" t="s">
        <v>276</v>
      </c>
      <c r="M3085" t="s">
        <v>850</v>
      </c>
      <c r="N3085" t="s">
        <v>47</v>
      </c>
      <c r="O3085">
        <v>60234</v>
      </c>
    </row>
    <row r="3086" spans="1:15" x14ac:dyDescent="0.25">
      <c r="A3086">
        <v>5202</v>
      </c>
      <c r="B3086" t="s">
        <v>305</v>
      </c>
      <c r="C3086" t="s">
        <v>369</v>
      </c>
      <c r="D3086" t="s">
        <v>43</v>
      </c>
      <c r="E3086">
        <v>2008</v>
      </c>
      <c r="F3086">
        <v>13.97</v>
      </c>
      <c r="G3086">
        <v>3.8</v>
      </c>
      <c r="H3086" t="s">
        <v>27</v>
      </c>
      <c r="I3086">
        <v>36</v>
      </c>
      <c r="J3086">
        <v>210000</v>
      </c>
      <c r="K3086" t="s">
        <v>33</v>
      </c>
      <c r="L3086" t="s">
        <v>352</v>
      </c>
      <c r="M3086" t="s">
        <v>850</v>
      </c>
      <c r="N3086" t="s">
        <v>160</v>
      </c>
      <c r="O3086">
        <v>116749</v>
      </c>
    </row>
    <row r="3087" spans="1:15" x14ac:dyDescent="0.25">
      <c r="A3087">
        <v>5203</v>
      </c>
      <c r="B3087" t="s">
        <v>231</v>
      </c>
      <c r="C3087" t="s">
        <v>1627</v>
      </c>
      <c r="D3087" t="s">
        <v>43</v>
      </c>
      <c r="E3087">
        <v>2011</v>
      </c>
      <c r="F3087">
        <v>16.18</v>
      </c>
      <c r="G3087">
        <v>4.75</v>
      </c>
      <c r="H3087" t="s">
        <v>27</v>
      </c>
      <c r="I3087">
        <v>101</v>
      </c>
      <c r="J3087">
        <v>210000</v>
      </c>
      <c r="K3087" t="s">
        <v>33</v>
      </c>
      <c r="L3087" t="s">
        <v>352</v>
      </c>
      <c r="M3087" t="s">
        <v>850</v>
      </c>
      <c r="N3087" t="s">
        <v>160</v>
      </c>
      <c r="O3087">
        <v>116749</v>
      </c>
    </row>
    <row r="3088" spans="1:15" x14ac:dyDescent="0.25">
      <c r="A3088">
        <v>5204</v>
      </c>
      <c r="B3088" t="s">
        <v>30</v>
      </c>
      <c r="C3088" t="s">
        <v>315</v>
      </c>
      <c r="D3088" t="s">
        <v>43</v>
      </c>
      <c r="E3088">
        <v>2005</v>
      </c>
      <c r="F3088">
        <v>13</v>
      </c>
      <c r="G3088">
        <v>4</v>
      </c>
      <c r="H3088" t="s">
        <v>44</v>
      </c>
      <c r="I3088">
        <v>138</v>
      </c>
      <c r="J3088">
        <v>210000</v>
      </c>
      <c r="K3088" t="s">
        <v>216</v>
      </c>
      <c r="L3088" t="s">
        <v>326</v>
      </c>
      <c r="M3088" t="s">
        <v>850</v>
      </c>
      <c r="N3088" t="s">
        <v>160</v>
      </c>
      <c r="O3088">
        <v>13337</v>
      </c>
    </row>
    <row r="3089" spans="1:15" x14ac:dyDescent="0.25">
      <c r="A3089">
        <v>5207</v>
      </c>
      <c r="B3089" t="s">
        <v>60</v>
      </c>
      <c r="C3089" t="s">
        <v>672</v>
      </c>
      <c r="D3089" t="s">
        <v>740</v>
      </c>
      <c r="E3089">
        <v>2020</v>
      </c>
      <c r="F3089">
        <v>9.15</v>
      </c>
      <c r="G3089">
        <v>3.1</v>
      </c>
      <c r="H3089" t="s">
        <v>27</v>
      </c>
      <c r="I3089">
        <v>180</v>
      </c>
      <c r="J3089">
        <v>210000</v>
      </c>
      <c r="K3089" t="s">
        <v>18</v>
      </c>
      <c r="L3089" t="s">
        <v>1628</v>
      </c>
      <c r="M3089" t="s">
        <v>850</v>
      </c>
      <c r="N3089" t="s">
        <v>47</v>
      </c>
      <c r="O3089">
        <v>203469</v>
      </c>
    </row>
    <row r="3090" spans="1:15" x14ac:dyDescent="0.25">
      <c r="A3090">
        <v>5209</v>
      </c>
      <c r="B3090" t="s">
        <v>231</v>
      </c>
      <c r="C3090" t="s">
        <v>42</v>
      </c>
      <c r="D3090" t="s">
        <v>43</v>
      </c>
      <c r="E3090">
        <v>2016</v>
      </c>
      <c r="F3090">
        <v>11.37</v>
      </c>
      <c r="G3090">
        <v>2.85</v>
      </c>
      <c r="H3090" t="s">
        <v>44</v>
      </c>
      <c r="I3090">
        <v>64</v>
      </c>
      <c r="J3090">
        <v>210000</v>
      </c>
      <c r="K3090" t="s">
        <v>45</v>
      </c>
      <c r="L3090" t="s">
        <v>1629</v>
      </c>
      <c r="M3090" t="s">
        <v>850</v>
      </c>
      <c r="N3090" t="s">
        <v>47</v>
      </c>
      <c r="O3090">
        <v>79308</v>
      </c>
    </row>
    <row r="3091" spans="1:15" x14ac:dyDescent="0.25">
      <c r="A3091">
        <v>5211</v>
      </c>
      <c r="B3091" t="s">
        <v>60</v>
      </c>
      <c r="C3091" t="s">
        <v>123</v>
      </c>
      <c r="D3091" t="s">
        <v>48</v>
      </c>
      <c r="E3091">
        <v>2020</v>
      </c>
      <c r="F3091">
        <v>10.45</v>
      </c>
      <c r="G3091">
        <v>3.37</v>
      </c>
      <c r="H3091" t="s">
        <v>27</v>
      </c>
      <c r="I3091">
        <v>121</v>
      </c>
      <c r="J3091">
        <v>209900</v>
      </c>
      <c r="K3091" t="s">
        <v>18</v>
      </c>
      <c r="L3091" t="s">
        <v>25</v>
      </c>
      <c r="M3091" t="s">
        <v>850</v>
      </c>
      <c r="N3091" t="s">
        <v>47</v>
      </c>
      <c r="O3091">
        <v>203469</v>
      </c>
    </row>
    <row r="3092" spans="1:15" x14ac:dyDescent="0.25">
      <c r="A3092">
        <v>5212</v>
      </c>
      <c r="B3092" t="s">
        <v>1630</v>
      </c>
      <c r="C3092" t="s">
        <v>332</v>
      </c>
      <c r="D3092" t="s">
        <v>43</v>
      </c>
      <c r="E3092">
        <v>2017</v>
      </c>
      <c r="F3092">
        <v>10.9</v>
      </c>
      <c r="G3092">
        <v>3.35</v>
      </c>
      <c r="H3092" t="s">
        <v>27</v>
      </c>
      <c r="I3092">
        <v>141</v>
      </c>
      <c r="J3092">
        <v>209900</v>
      </c>
      <c r="K3092" t="s">
        <v>213</v>
      </c>
      <c r="L3092" t="s">
        <v>1476</v>
      </c>
      <c r="M3092" t="s">
        <v>850</v>
      </c>
      <c r="N3092" t="s">
        <v>47</v>
      </c>
      <c r="O3092">
        <v>62671</v>
      </c>
    </row>
    <row r="3093" spans="1:15" x14ac:dyDescent="0.25">
      <c r="A3093">
        <v>5215</v>
      </c>
      <c r="B3093" t="s">
        <v>138</v>
      </c>
      <c r="C3093" t="s">
        <v>1031</v>
      </c>
      <c r="D3093" t="s">
        <v>32</v>
      </c>
      <c r="E3093">
        <v>2001</v>
      </c>
      <c r="F3093">
        <v>13.2</v>
      </c>
      <c r="G3093">
        <v>4.25</v>
      </c>
      <c r="H3093" t="s">
        <v>27</v>
      </c>
      <c r="I3093">
        <v>64</v>
      </c>
      <c r="J3093">
        <v>209000</v>
      </c>
      <c r="K3093" t="s">
        <v>130</v>
      </c>
      <c r="L3093" t="s">
        <v>141</v>
      </c>
      <c r="M3093" t="s">
        <v>850</v>
      </c>
      <c r="N3093" t="s">
        <v>160</v>
      </c>
      <c r="O3093">
        <v>50666</v>
      </c>
    </row>
    <row r="3094" spans="1:15" x14ac:dyDescent="0.25">
      <c r="A3094">
        <v>5216</v>
      </c>
      <c r="B3094" t="s">
        <v>305</v>
      </c>
      <c r="C3094" t="s">
        <v>42</v>
      </c>
      <c r="D3094" t="s">
        <v>1198</v>
      </c>
      <c r="E3094">
        <v>2019</v>
      </c>
      <c r="F3094">
        <v>3.35</v>
      </c>
      <c r="G3094">
        <v>9.9499999999999993</v>
      </c>
      <c r="H3094" t="s">
        <v>27</v>
      </c>
      <c r="I3094">
        <v>1700</v>
      </c>
      <c r="J3094">
        <v>209000</v>
      </c>
      <c r="K3094" t="s">
        <v>18</v>
      </c>
      <c r="L3094" t="s">
        <v>113</v>
      </c>
      <c r="M3094" t="s">
        <v>850</v>
      </c>
      <c r="N3094" t="s">
        <v>21</v>
      </c>
      <c r="O3094">
        <v>203469</v>
      </c>
    </row>
    <row r="3095" spans="1:15" x14ac:dyDescent="0.25">
      <c r="A3095">
        <v>5217</v>
      </c>
      <c r="B3095" t="s">
        <v>231</v>
      </c>
      <c r="C3095" t="s">
        <v>506</v>
      </c>
      <c r="D3095" t="s">
        <v>43</v>
      </c>
      <c r="E3095">
        <v>1996</v>
      </c>
      <c r="F3095">
        <v>17.809999999999999</v>
      </c>
      <c r="G3095">
        <v>4.8099999999999996</v>
      </c>
      <c r="H3095" t="s">
        <v>27</v>
      </c>
      <c r="I3095">
        <v>107</v>
      </c>
      <c r="J3095">
        <v>205000</v>
      </c>
      <c r="K3095" t="s">
        <v>216</v>
      </c>
      <c r="L3095" t="s">
        <v>745</v>
      </c>
      <c r="M3095" t="s">
        <v>850</v>
      </c>
      <c r="N3095" t="s">
        <v>160</v>
      </c>
      <c r="O3095">
        <v>13337</v>
      </c>
    </row>
    <row r="3096" spans="1:15" x14ac:dyDescent="0.25">
      <c r="A3096">
        <v>5220</v>
      </c>
      <c r="B3096" t="s">
        <v>138</v>
      </c>
      <c r="C3096" t="s">
        <v>83</v>
      </c>
      <c r="D3096" t="s">
        <v>43</v>
      </c>
      <c r="E3096">
        <v>2004</v>
      </c>
      <c r="F3096">
        <v>14.99</v>
      </c>
      <c r="G3096">
        <v>4.3</v>
      </c>
      <c r="H3096" t="s">
        <v>27</v>
      </c>
      <c r="I3096">
        <v>99</v>
      </c>
      <c r="J3096">
        <v>205000</v>
      </c>
      <c r="K3096" t="s">
        <v>18</v>
      </c>
      <c r="L3096" t="s">
        <v>1631</v>
      </c>
      <c r="M3096" t="s">
        <v>850</v>
      </c>
      <c r="N3096" t="s">
        <v>160</v>
      </c>
      <c r="O3096">
        <v>203469</v>
      </c>
    </row>
    <row r="3097" spans="1:15" x14ac:dyDescent="0.25">
      <c r="A3097">
        <v>5221</v>
      </c>
      <c r="B3097" t="s">
        <v>30</v>
      </c>
      <c r="C3097" t="s">
        <v>42</v>
      </c>
      <c r="D3097" t="s">
        <v>48</v>
      </c>
      <c r="E3097">
        <v>2020</v>
      </c>
      <c r="F3097">
        <v>10.61</v>
      </c>
      <c r="G3097">
        <v>3.35</v>
      </c>
      <c r="H3097" t="s">
        <v>44</v>
      </c>
      <c r="I3097">
        <v>119</v>
      </c>
      <c r="J3097">
        <v>205000</v>
      </c>
      <c r="K3097" t="s">
        <v>71</v>
      </c>
      <c r="L3097" t="s">
        <v>1186</v>
      </c>
      <c r="M3097" t="s">
        <v>850</v>
      </c>
      <c r="N3097" t="s">
        <v>47</v>
      </c>
      <c r="O3097">
        <v>60234</v>
      </c>
    </row>
    <row r="3098" spans="1:15" x14ac:dyDescent="0.25">
      <c r="A3098">
        <v>5225</v>
      </c>
      <c r="B3098" t="s">
        <v>30</v>
      </c>
      <c r="C3098" t="s">
        <v>123</v>
      </c>
      <c r="D3098" t="s">
        <v>48</v>
      </c>
      <c r="E3098">
        <v>2020</v>
      </c>
      <c r="F3098">
        <v>9.23</v>
      </c>
      <c r="G3098">
        <v>2.98</v>
      </c>
      <c r="H3098" t="s">
        <v>27</v>
      </c>
      <c r="I3098">
        <v>65</v>
      </c>
      <c r="J3098">
        <v>203900</v>
      </c>
      <c r="K3098" t="s">
        <v>18</v>
      </c>
      <c r="L3098">
        <v>2</v>
      </c>
      <c r="M3098" t="s">
        <v>850</v>
      </c>
      <c r="N3098" t="s">
        <v>47</v>
      </c>
      <c r="O3098">
        <v>203469</v>
      </c>
    </row>
    <row r="3099" spans="1:15" x14ac:dyDescent="0.25">
      <c r="A3099">
        <v>5226</v>
      </c>
      <c r="B3099" t="s">
        <v>305</v>
      </c>
      <c r="C3099" t="s">
        <v>123</v>
      </c>
      <c r="D3099" t="s">
        <v>48</v>
      </c>
      <c r="E3099">
        <v>2020</v>
      </c>
      <c r="F3099">
        <v>10</v>
      </c>
      <c r="G3099">
        <v>3</v>
      </c>
      <c r="H3099" t="s">
        <v>44</v>
      </c>
      <c r="I3099">
        <v>62</v>
      </c>
      <c r="J3099">
        <v>203431</v>
      </c>
      <c r="K3099" t="s">
        <v>71</v>
      </c>
      <c r="L3099" t="s">
        <v>699</v>
      </c>
      <c r="M3099" t="s">
        <v>850</v>
      </c>
      <c r="N3099" t="s">
        <v>47</v>
      </c>
      <c r="O3099">
        <v>60234</v>
      </c>
    </row>
    <row r="3100" spans="1:15" x14ac:dyDescent="0.25">
      <c r="A3100">
        <v>5227</v>
      </c>
      <c r="B3100" t="s">
        <v>138</v>
      </c>
      <c r="C3100" t="s">
        <v>314</v>
      </c>
      <c r="D3100" t="s">
        <v>39</v>
      </c>
      <c r="E3100">
        <v>2008</v>
      </c>
      <c r="F3100">
        <v>10.7</v>
      </c>
      <c r="G3100">
        <v>3.4</v>
      </c>
      <c r="H3100" t="s">
        <v>27</v>
      </c>
      <c r="I3100">
        <v>134</v>
      </c>
      <c r="J3100">
        <v>224298</v>
      </c>
      <c r="K3100" t="s">
        <v>28</v>
      </c>
      <c r="L3100" t="s">
        <v>1543</v>
      </c>
      <c r="M3100" t="s">
        <v>850</v>
      </c>
      <c r="N3100" t="s">
        <v>47</v>
      </c>
      <c r="O3100">
        <v>316879</v>
      </c>
    </row>
    <row r="3101" spans="1:15" x14ac:dyDescent="0.25">
      <c r="A3101">
        <v>5228</v>
      </c>
      <c r="B3101" t="s">
        <v>305</v>
      </c>
      <c r="C3101" t="s">
        <v>1150</v>
      </c>
      <c r="D3101" t="s">
        <v>43</v>
      </c>
      <c r="E3101">
        <v>2018</v>
      </c>
      <c r="F3101">
        <v>8.6</v>
      </c>
      <c r="G3101">
        <v>2.6</v>
      </c>
      <c r="H3101" t="s">
        <v>24</v>
      </c>
      <c r="I3101">
        <v>170</v>
      </c>
      <c r="J3101">
        <v>223890</v>
      </c>
      <c r="K3101" t="s">
        <v>28</v>
      </c>
      <c r="L3101" t="s">
        <v>654</v>
      </c>
      <c r="M3101" t="s">
        <v>850</v>
      </c>
      <c r="N3101" t="s">
        <v>47</v>
      </c>
      <c r="O3101">
        <v>316879</v>
      </c>
    </row>
    <row r="3102" spans="1:15" x14ac:dyDescent="0.25">
      <c r="A3102">
        <v>5230</v>
      </c>
      <c r="B3102" t="s">
        <v>138</v>
      </c>
      <c r="C3102" t="s">
        <v>501</v>
      </c>
      <c r="D3102" t="s">
        <v>48</v>
      </c>
      <c r="E3102">
        <v>2020</v>
      </c>
      <c r="F3102">
        <v>9.84</v>
      </c>
      <c r="G3102">
        <v>2.97</v>
      </c>
      <c r="H3102" t="s">
        <v>27</v>
      </c>
      <c r="I3102">
        <v>135</v>
      </c>
      <c r="J3102">
        <v>200516</v>
      </c>
      <c r="K3102" t="s">
        <v>28</v>
      </c>
      <c r="L3102" t="s">
        <v>101</v>
      </c>
      <c r="M3102" t="s">
        <v>850</v>
      </c>
      <c r="N3102" t="s">
        <v>47</v>
      </c>
      <c r="O3102">
        <v>316879</v>
      </c>
    </row>
    <row r="3103" spans="1:15" x14ac:dyDescent="0.25">
      <c r="A3103">
        <v>5234</v>
      </c>
      <c r="B3103" t="s">
        <v>138</v>
      </c>
      <c r="C3103" t="s">
        <v>506</v>
      </c>
      <c r="D3103" t="s">
        <v>43</v>
      </c>
      <c r="E3103">
        <v>2004</v>
      </c>
      <c r="F3103">
        <v>15.49</v>
      </c>
      <c r="G3103">
        <v>4.22</v>
      </c>
      <c r="H3103" t="s">
        <v>27</v>
      </c>
      <c r="I3103">
        <v>102</v>
      </c>
      <c r="J3103">
        <v>200000</v>
      </c>
      <c r="K3103" t="s">
        <v>45</v>
      </c>
      <c r="L3103" t="s">
        <v>109</v>
      </c>
      <c r="M3103" t="s">
        <v>850</v>
      </c>
      <c r="N3103" t="s">
        <v>160</v>
      </c>
      <c r="O3103">
        <v>79308</v>
      </c>
    </row>
    <row r="3104" spans="1:15" x14ac:dyDescent="0.25">
      <c r="A3104">
        <v>5236</v>
      </c>
      <c r="B3104" t="s">
        <v>305</v>
      </c>
      <c r="C3104" t="s">
        <v>586</v>
      </c>
      <c r="D3104" t="s">
        <v>43</v>
      </c>
      <c r="E3104">
        <v>2007</v>
      </c>
      <c r="F3104">
        <v>15.5</v>
      </c>
      <c r="G3104">
        <v>4.5</v>
      </c>
      <c r="H3104" t="s">
        <v>27</v>
      </c>
      <c r="I3104">
        <v>81</v>
      </c>
      <c r="J3104">
        <v>200000</v>
      </c>
      <c r="K3104" t="s">
        <v>33</v>
      </c>
      <c r="L3104" t="s">
        <v>1632</v>
      </c>
      <c r="M3104" t="s">
        <v>850</v>
      </c>
      <c r="N3104" t="s">
        <v>160</v>
      </c>
      <c r="O3104">
        <v>116749</v>
      </c>
    </row>
    <row r="3105" spans="1:15" x14ac:dyDescent="0.25">
      <c r="A3105">
        <v>5238</v>
      </c>
      <c r="B3105" t="s">
        <v>138</v>
      </c>
      <c r="C3105" t="s">
        <v>1633</v>
      </c>
      <c r="D3105" t="s">
        <v>43</v>
      </c>
      <c r="E3105">
        <v>2006</v>
      </c>
      <c r="F3105">
        <v>12.01</v>
      </c>
      <c r="G3105">
        <v>4.25</v>
      </c>
      <c r="H3105" t="s">
        <v>27</v>
      </c>
      <c r="I3105">
        <v>46</v>
      </c>
      <c r="J3105">
        <v>200000</v>
      </c>
      <c r="K3105" t="s">
        <v>33</v>
      </c>
      <c r="L3105" t="s">
        <v>366</v>
      </c>
      <c r="M3105" t="s">
        <v>850</v>
      </c>
      <c r="N3105" t="s">
        <v>47</v>
      </c>
      <c r="O3105">
        <v>116749</v>
      </c>
    </row>
    <row r="3106" spans="1:15" x14ac:dyDescent="0.25">
      <c r="A3106">
        <v>5239</v>
      </c>
      <c r="B3106" t="s">
        <v>138</v>
      </c>
      <c r="C3106" t="s">
        <v>579</v>
      </c>
      <c r="D3106" t="s">
        <v>39</v>
      </c>
      <c r="E3106">
        <v>2010</v>
      </c>
      <c r="F3106">
        <v>11.09</v>
      </c>
      <c r="G3106">
        <v>3.66</v>
      </c>
      <c r="H3106" t="s">
        <v>27</v>
      </c>
      <c r="I3106">
        <v>25</v>
      </c>
      <c r="J3106">
        <v>200000</v>
      </c>
      <c r="K3106" t="s">
        <v>33</v>
      </c>
      <c r="L3106" t="s">
        <v>366</v>
      </c>
      <c r="M3106" t="s">
        <v>850</v>
      </c>
      <c r="N3106" t="s">
        <v>47</v>
      </c>
      <c r="O3106">
        <v>116749</v>
      </c>
    </row>
    <row r="3107" spans="1:15" x14ac:dyDescent="0.25">
      <c r="A3107">
        <v>5242</v>
      </c>
      <c r="B3107" t="s">
        <v>231</v>
      </c>
      <c r="C3107" t="s">
        <v>83</v>
      </c>
      <c r="D3107" t="s">
        <v>43</v>
      </c>
      <c r="E3107">
        <v>2009</v>
      </c>
      <c r="F3107">
        <v>13.8</v>
      </c>
      <c r="G3107">
        <v>4.13</v>
      </c>
      <c r="H3107" t="s">
        <v>44</v>
      </c>
      <c r="I3107">
        <v>67</v>
      </c>
      <c r="J3107">
        <v>200000</v>
      </c>
      <c r="K3107" t="s">
        <v>45</v>
      </c>
      <c r="L3107" t="s">
        <v>1634</v>
      </c>
      <c r="M3107" t="s">
        <v>850</v>
      </c>
      <c r="N3107" t="s">
        <v>160</v>
      </c>
      <c r="O3107">
        <v>79308</v>
      </c>
    </row>
    <row r="3108" spans="1:15" x14ac:dyDescent="0.25">
      <c r="A3108">
        <v>5243</v>
      </c>
      <c r="B3108" t="s">
        <v>231</v>
      </c>
      <c r="C3108" t="s">
        <v>315</v>
      </c>
      <c r="D3108" t="s">
        <v>43</v>
      </c>
      <c r="E3108">
        <v>1999</v>
      </c>
      <c r="F3108">
        <v>14.93</v>
      </c>
      <c r="G3108">
        <v>4.42</v>
      </c>
      <c r="H3108" t="s">
        <v>44</v>
      </c>
      <c r="I3108">
        <v>86</v>
      </c>
      <c r="J3108">
        <v>200000</v>
      </c>
      <c r="K3108" t="s">
        <v>71</v>
      </c>
      <c r="L3108" t="s">
        <v>699</v>
      </c>
      <c r="M3108" t="s">
        <v>850</v>
      </c>
      <c r="N3108" t="s">
        <v>160</v>
      </c>
      <c r="O3108">
        <v>60234</v>
      </c>
    </row>
    <row r="3109" spans="1:15" x14ac:dyDescent="0.25">
      <c r="A3109">
        <v>5244</v>
      </c>
      <c r="B3109" t="s">
        <v>231</v>
      </c>
      <c r="C3109" t="s">
        <v>776</v>
      </c>
      <c r="D3109" t="s">
        <v>43</v>
      </c>
      <c r="E3109">
        <v>2005</v>
      </c>
      <c r="F3109">
        <v>14.9</v>
      </c>
      <c r="G3109">
        <v>4.7</v>
      </c>
      <c r="H3109" t="s">
        <v>27</v>
      </c>
      <c r="I3109">
        <v>46</v>
      </c>
      <c r="J3109">
        <v>200000</v>
      </c>
      <c r="K3109" t="s">
        <v>33</v>
      </c>
      <c r="L3109" t="s">
        <v>587</v>
      </c>
      <c r="M3109" t="s">
        <v>850</v>
      </c>
      <c r="N3109" t="s">
        <v>160</v>
      </c>
      <c r="O3109">
        <v>116749</v>
      </c>
    </row>
    <row r="3110" spans="1:15" x14ac:dyDescent="0.25">
      <c r="A3110">
        <v>5245</v>
      </c>
      <c r="B3110" t="s">
        <v>305</v>
      </c>
      <c r="C3110" t="s">
        <v>307</v>
      </c>
      <c r="D3110" t="s">
        <v>43</v>
      </c>
      <c r="E3110">
        <v>2017</v>
      </c>
      <c r="F3110">
        <v>11.33</v>
      </c>
      <c r="G3110">
        <v>3.45</v>
      </c>
      <c r="H3110" t="s">
        <v>27</v>
      </c>
      <c r="I3110">
        <v>73</v>
      </c>
      <c r="J3110">
        <v>200000</v>
      </c>
      <c r="K3110" t="s">
        <v>33</v>
      </c>
      <c r="L3110" t="s">
        <v>366</v>
      </c>
      <c r="M3110" t="s">
        <v>850</v>
      </c>
      <c r="N3110" t="s">
        <v>47</v>
      </c>
      <c r="O3110">
        <v>116749</v>
      </c>
    </row>
    <row r="3111" spans="1:15" x14ac:dyDescent="0.25">
      <c r="A3111">
        <v>5246</v>
      </c>
      <c r="B3111" t="s">
        <v>60</v>
      </c>
      <c r="C3111" t="s">
        <v>970</v>
      </c>
      <c r="D3111" t="s">
        <v>32</v>
      </c>
      <c r="E3111">
        <v>2019</v>
      </c>
      <c r="F3111">
        <v>11</v>
      </c>
      <c r="G3111">
        <v>3.35</v>
      </c>
      <c r="H3111" t="s">
        <v>27</v>
      </c>
      <c r="I3111">
        <v>190</v>
      </c>
      <c r="J3111">
        <v>200000</v>
      </c>
      <c r="K3111" t="s">
        <v>1635</v>
      </c>
      <c r="L3111" t="s">
        <v>1636</v>
      </c>
      <c r="M3111" t="s">
        <v>850</v>
      </c>
      <c r="N3111" t="s">
        <v>47</v>
      </c>
      <c r="O3111">
        <v>190</v>
      </c>
    </row>
    <row r="3112" spans="1:15" x14ac:dyDescent="0.25">
      <c r="A3112">
        <v>5249</v>
      </c>
      <c r="B3112" t="s">
        <v>305</v>
      </c>
      <c r="C3112" t="s">
        <v>123</v>
      </c>
      <c r="D3112" t="s">
        <v>39</v>
      </c>
      <c r="E3112">
        <v>2018</v>
      </c>
      <c r="F3112">
        <v>10.5</v>
      </c>
      <c r="G3112">
        <v>3.35</v>
      </c>
      <c r="H3112" t="s">
        <v>27</v>
      </c>
      <c r="I3112">
        <v>68</v>
      </c>
      <c r="J3112">
        <v>199900</v>
      </c>
      <c r="K3112" t="s">
        <v>213</v>
      </c>
      <c r="L3112" t="s">
        <v>719</v>
      </c>
      <c r="M3112" t="s">
        <v>850</v>
      </c>
      <c r="N3112" t="s">
        <v>47</v>
      </c>
      <c r="O3112">
        <v>62671</v>
      </c>
    </row>
    <row r="3113" spans="1:15" x14ac:dyDescent="0.25">
      <c r="A3113">
        <v>5250</v>
      </c>
      <c r="B3113" t="s">
        <v>14</v>
      </c>
      <c r="C3113" t="s">
        <v>993</v>
      </c>
      <c r="D3113" t="s">
        <v>116</v>
      </c>
      <c r="E3113">
        <v>2020</v>
      </c>
      <c r="F3113">
        <v>10.199999999999999</v>
      </c>
      <c r="G3113">
        <v>3.4</v>
      </c>
      <c r="H3113" t="s">
        <v>27</v>
      </c>
      <c r="I3113">
        <v>207</v>
      </c>
      <c r="J3113">
        <v>199900</v>
      </c>
      <c r="K3113" t="s">
        <v>28</v>
      </c>
      <c r="L3113" t="s">
        <v>97</v>
      </c>
      <c r="M3113" t="s">
        <v>850</v>
      </c>
      <c r="N3113" t="s">
        <v>47</v>
      </c>
      <c r="O3113">
        <v>316879</v>
      </c>
    </row>
    <row r="3114" spans="1:15" x14ac:dyDescent="0.25">
      <c r="A3114">
        <v>5251</v>
      </c>
      <c r="B3114" t="s">
        <v>60</v>
      </c>
      <c r="C3114" t="s">
        <v>188</v>
      </c>
      <c r="D3114" t="s">
        <v>43</v>
      </c>
      <c r="E3114">
        <v>2004</v>
      </c>
      <c r="F3114">
        <v>13.97</v>
      </c>
      <c r="G3114">
        <v>4.25</v>
      </c>
      <c r="H3114" t="s">
        <v>27</v>
      </c>
      <c r="I3114">
        <v>111</v>
      </c>
      <c r="J3114">
        <v>199900</v>
      </c>
      <c r="K3114" t="s">
        <v>45</v>
      </c>
      <c r="L3114" t="s">
        <v>109</v>
      </c>
      <c r="M3114" t="s">
        <v>850</v>
      </c>
      <c r="N3114" t="s">
        <v>160</v>
      </c>
      <c r="O3114">
        <v>79308</v>
      </c>
    </row>
    <row r="3115" spans="1:15" x14ac:dyDescent="0.25">
      <c r="A3115">
        <v>5252</v>
      </c>
      <c r="B3115" t="s">
        <v>127</v>
      </c>
      <c r="C3115" t="s">
        <v>1637</v>
      </c>
      <c r="D3115" t="s">
        <v>32</v>
      </c>
      <c r="E3115">
        <v>2007</v>
      </c>
      <c r="F3115">
        <v>12.6</v>
      </c>
      <c r="G3115">
        <v>4.3499999999999996</v>
      </c>
      <c r="H3115" t="s">
        <v>129</v>
      </c>
      <c r="I3115">
        <v>82</v>
      </c>
      <c r="J3115">
        <v>199900</v>
      </c>
      <c r="K3115" t="s">
        <v>130</v>
      </c>
      <c r="L3115" t="s">
        <v>141</v>
      </c>
      <c r="M3115" t="s">
        <v>850</v>
      </c>
      <c r="N3115" t="s">
        <v>160</v>
      </c>
      <c r="O3115">
        <v>50666</v>
      </c>
    </row>
    <row r="3116" spans="1:15" x14ac:dyDescent="0.25">
      <c r="A3116">
        <v>5255</v>
      </c>
      <c r="B3116" t="s">
        <v>138</v>
      </c>
      <c r="C3116" t="s">
        <v>506</v>
      </c>
      <c r="D3116" t="s">
        <v>43</v>
      </c>
      <c r="E3116">
        <v>2003</v>
      </c>
      <c r="F3116">
        <v>15</v>
      </c>
      <c r="G3116">
        <v>4</v>
      </c>
      <c r="H3116" t="s">
        <v>27</v>
      </c>
      <c r="I3116">
        <v>254</v>
      </c>
      <c r="J3116">
        <v>199500</v>
      </c>
      <c r="K3116" t="s">
        <v>213</v>
      </c>
      <c r="L3116" t="s">
        <v>1203</v>
      </c>
      <c r="M3116" t="s">
        <v>850</v>
      </c>
      <c r="N3116" t="s">
        <v>160</v>
      </c>
      <c r="O3116">
        <v>62671</v>
      </c>
    </row>
    <row r="3117" spans="1:15" x14ac:dyDescent="0.25">
      <c r="A3117">
        <v>5260</v>
      </c>
      <c r="B3117" t="s">
        <v>231</v>
      </c>
      <c r="C3117" t="s">
        <v>506</v>
      </c>
      <c r="D3117" t="s">
        <v>43</v>
      </c>
      <c r="E3117">
        <v>1997</v>
      </c>
      <c r="F3117">
        <v>17.149999999999999</v>
      </c>
      <c r="G3117">
        <v>4.57</v>
      </c>
      <c r="H3117" t="s">
        <v>27</v>
      </c>
      <c r="I3117">
        <v>87</v>
      </c>
      <c r="J3117">
        <v>199000</v>
      </c>
      <c r="K3117" t="s">
        <v>33</v>
      </c>
      <c r="L3117" t="s">
        <v>1002</v>
      </c>
      <c r="M3117" t="s">
        <v>850</v>
      </c>
      <c r="N3117" t="s">
        <v>160</v>
      </c>
      <c r="O3117">
        <v>116749</v>
      </c>
    </row>
    <row r="3118" spans="1:15" x14ac:dyDescent="0.25">
      <c r="A3118">
        <v>5263</v>
      </c>
      <c r="B3118" t="s">
        <v>138</v>
      </c>
      <c r="C3118" t="s">
        <v>586</v>
      </c>
      <c r="D3118" t="s">
        <v>43</v>
      </c>
      <c r="E3118">
        <v>2006</v>
      </c>
      <c r="F3118">
        <v>16.46</v>
      </c>
      <c r="G3118">
        <v>4.3</v>
      </c>
      <c r="H3118" t="s">
        <v>27</v>
      </c>
      <c r="I3118">
        <v>167</v>
      </c>
      <c r="J3118">
        <v>199000</v>
      </c>
      <c r="K3118" t="s">
        <v>213</v>
      </c>
      <c r="L3118" t="s">
        <v>874</v>
      </c>
      <c r="M3118" t="s">
        <v>850</v>
      </c>
      <c r="N3118" t="s">
        <v>160</v>
      </c>
      <c r="O3118">
        <v>62671</v>
      </c>
    </row>
    <row r="3119" spans="1:15" x14ac:dyDescent="0.25">
      <c r="A3119">
        <v>5264</v>
      </c>
      <c r="B3119" t="s">
        <v>127</v>
      </c>
      <c r="C3119" t="s">
        <v>1522</v>
      </c>
      <c r="D3119" t="s">
        <v>43</v>
      </c>
      <c r="E3119">
        <v>2009</v>
      </c>
      <c r="F3119">
        <v>11.85</v>
      </c>
      <c r="G3119">
        <v>3.95</v>
      </c>
      <c r="H3119" t="s">
        <v>129</v>
      </c>
      <c r="I3119">
        <v>72</v>
      </c>
      <c r="J3119">
        <v>199000</v>
      </c>
      <c r="K3119" t="s">
        <v>130</v>
      </c>
      <c r="L3119" t="s">
        <v>371</v>
      </c>
      <c r="M3119" t="s">
        <v>850</v>
      </c>
      <c r="N3119" t="s">
        <v>47</v>
      </c>
      <c r="O3119">
        <v>50666</v>
      </c>
    </row>
    <row r="3120" spans="1:15" x14ac:dyDescent="0.25">
      <c r="A3120">
        <v>5265</v>
      </c>
      <c r="B3120" t="s">
        <v>30</v>
      </c>
      <c r="C3120" t="s">
        <v>486</v>
      </c>
      <c r="D3120" t="s">
        <v>48</v>
      </c>
      <c r="E3120">
        <v>2019</v>
      </c>
      <c r="F3120">
        <v>9.35</v>
      </c>
      <c r="G3120">
        <v>2.95</v>
      </c>
      <c r="H3120" t="s">
        <v>27</v>
      </c>
      <c r="I3120">
        <v>73</v>
      </c>
      <c r="J3120">
        <v>199000</v>
      </c>
      <c r="K3120" t="s">
        <v>18</v>
      </c>
      <c r="L3120" t="s">
        <v>1638</v>
      </c>
      <c r="M3120" t="s">
        <v>850</v>
      </c>
      <c r="N3120" t="s">
        <v>47</v>
      </c>
      <c r="O3120">
        <v>203469</v>
      </c>
    </row>
    <row r="3121" spans="1:15" x14ac:dyDescent="0.25">
      <c r="A3121">
        <v>5267</v>
      </c>
      <c r="B3121" t="s">
        <v>35</v>
      </c>
      <c r="C3121" t="s">
        <v>298</v>
      </c>
      <c r="D3121" t="s">
        <v>26</v>
      </c>
      <c r="E3121">
        <v>2013</v>
      </c>
      <c r="F3121">
        <v>7.5</v>
      </c>
      <c r="G3121">
        <v>2.4</v>
      </c>
      <c r="H3121" t="s">
        <v>147</v>
      </c>
      <c r="I3121">
        <v>122</v>
      </c>
      <c r="J3121">
        <v>199000</v>
      </c>
      <c r="K3121" t="s">
        <v>90</v>
      </c>
      <c r="L3121" t="s">
        <v>1639</v>
      </c>
      <c r="M3121" t="s">
        <v>850</v>
      </c>
      <c r="N3121" t="s">
        <v>52</v>
      </c>
      <c r="O3121">
        <v>12666</v>
      </c>
    </row>
    <row r="3122" spans="1:15" x14ac:dyDescent="0.25">
      <c r="A3122">
        <v>5268</v>
      </c>
      <c r="B3122" t="s">
        <v>305</v>
      </c>
      <c r="C3122" t="s">
        <v>332</v>
      </c>
      <c r="D3122" t="s">
        <v>43</v>
      </c>
      <c r="E3122">
        <v>2016</v>
      </c>
      <c r="F3122">
        <v>10.9</v>
      </c>
      <c r="G3122">
        <v>3.35</v>
      </c>
      <c r="H3122" t="s">
        <v>27</v>
      </c>
      <c r="I3122">
        <v>131</v>
      </c>
      <c r="J3122">
        <v>199000</v>
      </c>
      <c r="K3122" t="s">
        <v>71</v>
      </c>
      <c r="L3122" t="s">
        <v>276</v>
      </c>
      <c r="M3122" t="s">
        <v>850</v>
      </c>
      <c r="N3122" t="s">
        <v>47</v>
      </c>
      <c r="O3122">
        <v>60234</v>
      </c>
    </row>
    <row r="3123" spans="1:15" x14ac:dyDescent="0.25">
      <c r="A3123">
        <v>5271</v>
      </c>
      <c r="B3123" t="s">
        <v>138</v>
      </c>
      <c r="C3123" t="s">
        <v>256</v>
      </c>
      <c r="D3123" t="s">
        <v>43</v>
      </c>
      <c r="E3123">
        <v>1997</v>
      </c>
      <c r="F3123">
        <v>15.79</v>
      </c>
      <c r="G3123">
        <v>4.5</v>
      </c>
      <c r="H3123" t="s">
        <v>27</v>
      </c>
      <c r="I3123">
        <v>240</v>
      </c>
      <c r="J3123">
        <v>199000</v>
      </c>
      <c r="K3123" t="s">
        <v>18</v>
      </c>
      <c r="L3123" t="s">
        <v>191</v>
      </c>
      <c r="M3123" t="s">
        <v>850</v>
      </c>
      <c r="N3123" t="s">
        <v>160</v>
      </c>
      <c r="O3123">
        <v>203469</v>
      </c>
    </row>
    <row r="3124" spans="1:15" x14ac:dyDescent="0.25">
      <c r="A3124">
        <v>5273</v>
      </c>
      <c r="B3124" t="s">
        <v>127</v>
      </c>
      <c r="C3124" t="s">
        <v>838</v>
      </c>
      <c r="D3124" t="s">
        <v>32</v>
      </c>
      <c r="E3124">
        <v>2005</v>
      </c>
      <c r="F3124">
        <v>13.9</v>
      </c>
      <c r="G3124">
        <v>4.1500000000000004</v>
      </c>
      <c r="H3124" t="s">
        <v>129</v>
      </c>
      <c r="I3124">
        <v>132</v>
      </c>
      <c r="J3124">
        <v>199000</v>
      </c>
      <c r="K3124" t="s">
        <v>130</v>
      </c>
      <c r="L3124" t="s">
        <v>1166</v>
      </c>
      <c r="M3124" t="s">
        <v>850</v>
      </c>
      <c r="N3124" t="s">
        <v>160</v>
      </c>
      <c r="O3124">
        <v>50666</v>
      </c>
    </row>
    <row r="3125" spans="1:15" x14ac:dyDescent="0.25">
      <c r="A3125">
        <v>5275</v>
      </c>
      <c r="B3125" t="s">
        <v>30</v>
      </c>
      <c r="C3125" t="s">
        <v>96</v>
      </c>
      <c r="D3125" t="s">
        <v>43</v>
      </c>
      <c r="E3125">
        <v>2010</v>
      </c>
      <c r="F3125">
        <v>11.99</v>
      </c>
      <c r="G3125">
        <v>3.99</v>
      </c>
      <c r="H3125" t="s">
        <v>27</v>
      </c>
      <c r="I3125">
        <v>119</v>
      </c>
      <c r="J3125">
        <v>199000</v>
      </c>
      <c r="K3125" t="s">
        <v>71</v>
      </c>
      <c r="L3125" t="s">
        <v>276</v>
      </c>
      <c r="M3125" t="s">
        <v>850</v>
      </c>
      <c r="N3125" t="s">
        <v>47</v>
      </c>
      <c r="O3125">
        <v>60234</v>
      </c>
    </row>
    <row r="3126" spans="1:15" x14ac:dyDescent="0.25">
      <c r="A3126">
        <v>5276</v>
      </c>
      <c r="B3126" t="s">
        <v>231</v>
      </c>
      <c r="C3126" t="s">
        <v>925</v>
      </c>
      <c r="D3126" t="s">
        <v>43</v>
      </c>
      <c r="E3126">
        <v>2009</v>
      </c>
      <c r="F3126">
        <v>11.9</v>
      </c>
      <c r="G3126">
        <v>3.98</v>
      </c>
      <c r="H3126" t="s">
        <v>27</v>
      </c>
      <c r="I3126">
        <v>55</v>
      </c>
      <c r="J3126">
        <v>199000</v>
      </c>
      <c r="K3126" t="s">
        <v>71</v>
      </c>
      <c r="L3126" t="s">
        <v>276</v>
      </c>
      <c r="M3126" t="s">
        <v>850</v>
      </c>
      <c r="N3126" t="s">
        <v>47</v>
      </c>
      <c r="O3126">
        <v>60234</v>
      </c>
    </row>
    <row r="3127" spans="1:15" x14ac:dyDescent="0.25">
      <c r="A3127">
        <v>5277</v>
      </c>
      <c r="B3127" t="s">
        <v>305</v>
      </c>
      <c r="C3127" t="s">
        <v>1023</v>
      </c>
      <c r="D3127" t="s">
        <v>43</v>
      </c>
      <c r="E3127">
        <v>2004</v>
      </c>
      <c r="F3127">
        <v>13</v>
      </c>
      <c r="G3127">
        <v>3</v>
      </c>
      <c r="H3127" t="s">
        <v>27</v>
      </c>
      <c r="I3127">
        <v>146</v>
      </c>
      <c r="J3127">
        <v>199000</v>
      </c>
      <c r="K3127" t="s">
        <v>213</v>
      </c>
      <c r="L3127" t="s">
        <v>227</v>
      </c>
      <c r="M3127" t="s">
        <v>850</v>
      </c>
      <c r="N3127" t="s">
        <v>160</v>
      </c>
      <c r="O3127">
        <v>62671</v>
      </c>
    </row>
    <row r="3128" spans="1:15" x14ac:dyDescent="0.25">
      <c r="A3128">
        <v>5278</v>
      </c>
      <c r="B3128" t="s">
        <v>231</v>
      </c>
      <c r="C3128" t="s">
        <v>1021</v>
      </c>
      <c r="D3128" t="s">
        <v>43</v>
      </c>
      <c r="E3128">
        <v>2011</v>
      </c>
      <c r="F3128">
        <v>12.15</v>
      </c>
      <c r="G3128">
        <v>3.9</v>
      </c>
      <c r="H3128" t="s">
        <v>44</v>
      </c>
      <c r="I3128">
        <v>115</v>
      </c>
      <c r="J3128">
        <v>199000</v>
      </c>
      <c r="K3128" t="s">
        <v>45</v>
      </c>
      <c r="L3128" t="s">
        <v>548</v>
      </c>
      <c r="M3128" t="s">
        <v>850</v>
      </c>
      <c r="N3128" t="s">
        <v>47</v>
      </c>
      <c r="O3128">
        <v>79308</v>
      </c>
    </row>
    <row r="3129" spans="1:15" x14ac:dyDescent="0.25">
      <c r="A3129">
        <v>5279</v>
      </c>
      <c r="B3129" t="s">
        <v>30</v>
      </c>
      <c r="C3129" t="s">
        <v>938</v>
      </c>
      <c r="D3129" t="s">
        <v>43</v>
      </c>
      <c r="E3129">
        <v>2006</v>
      </c>
      <c r="F3129">
        <v>12.57</v>
      </c>
      <c r="G3129">
        <v>4.7</v>
      </c>
      <c r="H3129" t="s">
        <v>27</v>
      </c>
      <c r="I3129">
        <v>101</v>
      </c>
      <c r="J3129">
        <v>199000</v>
      </c>
      <c r="K3129" t="s">
        <v>71</v>
      </c>
      <c r="L3129" t="s">
        <v>749</v>
      </c>
      <c r="M3129" t="s">
        <v>850</v>
      </c>
      <c r="N3129" t="s">
        <v>160</v>
      </c>
      <c r="O3129">
        <v>60234</v>
      </c>
    </row>
    <row r="3130" spans="1:15" x14ac:dyDescent="0.25">
      <c r="A3130">
        <v>5280</v>
      </c>
      <c r="B3130" t="s">
        <v>138</v>
      </c>
      <c r="C3130" t="s">
        <v>494</v>
      </c>
      <c r="D3130" t="s">
        <v>39</v>
      </c>
      <c r="E3130">
        <v>2015</v>
      </c>
      <c r="F3130">
        <v>13.29</v>
      </c>
      <c r="G3130">
        <v>3.99</v>
      </c>
      <c r="H3130" t="s">
        <v>27</v>
      </c>
      <c r="I3130">
        <v>111</v>
      </c>
      <c r="J3130">
        <v>199000</v>
      </c>
      <c r="K3130" t="s">
        <v>18</v>
      </c>
      <c r="L3130" t="s">
        <v>1640</v>
      </c>
      <c r="M3130" t="s">
        <v>850</v>
      </c>
      <c r="N3130" t="s">
        <v>160</v>
      </c>
      <c r="O3130">
        <v>203469</v>
      </c>
    </row>
    <row r="3131" spans="1:15" x14ac:dyDescent="0.25">
      <c r="A3131">
        <v>5281</v>
      </c>
      <c r="B3131" t="s">
        <v>138</v>
      </c>
      <c r="C3131" t="s">
        <v>1641</v>
      </c>
      <c r="D3131" t="s">
        <v>43</v>
      </c>
      <c r="E3131">
        <v>2008</v>
      </c>
      <c r="F3131">
        <v>10.3</v>
      </c>
      <c r="G3131">
        <v>3.3</v>
      </c>
      <c r="H3131" t="s">
        <v>27</v>
      </c>
      <c r="I3131">
        <v>110</v>
      </c>
      <c r="J3131">
        <v>199000</v>
      </c>
      <c r="K3131" t="s">
        <v>18</v>
      </c>
      <c r="L3131" t="s">
        <v>359</v>
      </c>
      <c r="M3131" t="s">
        <v>850</v>
      </c>
      <c r="N3131" t="s">
        <v>47</v>
      </c>
      <c r="O3131">
        <v>203469</v>
      </c>
    </row>
    <row r="3132" spans="1:15" x14ac:dyDescent="0.25">
      <c r="A3132">
        <v>5282</v>
      </c>
      <c r="B3132" t="s">
        <v>138</v>
      </c>
      <c r="C3132" t="s">
        <v>1482</v>
      </c>
      <c r="D3132" t="s">
        <v>32</v>
      </c>
      <c r="E3132">
        <v>2002</v>
      </c>
      <c r="F3132">
        <v>13.04</v>
      </c>
      <c r="G3132">
        <v>6.42</v>
      </c>
      <c r="H3132" t="s">
        <v>27</v>
      </c>
      <c r="I3132">
        <v>75</v>
      </c>
      <c r="J3132">
        <v>199000</v>
      </c>
      <c r="K3132" t="s">
        <v>130</v>
      </c>
      <c r="L3132" t="s">
        <v>1642</v>
      </c>
      <c r="M3132" t="s">
        <v>850</v>
      </c>
      <c r="N3132" t="s">
        <v>160</v>
      </c>
      <c r="O3132">
        <v>50666</v>
      </c>
    </row>
    <row r="3133" spans="1:15" x14ac:dyDescent="0.25">
      <c r="A3133">
        <v>5284</v>
      </c>
      <c r="B3133" t="s">
        <v>138</v>
      </c>
      <c r="C3133" t="s">
        <v>123</v>
      </c>
      <c r="D3133" t="s">
        <v>32</v>
      </c>
      <c r="E3133">
        <v>2019</v>
      </c>
      <c r="F3133">
        <v>10.56</v>
      </c>
      <c r="G3133">
        <v>3.32</v>
      </c>
      <c r="H3133" t="s">
        <v>44</v>
      </c>
      <c r="I3133">
        <v>36</v>
      </c>
      <c r="J3133">
        <v>199000</v>
      </c>
      <c r="K3133" t="s">
        <v>213</v>
      </c>
      <c r="L3133" t="s">
        <v>1523</v>
      </c>
      <c r="M3133" t="s">
        <v>850</v>
      </c>
      <c r="N3133" t="s">
        <v>47</v>
      </c>
      <c r="O3133">
        <v>62671</v>
      </c>
    </row>
    <row r="3134" spans="1:15" x14ac:dyDescent="0.25">
      <c r="A3134">
        <v>5285</v>
      </c>
      <c r="B3134" t="s">
        <v>305</v>
      </c>
      <c r="C3134" t="s">
        <v>486</v>
      </c>
      <c r="D3134" t="s">
        <v>43</v>
      </c>
      <c r="E3134">
        <v>2012</v>
      </c>
      <c r="F3134">
        <v>10.42</v>
      </c>
      <c r="G3134">
        <v>3.1</v>
      </c>
      <c r="H3134" t="s">
        <v>27</v>
      </c>
      <c r="I3134">
        <v>163</v>
      </c>
      <c r="J3134">
        <v>199000</v>
      </c>
      <c r="K3134" t="s">
        <v>18</v>
      </c>
      <c r="L3134" t="s">
        <v>627</v>
      </c>
      <c r="M3134" t="s">
        <v>850</v>
      </c>
      <c r="N3134" t="s">
        <v>47</v>
      </c>
      <c r="O3134">
        <v>203469</v>
      </c>
    </row>
    <row r="3135" spans="1:15" x14ac:dyDescent="0.25">
      <c r="A3135">
        <v>5286</v>
      </c>
      <c r="B3135" t="s">
        <v>1175</v>
      </c>
      <c r="C3135" t="s">
        <v>1210</v>
      </c>
      <c r="D3135" t="s">
        <v>43</v>
      </c>
      <c r="E3135">
        <v>2015</v>
      </c>
      <c r="F3135">
        <v>12</v>
      </c>
      <c r="G3135">
        <v>6.04</v>
      </c>
      <c r="H3135" t="s">
        <v>27</v>
      </c>
      <c r="I3135">
        <v>137</v>
      </c>
      <c r="J3135">
        <v>199000</v>
      </c>
      <c r="K3135" t="s">
        <v>440</v>
      </c>
      <c r="L3135" t="s">
        <v>1643</v>
      </c>
      <c r="M3135" t="s">
        <v>850</v>
      </c>
      <c r="N3135" t="s">
        <v>47</v>
      </c>
      <c r="O3135">
        <v>4540</v>
      </c>
    </row>
    <row r="3136" spans="1:15" x14ac:dyDescent="0.25">
      <c r="A3136">
        <v>5287</v>
      </c>
      <c r="B3136" t="s">
        <v>231</v>
      </c>
      <c r="C3136" t="s">
        <v>506</v>
      </c>
      <c r="D3136" t="s">
        <v>43</v>
      </c>
      <c r="E3136">
        <v>1993</v>
      </c>
      <c r="F3136">
        <v>19.8</v>
      </c>
      <c r="G3136">
        <v>5.08</v>
      </c>
      <c r="H3136" t="s">
        <v>27</v>
      </c>
      <c r="I3136">
        <v>152</v>
      </c>
      <c r="J3136">
        <v>199000</v>
      </c>
      <c r="K3136" t="s">
        <v>71</v>
      </c>
      <c r="L3136" t="s">
        <v>373</v>
      </c>
      <c r="M3136" t="s">
        <v>850</v>
      </c>
      <c r="N3136" t="s">
        <v>160</v>
      </c>
      <c r="O3136">
        <v>60234</v>
      </c>
    </row>
    <row r="3137" spans="1:15" x14ac:dyDescent="0.25">
      <c r="A3137">
        <v>5288</v>
      </c>
      <c r="B3137" t="s">
        <v>231</v>
      </c>
      <c r="C3137" t="s">
        <v>1092</v>
      </c>
      <c r="D3137" t="s">
        <v>32</v>
      </c>
      <c r="E3137">
        <v>2003</v>
      </c>
      <c r="F3137">
        <v>14.3</v>
      </c>
      <c r="G3137">
        <v>4.5999999999999996</v>
      </c>
      <c r="H3137" t="s">
        <v>129</v>
      </c>
      <c r="I3137">
        <v>104</v>
      </c>
      <c r="J3137">
        <v>199000</v>
      </c>
      <c r="K3137" t="s">
        <v>406</v>
      </c>
      <c r="L3137" t="s">
        <v>1644</v>
      </c>
      <c r="M3137" t="s">
        <v>850</v>
      </c>
      <c r="N3137" t="s">
        <v>160</v>
      </c>
      <c r="O3137">
        <v>10235</v>
      </c>
    </row>
    <row r="3138" spans="1:15" x14ac:dyDescent="0.25">
      <c r="A3138">
        <v>5289</v>
      </c>
      <c r="B3138" t="s">
        <v>127</v>
      </c>
      <c r="C3138" t="s">
        <v>42</v>
      </c>
      <c r="D3138" t="s">
        <v>43</v>
      </c>
      <c r="E3138">
        <v>2009</v>
      </c>
      <c r="F3138">
        <v>13.6</v>
      </c>
      <c r="G3138">
        <v>4.17</v>
      </c>
      <c r="H3138" t="s">
        <v>44</v>
      </c>
      <c r="I3138">
        <v>75</v>
      </c>
      <c r="J3138">
        <v>199000</v>
      </c>
      <c r="K3138" t="s">
        <v>45</v>
      </c>
      <c r="L3138" t="s">
        <v>1645</v>
      </c>
      <c r="M3138" t="s">
        <v>850</v>
      </c>
      <c r="N3138" t="s">
        <v>160</v>
      </c>
      <c r="O3138">
        <v>79308</v>
      </c>
    </row>
    <row r="3139" spans="1:15" x14ac:dyDescent="0.25">
      <c r="A3139">
        <v>5290</v>
      </c>
      <c r="B3139" t="s">
        <v>231</v>
      </c>
      <c r="C3139" t="s">
        <v>1021</v>
      </c>
      <c r="D3139" t="s">
        <v>43</v>
      </c>
      <c r="E3139">
        <v>2010</v>
      </c>
      <c r="F3139">
        <v>13.93</v>
      </c>
      <c r="G3139">
        <v>4.16</v>
      </c>
      <c r="H3139" t="s">
        <v>27</v>
      </c>
      <c r="I3139">
        <v>113</v>
      </c>
      <c r="J3139">
        <v>199000</v>
      </c>
      <c r="K3139" t="s">
        <v>45</v>
      </c>
      <c r="L3139" t="s">
        <v>1380</v>
      </c>
      <c r="M3139" t="s">
        <v>850</v>
      </c>
      <c r="N3139" t="s">
        <v>160</v>
      </c>
      <c r="O3139">
        <v>79308</v>
      </c>
    </row>
    <row r="3140" spans="1:15" x14ac:dyDescent="0.25">
      <c r="A3140">
        <v>5291</v>
      </c>
      <c r="B3140" t="s">
        <v>138</v>
      </c>
      <c r="C3140" t="s">
        <v>332</v>
      </c>
      <c r="D3140" t="s">
        <v>43</v>
      </c>
      <c r="E3140">
        <v>2015</v>
      </c>
      <c r="F3140">
        <v>11.2</v>
      </c>
      <c r="G3140">
        <v>3.46</v>
      </c>
      <c r="H3140" t="s">
        <v>27</v>
      </c>
      <c r="I3140">
        <v>139</v>
      </c>
      <c r="J3140">
        <v>199000</v>
      </c>
      <c r="K3140" t="s">
        <v>18</v>
      </c>
      <c r="L3140" t="s">
        <v>69</v>
      </c>
      <c r="M3140" t="s">
        <v>850</v>
      </c>
      <c r="N3140" t="s">
        <v>47</v>
      </c>
      <c r="O3140">
        <v>203469</v>
      </c>
    </row>
    <row r="3141" spans="1:15" x14ac:dyDescent="0.25">
      <c r="A3141">
        <v>5293</v>
      </c>
      <c r="B3141" t="s">
        <v>138</v>
      </c>
      <c r="C3141" t="s">
        <v>319</v>
      </c>
      <c r="D3141" t="s">
        <v>43</v>
      </c>
      <c r="E3141">
        <v>1996</v>
      </c>
      <c r="F3141">
        <v>16.7</v>
      </c>
      <c r="G3141">
        <v>4.68</v>
      </c>
      <c r="H3141" t="s">
        <v>27</v>
      </c>
      <c r="I3141">
        <v>107</v>
      </c>
      <c r="J3141">
        <v>199000</v>
      </c>
      <c r="K3141" t="s">
        <v>33</v>
      </c>
      <c r="L3141" t="s">
        <v>352</v>
      </c>
      <c r="M3141" t="s">
        <v>850</v>
      </c>
      <c r="N3141" t="s">
        <v>160</v>
      </c>
      <c r="O3141">
        <v>116749</v>
      </c>
    </row>
    <row r="3142" spans="1:15" x14ac:dyDescent="0.25">
      <c r="A3142">
        <v>5295</v>
      </c>
      <c r="B3142" t="s">
        <v>30</v>
      </c>
      <c r="C3142" t="s">
        <v>42</v>
      </c>
      <c r="D3142" t="s">
        <v>48</v>
      </c>
      <c r="E3142">
        <v>2019</v>
      </c>
      <c r="F3142">
        <v>9.6300000000000008</v>
      </c>
      <c r="G3142">
        <v>3.35</v>
      </c>
      <c r="H3142" t="s">
        <v>44</v>
      </c>
      <c r="I3142">
        <v>69</v>
      </c>
      <c r="J3142">
        <v>198863</v>
      </c>
      <c r="K3142" t="s">
        <v>71</v>
      </c>
      <c r="L3142" t="s">
        <v>1646</v>
      </c>
      <c r="M3142" t="s">
        <v>850</v>
      </c>
      <c r="N3142" t="s">
        <v>47</v>
      </c>
      <c r="O3142">
        <v>60234</v>
      </c>
    </row>
    <row r="3143" spans="1:15" x14ac:dyDescent="0.25">
      <c r="A3143">
        <v>5297</v>
      </c>
      <c r="B3143" t="s">
        <v>60</v>
      </c>
      <c r="C3143" t="s">
        <v>282</v>
      </c>
      <c r="D3143" t="s">
        <v>48</v>
      </c>
      <c r="E3143">
        <v>2020</v>
      </c>
      <c r="F3143">
        <v>9.9700000000000006</v>
      </c>
      <c r="G3143">
        <v>3</v>
      </c>
      <c r="H3143" t="s">
        <v>27</v>
      </c>
      <c r="I3143">
        <v>206</v>
      </c>
      <c r="J3143">
        <v>198500</v>
      </c>
      <c r="K3143" t="s">
        <v>28</v>
      </c>
      <c r="L3143" t="s">
        <v>97</v>
      </c>
      <c r="M3143" t="s">
        <v>850</v>
      </c>
      <c r="N3143" t="s">
        <v>47</v>
      </c>
      <c r="O3143">
        <v>316879</v>
      </c>
    </row>
    <row r="3144" spans="1:15" x14ac:dyDescent="0.25">
      <c r="A3144">
        <v>5298</v>
      </c>
      <c r="B3144" t="s">
        <v>30</v>
      </c>
      <c r="C3144" t="s">
        <v>282</v>
      </c>
      <c r="D3144" t="s">
        <v>980</v>
      </c>
      <c r="E3144">
        <v>2020</v>
      </c>
      <c r="F3144">
        <v>9.9499999999999993</v>
      </c>
      <c r="G3144">
        <v>3.03</v>
      </c>
      <c r="H3144" t="s">
        <v>27</v>
      </c>
      <c r="I3144">
        <v>161</v>
      </c>
      <c r="J3144">
        <v>198500</v>
      </c>
      <c r="K3144" t="s">
        <v>28</v>
      </c>
      <c r="L3144" t="s">
        <v>101</v>
      </c>
      <c r="M3144" t="s">
        <v>850</v>
      </c>
      <c r="N3144" t="s">
        <v>47</v>
      </c>
      <c r="O3144">
        <v>316879</v>
      </c>
    </row>
    <row r="3145" spans="1:15" x14ac:dyDescent="0.25">
      <c r="A3145">
        <v>5299</v>
      </c>
      <c r="B3145" t="s">
        <v>127</v>
      </c>
      <c r="C3145" t="s">
        <v>1045</v>
      </c>
      <c r="D3145" t="s">
        <v>32</v>
      </c>
      <c r="E3145">
        <v>2004</v>
      </c>
      <c r="F3145">
        <v>13.6</v>
      </c>
      <c r="G3145">
        <v>4.25</v>
      </c>
      <c r="H3145" t="s">
        <v>129</v>
      </c>
      <c r="I3145">
        <v>44</v>
      </c>
      <c r="J3145">
        <v>198000</v>
      </c>
      <c r="K3145" t="s">
        <v>130</v>
      </c>
      <c r="L3145" t="s">
        <v>141</v>
      </c>
      <c r="M3145" t="s">
        <v>850</v>
      </c>
      <c r="N3145" t="s">
        <v>160</v>
      </c>
      <c r="O3145">
        <v>50666</v>
      </c>
    </row>
    <row r="3146" spans="1:15" x14ac:dyDescent="0.25">
      <c r="A3146">
        <v>5300</v>
      </c>
      <c r="B3146" t="s">
        <v>138</v>
      </c>
      <c r="C3146" t="s">
        <v>123</v>
      </c>
      <c r="D3146" t="s">
        <v>43</v>
      </c>
      <c r="E3146">
        <v>2008</v>
      </c>
      <c r="F3146">
        <v>11.97</v>
      </c>
      <c r="G3146">
        <v>3.89</v>
      </c>
      <c r="H3146" t="s">
        <v>27</v>
      </c>
      <c r="I3146">
        <v>113</v>
      </c>
      <c r="J3146">
        <v>198000</v>
      </c>
      <c r="K3146" t="s">
        <v>18</v>
      </c>
      <c r="L3146" t="s">
        <v>175</v>
      </c>
      <c r="M3146" t="s">
        <v>850</v>
      </c>
      <c r="N3146" t="s">
        <v>47</v>
      </c>
      <c r="O3146">
        <v>203469</v>
      </c>
    </row>
    <row r="3147" spans="1:15" x14ac:dyDescent="0.25">
      <c r="A3147">
        <v>5301</v>
      </c>
      <c r="B3147" t="s">
        <v>138</v>
      </c>
      <c r="C3147" t="s">
        <v>123</v>
      </c>
      <c r="D3147" t="s">
        <v>43</v>
      </c>
      <c r="E3147">
        <v>2009</v>
      </c>
      <c r="F3147">
        <v>11.92</v>
      </c>
      <c r="G3147">
        <v>3.89</v>
      </c>
      <c r="H3147" t="s">
        <v>27</v>
      </c>
      <c r="I3147">
        <v>175</v>
      </c>
      <c r="J3147">
        <v>198000</v>
      </c>
      <c r="K3147" t="s">
        <v>130</v>
      </c>
      <c r="L3147" t="s">
        <v>1269</v>
      </c>
      <c r="M3147" t="s">
        <v>850</v>
      </c>
      <c r="N3147" t="s">
        <v>47</v>
      </c>
      <c r="O3147">
        <v>50666</v>
      </c>
    </row>
    <row r="3148" spans="1:15" x14ac:dyDescent="0.25">
      <c r="A3148">
        <v>5302</v>
      </c>
      <c r="B3148" t="s">
        <v>60</v>
      </c>
      <c r="C3148" t="s">
        <v>486</v>
      </c>
      <c r="D3148" t="s">
        <v>153</v>
      </c>
      <c r="E3148">
        <v>2020</v>
      </c>
      <c r="F3148">
        <v>9.35</v>
      </c>
      <c r="G3148">
        <v>2.95</v>
      </c>
      <c r="H3148" t="s">
        <v>27</v>
      </c>
      <c r="I3148">
        <v>206</v>
      </c>
      <c r="J3148">
        <v>198000</v>
      </c>
      <c r="K3148" t="s">
        <v>28</v>
      </c>
      <c r="L3148" t="s">
        <v>101</v>
      </c>
      <c r="M3148" t="s">
        <v>850</v>
      </c>
      <c r="N3148" t="s">
        <v>47</v>
      </c>
      <c r="O3148">
        <v>316879</v>
      </c>
    </row>
    <row r="3149" spans="1:15" x14ac:dyDescent="0.25">
      <c r="A3149">
        <v>5303</v>
      </c>
      <c r="B3149" t="s">
        <v>14</v>
      </c>
      <c r="C3149" t="s">
        <v>438</v>
      </c>
      <c r="D3149" t="s">
        <v>32</v>
      </c>
      <c r="E3149">
        <v>2008</v>
      </c>
      <c r="F3149">
        <v>12.45</v>
      </c>
      <c r="G3149">
        <v>4.0199999999999996</v>
      </c>
      <c r="H3149" t="s">
        <v>27</v>
      </c>
      <c r="I3149">
        <v>45</v>
      </c>
      <c r="J3149">
        <v>198000</v>
      </c>
      <c r="K3149" t="s">
        <v>33</v>
      </c>
      <c r="L3149" t="s">
        <v>587</v>
      </c>
      <c r="M3149" t="s">
        <v>850</v>
      </c>
      <c r="N3149" t="s">
        <v>160</v>
      </c>
      <c r="O3149">
        <v>116749</v>
      </c>
    </row>
    <row r="3150" spans="1:15" x14ac:dyDescent="0.25">
      <c r="A3150">
        <v>5304</v>
      </c>
      <c r="B3150" t="s">
        <v>127</v>
      </c>
      <c r="C3150" t="s">
        <v>675</v>
      </c>
      <c r="D3150" t="s">
        <v>43</v>
      </c>
      <c r="E3150">
        <v>2011</v>
      </c>
      <c r="F3150">
        <v>10.7</v>
      </c>
      <c r="G3150">
        <v>3.4</v>
      </c>
      <c r="H3150" t="s">
        <v>129</v>
      </c>
      <c r="I3150">
        <v>148</v>
      </c>
      <c r="J3150">
        <v>198000</v>
      </c>
      <c r="K3150" t="s">
        <v>18</v>
      </c>
      <c r="L3150" t="s">
        <v>145</v>
      </c>
      <c r="M3150" t="s">
        <v>850</v>
      </c>
      <c r="N3150" t="s">
        <v>47</v>
      </c>
      <c r="O3150">
        <v>203469</v>
      </c>
    </row>
    <row r="3151" spans="1:15" x14ac:dyDescent="0.25">
      <c r="A3151">
        <v>5305</v>
      </c>
      <c r="B3151" t="s">
        <v>138</v>
      </c>
      <c r="C3151" t="s">
        <v>114</v>
      </c>
      <c r="D3151" t="s">
        <v>43</v>
      </c>
      <c r="E3151">
        <v>2005</v>
      </c>
      <c r="F3151">
        <v>14.76</v>
      </c>
      <c r="G3151">
        <v>4.2</v>
      </c>
      <c r="H3151" t="s">
        <v>27</v>
      </c>
      <c r="I3151">
        <v>161</v>
      </c>
      <c r="J3151">
        <v>198000</v>
      </c>
      <c r="K3151" t="s">
        <v>71</v>
      </c>
      <c r="L3151" t="s">
        <v>276</v>
      </c>
      <c r="M3151" t="s">
        <v>850</v>
      </c>
      <c r="N3151" t="s">
        <v>160</v>
      </c>
      <c r="O3151">
        <v>60234</v>
      </c>
    </row>
    <row r="3152" spans="1:15" x14ac:dyDescent="0.25">
      <c r="A3152">
        <v>5307</v>
      </c>
      <c r="B3152" t="s">
        <v>138</v>
      </c>
      <c r="C3152" t="s">
        <v>506</v>
      </c>
      <c r="D3152" t="s">
        <v>43</v>
      </c>
      <c r="E3152">
        <v>2004</v>
      </c>
      <c r="F3152">
        <v>15.49</v>
      </c>
      <c r="G3152">
        <v>4.22</v>
      </c>
      <c r="H3152" t="s">
        <v>27</v>
      </c>
      <c r="I3152">
        <v>140</v>
      </c>
      <c r="J3152">
        <v>198000</v>
      </c>
      <c r="K3152" t="s">
        <v>213</v>
      </c>
      <c r="L3152" t="s">
        <v>1647</v>
      </c>
      <c r="M3152" t="s">
        <v>850</v>
      </c>
      <c r="N3152" t="s">
        <v>160</v>
      </c>
      <c r="O3152">
        <v>62671</v>
      </c>
    </row>
    <row r="3153" spans="1:15" x14ac:dyDescent="0.25">
      <c r="A3153">
        <v>5308</v>
      </c>
      <c r="B3153" t="s">
        <v>231</v>
      </c>
      <c r="C3153" t="s">
        <v>629</v>
      </c>
      <c r="D3153" t="s">
        <v>32</v>
      </c>
      <c r="E3153">
        <v>1991</v>
      </c>
      <c r="F3153">
        <v>15.85</v>
      </c>
      <c r="G3153">
        <v>4.2</v>
      </c>
      <c r="H3153" t="s">
        <v>27</v>
      </c>
      <c r="I3153">
        <v>158</v>
      </c>
      <c r="J3153">
        <v>198000</v>
      </c>
      <c r="K3153" t="s">
        <v>130</v>
      </c>
      <c r="L3153" t="s">
        <v>1648</v>
      </c>
      <c r="M3153" t="s">
        <v>850</v>
      </c>
      <c r="N3153" t="s">
        <v>160</v>
      </c>
      <c r="O3153">
        <v>50666</v>
      </c>
    </row>
    <row r="3154" spans="1:15" x14ac:dyDescent="0.25">
      <c r="A3154">
        <v>5309</v>
      </c>
      <c r="B3154" t="s">
        <v>305</v>
      </c>
      <c r="C3154" t="s">
        <v>494</v>
      </c>
      <c r="D3154" t="s">
        <v>39</v>
      </c>
      <c r="E3154">
        <v>2016</v>
      </c>
      <c r="F3154">
        <v>10.8</v>
      </c>
      <c r="G3154">
        <v>3.59</v>
      </c>
      <c r="H3154" t="s">
        <v>27</v>
      </c>
      <c r="I3154">
        <v>123</v>
      </c>
      <c r="J3154">
        <v>198000</v>
      </c>
      <c r="K3154" t="s">
        <v>18</v>
      </c>
      <c r="L3154" t="s">
        <v>1649</v>
      </c>
      <c r="M3154" t="s">
        <v>850</v>
      </c>
      <c r="N3154" t="s">
        <v>47</v>
      </c>
      <c r="O3154">
        <v>203469</v>
      </c>
    </row>
    <row r="3155" spans="1:15" x14ac:dyDescent="0.25">
      <c r="A3155">
        <v>5312</v>
      </c>
      <c r="B3155" t="s">
        <v>138</v>
      </c>
      <c r="C3155" t="s">
        <v>161</v>
      </c>
      <c r="D3155" t="s">
        <v>195</v>
      </c>
      <c r="E3155">
        <v>2021</v>
      </c>
      <c r="F3155">
        <v>10.1</v>
      </c>
      <c r="G3155">
        <v>2.76</v>
      </c>
      <c r="H3155" t="s">
        <v>27</v>
      </c>
      <c r="I3155">
        <v>307</v>
      </c>
      <c r="J3155">
        <v>215220</v>
      </c>
      <c r="K3155" t="s">
        <v>28</v>
      </c>
      <c r="L3155" t="s">
        <v>57</v>
      </c>
      <c r="M3155" t="s">
        <v>850</v>
      </c>
      <c r="N3155" t="s">
        <v>47</v>
      </c>
      <c r="O3155">
        <v>316879</v>
      </c>
    </row>
    <row r="3156" spans="1:15" x14ac:dyDescent="0.25">
      <c r="A3156">
        <v>5315</v>
      </c>
      <c r="B3156" t="s">
        <v>231</v>
      </c>
      <c r="C3156" t="s">
        <v>123</v>
      </c>
      <c r="D3156" t="s">
        <v>43</v>
      </c>
      <c r="E3156">
        <v>2008</v>
      </c>
      <c r="F3156">
        <v>14.33</v>
      </c>
      <c r="G3156">
        <v>4.2699999999999996</v>
      </c>
      <c r="H3156" t="s">
        <v>27</v>
      </c>
      <c r="I3156">
        <v>134</v>
      </c>
      <c r="J3156">
        <v>195000</v>
      </c>
      <c r="K3156" t="s">
        <v>213</v>
      </c>
      <c r="L3156" t="s">
        <v>425</v>
      </c>
      <c r="M3156" t="s">
        <v>850</v>
      </c>
      <c r="N3156" t="s">
        <v>160</v>
      </c>
      <c r="O3156">
        <v>62671</v>
      </c>
    </row>
    <row r="3157" spans="1:15" x14ac:dyDescent="0.25">
      <c r="A3157">
        <v>5316</v>
      </c>
      <c r="B3157" t="s">
        <v>507</v>
      </c>
      <c r="C3157" t="s">
        <v>927</v>
      </c>
      <c r="D3157" t="s">
        <v>39</v>
      </c>
      <c r="E3157">
        <v>1986</v>
      </c>
      <c r="F3157">
        <v>7.35</v>
      </c>
      <c r="G3157">
        <v>2.4</v>
      </c>
      <c r="H3157" t="s">
        <v>147</v>
      </c>
      <c r="I3157">
        <v>189</v>
      </c>
      <c r="J3157">
        <v>195000</v>
      </c>
      <c r="K3157" t="s">
        <v>33</v>
      </c>
      <c r="L3157" t="s">
        <v>1650</v>
      </c>
      <c r="M3157" t="s">
        <v>850</v>
      </c>
      <c r="N3157" t="s">
        <v>52</v>
      </c>
      <c r="O3157">
        <v>116749</v>
      </c>
    </row>
    <row r="3158" spans="1:15" x14ac:dyDescent="0.25">
      <c r="A3158">
        <v>5320</v>
      </c>
      <c r="B3158" t="s">
        <v>138</v>
      </c>
      <c r="C3158" t="s">
        <v>83</v>
      </c>
      <c r="D3158" t="s">
        <v>43</v>
      </c>
      <c r="E3158">
        <v>2004</v>
      </c>
      <c r="F3158">
        <v>14.99</v>
      </c>
      <c r="G3158">
        <v>4.33</v>
      </c>
      <c r="H3158" t="s">
        <v>27</v>
      </c>
      <c r="I3158">
        <v>108</v>
      </c>
      <c r="J3158">
        <v>195000</v>
      </c>
      <c r="K3158" t="s">
        <v>33</v>
      </c>
      <c r="L3158" t="s">
        <v>189</v>
      </c>
      <c r="M3158" t="s">
        <v>850</v>
      </c>
      <c r="N3158" t="s">
        <v>160</v>
      </c>
      <c r="O3158">
        <v>116749</v>
      </c>
    </row>
    <row r="3159" spans="1:15" x14ac:dyDescent="0.25">
      <c r="A3159">
        <v>5321</v>
      </c>
      <c r="B3159" t="s">
        <v>138</v>
      </c>
      <c r="C3159" t="s">
        <v>114</v>
      </c>
      <c r="D3159" t="s">
        <v>43</v>
      </c>
      <c r="E3159">
        <v>2008</v>
      </c>
      <c r="F3159">
        <v>13.72</v>
      </c>
      <c r="G3159">
        <v>3.39</v>
      </c>
      <c r="H3159" t="s">
        <v>27</v>
      </c>
      <c r="I3159">
        <v>144</v>
      </c>
      <c r="J3159">
        <v>195000</v>
      </c>
      <c r="K3159" t="s">
        <v>71</v>
      </c>
      <c r="L3159" t="s">
        <v>1651</v>
      </c>
      <c r="M3159" t="s">
        <v>850</v>
      </c>
      <c r="N3159" t="s">
        <v>160</v>
      </c>
      <c r="O3159">
        <v>60234</v>
      </c>
    </row>
    <row r="3160" spans="1:15" x14ac:dyDescent="0.25">
      <c r="A3160">
        <v>5322</v>
      </c>
      <c r="B3160" t="s">
        <v>127</v>
      </c>
      <c r="C3160" t="s">
        <v>675</v>
      </c>
      <c r="D3160" t="s">
        <v>32</v>
      </c>
      <c r="E3160">
        <v>2002</v>
      </c>
      <c r="F3160">
        <v>12.55</v>
      </c>
      <c r="G3160">
        <v>4.2</v>
      </c>
      <c r="H3160" t="s">
        <v>129</v>
      </c>
      <c r="I3160">
        <v>87</v>
      </c>
      <c r="J3160">
        <v>195000</v>
      </c>
      <c r="K3160" t="s">
        <v>130</v>
      </c>
      <c r="L3160" t="s">
        <v>141</v>
      </c>
      <c r="M3160" t="s">
        <v>850</v>
      </c>
      <c r="N3160" t="s">
        <v>160</v>
      </c>
      <c r="O3160">
        <v>50666</v>
      </c>
    </row>
    <row r="3161" spans="1:15" x14ac:dyDescent="0.25">
      <c r="A3161">
        <v>5323</v>
      </c>
      <c r="B3161" t="s">
        <v>138</v>
      </c>
      <c r="C3161" t="s">
        <v>397</v>
      </c>
      <c r="D3161" t="s">
        <v>43</v>
      </c>
      <c r="E3161">
        <v>2009</v>
      </c>
      <c r="F3161">
        <v>11.4</v>
      </c>
      <c r="G3161">
        <v>3.45</v>
      </c>
      <c r="H3161" t="s">
        <v>27</v>
      </c>
      <c r="I3161">
        <v>104</v>
      </c>
      <c r="J3161">
        <v>195000</v>
      </c>
      <c r="K3161" t="s">
        <v>33</v>
      </c>
      <c r="L3161" t="s">
        <v>573</v>
      </c>
      <c r="M3161" t="s">
        <v>850</v>
      </c>
      <c r="N3161" t="s">
        <v>47</v>
      </c>
      <c r="O3161">
        <v>116749</v>
      </c>
    </row>
    <row r="3162" spans="1:15" x14ac:dyDescent="0.25">
      <c r="A3162">
        <v>5324</v>
      </c>
      <c r="B3162" t="s">
        <v>231</v>
      </c>
      <c r="C3162" t="s">
        <v>315</v>
      </c>
      <c r="D3162" t="s">
        <v>43</v>
      </c>
      <c r="E3162">
        <v>2005</v>
      </c>
      <c r="F3162">
        <v>13.29</v>
      </c>
      <c r="G3162">
        <v>4.16</v>
      </c>
      <c r="H3162" t="s">
        <v>44</v>
      </c>
      <c r="I3162">
        <v>82</v>
      </c>
      <c r="J3162">
        <v>195000</v>
      </c>
      <c r="K3162" t="s">
        <v>216</v>
      </c>
      <c r="L3162" t="s">
        <v>326</v>
      </c>
      <c r="M3162" t="s">
        <v>850</v>
      </c>
      <c r="N3162" t="s">
        <v>160</v>
      </c>
      <c r="O3162">
        <v>13337</v>
      </c>
    </row>
    <row r="3163" spans="1:15" x14ac:dyDescent="0.25">
      <c r="A3163">
        <v>5325</v>
      </c>
      <c r="B3163" t="s">
        <v>41</v>
      </c>
      <c r="C3163" t="s">
        <v>401</v>
      </c>
      <c r="D3163" t="s">
        <v>39</v>
      </c>
      <c r="E3163">
        <v>2014</v>
      </c>
      <c r="F3163">
        <v>8.51</v>
      </c>
      <c r="G3163">
        <v>2.9</v>
      </c>
      <c r="H3163" t="s">
        <v>44</v>
      </c>
      <c r="I3163">
        <v>129</v>
      </c>
      <c r="J3163">
        <v>195000</v>
      </c>
      <c r="K3163" t="s">
        <v>45</v>
      </c>
      <c r="L3163" t="s">
        <v>345</v>
      </c>
      <c r="M3163" t="s">
        <v>850</v>
      </c>
      <c r="N3163" t="s">
        <v>47</v>
      </c>
      <c r="O3163">
        <v>79308</v>
      </c>
    </row>
    <row r="3164" spans="1:15" x14ac:dyDescent="0.25">
      <c r="A3164">
        <v>5328</v>
      </c>
      <c r="B3164" t="s">
        <v>138</v>
      </c>
      <c r="C3164" t="s">
        <v>494</v>
      </c>
      <c r="D3164" t="s">
        <v>43</v>
      </c>
      <c r="E3164">
        <v>2011</v>
      </c>
      <c r="F3164">
        <v>13.22</v>
      </c>
      <c r="G3164">
        <v>4.21</v>
      </c>
      <c r="H3164" t="s">
        <v>27</v>
      </c>
      <c r="I3164">
        <v>106</v>
      </c>
      <c r="J3164">
        <v>195000</v>
      </c>
      <c r="K3164" t="s">
        <v>71</v>
      </c>
      <c r="L3164" t="s">
        <v>276</v>
      </c>
      <c r="M3164" t="s">
        <v>850</v>
      </c>
      <c r="N3164" t="s">
        <v>160</v>
      </c>
      <c r="O3164">
        <v>60234</v>
      </c>
    </row>
    <row r="3165" spans="1:15" x14ac:dyDescent="0.25">
      <c r="A3165">
        <v>5329</v>
      </c>
      <c r="B3165" t="s">
        <v>305</v>
      </c>
      <c r="C3165" t="s">
        <v>83</v>
      </c>
      <c r="D3165" t="s">
        <v>32</v>
      </c>
      <c r="E3165">
        <v>2006</v>
      </c>
      <c r="F3165">
        <v>14.99</v>
      </c>
      <c r="G3165">
        <v>4.33</v>
      </c>
      <c r="H3165" t="s">
        <v>27</v>
      </c>
      <c r="I3165">
        <v>54</v>
      </c>
      <c r="J3165">
        <v>195000</v>
      </c>
      <c r="K3165" t="s">
        <v>33</v>
      </c>
      <c r="L3165" t="s">
        <v>587</v>
      </c>
      <c r="M3165" t="s">
        <v>850</v>
      </c>
      <c r="N3165" t="s">
        <v>160</v>
      </c>
      <c r="O3165">
        <v>116749</v>
      </c>
    </row>
    <row r="3166" spans="1:15" x14ac:dyDescent="0.25">
      <c r="A3166">
        <v>5330</v>
      </c>
      <c r="B3166" t="s">
        <v>30</v>
      </c>
      <c r="C3166" t="s">
        <v>114</v>
      </c>
      <c r="D3166" t="s">
        <v>43</v>
      </c>
      <c r="E3166">
        <v>2008</v>
      </c>
      <c r="F3166">
        <v>13.49</v>
      </c>
      <c r="G3166">
        <v>3.63</v>
      </c>
      <c r="H3166" t="s">
        <v>27</v>
      </c>
      <c r="I3166">
        <v>251</v>
      </c>
      <c r="J3166">
        <v>195000</v>
      </c>
      <c r="K3166" t="s">
        <v>71</v>
      </c>
      <c r="L3166" t="s">
        <v>276</v>
      </c>
      <c r="M3166" t="s">
        <v>850</v>
      </c>
      <c r="N3166" t="s">
        <v>160</v>
      </c>
      <c r="O3166">
        <v>60234</v>
      </c>
    </row>
    <row r="3167" spans="1:15" x14ac:dyDescent="0.25">
      <c r="A3167">
        <v>5331</v>
      </c>
      <c r="B3167" t="s">
        <v>60</v>
      </c>
      <c r="C3167" t="s">
        <v>96</v>
      </c>
      <c r="D3167" t="s">
        <v>43</v>
      </c>
      <c r="E3167">
        <v>2008</v>
      </c>
      <c r="F3167">
        <v>11.99</v>
      </c>
      <c r="G3167">
        <v>4</v>
      </c>
      <c r="H3167" t="s">
        <v>27</v>
      </c>
      <c r="I3167">
        <v>88</v>
      </c>
      <c r="J3167">
        <v>195000</v>
      </c>
      <c r="K3167" t="s">
        <v>45</v>
      </c>
      <c r="L3167" t="s">
        <v>109</v>
      </c>
      <c r="M3167" t="s">
        <v>850</v>
      </c>
      <c r="N3167" t="s">
        <v>47</v>
      </c>
      <c r="O3167">
        <v>79308</v>
      </c>
    </row>
    <row r="3168" spans="1:15" x14ac:dyDescent="0.25">
      <c r="A3168">
        <v>5334</v>
      </c>
      <c r="B3168" t="s">
        <v>30</v>
      </c>
      <c r="C3168" t="s">
        <v>42</v>
      </c>
      <c r="D3168" t="s">
        <v>48</v>
      </c>
      <c r="E3168">
        <v>2020</v>
      </c>
      <c r="F3168">
        <v>9.9499999999999993</v>
      </c>
      <c r="G3168">
        <v>3.32</v>
      </c>
      <c r="H3168" t="s">
        <v>44</v>
      </c>
      <c r="I3168">
        <v>30</v>
      </c>
      <c r="J3168">
        <v>195000</v>
      </c>
      <c r="K3168" t="s">
        <v>45</v>
      </c>
      <c r="L3168" t="s">
        <v>649</v>
      </c>
      <c r="M3168" t="s">
        <v>850</v>
      </c>
      <c r="N3168" t="s">
        <v>47</v>
      </c>
      <c r="O3168">
        <v>79308</v>
      </c>
    </row>
    <row r="3169" spans="1:15" x14ac:dyDescent="0.25">
      <c r="A3169">
        <v>5335</v>
      </c>
      <c r="B3169" t="s">
        <v>138</v>
      </c>
      <c r="C3169" t="s">
        <v>1652</v>
      </c>
      <c r="D3169" t="s">
        <v>43</v>
      </c>
      <c r="E3169">
        <v>1967</v>
      </c>
      <c r="F3169">
        <v>22</v>
      </c>
      <c r="G3169">
        <v>5.8</v>
      </c>
      <c r="H3169" t="s">
        <v>129</v>
      </c>
      <c r="I3169">
        <v>125</v>
      </c>
      <c r="J3169">
        <v>195000</v>
      </c>
      <c r="K3169" t="s">
        <v>18</v>
      </c>
      <c r="L3169" t="s">
        <v>1653</v>
      </c>
      <c r="M3169" t="s">
        <v>850</v>
      </c>
      <c r="N3169" t="s">
        <v>696</v>
      </c>
      <c r="O3169">
        <v>203469</v>
      </c>
    </row>
    <row r="3170" spans="1:15" x14ac:dyDescent="0.25">
      <c r="A3170">
        <v>5337</v>
      </c>
      <c r="B3170" t="s">
        <v>231</v>
      </c>
      <c r="C3170" t="s">
        <v>1021</v>
      </c>
      <c r="D3170" t="s">
        <v>43</v>
      </c>
      <c r="E3170">
        <v>2007</v>
      </c>
      <c r="F3170">
        <v>14.55</v>
      </c>
      <c r="G3170">
        <v>4.3600000000000003</v>
      </c>
      <c r="H3170" t="s">
        <v>44</v>
      </c>
      <c r="I3170">
        <v>79</v>
      </c>
      <c r="J3170">
        <v>195000</v>
      </c>
      <c r="K3170" t="s">
        <v>45</v>
      </c>
      <c r="L3170" t="s">
        <v>517</v>
      </c>
      <c r="M3170" t="s">
        <v>850</v>
      </c>
      <c r="N3170" t="s">
        <v>160</v>
      </c>
      <c r="O3170">
        <v>79308</v>
      </c>
    </row>
    <row r="3171" spans="1:15" x14ac:dyDescent="0.25">
      <c r="A3171">
        <v>5338</v>
      </c>
      <c r="B3171" t="s">
        <v>138</v>
      </c>
      <c r="C3171" t="s">
        <v>114</v>
      </c>
      <c r="D3171" t="s">
        <v>43</v>
      </c>
      <c r="E3171">
        <v>2003</v>
      </c>
      <c r="F3171">
        <v>15.45</v>
      </c>
      <c r="G3171">
        <v>4.51</v>
      </c>
      <c r="H3171" t="s">
        <v>27</v>
      </c>
      <c r="I3171">
        <v>110</v>
      </c>
      <c r="J3171">
        <v>195000</v>
      </c>
      <c r="K3171" t="s">
        <v>809</v>
      </c>
      <c r="L3171" t="s">
        <v>1145</v>
      </c>
      <c r="M3171" t="s">
        <v>850</v>
      </c>
      <c r="N3171" t="s">
        <v>160</v>
      </c>
      <c r="O3171">
        <v>2266</v>
      </c>
    </row>
    <row r="3172" spans="1:15" x14ac:dyDescent="0.25">
      <c r="A3172">
        <v>5340</v>
      </c>
      <c r="B3172" t="s">
        <v>138</v>
      </c>
      <c r="C3172" t="s">
        <v>618</v>
      </c>
      <c r="D3172" t="s">
        <v>48</v>
      </c>
      <c r="E3172">
        <v>2020</v>
      </c>
      <c r="F3172">
        <v>9.02</v>
      </c>
      <c r="G3172">
        <v>3.15</v>
      </c>
      <c r="H3172" t="s">
        <v>27</v>
      </c>
      <c r="I3172">
        <v>126</v>
      </c>
      <c r="J3172">
        <v>195000</v>
      </c>
      <c r="K3172" t="s">
        <v>770</v>
      </c>
      <c r="L3172" t="s">
        <v>1654</v>
      </c>
      <c r="M3172" t="s">
        <v>850</v>
      </c>
      <c r="N3172" t="s">
        <v>47</v>
      </c>
      <c r="O3172">
        <v>3160</v>
      </c>
    </row>
    <row r="3173" spans="1:15" x14ac:dyDescent="0.25">
      <c r="A3173">
        <v>5341</v>
      </c>
      <c r="B3173" t="s">
        <v>138</v>
      </c>
      <c r="C3173" t="s">
        <v>42</v>
      </c>
      <c r="D3173" t="s">
        <v>32</v>
      </c>
      <c r="E3173">
        <v>2008</v>
      </c>
      <c r="F3173">
        <v>15.1</v>
      </c>
      <c r="G3173">
        <v>4.49</v>
      </c>
      <c r="H3173" t="s">
        <v>27</v>
      </c>
      <c r="I3173">
        <v>98</v>
      </c>
      <c r="J3173">
        <v>195000</v>
      </c>
      <c r="K3173" t="s">
        <v>130</v>
      </c>
      <c r="L3173" t="s">
        <v>371</v>
      </c>
      <c r="M3173" t="s">
        <v>850</v>
      </c>
      <c r="N3173" t="s">
        <v>160</v>
      </c>
      <c r="O3173">
        <v>50666</v>
      </c>
    </row>
    <row r="3174" spans="1:15" x14ac:dyDescent="0.25">
      <c r="A3174">
        <v>5343</v>
      </c>
      <c r="B3174" t="s">
        <v>138</v>
      </c>
      <c r="C3174" t="s">
        <v>494</v>
      </c>
      <c r="D3174" t="s">
        <v>43</v>
      </c>
      <c r="E3174">
        <v>2011</v>
      </c>
      <c r="F3174">
        <v>14.99</v>
      </c>
      <c r="G3174">
        <v>4.41</v>
      </c>
      <c r="H3174" t="s">
        <v>27</v>
      </c>
      <c r="I3174">
        <v>334</v>
      </c>
      <c r="J3174">
        <v>195000</v>
      </c>
      <c r="K3174" t="s">
        <v>18</v>
      </c>
      <c r="L3174" t="s">
        <v>175</v>
      </c>
      <c r="M3174" t="s">
        <v>850</v>
      </c>
      <c r="N3174" t="s">
        <v>160</v>
      </c>
      <c r="O3174">
        <v>203469</v>
      </c>
    </row>
    <row r="3175" spans="1:15" x14ac:dyDescent="0.25">
      <c r="A3175">
        <v>5346</v>
      </c>
      <c r="B3175" t="s">
        <v>138</v>
      </c>
      <c r="C3175" t="s">
        <v>494</v>
      </c>
      <c r="D3175" t="s">
        <v>195</v>
      </c>
      <c r="E3175">
        <v>2020</v>
      </c>
      <c r="F3175">
        <v>10.94</v>
      </c>
      <c r="G3175">
        <v>3.31</v>
      </c>
      <c r="H3175" t="s">
        <v>27</v>
      </c>
      <c r="I3175">
        <v>123</v>
      </c>
      <c r="J3175">
        <v>193000</v>
      </c>
      <c r="K3175" t="s">
        <v>18</v>
      </c>
      <c r="L3175" t="s">
        <v>973</v>
      </c>
      <c r="M3175" t="s">
        <v>850</v>
      </c>
      <c r="N3175" t="s">
        <v>47</v>
      </c>
      <c r="O3175">
        <v>203469</v>
      </c>
    </row>
    <row r="3176" spans="1:15" x14ac:dyDescent="0.25">
      <c r="A3176">
        <v>5347</v>
      </c>
      <c r="B3176" t="s">
        <v>305</v>
      </c>
      <c r="C3176" t="s">
        <v>42</v>
      </c>
      <c r="D3176" t="s">
        <v>48</v>
      </c>
      <c r="E3176">
        <v>2020</v>
      </c>
      <c r="F3176">
        <v>10.210000000000001</v>
      </c>
      <c r="G3176">
        <v>3.49</v>
      </c>
      <c r="H3176" t="s">
        <v>44</v>
      </c>
      <c r="I3176">
        <v>97</v>
      </c>
      <c r="J3176">
        <v>192570</v>
      </c>
      <c r="K3176" t="s">
        <v>45</v>
      </c>
      <c r="L3176" t="s">
        <v>1655</v>
      </c>
      <c r="M3176" t="s">
        <v>850</v>
      </c>
      <c r="N3176" t="s">
        <v>47</v>
      </c>
      <c r="O3176">
        <v>79308</v>
      </c>
    </row>
    <row r="3177" spans="1:15" x14ac:dyDescent="0.25">
      <c r="A3177">
        <v>5350</v>
      </c>
      <c r="B3177" t="s">
        <v>22</v>
      </c>
      <c r="C3177" t="s">
        <v>518</v>
      </c>
      <c r="D3177" t="s">
        <v>1198</v>
      </c>
      <c r="E3177">
        <v>2002</v>
      </c>
      <c r="F3177">
        <v>9.8000000000000007</v>
      </c>
      <c r="G3177">
        <v>3</v>
      </c>
      <c r="H3177" t="s">
        <v>27</v>
      </c>
      <c r="I3177">
        <v>187</v>
      </c>
      <c r="J3177">
        <v>208080</v>
      </c>
      <c r="K3177" t="s">
        <v>28</v>
      </c>
      <c r="L3177" t="s">
        <v>59</v>
      </c>
      <c r="M3177" t="s">
        <v>850</v>
      </c>
      <c r="N3177" t="s">
        <v>47</v>
      </c>
      <c r="O3177">
        <v>316879</v>
      </c>
    </row>
    <row r="3178" spans="1:15" x14ac:dyDescent="0.25">
      <c r="A3178">
        <v>5351</v>
      </c>
      <c r="B3178" t="s">
        <v>138</v>
      </c>
      <c r="C3178" t="s">
        <v>672</v>
      </c>
      <c r="D3178" t="s">
        <v>43</v>
      </c>
      <c r="E3178">
        <v>2019</v>
      </c>
      <c r="F3178">
        <v>9.15</v>
      </c>
      <c r="G3178">
        <v>3.1</v>
      </c>
      <c r="H3178" t="s">
        <v>27</v>
      </c>
      <c r="I3178">
        <v>260</v>
      </c>
      <c r="J3178">
        <v>208080</v>
      </c>
      <c r="K3178" t="s">
        <v>28</v>
      </c>
      <c r="L3178" t="s">
        <v>40</v>
      </c>
      <c r="M3178" t="s">
        <v>850</v>
      </c>
      <c r="N3178" t="s">
        <v>47</v>
      </c>
      <c r="O3178">
        <v>316879</v>
      </c>
    </row>
    <row r="3179" spans="1:15" x14ac:dyDescent="0.25">
      <c r="A3179">
        <v>5354</v>
      </c>
      <c r="B3179" t="s">
        <v>138</v>
      </c>
      <c r="C3179" t="s">
        <v>1656</v>
      </c>
      <c r="D3179" t="s">
        <v>32</v>
      </c>
      <c r="E3179">
        <v>1978</v>
      </c>
      <c r="F3179">
        <v>14.4</v>
      </c>
      <c r="G3179">
        <v>4.4000000000000004</v>
      </c>
      <c r="H3179" t="s">
        <v>27</v>
      </c>
      <c r="I3179">
        <v>55</v>
      </c>
      <c r="J3179">
        <v>190000</v>
      </c>
      <c r="K3179" t="s">
        <v>71</v>
      </c>
      <c r="L3179" t="s">
        <v>276</v>
      </c>
      <c r="M3179" t="s">
        <v>850</v>
      </c>
      <c r="N3179" t="s">
        <v>160</v>
      </c>
      <c r="O3179">
        <v>60234</v>
      </c>
    </row>
    <row r="3180" spans="1:15" x14ac:dyDescent="0.25">
      <c r="A3180">
        <v>5355</v>
      </c>
      <c r="B3180" t="s">
        <v>231</v>
      </c>
      <c r="C3180" t="s">
        <v>527</v>
      </c>
      <c r="D3180" t="s">
        <v>32</v>
      </c>
      <c r="E3180">
        <v>1994</v>
      </c>
      <c r="F3180">
        <v>12.8</v>
      </c>
      <c r="G3180">
        <v>4.1100000000000003</v>
      </c>
      <c r="H3180" t="s">
        <v>27</v>
      </c>
      <c r="I3180">
        <v>188</v>
      </c>
      <c r="J3180">
        <v>190000</v>
      </c>
      <c r="K3180" t="s">
        <v>300</v>
      </c>
      <c r="L3180" t="s">
        <v>1657</v>
      </c>
      <c r="M3180" t="s">
        <v>850</v>
      </c>
      <c r="N3180" t="s">
        <v>160</v>
      </c>
      <c r="O3180">
        <v>7904</v>
      </c>
    </row>
    <row r="3181" spans="1:15" x14ac:dyDescent="0.25">
      <c r="A3181">
        <v>5358</v>
      </c>
      <c r="B3181" t="s">
        <v>138</v>
      </c>
      <c r="C3181" t="s">
        <v>1658</v>
      </c>
      <c r="D3181" t="s">
        <v>43</v>
      </c>
      <c r="E3181">
        <v>2006</v>
      </c>
      <c r="F3181">
        <v>15.15</v>
      </c>
      <c r="G3181">
        <v>4.87</v>
      </c>
      <c r="H3181" t="s">
        <v>27</v>
      </c>
      <c r="I3181">
        <v>73</v>
      </c>
      <c r="J3181">
        <v>190000</v>
      </c>
      <c r="K3181" t="s">
        <v>377</v>
      </c>
      <c r="L3181" t="s">
        <v>1659</v>
      </c>
      <c r="M3181" t="s">
        <v>850</v>
      </c>
      <c r="N3181" t="s">
        <v>160</v>
      </c>
      <c r="O3181">
        <v>2980</v>
      </c>
    </row>
    <row r="3182" spans="1:15" x14ac:dyDescent="0.25">
      <c r="A3182">
        <v>5359</v>
      </c>
      <c r="B3182" t="s">
        <v>231</v>
      </c>
      <c r="C3182" t="s">
        <v>586</v>
      </c>
      <c r="D3182" t="s">
        <v>43</v>
      </c>
      <c r="E3182">
        <v>2005</v>
      </c>
      <c r="F3182">
        <v>18.45</v>
      </c>
      <c r="G3182">
        <v>4.3</v>
      </c>
      <c r="H3182" t="s">
        <v>27</v>
      </c>
      <c r="I3182">
        <v>120</v>
      </c>
      <c r="J3182">
        <v>190000</v>
      </c>
      <c r="K3182" t="s">
        <v>33</v>
      </c>
      <c r="L3182" t="s">
        <v>1660</v>
      </c>
      <c r="M3182" t="s">
        <v>850</v>
      </c>
      <c r="N3182" t="s">
        <v>160</v>
      </c>
      <c r="O3182">
        <v>116749</v>
      </c>
    </row>
    <row r="3183" spans="1:15" x14ac:dyDescent="0.25">
      <c r="A3183">
        <v>5360</v>
      </c>
      <c r="B3183" t="s">
        <v>138</v>
      </c>
      <c r="C3183" t="s">
        <v>495</v>
      </c>
      <c r="D3183" t="s">
        <v>43</v>
      </c>
      <c r="E3183">
        <v>2006</v>
      </c>
      <c r="F3183">
        <v>13.67</v>
      </c>
      <c r="G3183">
        <v>4.2</v>
      </c>
      <c r="H3183" t="s">
        <v>27</v>
      </c>
      <c r="I3183">
        <v>50</v>
      </c>
      <c r="J3183">
        <v>190000</v>
      </c>
      <c r="K3183" t="s">
        <v>71</v>
      </c>
      <c r="L3183" t="s">
        <v>276</v>
      </c>
      <c r="M3183" t="s">
        <v>850</v>
      </c>
      <c r="N3183" t="s">
        <v>160</v>
      </c>
      <c r="O3183">
        <v>60234</v>
      </c>
    </row>
    <row r="3184" spans="1:15" x14ac:dyDescent="0.25">
      <c r="A3184">
        <v>5361</v>
      </c>
      <c r="B3184" t="s">
        <v>14</v>
      </c>
      <c r="C3184" t="s">
        <v>1658</v>
      </c>
      <c r="D3184" t="s">
        <v>32</v>
      </c>
      <c r="E3184">
        <v>2006</v>
      </c>
      <c r="F3184">
        <v>15.15</v>
      </c>
      <c r="G3184">
        <v>4.87</v>
      </c>
      <c r="H3184" t="s">
        <v>27</v>
      </c>
      <c r="I3184">
        <v>34</v>
      </c>
      <c r="J3184">
        <v>190000</v>
      </c>
      <c r="K3184" t="s">
        <v>33</v>
      </c>
      <c r="L3184" t="s">
        <v>587</v>
      </c>
      <c r="M3184" t="s">
        <v>850</v>
      </c>
      <c r="N3184" t="s">
        <v>160</v>
      </c>
      <c r="O3184">
        <v>116749</v>
      </c>
    </row>
    <row r="3185" spans="1:15" x14ac:dyDescent="0.25">
      <c r="A3185">
        <v>5362</v>
      </c>
      <c r="B3185" t="s">
        <v>138</v>
      </c>
      <c r="C3185" t="s">
        <v>486</v>
      </c>
      <c r="D3185" t="s">
        <v>116</v>
      </c>
      <c r="E3185">
        <v>2019</v>
      </c>
      <c r="F3185">
        <v>9.35</v>
      </c>
      <c r="G3185">
        <v>2.95</v>
      </c>
      <c r="H3185" t="s">
        <v>27</v>
      </c>
      <c r="I3185">
        <v>237</v>
      </c>
      <c r="J3185">
        <v>190000</v>
      </c>
      <c r="K3185" t="s">
        <v>18</v>
      </c>
      <c r="L3185" t="s">
        <v>1108</v>
      </c>
      <c r="M3185" t="s">
        <v>850</v>
      </c>
      <c r="N3185" t="s">
        <v>47</v>
      </c>
      <c r="O3185">
        <v>203469</v>
      </c>
    </row>
    <row r="3186" spans="1:15" x14ac:dyDescent="0.25">
      <c r="A3186">
        <v>5363</v>
      </c>
      <c r="B3186" t="s">
        <v>231</v>
      </c>
      <c r="C3186" t="s">
        <v>495</v>
      </c>
      <c r="D3186" t="s">
        <v>43</v>
      </c>
      <c r="E3186">
        <v>2007</v>
      </c>
      <c r="F3186">
        <v>13.67</v>
      </c>
      <c r="G3186">
        <v>4.2</v>
      </c>
      <c r="H3186" t="s">
        <v>44</v>
      </c>
      <c r="I3186">
        <v>41</v>
      </c>
      <c r="J3186">
        <v>190000</v>
      </c>
      <c r="K3186" t="s">
        <v>71</v>
      </c>
      <c r="L3186" t="s">
        <v>533</v>
      </c>
      <c r="M3186" t="s">
        <v>850</v>
      </c>
      <c r="N3186" t="s">
        <v>160</v>
      </c>
      <c r="O3186">
        <v>60234</v>
      </c>
    </row>
    <row r="3187" spans="1:15" x14ac:dyDescent="0.25">
      <c r="A3187">
        <v>5364</v>
      </c>
      <c r="B3187" t="s">
        <v>305</v>
      </c>
      <c r="C3187" t="s">
        <v>83</v>
      </c>
      <c r="D3187" t="s">
        <v>43</v>
      </c>
      <c r="E3187">
        <v>2007</v>
      </c>
      <c r="F3187">
        <v>13.43</v>
      </c>
      <c r="G3187">
        <v>4.1500000000000004</v>
      </c>
      <c r="H3187" t="s">
        <v>44</v>
      </c>
      <c r="I3187">
        <v>53</v>
      </c>
      <c r="J3187">
        <v>190000</v>
      </c>
      <c r="K3187" t="s">
        <v>45</v>
      </c>
      <c r="L3187" t="s">
        <v>405</v>
      </c>
      <c r="M3187" t="s">
        <v>850</v>
      </c>
      <c r="N3187" t="s">
        <v>160</v>
      </c>
      <c r="O3187">
        <v>79308</v>
      </c>
    </row>
    <row r="3188" spans="1:15" x14ac:dyDescent="0.25">
      <c r="A3188">
        <v>5365</v>
      </c>
      <c r="B3188" t="s">
        <v>231</v>
      </c>
      <c r="C3188" t="s">
        <v>42</v>
      </c>
      <c r="D3188" t="s">
        <v>43</v>
      </c>
      <c r="E3188">
        <v>2009</v>
      </c>
      <c r="F3188">
        <v>12.62</v>
      </c>
      <c r="G3188">
        <v>3.99</v>
      </c>
      <c r="H3188" t="s">
        <v>44</v>
      </c>
      <c r="I3188">
        <v>58</v>
      </c>
      <c r="J3188">
        <v>190000</v>
      </c>
      <c r="K3188" t="s">
        <v>45</v>
      </c>
      <c r="L3188" t="s">
        <v>1006</v>
      </c>
      <c r="M3188" t="s">
        <v>850</v>
      </c>
      <c r="N3188" t="s">
        <v>160</v>
      </c>
      <c r="O3188">
        <v>79308</v>
      </c>
    </row>
    <row r="3189" spans="1:15" x14ac:dyDescent="0.25">
      <c r="A3189">
        <v>5366</v>
      </c>
      <c r="B3189" t="s">
        <v>30</v>
      </c>
      <c r="C3189" t="s">
        <v>672</v>
      </c>
      <c r="D3189" t="s">
        <v>980</v>
      </c>
      <c r="E3189">
        <v>2020</v>
      </c>
      <c r="F3189">
        <v>8.0500000000000007</v>
      </c>
      <c r="G3189">
        <v>3.05</v>
      </c>
      <c r="H3189" t="s">
        <v>27</v>
      </c>
      <c r="I3189">
        <v>230</v>
      </c>
      <c r="J3189">
        <v>190000</v>
      </c>
      <c r="K3189" t="s">
        <v>18</v>
      </c>
      <c r="L3189" t="s">
        <v>918</v>
      </c>
      <c r="M3189" t="s">
        <v>850</v>
      </c>
      <c r="N3189" t="s">
        <v>47</v>
      </c>
      <c r="O3189">
        <v>203469</v>
      </c>
    </row>
    <row r="3190" spans="1:15" x14ac:dyDescent="0.25">
      <c r="A3190">
        <v>5367</v>
      </c>
      <c r="B3190" t="s">
        <v>60</v>
      </c>
      <c r="C3190" t="s">
        <v>672</v>
      </c>
      <c r="D3190" t="s">
        <v>980</v>
      </c>
      <c r="E3190">
        <v>2020</v>
      </c>
      <c r="F3190">
        <v>8.0500000000000007</v>
      </c>
      <c r="G3190">
        <v>3.05</v>
      </c>
      <c r="H3190" t="s">
        <v>27</v>
      </c>
      <c r="I3190">
        <v>199</v>
      </c>
      <c r="J3190">
        <v>190000</v>
      </c>
      <c r="K3190" t="s">
        <v>18</v>
      </c>
      <c r="L3190" t="s">
        <v>918</v>
      </c>
      <c r="M3190" t="s">
        <v>850</v>
      </c>
      <c r="N3190" t="s">
        <v>47</v>
      </c>
      <c r="O3190">
        <v>203469</v>
      </c>
    </row>
    <row r="3191" spans="1:15" x14ac:dyDescent="0.25">
      <c r="A3191">
        <v>5370</v>
      </c>
      <c r="B3191" t="s">
        <v>231</v>
      </c>
      <c r="C3191" t="s">
        <v>1661</v>
      </c>
      <c r="D3191" t="s">
        <v>43</v>
      </c>
      <c r="E3191">
        <v>2008</v>
      </c>
      <c r="F3191">
        <v>14.1</v>
      </c>
      <c r="G3191">
        <v>4.22</v>
      </c>
      <c r="H3191" t="s">
        <v>27</v>
      </c>
      <c r="I3191">
        <v>81</v>
      </c>
      <c r="J3191">
        <v>190000</v>
      </c>
      <c r="K3191" t="s">
        <v>33</v>
      </c>
      <c r="L3191" t="s">
        <v>366</v>
      </c>
      <c r="M3191" t="s">
        <v>850</v>
      </c>
      <c r="N3191" t="s">
        <v>160</v>
      </c>
      <c r="O3191">
        <v>116749</v>
      </c>
    </row>
    <row r="3192" spans="1:15" x14ac:dyDescent="0.25">
      <c r="A3192">
        <v>5371</v>
      </c>
      <c r="B3192" t="s">
        <v>305</v>
      </c>
      <c r="C3192" t="s">
        <v>943</v>
      </c>
      <c r="D3192" t="s">
        <v>43</v>
      </c>
      <c r="E3192">
        <v>2002</v>
      </c>
      <c r="F3192">
        <v>16.2</v>
      </c>
      <c r="G3192">
        <v>4.5</v>
      </c>
      <c r="H3192" t="s">
        <v>27</v>
      </c>
      <c r="I3192">
        <v>58</v>
      </c>
      <c r="J3192">
        <v>190000</v>
      </c>
      <c r="K3192" t="s">
        <v>33</v>
      </c>
      <c r="L3192" t="s">
        <v>587</v>
      </c>
      <c r="M3192" t="s">
        <v>850</v>
      </c>
      <c r="N3192" t="s">
        <v>160</v>
      </c>
      <c r="O3192">
        <v>116749</v>
      </c>
    </row>
    <row r="3193" spans="1:15" x14ac:dyDescent="0.25">
      <c r="A3193">
        <v>5372</v>
      </c>
      <c r="B3193" t="s">
        <v>231</v>
      </c>
      <c r="C3193" t="s">
        <v>495</v>
      </c>
      <c r="D3193" t="s">
        <v>43</v>
      </c>
      <c r="E3193">
        <v>2008</v>
      </c>
      <c r="F3193">
        <v>13.7</v>
      </c>
      <c r="G3193">
        <v>4.18</v>
      </c>
      <c r="H3193" t="s">
        <v>44</v>
      </c>
      <c r="I3193">
        <v>51</v>
      </c>
      <c r="J3193">
        <v>190000</v>
      </c>
      <c r="K3193" t="s">
        <v>45</v>
      </c>
      <c r="L3193" t="s">
        <v>1201</v>
      </c>
      <c r="M3193" t="s">
        <v>850</v>
      </c>
      <c r="N3193" t="s">
        <v>160</v>
      </c>
      <c r="O3193">
        <v>79308</v>
      </c>
    </row>
    <row r="3194" spans="1:15" x14ac:dyDescent="0.25">
      <c r="A3194">
        <v>5373</v>
      </c>
      <c r="B3194" t="s">
        <v>231</v>
      </c>
      <c r="C3194" t="s">
        <v>495</v>
      </c>
      <c r="D3194" t="s">
        <v>43</v>
      </c>
      <c r="E3194">
        <v>2008</v>
      </c>
      <c r="F3194">
        <v>13.7</v>
      </c>
      <c r="G3194">
        <v>4.18</v>
      </c>
      <c r="H3194" t="s">
        <v>44</v>
      </c>
      <c r="I3194">
        <v>60</v>
      </c>
      <c r="J3194">
        <v>190000</v>
      </c>
      <c r="K3194" t="s">
        <v>45</v>
      </c>
      <c r="L3194" t="s">
        <v>1201</v>
      </c>
      <c r="M3194" t="s">
        <v>850</v>
      </c>
      <c r="N3194" t="s">
        <v>160</v>
      </c>
      <c r="O3194">
        <v>79308</v>
      </c>
    </row>
    <row r="3195" spans="1:15" x14ac:dyDescent="0.25">
      <c r="A3195">
        <v>5374</v>
      </c>
      <c r="B3195" t="s">
        <v>231</v>
      </c>
      <c r="C3195" t="s">
        <v>806</v>
      </c>
      <c r="D3195" t="s">
        <v>43</v>
      </c>
      <c r="E3195">
        <v>2002</v>
      </c>
      <c r="F3195">
        <v>13.3</v>
      </c>
      <c r="G3195">
        <v>4.3499999999999996</v>
      </c>
      <c r="H3195" t="s">
        <v>27</v>
      </c>
      <c r="I3195">
        <v>58</v>
      </c>
      <c r="J3195">
        <v>189900</v>
      </c>
      <c r="K3195" t="s">
        <v>33</v>
      </c>
      <c r="L3195" t="s">
        <v>1389</v>
      </c>
      <c r="M3195" t="s">
        <v>850</v>
      </c>
      <c r="N3195" t="s">
        <v>160</v>
      </c>
      <c r="O3195">
        <v>116749</v>
      </c>
    </row>
    <row r="3196" spans="1:15" x14ac:dyDescent="0.25">
      <c r="A3196">
        <v>5375</v>
      </c>
      <c r="B3196" t="s">
        <v>30</v>
      </c>
      <c r="C3196" t="s">
        <v>123</v>
      </c>
      <c r="D3196" t="s">
        <v>48</v>
      </c>
      <c r="E3196">
        <v>2020</v>
      </c>
      <c r="F3196">
        <v>10.57</v>
      </c>
      <c r="G3196">
        <v>3.21</v>
      </c>
      <c r="H3196" t="s">
        <v>27</v>
      </c>
      <c r="I3196">
        <v>56</v>
      </c>
      <c r="J3196">
        <v>189900</v>
      </c>
      <c r="K3196" t="s">
        <v>18</v>
      </c>
      <c r="L3196" t="s">
        <v>25</v>
      </c>
      <c r="M3196" t="s">
        <v>850</v>
      </c>
      <c r="N3196" t="s">
        <v>47</v>
      </c>
      <c r="O3196">
        <v>203469</v>
      </c>
    </row>
    <row r="3197" spans="1:15" x14ac:dyDescent="0.25">
      <c r="A3197">
        <v>5376</v>
      </c>
      <c r="B3197" t="s">
        <v>231</v>
      </c>
      <c r="C3197" t="s">
        <v>1021</v>
      </c>
      <c r="D3197" t="s">
        <v>43</v>
      </c>
      <c r="E3197">
        <v>2009</v>
      </c>
      <c r="F3197">
        <v>13.36</v>
      </c>
      <c r="G3197">
        <v>4.16</v>
      </c>
      <c r="H3197" t="s">
        <v>44</v>
      </c>
      <c r="I3197">
        <v>68</v>
      </c>
      <c r="J3197">
        <v>189000</v>
      </c>
      <c r="K3197" t="s">
        <v>45</v>
      </c>
      <c r="L3197" t="s">
        <v>1662</v>
      </c>
      <c r="M3197" t="s">
        <v>850</v>
      </c>
      <c r="N3197" t="s">
        <v>160</v>
      </c>
      <c r="O3197">
        <v>79308</v>
      </c>
    </row>
    <row r="3198" spans="1:15" x14ac:dyDescent="0.25">
      <c r="A3198">
        <v>5377</v>
      </c>
      <c r="B3198" t="s">
        <v>30</v>
      </c>
      <c r="C3198" t="s">
        <v>251</v>
      </c>
      <c r="D3198" t="s">
        <v>43</v>
      </c>
      <c r="E3198">
        <v>2010</v>
      </c>
      <c r="F3198">
        <v>12.2</v>
      </c>
      <c r="G3198">
        <v>4.04</v>
      </c>
      <c r="H3198" t="s">
        <v>44</v>
      </c>
      <c r="I3198">
        <v>32</v>
      </c>
      <c r="J3198">
        <v>189000</v>
      </c>
      <c r="K3198" t="s">
        <v>45</v>
      </c>
      <c r="L3198" t="s">
        <v>1095</v>
      </c>
      <c r="M3198" t="s">
        <v>850</v>
      </c>
      <c r="N3198" t="s">
        <v>160</v>
      </c>
      <c r="O3198">
        <v>79308</v>
      </c>
    </row>
    <row r="3199" spans="1:15" x14ac:dyDescent="0.25">
      <c r="A3199">
        <v>5378</v>
      </c>
      <c r="B3199" t="s">
        <v>231</v>
      </c>
      <c r="C3199" t="s">
        <v>369</v>
      </c>
      <c r="D3199" t="s">
        <v>32</v>
      </c>
      <c r="E3199">
        <v>2007</v>
      </c>
      <c r="F3199">
        <v>13.3</v>
      </c>
      <c r="G3199">
        <v>4.32</v>
      </c>
      <c r="H3199" t="s">
        <v>27</v>
      </c>
      <c r="I3199">
        <v>44</v>
      </c>
      <c r="J3199">
        <v>189000</v>
      </c>
      <c r="K3199" t="s">
        <v>33</v>
      </c>
      <c r="L3199" t="s">
        <v>320</v>
      </c>
      <c r="M3199" t="s">
        <v>850</v>
      </c>
      <c r="N3199" t="s">
        <v>160</v>
      </c>
      <c r="O3199">
        <v>116749</v>
      </c>
    </row>
    <row r="3200" spans="1:15" x14ac:dyDescent="0.25">
      <c r="A3200">
        <v>5379</v>
      </c>
      <c r="B3200" t="s">
        <v>305</v>
      </c>
      <c r="C3200" t="s">
        <v>1021</v>
      </c>
      <c r="D3200" t="s">
        <v>43</v>
      </c>
      <c r="E3200">
        <v>2010</v>
      </c>
      <c r="F3200">
        <v>13.36</v>
      </c>
      <c r="G3200">
        <v>4.16</v>
      </c>
      <c r="H3200" t="s">
        <v>44</v>
      </c>
      <c r="I3200">
        <v>96</v>
      </c>
      <c r="J3200">
        <v>189000</v>
      </c>
      <c r="K3200" t="s">
        <v>45</v>
      </c>
      <c r="L3200" t="s">
        <v>1663</v>
      </c>
      <c r="M3200" t="s">
        <v>850</v>
      </c>
      <c r="N3200" t="s">
        <v>160</v>
      </c>
      <c r="O3200">
        <v>79308</v>
      </c>
    </row>
    <row r="3201" spans="1:15" x14ac:dyDescent="0.25">
      <c r="A3201">
        <v>5380</v>
      </c>
      <c r="B3201" t="s">
        <v>328</v>
      </c>
      <c r="C3201" t="s">
        <v>123</v>
      </c>
      <c r="D3201" t="s">
        <v>39</v>
      </c>
      <c r="E3201">
        <v>2018</v>
      </c>
      <c r="F3201">
        <v>10.57</v>
      </c>
      <c r="G3201">
        <v>3.21</v>
      </c>
      <c r="H3201" t="s">
        <v>27</v>
      </c>
      <c r="I3201">
        <v>69</v>
      </c>
      <c r="J3201">
        <v>189000</v>
      </c>
      <c r="K3201" t="s">
        <v>18</v>
      </c>
      <c r="L3201" t="s">
        <v>175</v>
      </c>
      <c r="M3201" t="s">
        <v>850</v>
      </c>
      <c r="N3201" t="s">
        <v>47</v>
      </c>
      <c r="O3201">
        <v>203469</v>
      </c>
    </row>
    <row r="3202" spans="1:15" x14ac:dyDescent="0.25">
      <c r="A3202">
        <v>5381</v>
      </c>
      <c r="B3202" t="s">
        <v>30</v>
      </c>
      <c r="C3202" t="s">
        <v>401</v>
      </c>
      <c r="D3202" t="s">
        <v>39</v>
      </c>
      <c r="E3202">
        <v>2018</v>
      </c>
      <c r="F3202">
        <v>8.23</v>
      </c>
      <c r="G3202">
        <v>2.74</v>
      </c>
      <c r="H3202" t="s">
        <v>27</v>
      </c>
      <c r="I3202">
        <v>87</v>
      </c>
      <c r="J3202">
        <v>189000</v>
      </c>
      <c r="K3202" t="s">
        <v>71</v>
      </c>
      <c r="L3202" t="s">
        <v>173</v>
      </c>
      <c r="M3202" t="s">
        <v>850</v>
      </c>
      <c r="N3202" t="s">
        <v>47</v>
      </c>
      <c r="O3202">
        <v>60234</v>
      </c>
    </row>
    <row r="3203" spans="1:15" x14ac:dyDescent="0.25">
      <c r="A3203">
        <v>5382</v>
      </c>
      <c r="B3203" t="s">
        <v>138</v>
      </c>
      <c r="C3203" t="s">
        <v>498</v>
      </c>
      <c r="D3203" t="s">
        <v>43</v>
      </c>
      <c r="E3203">
        <v>2004</v>
      </c>
      <c r="F3203">
        <v>12.04</v>
      </c>
      <c r="G3203">
        <v>3.94</v>
      </c>
      <c r="H3203" t="s">
        <v>27</v>
      </c>
      <c r="I3203">
        <v>65</v>
      </c>
      <c r="J3203">
        <v>189000</v>
      </c>
      <c r="K3203" t="s">
        <v>130</v>
      </c>
      <c r="L3203" t="s">
        <v>1073</v>
      </c>
      <c r="M3203" t="s">
        <v>850</v>
      </c>
      <c r="N3203" t="s">
        <v>47</v>
      </c>
      <c r="O3203">
        <v>50666</v>
      </c>
    </row>
    <row r="3204" spans="1:15" x14ac:dyDescent="0.25">
      <c r="A3204">
        <v>5383</v>
      </c>
      <c r="B3204" t="s">
        <v>138</v>
      </c>
      <c r="C3204" t="s">
        <v>42</v>
      </c>
      <c r="D3204" t="s">
        <v>43</v>
      </c>
      <c r="E3204">
        <v>2015</v>
      </c>
      <c r="F3204">
        <v>10.98</v>
      </c>
      <c r="G3204">
        <v>3.98</v>
      </c>
      <c r="H3204" t="s">
        <v>27</v>
      </c>
      <c r="I3204">
        <v>115</v>
      </c>
      <c r="J3204">
        <v>189000</v>
      </c>
      <c r="K3204" t="s">
        <v>71</v>
      </c>
      <c r="L3204" t="s">
        <v>276</v>
      </c>
      <c r="M3204" t="s">
        <v>850</v>
      </c>
      <c r="N3204" t="s">
        <v>47</v>
      </c>
      <c r="O3204">
        <v>60234</v>
      </c>
    </row>
    <row r="3205" spans="1:15" x14ac:dyDescent="0.25">
      <c r="A3205">
        <v>5384</v>
      </c>
      <c r="B3205" t="s">
        <v>138</v>
      </c>
      <c r="C3205" t="s">
        <v>1664</v>
      </c>
      <c r="D3205" t="s">
        <v>43</v>
      </c>
      <c r="E3205">
        <v>2006</v>
      </c>
      <c r="F3205">
        <v>11.8</v>
      </c>
      <c r="G3205">
        <v>3.8</v>
      </c>
      <c r="H3205" t="s">
        <v>27</v>
      </c>
      <c r="I3205">
        <v>111</v>
      </c>
      <c r="J3205">
        <v>189000</v>
      </c>
      <c r="K3205" t="s">
        <v>130</v>
      </c>
      <c r="L3205" t="s">
        <v>1470</v>
      </c>
      <c r="M3205" t="s">
        <v>850</v>
      </c>
      <c r="N3205" t="s">
        <v>47</v>
      </c>
      <c r="O3205">
        <v>50666</v>
      </c>
    </row>
    <row r="3206" spans="1:15" x14ac:dyDescent="0.25">
      <c r="A3206">
        <v>5385</v>
      </c>
      <c r="B3206" t="s">
        <v>305</v>
      </c>
      <c r="C3206" t="s">
        <v>307</v>
      </c>
      <c r="D3206" t="s">
        <v>43</v>
      </c>
      <c r="E3206">
        <v>2018</v>
      </c>
      <c r="F3206">
        <v>11.33</v>
      </c>
      <c r="G3206">
        <v>3.45</v>
      </c>
      <c r="H3206" t="s">
        <v>27</v>
      </c>
      <c r="I3206">
        <v>93</v>
      </c>
      <c r="J3206">
        <v>189000</v>
      </c>
      <c r="K3206" t="s">
        <v>71</v>
      </c>
      <c r="L3206" t="s">
        <v>276</v>
      </c>
      <c r="M3206" t="s">
        <v>850</v>
      </c>
      <c r="N3206" t="s">
        <v>47</v>
      </c>
      <c r="O3206">
        <v>60234</v>
      </c>
    </row>
    <row r="3207" spans="1:15" x14ac:dyDescent="0.25">
      <c r="A3207">
        <v>5386</v>
      </c>
      <c r="B3207" t="s">
        <v>127</v>
      </c>
      <c r="C3207" t="s">
        <v>675</v>
      </c>
      <c r="D3207" t="s">
        <v>32</v>
      </c>
      <c r="E3207">
        <v>2003</v>
      </c>
      <c r="F3207">
        <v>11.6</v>
      </c>
      <c r="G3207">
        <v>3.85</v>
      </c>
      <c r="H3207" t="s">
        <v>129</v>
      </c>
      <c r="I3207">
        <v>149</v>
      </c>
      <c r="J3207">
        <v>189000</v>
      </c>
      <c r="K3207" t="s">
        <v>130</v>
      </c>
      <c r="L3207" t="s">
        <v>141</v>
      </c>
      <c r="M3207" t="s">
        <v>850</v>
      </c>
      <c r="N3207" t="s">
        <v>47</v>
      </c>
      <c r="O3207">
        <v>50666</v>
      </c>
    </row>
    <row r="3208" spans="1:15" x14ac:dyDescent="0.25">
      <c r="A3208">
        <v>5388</v>
      </c>
      <c r="B3208" t="s">
        <v>138</v>
      </c>
      <c r="C3208" t="s">
        <v>83</v>
      </c>
      <c r="D3208" t="s">
        <v>43</v>
      </c>
      <c r="E3208">
        <v>2008</v>
      </c>
      <c r="F3208">
        <v>13.8</v>
      </c>
      <c r="G3208">
        <v>4.1500000000000004</v>
      </c>
      <c r="H3208" t="s">
        <v>27</v>
      </c>
      <c r="I3208">
        <v>84</v>
      </c>
      <c r="J3208">
        <v>189000</v>
      </c>
      <c r="K3208" t="s">
        <v>130</v>
      </c>
      <c r="L3208" t="s">
        <v>1409</v>
      </c>
      <c r="M3208" t="s">
        <v>850</v>
      </c>
      <c r="N3208" t="s">
        <v>160</v>
      </c>
      <c r="O3208">
        <v>50666</v>
      </c>
    </row>
    <row r="3209" spans="1:15" x14ac:dyDescent="0.25">
      <c r="A3209">
        <v>5389</v>
      </c>
      <c r="B3209" t="s">
        <v>127</v>
      </c>
      <c r="C3209" t="s">
        <v>42</v>
      </c>
      <c r="D3209" t="s">
        <v>43</v>
      </c>
      <c r="E3209">
        <v>2014</v>
      </c>
      <c r="F3209">
        <v>10.98</v>
      </c>
      <c r="G3209">
        <v>4</v>
      </c>
      <c r="H3209" t="s">
        <v>44</v>
      </c>
      <c r="I3209">
        <v>101</v>
      </c>
      <c r="J3209">
        <v>189000</v>
      </c>
      <c r="K3209" t="s">
        <v>45</v>
      </c>
      <c r="L3209" t="s">
        <v>1665</v>
      </c>
      <c r="M3209" t="s">
        <v>850</v>
      </c>
      <c r="N3209" t="s">
        <v>47</v>
      </c>
      <c r="O3209">
        <v>79308</v>
      </c>
    </row>
    <row r="3210" spans="1:15" x14ac:dyDescent="0.25">
      <c r="A3210">
        <v>5390</v>
      </c>
      <c r="B3210" t="s">
        <v>127</v>
      </c>
      <c r="C3210" t="s">
        <v>42</v>
      </c>
      <c r="D3210" t="s">
        <v>43</v>
      </c>
      <c r="E3210">
        <v>2014</v>
      </c>
      <c r="F3210">
        <v>10.98</v>
      </c>
      <c r="G3210">
        <v>4</v>
      </c>
      <c r="H3210" t="s">
        <v>44</v>
      </c>
      <c r="I3210">
        <v>140</v>
      </c>
      <c r="J3210">
        <v>189000</v>
      </c>
      <c r="K3210" t="s">
        <v>71</v>
      </c>
      <c r="L3210" t="s">
        <v>460</v>
      </c>
      <c r="M3210" t="s">
        <v>850</v>
      </c>
      <c r="N3210" t="s">
        <v>47</v>
      </c>
      <c r="O3210">
        <v>60234</v>
      </c>
    </row>
    <row r="3211" spans="1:15" x14ac:dyDescent="0.25">
      <c r="A3211">
        <v>5391</v>
      </c>
      <c r="B3211" t="s">
        <v>127</v>
      </c>
      <c r="C3211" t="s">
        <v>42</v>
      </c>
      <c r="D3211" t="s">
        <v>43</v>
      </c>
      <c r="E3211">
        <v>2014</v>
      </c>
      <c r="F3211">
        <v>9.98</v>
      </c>
      <c r="G3211">
        <v>3.98</v>
      </c>
      <c r="H3211" t="s">
        <v>27</v>
      </c>
      <c r="I3211">
        <v>121</v>
      </c>
      <c r="J3211">
        <v>189000</v>
      </c>
      <c r="K3211" t="s">
        <v>71</v>
      </c>
      <c r="L3211" t="s">
        <v>665</v>
      </c>
      <c r="M3211" t="s">
        <v>850</v>
      </c>
      <c r="N3211" t="s">
        <v>47</v>
      </c>
      <c r="O3211">
        <v>60234</v>
      </c>
    </row>
    <row r="3212" spans="1:15" x14ac:dyDescent="0.25">
      <c r="A3212">
        <v>5393</v>
      </c>
      <c r="B3212" t="s">
        <v>231</v>
      </c>
      <c r="C3212" t="s">
        <v>876</v>
      </c>
      <c r="D3212" t="s">
        <v>43</v>
      </c>
      <c r="E3212">
        <v>1989</v>
      </c>
      <c r="F3212">
        <v>13.17</v>
      </c>
      <c r="G3212">
        <v>4.29</v>
      </c>
      <c r="H3212" t="s">
        <v>27</v>
      </c>
      <c r="I3212">
        <v>122</v>
      </c>
      <c r="J3212">
        <v>189000</v>
      </c>
      <c r="K3212" t="s">
        <v>18</v>
      </c>
      <c r="L3212" t="s">
        <v>1666</v>
      </c>
      <c r="M3212" t="s">
        <v>850</v>
      </c>
      <c r="N3212" t="s">
        <v>160</v>
      </c>
      <c r="O3212">
        <v>203469</v>
      </c>
    </row>
    <row r="3213" spans="1:15" x14ac:dyDescent="0.25">
      <c r="A3213">
        <v>5394</v>
      </c>
      <c r="B3213" t="s">
        <v>138</v>
      </c>
      <c r="C3213" t="s">
        <v>123</v>
      </c>
      <c r="D3213" t="s">
        <v>39</v>
      </c>
      <c r="E3213">
        <v>2018</v>
      </c>
      <c r="F3213">
        <v>10.57</v>
      </c>
      <c r="G3213">
        <v>3.21</v>
      </c>
      <c r="H3213" t="s">
        <v>27</v>
      </c>
      <c r="I3213">
        <v>67</v>
      </c>
      <c r="J3213">
        <v>189000</v>
      </c>
      <c r="K3213" t="s">
        <v>71</v>
      </c>
      <c r="L3213" t="s">
        <v>276</v>
      </c>
      <c r="M3213" t="s">
        <v>850</v>
      </c>
      <c r="N3213" t="s">
        <v>47</v>
      </c>
      <c r="O3213">
        <v>60234</v>
      </c>
    </row>
    <row r="3214" spans="1:15" x14ac:dyDescent="0.25">
      <c r="A3214">
        <v>5395</v>
      </c>
      <c r="B3214" t="s">
        <v>231</v>
      </c>
      <c r="C3214" t="s">
        <v>42</v>
      </c>
      <c r="D3214" t="s">
        <v>43</v>
      </c>
      <c r="E3214">
        <v>2014</v>
      </c>
      <c r="F3214">
        <v>9.98</v>
      </c>
      <c r="G3214">
        <v>3.98</v>
      </c>
      <c r="H3214" t="s">
        <v>27</v>
      </c>
      <c r="I3214">
        <v>114</v>
      </c>
      <c r="J3214">
        <v>189000</v>
      </c>
      <c r="K3214" t="s">
        <v>71</v>
      </c>
      <c r="L3214" t="s">
        <v>373</v>
      </c>
      <c r="M3214" t="s">
        <v>850</v>
      </c>
      <c r="N3214" t="s">
        <v>47</v>
      </c>
      <c r="O3214">
        <v>60234</v>
      </c>
    </row>
    <row r="3215" spans="1:15" x14ac:dyDescent="0.25">
      <c r="A3215">
        <v>5397</v>
      </c>
      <c r="B3215" t="s">
        <v>305</v>
      </c>
      <c r="C3215" t="s">
        <v>672</v>
      </c>
      <c r="D3215" t="s">
        <v>740</v>
      </c>
      <c r="E3215">
        <v>2020</v>
      </c>
      <c r="F3215">
        <v>8.5</v>
      </c>
      <c r="G3215">
        <v>3.05</v>
      </c>
      <c r="H3215" t="s">
        <v>27</v>
      </c>
      <c r="I3215">
        <v>141</v>
      </c>
      <c r="J3215">
        <v>208080</v>
      </c>
      <c r="K3215" t="s">
        <v>28</v>
      </c>
      <c r="L3215" t="s">
        <v>40</v>
      </c>
      <c r="M3215" t="s">
        <v>850</v>
      </c>
      <c r="N3215" t="s">
        <v>47</v>
      </c>
      <c r="O3215">
        <v>316879</v>
      </c>
    </row>
    <row r="3216" spans="1:15" x14ac:dyDescent="0.25">
      <c r="A3216">
        <v>5400</v>
      </c>
      <c r="B3216" t="s">
        <v>138</v>
      </c>
      <c r="C3216" t="s">
        <v>953</v>
      </c>
      <c r="D3216" t="s">
        <v>43</v>
      </c>
      <c r="E3216">
        <v>2000</v>
      </c>
      <c r="F3216">
        <v>14.9</v>
      </c>
      <c r="G3216">
        <v>4.5</v>
      </c>
      <c r="H3216" t="s">
        <v>129</v>
      </c>
      <c r="I3216">
        <v>99</v>
      </c>
      <c r="J3216">
        <v>188000</v>
      </c>
      <c r="K3216" t="s">
        <v>130</v>
      </c>
      <c r="L3216" t="s">
        <v>869</v>
      </c>
      <c r="M3216" t="s">
        <v>850</v>
      </c>
      <c r="N3216" t="s">
        <v>160</v>
      </c>
      <c r="O3216">
        <v>50666</v>
      </c>
    </row>
    <row r="3217" spans="1:15" x14ac:dyDescent="0.25">
      <c r="A3217">
        <v>5401</v>
      </c>
      <c r="B3217" t="s">
        <v>127</v>
      </c>
      <c r="C3217" t="s">
        <v>42</v>
      </c>
      <c r="D3217" t="s">
        <v>43</v>
      </c>
      <c r="E3217">
        <v>2016</v>
      </c>
      <c r="F3217">
        <v>10.39</v>
      </c>
      <c r="G3217">
        <v>3.53</v>
      </c>
      <c r="H3217" t="s">
        <v>44</v>
      </c>
      <c r="I3217">
        <v>93</v>
      </c>
      <c r="J3217">
        <v>188000</v>
      </c>
      <c r="K3217" t="s">
        <v>45</v>
      </c>
      <c r="L3217" t="s">
        <v>1546</v>
      </c>
      <c r="M3217" t="s">
        <v>850</v>
      </c>
      <c r="N3217" t="s">
        <v>47</v>
      </c>
      <c r="O3217">
        <v>79308</v>
      </c>
    </row>
    <row r="3218" spans="1:15" x14ac:dyDescent="0.25">
      <c r="A3218">
        <v>5402</v>
      </c>
      <c r="B3218" t="s">
        <v>330</v>
      </c>
      <c r="C3218" t="s">
        <v>811</v>
      </c>
      <c r="D3218" t="s">
        <v>32</v>
      </c>
      <c r="E3218">
        <v>1973</v>
      </c>
      <c r="F3218">
        <v>14.3</v>
      </c>
      <c r="G3218">
        <v>4.3</v>
      </c>
      <c r="H3218" t="s">
        <v>129</v>
      </c>
      <c r="I3218">
        <v>110</v>
      </c>
      <c r="J3218">
        <v>188000</v>
      </c>
      <c r="K3218" t="s">
        <v>300</v>
      </c>
      <c r="L3218" t="s">
        <v>1667</v>
      </c>
      <c r="M3218" t="s">
        <v>850</v>
      </c>
      <c r="N3218" t="s">
        <v>160</v>
      </c>
      <c r="O3218">
        <v>7904</v>
      </c>
    </row>
    <row r="3219" spans="1:15" x14ac:dyDescent="0.25">
      <c r="A3219">
        <v>5404</v>
      </c>
      <c r="B3219" t="s">
        <v>127</v>
      </c>
      <c r="C3219" t="s">
        <v>675</v>
      </c>
      <c r="D3219" t="s">
        <v>32</v>
      </c>
      <c r="E3219">
        <v>2001</v>
      </c>
      <c r="F3219">
        <v>12.55</v>
      </c>
      <c r="G3219">
        <v>4.25</v>
      </c>
      <c r="H3219" t="s">
        <v>129</v>
      </c>
      <c r="I3219">
        <v>90</v>
      </c>
      <c r="J3219">
        <v>187500</v>
      </c>
      <c r="K3219" t="s">
        <v>130</v>
      </c>
      <c r="L3219" t="s">
        <v>141</v>
      </c>
      <c r="M3219" t="s">
        <v>850</v>
      </c>
      <c r="N3219" t="s">
        <v>160</v>
      </c>
      <c r="O3219">
        <v>50666</v>
      </c>
    </row>
    <row r="3220" spans="1:15" x14ac:dyDescent="0.25">
      <c r="A3220">
        <v>5408</v>
      </c>
      <c r="B3220" t="s">
        <v>138</v>
      </c>
      <c r="C3220" t="s">
        <v>256</v>
      </c>
      <c r="D3220" t="s">
        <v>43</v>
      </c>
      <c r="E3220">
        <v>1999</v>
      </c>
      <c r="F3220">
        <v>14.63</v>
      </c>
      <c r="G3220">
        <v>3.05</v>
      </c>
      <c r="H3220" t="s">
        <v>27</v>
      </c>
      <c r="I3220">
        <v>83</v>
      </c>
      <c r="J3220">
        <v>185000</v>
      </c>
      <c r="K3220" t="s">
        <v>71</v>
      </c>
      <c r="L3220" t="s">
        <v>276</v>
      </c>
      <c r="M3220" t="s">
        <v>850</v>
      </c>
      <c r="N3220" t="s">
        <v>160</v>
      </c>
      <c r="O3220">
        <v>60234</v>
      </c>
    </row>
    <row r="3221" spans="1:15" x14ac:dyDescent="0.25">
      <c r="A3221">
        <v>5409</v>
      </c>
      <c r="B3221" t="s">
        <v>127</v>
      </c>
      <c r="C3221" t="s">
        <v>42</v>
      </c>
      <c r="D3221" t="s">
        <v>43</v>
      </c>
      <c r="E3221">
        <v>2016</v>
      </c>
      <c r="F3221">
        <v>9.99</v>
      </c>
      <c r="G3221">
        <v>3.53</v>
      </c>
      <c r="H3221" t="s">
        <v>44</v>
      </c>
      <c r="I3221">
        <v>69</v>
      </c>
      <c r="J3221">
        <v>185000</v>
      </c>
      <c r="K3221" t="s">
        <v>45</v>
      </c>
      <c r="L3221" t="s">
        <v>391</v>
      </c>
      <c r="M3221" t="s">
        <v>850</v>
      </c>
      <c r="N3221" t="s">
        <v>47</v>
      </c>
      <c r="O3221">
        <v>79308</v>
      </c>
    </row>
    <row r="3222" spans="1:15" x14ac:dyDescent="0.25">
      <c r="A3222">
        <v>5410</v>
      </c>
      <c r="B3222" t="s">
        <v>305</v>
      </c>
      <c r="C3222" t="s">
        <v>1021</v>
      </c>
      <c r="D3222" t="s">
        <v>43</v>
      </c>
      <c r="E3222">
        <v>2009</v>
      </c>
      <c r="F3222">
        <v>11.92</v>
      </c>
      <c r="G3222">
        <v>3.89</v>
      </c>
      <c r="H3222" t="s">
        <v>44</v>
      </c>
      <c r="I3222">
        <v>56</v>
      </c>
      <c r="J3222">
        <v>185000</v>
      </c>
      <c r="K3222" t="s">
        <v>45</v>
      </c>
      <c r="L3222" t="s">
        <v>1668</v>
      </c>
      <c r="M3222" t="s">
        <v>850</v>
      </c>
      <c r="N3222" t="s">
        <v>47</v>
      </c>
      <c r="O3222">
        <v>79308</v>
      </c>
    </row>
    <row r="3223" spans="1:15" x14ac:dyDescent="0.25">
      <c r="A3223">
        <v>5412</v>
      </c>
      <c r="B3223" t="s">
        <v>138</v>
      </c>
      <c r="C3223" t="s">
        <v>825</v>
      </c>
      <c r="D3223" t="s">
        <v>43</v>
      </c>
      <c r="E3223">
        <v>2002</v>
      </c>
      <c r="F3223">
        <v>13.5</v>
      </c>
      <c r="G3223">
        <v>4.12</v>
      </c>
      <c r="H3223" t="s">
        <v>27</v>
      </c>
      <c r="I3223">
        <v>92</v>
      </c>
      <c r="J3223">
        <v>185000</v>
      </c>
      <c r="K3223" t="s">
        <v>33</v>
      </c>
      <c r="L3223" t="s">
        <v>744</v>
      </c>
      <c r="M3223" t="s">
        <v>850</v>
      </c>
      <c r="N3223" t="s">
        <v>160</v>
      </c>
      <c r="O3223">
        <v>116749</v>
      </c>
    </row>
    <row r="3224" spans="1:15" x14ac:dyDescent="0.25">
      <c r="A3224">
        <v>5413</v>
      </c>
      <c r="B3224" t="s">
        <v>127</v>
      </c>
      <c r="C3224" t="s">
        <v>686</v>
      </c>
      <c r="D3224" t="s">
        <v>32</v>
      </c>
      <c r="E3224">
        <v>2011</v>
      </c>
      <c r="F3224">
        <v>11</v>
      </c>
      <c r="G3224">
        <v>3.7</v>
      </c>
      <c r="H3224" t="s">
        <v>129</v>
      </c>
      <c r="I3224">
        <v>88</v>
      </c>
      <c r="J3224">
        <v>185000</v>
      </c>
      <c r="K3224" t="s">
        <v>130</v>
      </c>
      <c r="L3224" t="s">
        <v>1669</v>
      </c>
      <c r="M3224" t="s">
        <v>850</v>
      </c>
      <c r="N3224" t="s">
        <v>47</v>
      </c>
      <c r="O3224">
        <v>50666</v>
      </c>
    </row>
    <row r="3225" spans="1:15" x14ac:dyDescent="0.25">
      <c r="A3225">
        <v>5414</v>
      </c>
      <c r="B3225" t="s">
        <v>231</v>
      </c>
      <c r="C3225" t="s">
        <v>1463</v>
      </c>
      <c r="D3225" t="s">
        <v>43</v>
      </c>
      <c r="E3225">
        <v>1999</v>
      </c>
      <c r="F3225">
        <v>13.54</v>
      </c>
      <c r="G3225">
        <v>4.17</v>
      </c>
      <c r="H3225" t="s">
        <v>64</v>
      </c>
      <c r="I3225">
        <v>158</v>
      </c>
      <c r="J3225">
        <v>185000</v>
      </c>
      <c r="K3225" t="s">
        <v>18</v>
      </c>
      <c r="L3225" t="s">
        <v>1670</v>
      </c>
      <c r="M3225" t="s">
        <v>850</v>
      </c>
      <c r="N3225" t="s">
        <v>160</v>
      </c>
      <c r="O3225">
        <v>203469</v>
      </c>
    </row>
    <row r="3226" spans="1:15" x14ac:dyDescent="0.25">
      <c r="A3226">
        <v>5415</v>
      </c>
      <c r="B3226" t="s">
        <v>305</v>
      </c>
      <c r="C3226" t="s">
        <v>123</v>
      </c>
      <c r="D3226" t="s">
        <v>43</v>
      </c>
      <c r="E3226">
        <v>2015</v>
      </c>
      <c r="F3226">
        <v>9.86</v>
      </c>
      <c r="G3226">
        <v>3.6</v>
      </c>
      <c r="H3226" t="s">
        <v>44</v>
      </c>
      <c r="I3226">
        <v>150</v>
      </c>
      <c r="J3226">
        <v>185000</v>
      </c>
      <c r="K3226" t="s">
        <v>45</v>
      </c>
      <c r="L3226" t="s">
        <v>1671</v>
      </c>
      <c r="M3226" t="s">
        <v>850</v>
      </c>
      <c r="N3226" t="s">
        <v>47</v>
      </c>
      <c r="O3226">
        <v>79308</v>
      </c>
    </row>
    <row r="3227" spans="1:15" x14ac:dyDescent="0.25">
      <c r="A3227">
        <v>5417</v>
      </c>
      <c r="B3227" t="s">
        <v>30</v>
      </c>
      <c r="C3227" t="s">
        <v>925</v>
      </c>
      <c r="D3227" t="s">
        <v>43</v>
      </c>
      <c r="E3227">
        <v>2008</v>
      </c>
      <c r="F3227">
        <v>11.97</v>
      </c>
      <c r="G3227">
        <v>3.6</v>
      </c>
      <c r="H3227" t="s">
        <v>27</v>
      </c>
      <c r="I3227">
        <v>85</v>
      </c>
      <c r="J3227">
        <v>184900</v>
      </c>
      <c r="K3227" t="s">
        <v>71</v>
      </c>
      <c r="L3227" t="s">
        <v>276</v>
      </c>
      <c r="M3227" t="s">
        <v>850</v>
      </c>
      <c r="N3227" t="s">
        <v>47</v>
      </c>
      <c r="O3227">
        <v>60234</v>
      </c>
    </row>
    <row r="3228" spans="1:15" x14ac:dyDescent="0.25">
      <c r="A3228">
        <v>5419</v>
      </c>
      <c r="B3228" t="s">
        <v>30</v>
      </c>
      <c r="C3228" t="s">
        <v>1373</v>
      </c>
      <c r="D3228" t="s">
        <v>48</v>
      </c>
      <c r="E3228">
        <v>2020</v>
      </c>
      <c r="F3228">
        <v>8.8000000000000007</v>
      </c>
      <c r="G3228">
        <v>2.59</v>
      </c>
      <c r="H3228" t="s">
        <v>27</v>
      </c>
      <c r="I3228">
        <v>324</v>
      </c>
      <c r="J3228">
        <v>184611</v>
      </c>
      <c r="K3228" t="s">
        <v>28</v>
      </c>
      <c r="L3228" t="s">
        <v>101</v>
      </c>
      <c r="M3228" t="s">
        <v>850</v>
      </c>
      <c r="N3228" t="s">
        <v>47</v>
      </c>
      <c r="O3228">
        <v>316879</v>
      </c>
    </row>
    <row r="3229" spans="1:15" x14ac:dyDescent="0.25">
      <c r="A3229">
        <v>5420</v>
      </c>
      <c r="B3229" t="s">
        <v>30</v>
      </c>
      <c r="C3229" t="s">
        <v>83</v>
      </c>
      <c r="D3229" t="s">
        <v>116</v>
      </c>
      <c r="E3229">
        <v>2020</v>
      </c>
      <c r="F3229">
        <v>9.85</v>
      </c>
      <c r="G3229">
        <v>2.98</v>
      </c>
      <c r="H3229" t="s">
        <v>27</v>
      </c>
      <c r="I3229">
        <v>474</v>
      </c>
      <c r="J3229">
        <v>203490</v>
      </c>
      <c r="K3229" t="s">
        <v>28</v>
      </c>
      <c r="L3229" t="s">
        <v>57</v>
      </c>
      <c r="M3229" t="s">
        <v>850</v>
      </c>
      <c r="N3229" t="s">
        <v>47</v>
      </c>
      <c r="O3229">
        <v>316879</v>
      </c>
    </row>
    <row r="3230" spans="1:15" x14ac:dyDescent="0.25">
      <c r="A3230">
        <v>5421</v>
      </c>
      <c r="B3230" t="s">
        <v>41</v>
      </c>
      <c r="C3230" t="s">
        <v>322</v>
      </c>
      <c r="D3230" t="s">
        <v>48</v>
      </c>
      <c r="E3230">
        <v>2019</v>
      </c>
      <c r="F3230">
        <v>9.15</v>
      </c>
      <c r="G3230">
        <v>2.75</v>
      </c>
      <c r="H3230" t="s">
        <v>27</v>
      </c>
      <c r="I3230">
        <v>181</v>
      </c>
      <c r="J3230">
        <v>202825.98</v>
      </c>
      <c r="K3230" t="s">
        <v>28</v>
      </c>
      <c r="L3230" t="s">
        <v>40</v>
      </c>
      <c r="M3230" t="s">
        <v>850</v>
      </c>
      <c r="N3230" t="s">
        <v>47</v>
      </c>
      <c r="O3230">
        <v>316879</v>
      </c>
    </row>
    <row r="3231" spans="1:15" x14ac:dyDescent="0.25">
      <c r="A3231">
        <v>5422</v>
      </c>
      <c r="B3231" t="s">
        <v>30</v>
      </c>
      <c r="C3231" t="s">
        <v>295</v>
      </c>
      <c r="D3231" t="s">
        <v>48</v>
      </c>
      <c r="E3231">
        <v>2019</v>
      </c>
      <c r="F3231">
        <v>9.8800000000000008</v>
      </c>
      <c r="G3231">
        <v>2.95</v>
      </c>
      <c r="H3231" t="s">
        <v>27</v>
      </c>
      <c r="I3231">
        <v>100</v>
      </c>
      <c r="J3231">
        <v>183300</v>
      </c>
      <c r="K3231" t="s">
        <v>18</v>
      </c>
      <c r="L3231" t="s">
        <v>497</v>
      </c>
      <c r="M3231" t="s">
        <v>850</v>
      </c>
      <c r="N3231" t="s">
        <v>47</v>
      </c>
      <c r="O3231">
        <v>203469</v>
      </c>
    </row>
    <row r="3232" spans="1:15" x14ac:dyDescent="0.25">
      <c r="A3232">
        <v>5423</v>
      </c>
      <c r="B3232" t="s">
        <v>127</v>
      </c>
      <c r="C3232" t="s">
        <v>42</v>
      </c>
      <c r="D3232" t="s">
        <v>43</v>
      </c>
      <c r="E3232">
        <v>2007</v>
      </c>
      <c r="F3232">
        <v>13.6</v>
      </c>
      <c r="G3232">
        <v>4.17</v>
      </c>
      <c r="H3232" t="s">
        <v>27</v>
      </c>
      <c r="I3232">
        <v>88</v>
      </c>
      <c r="J3232">
        <v>182000</v>
      </c>
      <c r="K3232" t="s">
        <v>469</v>
      </c>
      <c r="L3232" t="s">
        <v>470</v>
      </c>
      <c r="M3232" t="s">
        <v>850</v>
      </c>
      <c r="N3232" t="s">
        <v>160</v>
      </c>
      <c r="O3232">
        <v>3229</v>
      </c>
    </row>
    <row r="3233" spans="1:15" x14ac:dyDescent="0.25">
      <c r="A3233">
        <v>5424</v>
      </c>
      <c r="B3233" t="s">
        <v>138</v>
      </c>
      <c r="C3233" t="s">
        <v>114</v>
      </c>
      <c r="D3233" t="s">
        <v>740</v>
      </c>
      <c r="E3233">
        <v>1999</v>
      </c>
      <c r="F3233">
        <v>13.8</v>
      </c>
      <c r="G3233">
        <v>4.05</v>
      </c>
      <c r="H3233" t="s">
        <v>27</v>
      </c>
      <c r="I3233">
        <v>128</v>
      </c>
      <c r="J3233">
        <v>175500</v>
      </c>
      <c r="K3233" t="s">
        <v>406</v>
      </c>
      <c r="L3233" t="s">
        <v>1672</v>
      </c>
      <c r="M3233" t="s">
        <v>850</v>
      </c>
      <c r="N3233" t="s">
        <v>160</v>
      </c>
      <c r="O3233">
        <v>10235</v>
      </c>
    </row>
    <row r="3234" spans="1:15" x14ac:dyDescent="0.25">
      <c r="A3234">
        <v>5425</v>
      </c>
      <c r="B3234" t="s">
        <v>138</v>
      </c>
      <c r="C3234" t="s">
        <v>251</v>
      </c>
      <c r="D3234" t="s">
        <v>39</v>
      </c>
      <c r="E3234">
        <v>2008</v>
      </c>
      <c r="F3234">
        <v>12</v>
      </c>
      <c r="G3234">
        <v>3.8</v>
      </c>
      <c r="H3234" t="s">
        <v>27</v>
      </c>
      <c r="I3234">
        <v>224</v>
      </c>
      <c r="J3234">
        <v>199920</v>
      </c>
      <c r="K3234" t="s">
        <v>28</v>
      </c>
      <c r="L3234" t="s">
        <v>101</v>
      </c>
      <c r="M3234" t="s">
        <v>850</v>
      </c>
      <c r="N3234" t="s">
        <v>47</v>
      </c>
      <c r="O3234">
        <v>316879</v>
      </c>
    </row>
    <row r="3235" spans="1:15" x14ac:dyDescent="0.25">
      <c r="A3235">
        <v>5426</v>
      </c>
      <c r="B3235" t="s">
        <v>602</v>
      </c>
      <c r="C3235" t="s">
        <v>448</v>
      </c>
      <c r="D3235" t="s">
        <v>39</v>
      </c>
      <c r="E3235">
        <v>2020</v>
      </c>
      <c r="F3235">
        <v>7.01</v>
      </c>
      <c r="G3235">
        <v>2.5</v>
      </c>
      <c r="H3235" t="s">
        <v>64</v>
      </c>
      <c r="I3235">
        <v>298</v>
      </c>
      <c r="J3235">
        <v>165000</v>
      </c>
      <c r="K3235" t="s">
        <v>216</v>
      </c>
      <c r="L3235" t="s">
        <v>1673</v>
      </c>
      <c r="M3235" t="s">
        <v>850</v>
      </c>
      <c r="N3235" t="s">
        <v>52</v>
      </c>
      <c r="O3235">
        <v>13337</v>
      </c>
    </row>
    <row r="3236" spans="1:15" x14ac:dyDescent="0.25">
      <c r="A3236">
        <v>5427</v>
      </c>
      <c r="B3236" t="s">
        <v>305</v>
      </c>
      <c r="C3236" t="s">
        <v>123</v>
      </c>
      <c r="D3236" t="s">
        <v>740</v>
      </c>
      <c r="E3236">
        <v>2019</v>
      </c>
      <c r="F3236">
        <v>9.42</v>
      </c>
      <c r="G3236">
        <v>3.18</v>
      </c>
      <c r="H3236" t="s">
        <v>44</v>
      </c>
      <c r="I3236">
        <v>45</v>
      </c>
      <c r="J3236">
        <v>164950</v>
      </c>
      <c r="K3236" t="s">
        <v>429</v>
      </c>
      <c r="L3236" t="s">
        <v>1096</v>
      </c>
      <c r="M3236" t="s">
        <v>850</v>
      </c>
      <c r="N3236" t="s">
        <v>47</v>
      </c>
      <c r="O3236">
        <v>12005</v>
      </c>
    </row>
    <row r="3237" spans="1:15" x14ac:dyDescent="0.25">
      <c r="A3237">
        <v>5428</v>
      </c>
      <c r="B3237" t="s">
        <v>138</v>
      </c>
      <c r="C3237" t="s">
        <v>123</v>
      </c>
      <c r="D3237" t="s">
        <v>43</v>
      </c>
      <c r="E3237">
        <v>2008</v>
      </c>
      <c r="F3237">
        <v>14.98</v>
      </c>
      <c r="G3237">
        <v>4.3600000000000003</v>
      </c>
      <c r="H3237" t="s">
        <v>27</v>
      </c>
      <c r="I3237">
        <v>420</v>
      </c>
      <c r="J3237">
        <v>198900</v>
      </c>
      <c r="K3237" t="s">
        <v>28</v>
      </c>
      <c r="L3237" t="s">
        <v>57</v>
      </c>
      <c r="M3237" t="s">
        <v>850</v>
      </c>
      <c r="N3237" t="s">
        <v>160</v>
      </c>
      <c r="O3237">
        <v>316879</v>
      </c>
    </row>
    <row r="3238" spans="1:15" x14ac:dyDescent="0.25">
      <c r="A3238">
        <v>5429</v>
      </c>
      <c r="B3238" t="s">
        <v>98</v>
      </c>
      <c r="C3238" t="s">
        <v>382</v>
      </c>
      <c r="D3238" t="s">
        <v>48</v>
      </c>
      <c r="E3238">
        <v>2020</v>
      </c>
      <c r="F3238">
        <v>8.23</v>
      </c>
      <c r="G3238">
        <v>2.59</v>
      </c>
      <c r="H3238" t="s">
        <v>27</v>
      </c>
      <c r="I3238">
        <v>371</v>
      </c>
      <c r="J3238">
        <v>198900</v>
      </c>
      <c r="K3238" t="s">
        <v>28</v>
      </c>
      <c r="L3238" t="s">
        <v>1260</v>
      </c>
      <c r="M3238" t="s">
        <v>850</v>
      </c>
      <c r="N3238" t="s">
        <v>47</v>
      </c>
      <c r="O3238">
        <v>316879</v>
      </c>
    </row>
    <row r="3239" spans="1:15" x14ac:dyDescent="0.25">
      <c r="A3239">
        <v>5430</v>
      </c>
      <c r="B3239" t="s">
        <v>138</v>
      </c>
      <c r="C3239" t="s">
        <v>154</v>
      </c>
      <c r="D3239" t="s">
        <v>43</v>
      </c>
      <c r="E3239">
        <v>1993</v>
      </c>
      <c r="F3239">
        <v>14.85</v>
      </c>
      <c r="G3239">
        <v>4.38</v>
      </c>
      <c r="H3239" t="s">
        <v>27</v>
      </c>
      <c r="I3239">
        <v>744</v>
      </c>
      <c r="J3239">
        <v>198900</v>
      </c>
      <c r="K3239" t="s">
        <v>28</v>
      </c>
      <c r="L3239" t="s">
        <v>57</v>
      </c>
      <c r="M3239" t="s">
        <v>850</v>
      </c>
      <c r="N3239" t="s">
        <v>160</v>
      </c>
      <c r="O3239">
        <v>316879</v>
      </c>
    </row>
    <row r="3240" spans="1:15" x14ac:dyDescent="0.25">
      <c r="A3240">
        <v>5435</v>
      </c>
      <c r="B3240" t="s">
        <v>138</v>
      </c>
      <c r="C3240" t="s">
        <v>202</v>
      </c>
      <c r="D3240" t="s">
        <v>39</v>
      </c>
      <c r="E3240">
        <v>2008</v>
      </c>
      <c r="F3240">
        <v>10.07</v>
      </c>
      <c r="G3240">
        <v>3.26</v>
      </c>
      <c r="H3240" t="s">
        <v>27</v>
      </c>
      <c r="I3240">
        <v>93</v>
      </c>
      <c r="J3240">
        <v>180000</v>
      </c>
      <c r="K3240" t="s">
        <v>18</v>
      </c>
      <c r="L3240" t="s">
        <v>474</v>
      </c>
      <c r="M3240" t="s">
        <v>850</v>
      </c>
      <c r="N3240" t="s">
        <v>47</v>
      </c>
      <c r="O3240">
        <v>203469</v>
      </c>
    </row>
    <row r="3241" spans="1:15" x14ac:dyDescent="0.25">
      <c r="A3241">
        <v>5436</v>
      </c>
      <c r="B3241" t="s">
        <v>138</v>
      </c>
      <c r="C3241" t="s">
        <v>83</v>
      </c>
      <c r="D3241" t="s">
        <v>43</v>
      </c>
      <c r="E3241">
        <v>2005</v>
      </c>
      <c r="F3241">
        <v>14.33</v>
      </c>
      <c r="G3241">
        <v>4.1100000000000003</v>
      </c>
      <c r="H3241" t="s">
        <v>27</v>
      </c>
      <c r="I3241">
        <v>69</v>
      </c>
      <c r="J3241">
        <v>180000</v>
      </c>
      <c r="K3241" t="s">
        <v>71</v>
      </c>
      <c r="L3241" t="s">
        <v>1272</v>
      </c>
      <c r="M3241" t="s">
        <v>850</v>
      </c>
      <c r="N3241" t="s">
        <v>160</v>
      </c>
      <c r="O3241">
        <v>60234</v>
      </c>
    </row>
    <row r="3242" spans="1:15" x14ac:dyDescent="0.25">
      <c r="A3242">
        <v>5437</v>
      </c>
      <c r="B3242" t="s">
        <v>138</v>
      </c>
      <c r="C3242" t="s">
        <v>777</v>
      </c>
      <c r="D3242" t="s">
        <v>43</v>
      </c>
      <c r="E3242">
        <v>2006</v>
      </c>
      <c r="F3242">
        <v>17</v>
      </c>
      <c r="G3242">
        <v>4.4000000000000004</v>
      </c>
      <c r="H3242" t="s">
        <v>27</v>
      </c>
      <c r="I3242">
        <v>125</v>
      </c>
      <c r="J3242">
        <v>180000</v>
      </c>
      <c r="K3242" t="s">
        <v>33</v>
      </c>
      <c r="L3242" t="s">
        <v>155</v>
      </c>
      <c r="M3242" t="s">
        <v>850</v>
      </c>
      <c r="N3242" t="s">
        <v>160</v>
      </c>
      <c r="O3242">
        <v>116749</v>
      </c>
    </row>
    <row r="3243" spans="1:15" x14ac:dyDescent="0.25">
      <c r="A3243">
        <v>5441</v>
      </c>
      <c r="B3243" t="s">
        <v>30</v>
      </c>
      <c r="C3243" t="s">
        <v>1150</v>
      </c>
      <c r="D3243" t="s">
        <v>43</v>
      </c>
      <c r="E3243">
        <v>2017</v>
      </c>
      <c r="F3243">
        <v>8.6</v>
      </c>
      <c r="G3243">
        <v>2.59</v>
      </c>
      <c r="H3243" t="s">
        <v>24</v>
      </c>
      <c r="I3243">
        <v>203</v>
      </c>
      <c r="J3243">
        <v>198390</v>
      </c>
      <c r="K3243" t="s">
        <v>28</v>
      </c>
      <c r="L3243" t="s">
        <v>40</v>
      </c>
      <c r="M3243" t="s">
        <v>850</v>
      </c>
      <c r="N3243" t="s">
        <v>47</v>
      </c>
      <c r="O3243">
        <v>316879</v>
      </c>
    </row>
    <row r="3244" spans="1:15" x14ac:dyDescent="0.25">
      <c r="A3244">
        <v>5442</v>
      </c>
      <c r="B3244" t="s">
        <v>138</v>
      </c>
      <c r="C3244" t="s">
        <v>315</v>
      </c>
      <c r="D3244" t="s">
        <v>43</v>
      </c>
      <c r="E3244">
        <v>2000</v>
      </c>
      <c r="F3244">
        <v>14</v>
      </c>
      <c r="G3244">
        <v>4</v>
      </c>
      <c r="H3244" t="s">
        <v>27</v>
      </c>
      <c r="I3244">
        <v>135</v>
      </c>
      <c r="J3244">
        <v>179900</v>
      </c>
      <c r="K3244" t="s">
        <v>213</v>
      </c>
      <c r="L3244" t="s">
        <v>227</v>
      </c>
      <c r="M3244" t="s">
        <v>850</v>
      </c>
      <c r="N3244" t="s">
        <v>160</v>
      </c>
      <c r="O3244">
        <v>62671</v>
      </c>
    </row>
    <row r="3245" spans="1:15" x14ac:dyDescent="0.25">
      <c r="A3245">
        <v>5445</v>
      </c>
      <c r="B3245" t="s">
        <v>138</v>
      </c>
      <c r="C3245" t="s">
        <v>114</v>
      </c>
      <c r="D3245" t="s">
        <v>43</v>
      </c>
      <c r="E3245">
        <v>1996</v>
      </c>
      <c r="F3245">
        <v>19</v>
      </c>
      <c r="G3245">
        <v>4</v>
      </c>
      <c r="H3245" t="s">
        <v>27</v>
      </c>
      <c r="I3245">
        <v>221</v>
      </c>
      <c r="J3245">
        <v>179500</v>
      </c>
      <c r="K3245" t="s">
        <v>213</v>
      </c>
      <c r="L3245" t="s">
        <v>227</v>
      </c>
      <c r="M3245" t="s">
        <v>850</v>
      </c>
      <c r="N3245" t="s">
        <v>160</v>
      </c>
      <c r="O3245">
        <v>62671</v>
      </c>
    </row>
    <row r="3246" spans="1:15" x14ac:dyDescent="0.25">
      <c r="A3246">
        <v>5446</v>
      </c>
      <c r="B3246" t="s">
        <v>127</v>
      </c>
      <c r="C3246" t="s">
        <v>1015</v>
      </c>
      <c r="D3246" t="s">
        <v>43</v>
      </c>
      <c r="E3246">
        <v>1922</v>
      </c>
      <c r="F3246">
        <v>26.5</v>
      </c>
      <c r="G3246">
        <v>5</v>
      </c>
      <c r="H3246" t="s">
        <v>129</v>
      </c>
      <c r="I3246">
        <v>38</v>
      </c>
      <c r="J3246">
        <v>179500</v>
      </c>
      <c r="K3246" t="s">
        <v>130</v>
      </c>
      <c r="L3246" t="s">
        <v>1674</v>
      </c>
      <c r="M3246" t="s">
        <v>850</v>
      </c>
      <c r="N3246" t="s">
        <v>696</v>
      </c>
      <c r="O3246">
        <v>50666</v>
      </c>
    </row>
    <row r="3247" spans="1:15" x14ac:dyDescent="0.25">
      <c r="A3247">
        <v>5448</v>
      </c>
      <c r="B3247" t="s">
        <v>127</v>
      </c>
      <c r="C3247" t="s">
        <v>953</v>
      </c>
      <c r="D3247" t="s">
        <v>32</v>
      </c>
      <c r="E3247">
        <v>2001</v>
      </c>
      <c r="F3247">
        <v>12.7</v>
      </c>
      <c r="G3247">
        <v>4.0999999999999996</v>
      </c>
      <c r="H3247" t="s">
        <v>129</v>
      </c>
      <c r="I3247">
        <v>35</v>
      </c>
      <c r="J3247">
        <v>179500</v>
      </c>
      <c r="K3247" t="s">
        <v>130</v>
      </c>
      <c r="L3247" t="s">
        <v>141</v>
      </c>
      <c r="M3247" t="s">
        <v>850</v>
      </c>
      <c r="N3247" t="s">
        <v>160</v>
      </c>
      <c r="O3247">
        <v>50666</v>
      </c>
    </row>
    <row r="3248" spans="1:15" x14ac:dyDescent="0.25">
      <c r="A3248">
        <v>5449</v>
      </c>
      <c r="B3248" t="s">
        <v>127</v>
      </c>
      <c r="C3248" t="s">
        <v>675</v>
      </c>
      <c r="D3248" t="s">
        <v>43</v>
      </c>
      <c r="E3248">
        <v>2009</v>
      </c>
      <c r="F3248">
        <v>10.7</v>
      </c>
      <c r="G3248">
        <v>3.4</v>
      </c>
      <c r="H3248" t="s">
        <v>129</v>
      </c>
      <c r="I3248">
        <v>108</v>
      </c>
      <c r="J3248">
        <v>179500</v>
      </c>
      <c r="K3248" t="s">
        <v>18</v>
      </c>
      <c r="L3248" t="s">
        <v>627</v>
      </c>
      <c r="M3248" t="s">
        <v>850</v>
      </c>
      <c r="N3248" t="s">
        <v>47</v>
      </c>
      <c r="O3248">
        <v>203469</v>
      </c>
    </row>
    <row r="3249" spans="1:15" x14ac:dyDescent="0.25">
      <c r="A3249">
        <v>5450</v>
      </c>
      <c r="B3249" t="s">
        <v>138</v>
      </c>
      <c r="C3249" t="s">
        <v>256</v>
      </c>
      <c r="D3249" t="s">
        <v>43</v>
      </c>
      <c r="E3249">
        <v>2001</v>
      </c>
      <c r="F3249">
        <v>13.74</v>
      </c>
      <c r="G3249">
        <v>3.81</v>
      </c>
      <c r="H3249" t="s">
        <v>27</v>
      </c>
      <c r="I3249">
        <v>84</v>
      </c>
      <c r="J3249">
        <v>179500</v>
      </c>
      <c r="K3249" t="s">
        <v>130</v>
      </c>
      <c r="L3249" t="s">
        <v>1675</v>
      </c>
      <c r="M3249" t="s">
        <v>850</v>
      </c>
      <c r="N3249" t="s">
        <v>160</v>
      </c>
      <c r="O3249">
        <v>50666</v>
      </c>
    </row>
    <row r="3250" spans="1:15" x14ac:dyDescent="0.25">
      <c r="A3250">
        <v>5451</v>
      </c>
      <c r="B3250" t="s">
        <v>602</v>
      </c>
      <c r="C3250" t="s">
        <v>383</v>
      </c>
      <c r="D3250" t="s">
        <v>116</v>
      </c>
      <c r="E3250">
        <v>2020</v>
      </c>
      <c r="F3250">
        <v>7.7</v>
      </c>
      <c r="G3250">
        <v>2.59</v>
      </c>
      <c r="H3250" t="s">
        <v>27</v>
      </c>
      <c r="I3250">
        <v>66</v>
      </c>
      <c r="J3250">
        <v>179500</v>
      </c>
      <c r="K3250" t="s">
        <v>18</v>
      </c>
      <c r="L3250" t="s">
        <v>428</v>
      </c>
      <c r="M3250" t="s">
        <v>850</v>
      </c>
      <c r="N3250" t="s">
        <v>52</v>
      </c>
      <c r="O3250">
        <v>203469</v>
      </c>
    </row>
    <row r="3251" spans="1:15" x14ac:dyDescent="0.25">
      <c r="A3251">
        <v>5453</v>
      </c>
      <c r="B3251" t="s">
        <v>138</v>
      </c>
      <c r="C3251" t="s">
        <v>970</v>
      </c>
      <c r="D3251" t="s">
        <v>43</v>
      </c>
      <c r="E3251">
        <v>2017</v>
      </c>
      <c r="F3251">
        <v>9.99</v>
      </c>
      <c r="G3251">
        <v>3.49</v>
      </c>
      <c r="H3251" t="s">
        <v>44</v>
      </c>
      <c r="I3251">
        <v>188</v>
      </c>
      <c r="J3251">
        <v>179500</v>
      </c>
      <c r="K3251" t="s">
        <v>130</v>
      </c>
      <c r="L3251" t="s">
        <v>436</v>
      </c>
      <c r="M3251" t="s">
        <v>850</v>
      </c>
      <c r="N3251" t="s">
        <v>47</v>
      </c>
      <c r="O3251">
        <v>50666</v>
      </c>
    </row>
    <row r="3252" spans="1:15" x14ac:dyDescent="0.25">
      <c r="A3252">
        <v>5455</v>
      </c>
      <c r="B3252" t="s">
        <v>60</v>
      </c>
      <c r="C3252" t="s">
        <v>438</v>
      </c>
      <c r="D3252" t="s">
        <v>43</v>
      </c>
      <c r="E3252">
        <v>2005</v>
      </c>
      <c r="F3252">
        <v>12.45</v>
      </c>
      <c r="G3252">
        <v>3.97</v>
      </c>
      <c r="H3252" t="s">
        <v>27</v>
      </c>
      <c r="I3252">
        <v>42</v>
      </c>
      <c r="J3252">
        <v>179000</v>
      </c>
      <c r="K3252" t="s">
        <v>213</v>
      </c>
      <c r="L3252" t="s">
        <v>1676</v>
      </c>
      <c r="M3252" t="s">
        <v>850</v>
      </c>
      <c r="N3252" t="s">
        <v>160</v>
      </c>
      <c r="O3252">
        <v>62671</v>
      </c>
    </row>
    <row r="3253" spans="1:15" x14ac:dyDescent="0.25">
      <c r="A3253">
        <v>5456</v>
      </c>
      <c r="B3253" t="s">
        <v>231</v>
      </c>
      <c r="C3253" t="s">
        <v>315</v>
      </c>
      <c r="D3253" t="s">
        <v>43</v>
      </c>
      <c r="E3253">
        <v>2008</v>
      </c>
      <c r="F3253">
        <v>12</v>
      </c>
      <c r="G3253">
        <v>4.0999999999999996</v>
      </c>
      <c r="H3253" t="s">
        <v>27</v>
      </c>
      <c r="I3253">
        <v>125</v>
      </c>
      <c r="J3253">
        <v>179000</v>
      </c>
      <c r="K3253" t="s">
        <v>213</v>
      </c>
      <c r="L3253" t="s">
        <v>539</v>
      </c>
      <c r="M3253" t="s">
        <v>850</v>
      </c>
      <c r="N3253" t="s">
        <v>47</v>
      </c>
      <c r="O3253">
        <v>62671</v>
      </c>
    </row>
    <row r="3254" spans="1:15" x14ac:dyDescent="0.25">
      <c r="A3254">
        <v>5457</v>
      </c>
      <c r="B3254" t="s">
        <v>30</v>
      </c>
      <c r="C3254" t="s">
        <v>285</v>
      </c>
      <c r="D3254" t="s">
        <v>39</v>
      </c>
      <c r="E3254">
        <v>2014</v>
      </c>
      <c r="F3254">
        <v>10.44</v>
      </c>
      <c r="G3254">
        <v>3.14</v>
      </c>
      <c r="H3254" t="s">
        <v>44</v>
      </c>
      <c r="I3254">
        <v>140</v>
      </c>
      <c r="J3254">
        <v>179000</v>
      </c>
      <c r="K3254" t="s">
        <v>45</v>
      </c>
      <c r="L3254" t="s">
        <v>1095</v>
      </c>
      <c r="M3254" t="s">
        <v>850</v>
      </c>
      <c r="N3254" t="s">
        <v>47</v>
      </c>
      <c r="O3254">
        <v>79308</v>
      </c>
    </row>
    <row r="3255" spans="1:15" x14ac:dyDescent="0.25">
      <c r="A3255">
        <v>5461</v>
      </c>
      <c r="B3255" t="s">
        <v>127</v>
      </c>
      <c r="C3255" t="s">
        <v>1563</v>
      </c>
      <c r="D3255" t="s">
        <v>32</v>
      </c>
      <c r="E3255">
        <v>2009</v>
      </c>
      <c r="F3255">
        <v>11.2</v>
      </c>
      <c r="G3255">
        <v>3.8</v>
      </c>
      <c r="H3255" t="s">
        <v>129</v>
      </c>
      <c r="I3255">
        <v>82</v>
      </c>
      <c r="J3255">
        <v>179000</v>
      </c>
      <c r="K3255" t="s">
        <v>130</v>
      </c>
      <c r="L3255" t="s">
        <v>1677</v>
      </c>
      <c r="M3255" t="s">
        <v>850</v>
      </c>
      <c r="N3255" t="s">
        <v>47</v>
      </c>
      <c r="O3255">
        <v>50666</v>
      </c>
    </row>
    <row r="3256" spans="1:15" x14ac:dyDescent="0.25">
      <c r="A3256">
        <v>5464</v>
      </c>
      <c r="B3256" t="s">
        <v>138</v>
      </c>
      <c r="C3256" t="s">
        <v>776</v>
      </c>
      <c r="D3256" t="s">
        <v>43</v>
      </c>
      <c r="E3256">
        <v>2004</v>
      </c>
      <c r="F3256">
        <v>13</v>
      </c>
      <c r="G3256">
        <v>4.1500000000000004</v>
      </c>
      <c r="H3256" t="s">
        <v>27</v>
      </c>
      <c r="I3256">
        <v>41</v>
      </c>
      <c r="J3256">
        <v>179000</v>
      </c>
      <c r="K3256" t="s">
        <v>33</v>
      </c>
      <c r="L3256" t="s">
        <v>1002</v>
      </c>
      <c r="M3256" t="s">
        <v>850</v>
      </c>
      <c r="N3256" t="s">
        <v>160</v>
      </c>
      <c r="O3256">
        <v>116749</v>
      </c>
    </row>
    <row r="3257" spans="1:15" x14ac:dyDescent="0.25">
      <c r="A3257">
        <v>5465</v>
      </c>
      <c r="B3257" t="s">
        <v>138</v>
      </c>
      <c r="C3257" t="s">
        <v>42</v>
      </c>
      <c r="D3257" t="s">
        <v>43</v>
      </c>
      <c r="E3257">
        <v>2007</v>
      </c>
      <c r="F3257">
        <v>15.11</v>
      </c>
      <c r="G3257">
        <v>4.45</v>
      </c>
      <c r="H3257" t="s">
        <v>44</v>
      </c>
      <c r="I3257">
        <v>72</v>
      </c>
      <c r="J3257">
        <v>179000</v>
      </c>
      <c r="K3257" t="s">
        <v>71</v>
      </c>
      <c r="L3257" t="s">
        <v>533</v>
      </c>
      <c r="M3257" t="s">
        <v>850</v>
      </c>
      <c r="N3257" t="s">
        <v>160</v>
      </c>
      <c r="O3257">
        <v>60234</v>
      </c>
    </row>
    <row r="3258" spans="1:15" x14ac:dyDescent="0.25">
      <c r="A3258">
        <v>5466</v>
      </c>
      <c r="B3258" t="s">
        <v>231</v>
      </c>
      <c r="C3258" t="s">
        <v>527</v>
      </c>
      <c r="D3258" t="s">
        <v>43</v>
      </c>
      <c r="E3258">
        <v>2003</v>
      </c>
      <c r="F3258">
        <v>14.11</v>
      </c>
      <c r="G3258">
        <v>4.2699999999999996</v>
      </c>
      <c r="H3258" t="s">
        <v>27</v>
      </c>
      <c r="I3258">
        <v>65</v>
      </c>
      <c r="J3258">
        <v>179000</v>
      </c>
      <c r="K3258" t="s">
        <v>33</v>
      </c>
      <c r="L3258" t="s">
        <v>165</v>
      </c>
      <c r="M3258" t="s">
        <v>850</v>
      </c>
      <c r="N3258" t="s">
        <v>160</v>
      </c>
      <c r="O3258">
        <v>116749</v>
      </c>
    </row>
    <row r="3259" spans="1:15" x14ac:dyDescent="0.25">
      <c r="A3259">
        <v>5467</v>
      </c>
      <c r="B3259" t="s">
        <v>138</v>
      </c>
      <c r="C3259" t="s">
        <v>172</v>
      </c>
      <c r="D3259" t="s">
        <v>43</v>
      </c>
      <c r="E3259">
        <v>2011</v>
      </c>
      <c r="F3259">
        <v>13.35</v>
      </c>
      <c r="G3259">
        <v>4</v>
      </c>
      <c r="H3259" t="s">
        <v>27</v>
      </c>
      <c r="I3259">
        <v>35</v>
      </c>
      <c r="J3259">
        <v>179000</v>
      </c>
      <c r="K3259" t="s">
        <v>33</v>
      </c>
      <c r="L3259" t="s">
        <v>163</v>
      </c>
      <c r="M3259" t="s">
        <v>850</v>
      </c>
      <c r="N3259" t="s">
        <v>160</v>
      </c>
      <c r="O3259">
        <v>116749</v>
      </c>
    </row>
    <row r="3260" spans="1:15" x14ac:dyDescent="0.25">
      <c r="A3260">
        <v>5468</v>
      </c>
      <c r="B3260" t="s">
        <v>30</v>
      </c>
      <c r="C3260" t="s">
        <v>123</v>
      </c>
      <c r="D3260" t="s">
        <v>48</v>
      </c>
      <c r="E3260">
        <v>2020</v>
      </c>
      <c r="F3260">
        <v>10.5</v>
      </c>
      <c r="G3260">
        <v>3.2</v>
      </c>
      <c r="H3260" t="s">
        <v>44</v>
      </c>
      <c r="I3260">
        <v>42</v>
      </c>
      <c r="J3260">
        <v>179000</v>
      </c>
      <c r="K3260" t="s">
        <v>45</v>
      </c>
      <c r="L3260" t="s">
        <v>794</v>
      </c>
      <c r="M3260" t="s">
        <v>850</v>
      </c>
      <c r="N3260" t="s">
        <v>47</v>
      </c>
      <c r="O3260">
        <v>79308</v>
      </c>
    </row>
    <row r="3261" spans="1:15" x14ac:dyDescent="0.25">
      <c r="A3261">
        <v>5472</v>
      </c>
      <c r="B3261" t="s">
        <v>1678</v>
      </c>
      <c r="C3261" t="s">
        <v>332</v>
      </c>
      <c r="D3261" t="s">
        <v>43</v>
      </c>
      <c r="E3261">
        <v>2008</v>
      </c>
      <c r="F3261">
        <v>10.56</v>
      </c>
      <c r="G3261">
        <v>3.46</v>
      </c>
      <c r="H3261" t="s">
        <v>27</v>
      </c>
      <c r="I3261">
        <v>190</v>
      </c>
      <c r="J3261">
        <v>178000</v>
      </c>
      <c r="K3261" t="s">
        <v>18</v>
      </c>
      <c r="L3261" t="s">
        <v>145</v>
      </c>
      <c r="M3261" t="s">
        <v>850</v>
      </c>
      <c r="N3261" t="s">
        <v>47</v>
      </c>
      <c r="O3261">
        <v>203469</v>
      </c>
    </row>
    <row r="3262" spans="1:15" x14ac:dyDescent="0.25">
      <c r="A3262">
        <v>5473</v>
      </c>
      <c r="B3262" t="s">
        <v>127</v>
      </c>
      <c r="C3262" t="s">
        <v>675</v>
      </c>
      <c r="D3262" t="s">
        <v>32</v>
      </c>
      <c r="E3262">
        <v>2003</v>
      </c>
      <c r="F3262">
        <v>11.6</v>
      </c>
      <c r="G3262">
        <v>3.85</v>
      </c>
      <c r="H3262" t="s">
        <v>129</v>
      </c>
      <c r="I3262">
        <v>91</v>
      </c>
      <c r="J3262">
        <v>178000</v>
      </c>
      <c r="K3262" t="s">
        <v>130</v>
      </c>
      <c r="L3262" t="s">
        <v>1679</v>
      </c>
      <c r="M3262" t="s">
        <v>850</v>
      </c>
      <c r="N3262" t="s">
        <v>47</v>
      </c>
      <c r="O3262">
        <v>50666</v>
      </c>
    </row>
    <row r="3263" spans="1:15" x14ac:dyDescent="0.25">
      <c r="A3263">
        <v>5474</v>
      </c>
      <c r="B3263" t="s">
        <v>138</v>
      </c>
      <c r="C3263" t="s">
        <v>873</v>
      </c>
      <c r="D3263" t="s">
        <v>43</v>
      </c>
      <c r="E3263">
        <v>1990</v>
      </c>
      <c r="F3263">
        <v>15</v>
      </c>
      <c r="G3263">
        <v>4</v>
      </c>
      <c r="H3263" t="s">
        <v>27</v>
      </c>
      <c r="I3263">
        <v>70</v>
      </c>
      <c r="J3263">
        <v>177900</v>
      </c>
      <c r="K3263" t="s">
        <v>213</v>
      </c>
      <c r="L3263" t="s">
        <v>227</v>
      </c>
      <c r="M3263" t="s">
        <v>850</v>
      </c>
      <c r="N3263" t="s">
        <v>160</v>
      </c>
      <c r="O3263">
        <v>62671</v>
      </c>
    </row>
    <row r="3264" spans="1:15" x14ac:dyDescent="0.25">
      <c r="A3264">
        <v>5476</v>
      </c>
      <c r="B3264" t="s">
        <v>14</v>
      </c>
      <c r="C3264" t="s">
        <v>993</v>
      </c>
      <c r="D3264" t="s">
        <v>48</v>
      </c>
      <c r="E3264">
        <v>2020</v>
      </c>
      <c r="F3264">
        <v>7.99</v>
      </c>
      <c r="G3264">
        <v>2.95</v>
      </c>
      <c r="H3264" t="s">
        <v>44</v>
      </c>
      <c r="I3264">
        <v>258</v>
      </c>
      <c r="J3264">
        <v>177090</v>
      </c>
      <c r="K3264" t="s">
        <v>28</v>
      </c>
      <c r="L3264" t="s">
        <v>97</v>
      </c>
      <c r="M3264" t="s">
        <v>850</v>
      </c>
      <c r="N3264" t="s">
        <v>47</v>
      </c>
      <c r="O3264">
        <v>316879</v>
      </c>
    </row>
    <row r="3265" spans="1:15" x14ac:dyDescent="0.25">
      <c r="A3265">
        <v>5478</v>
      </c>
      <c r="B3265" t="s">
        <v>30</v>
      </c>
      <c r="C3265" t="s">
        <v>1347</v>
      </c>
      <c r="D3265" t="s">
        <v>116</v>
      </c>
      <c r="E3265">
        <v>2021</v>
      </c>
      <c r="F3265">
        <v>8.1</v>
      </c>
      <c r="G3265">
        <v>2.6</v>
      </c>
      <c r="H3265" t="s">
        <v>27</v>
      </c>
      <c r="I3265">
        <v>146</v>
      </c>
      <c r="J3265">
        <v>176615</v>
      </c>
      <c r="K3265" t="s">
        <v>28</v>
      </c>
      <c r="L3265" t="s">
        <v>101</v>
      </c>
      <c r="M3265" t="s">
        <v>850</v>
      </c>
      <c r="N3265" t="s">
        <v>47</v>
      </c>
      <c r="O3265">
        <v>316879</v>
      </c>
    </row>
    <row r="3266" spans="1:15" x14ac:dyDescent="0.25">
      <c r="A3266">
        <v>5479</v>
      </c>
      <c r="B3266" t="s">
        <v>138</v>
      </c>
      <c r="C3266" t="s">
        <v>123</v>
      </c>
      <c r="D3266" t="s">
        <v>195</v>
      </c>
      <c r="E3266">
        <v>2019</v>
      </c>
      <c r="F3266">
        <v>9.23</v>
      </c>
      <c r="G3266">
        <v>2.98</v>
      </c>
      <c r="H3266" t="s">
        <v>27</v>
      </c>
      <c r="I3266">
        <v>449</v>
      </c>
      <c r="J3266">
        <v>176000</v>
      </c>
      <c r="K3266" t="s">
        <v>28</v>
      </c>
      <c r="L3266" t="s">
        <v>80</v>
      </c>
      <c r="M3266" t="s">
        <v>850</v>
      </c>
      <c r="N3266" t="s">
        <v>47</v>
      </c>
      <c r="O3266">
        <v>316879</v>
      </c>
    </row>
    <row r="3267" spans="1:15" x14ac:dyDescent="0.25">
      <c r="A3267">
        <v>5481</v>
      </c>
      <c r="B3267" t="s">
        <v>30</v>
      </c>
      <c r="C3267" t="s">
        <v>834</v>
      </c>
      <c r="D3267" t="s">
        <v>48</v>
      </c>
      <c r="E3267">
        <v>2020</v>
      </c>
      <c r="F3267">
        <v>8.67</v>
      </c>
      <c r="G3267">
        <v>2.5099999999999998</v>
      </c>
      <c r="H3267" t="s">
        <v>27</v>
      </c>
      <c r="I3267">
        <v>214</v>
      </c>
      <c r="J3267">
        <v>175848</v>
      </c>
      <c r="K3267" t="s">
        <v>28</v>
      </c>
      <c r="L3267" t="s">
        <v>101</v>
      </c>
      <c r="M3267" t="s">
        <v>850</v>
      </c>
      <c r="N3267" t="s">
        <v>47</v>
      </c>
      <c r="O3267">
        <v>316879</v>
      </c>
    </row>
    <row r="3268" spans="1:15" x14ac:dyDescent="0.25">
      <c r="A3268">
        <v>5482</v>
      </c>
      <c r="B3268" t="s">
        <v>231</v>
      </c>
      <c r="C3268" t="s">
        <v>1680</v>
      </c>
      <c r="D3268" t="s">
        <v>43</v>
      </c>
      <c r="E3268">
        <v>1988</v>
      </c>
      <c r="F3268">
        <v>15</v>
      </c>
      <c r="G3268">
        <v>4.8499999999999996</v>
      </c>
      <c r="H3268" t="s">
        <v>129</v>
      </c>
      <c r="I3268">
        <v>367</v>
      </c>
      <c r="J3268">
        <v>193800</v>
      </c>
      <c r="K3268" t="s">
        <v>28</v>
      </c>
      <c r="L3268" t="s">
        <v>80</v>
      </c>
      <c r="M3268" t="s">
        <v>850</v>
      </c>
      <c r="N3268" t="s">
        <v>160</v>
      </c>
      <c r="O3268">
        <v>316879</v>
      </c>
    </row>
    <row r="3269" spans="1:15" x14ac:dyDescent="0.25">
      <c r="A3269">
        <v>5483</v>
      </c>
      <c r="B3269" t="s">
        <v>996</v>
      </c>
      <c r="C3269" t="s">
        <v>202</v>
      </c>
      <c r="D3269" t="s">
        <v>43</v>
      </c>
      <c r="E3269">
        <v>2003</v>
      </c>
      <c r="F3269">
        <v>12.26</v>
      </c>
      <c r="G3269">
        <v>3.41</v>
      </c>
      <c r="H3269" t="s">
        <v>27</v>
      </c>
      <c r="I3269">
        <v>646</v>
      </c>
      <c r="J3269">
        <v>193800</v>
      </c>
      <c r="K3269" t="s">
        <v>422</v>
      </c>
      <c r="L3269" t="s">
        <v>1681</v>
      </c>
      <c r="M3269" t="s">
        <v>850</v>
      </c>
      <c r="N3269" t="s">
        <v>160</v>
      </c>
      <c r="O3269">
        <v>4933</v>
      </c>
    </row>
    <row r="3270" spans="1:15" x14ac:dyDescent="0.25">
      <c r="A3270">
        <v>5484</v>
      </c>
      <c r="B3270" t="s">
        <v>138</v>
      </c>
      <c r="C3270" t="s">
        <v>314</v>
      </c>
      <c r="D3270" t="s">
        <v>48</v>
      </c>
      <c r="E3270">
        <v>2017</v>
      </c>
      <c r="F3270">
        <v>10.7</v>
      </c>
      <c r="G3270">
        <v>3.4</v>
      </c>
      <c r="H3270" t="s">
        <v>27</v>
      </c>
      <c r="I3270">
        <v>131</v>
      </c>
      <c r="J3270">
        <v>193698</v>
      </c>
      <c r="K3270" t="s">
        <v>28</v>
      </c>
      <c r="L3270" t="s">
        <v>1543</v>
      </c>
      <c r="M3270" t="s">
        <v>850</v>
      </c>
      <c r="N3270" t="s">
        <v>47</v>
      </c>
      <c r="O3270">
        <v>316879</v>
      </c>
    </row>
    <row r="3271" spans="1:15" x14ac:dyDescent="0.25">
      <c r="A3271">
        <v>5487</v>
      </c>
      <c r="B3271" t="s">
        <v>138</v>
      </c>
      <c r="C3271" t="s">
        <v>170</v>
      </c>
      <c r="D3271" t="s">
        <v>43</v>
      </c>
      <c r="E3271">
        <v>1999</v>
      </c>
      <c r="F3271">
        <v>15</v>
      </c>
      <c r="G3271">
        <v>4</v>
      </c>
      <c r="H3271" t="s">
        <v>27</v>
      </c>
      <c r="I3271">
        <v>87</v>
      </c>
      <c r="J3271">
        <v>175000</v>
      </c>
      <c r="K3271" t="s">
        <v>213</v>
      </c>
      <c r="L3271" t="s">
        <v>522</v>
      </c>
      <c r="M3271" t="s">
        <v>850</v>
      </c>
      <c r="N3271" t="s">
        <v>160</v>
      </c>
      <c r="O3271">
        <v>62671</v>
      </c>
    </row>
    <row r="3272" spans="1:15" x14ac:dyDescent="0.25">
      <c r="A3272">
        <v>5488</v>
      </c>
      <c r="B3272" t="s">
        <v>305</v>
      </c>
      <c r="C3272" t="s">
        <v>1008</v>
      </c>
      <c r="D3272" t="s">
        <v>43</v>
      </c>
      <c r="E3272">
        <v>2007</v>
      </c>
      <c r="F3272">
        <v>11.35</v>
      </c>
      <c r="G3272">
        <v>4.1399999999999997</v>
      </c>
      <c r="H3272" t="s">
        <v>27</v>
      </c>
      <c r="I3272">
        <v>29</v>
      </c>
      <c r="J3272">
        <v>175000</v>
      </c>
      <c r="K3272" t="s">
        <v>33</v>
      </c>
      <c r="L3272" t="s">
        <v>352</v>
      </c>
      <c r="M3272" t="s">
        <v>850</v>
      </c>
      <c r="N3272" t="s">
        <v>47</v>
      </c>
      <c r="O3272">
        <v>116749</v>
      </c>
    </row>
    <row r="3273" spans="1:15" x14ac:dyDescent="0.25">
      <c r="A3273">
        <v>5489</v>
      </c>
      <c r="B3273" t="s">
        <v>231</v>
      </c>
      <c r="C3273" t="s">
        <v>42</v>
      </c>
      <c r="D3273" t="s">
        <v>43</v>
      </c>
      <c r="E3273">
        <v>2003</v>
      </c>
      <c r="F3273">
        <v>13.95</v>
      </c>
      <c r="G3273">
        <v>4.3</v>
      </c>
      <c r="H3273" t="s">
        <v>27</v>
      </c>
      <c r="I3273">
        <v>36</v>
      </c>
      <c r="J3273">
        <v>175000</v>
      </c>
      <c r="K3273" t="s">
        <v>216</v>
      </c>
      <c r="L3273" t="s">
        <v>1022</v>
      </c>
      <c r="M3273" t="s">
        <v>850</v>
      </c>
      <c r="N3273" t="s">
        <v>160</v>
      </c>
      <c r="O3273">
        <v>13337</v>
      </c>
    </row>
    <row r="3274" spans="1:15" x14ac:dyDescent="0.25">
      <c r="A3274">
        <v>5492</v>
      </c>
      <c r="B3274" t="s">
        <v>353</v>
      </c>
      <c r="C3274" t="s">
        <v>1393</v>
      </c>
      <c r="D3274" t="s">
        <v>43</v>
      </c>
      <c r="E3274">
        <v>1977</v>
      </c>
      <c r="F3274">
        <v>18.3</v>
      </c>
      <c r="G3274">
        <v>5.3</v>
      </c>
      <c r="H3274" t="s">
        <v>147</v>
      </c>
      <c r="I3274">
        <v>73</v>
      </c>
      <c r="J3274">
        <v>175000</v>
      </c>
      <c r="K3274" t="s">
        <v>33</v>
      </c>
      <c r="L3274" t="s">
        <v>189</v>
      </c>
      <c r="M3274" t="s">
        <v>850</v>
      </c>
      <c r="N3274" t="s">
        <v>160</v>
      </c>
      <c r="O3274">
        <v>116749</v>
      </c>
    </row>
    <row r="3275" spans="1:15" x14ac:dyDescent="0.25">
      <c r="A3275">
        <v>5493</v>
      </c>
      <c r="B3275" t="s">
        <v>305</v>
      </c>
      <c r="C3275" t="s">
        <v>123</v>
      </c>
      <c r="D3275" t="s">
        <v>43</v>
      </c>
      <c r="E3275">
        <v>2011</v>
      </c>
      <c r="F3275">
        <v>11.15</v>
      </c>
      <c r="G3275">
        <v>3.74</v>
      </c>
      <c r="H3275" t="s">
        <v>27</v>
      </c>
      <c r="I3275">
        <v>56</v>
      </c>
      <c r="J3275">
        <v>175000</v>
      </c>
      <c r="K3275" t="s">
        <v>33</v>
      </c>
      <c r="L3275" t="s">
        <v>580</v>
      </c>
      <c r="M3275" t="s">
        <v>850</v>
      </c>
      <c r="N3275" t="s">
        <v>47</v>
      </c>
      <c r="O3275">
        <v>116749</v>
      </c>
    </row>
    <row r="3276" spans="1:15" x14ac:dyDescent="0.25">
      <c r="A3276">
        <v>5494</v>
      </c>
      <c r="B3276" t="s">
        <v>138</v>
      </c>
      <c r="C3276" t="s">
        <v>170</v>
      </c>
      <c r="D3276" t="s">
        <v>43</v>
      </c>
      <c r="E3276">
        <v>2000</v>
      </c>
      <c r="F3276">
        <v>16</v>
      </c>
      <c r="G3276">
        <v>4.72</v>
      </c>
      <c r="H3276" t="s">
        <v>27</v>
      </c>
      <c r="I3276">
        <v>139</v>
      </c>
      <c r="J3276">
        <v>175000</v>
      </c>
      <c r="K3276" t="s">
        <v>213</v>
      </c>
      <c r="L3276" t="s">
        <v>522</v>
      </c>
      <c r="M3276" t="s">
        <v>850</v>
      </c>
      <c r="N3276" t="s">
        <v>160</v>
      </c>
      <c r="O3276">
        <v>62671</v>
      </c>
    </row>
    <row r="3277" spans="1:15" x14ac:dyDescent="0.25">
      <c r="A3277">
        <v>5495</v>
      </c>
      <c r="B3277" t="s">
        <v>231</v>
      </c>
      <c r="C3277" t="s">
        <v>586</v>
      </c>
      <c r="D3277" t="s">
        <v>43</v>
      </c>
      <c r="E3277">
        <v>1999</v>
      </c>
      <c r="F3277">
        <v>18.45</v>
      </c>
      <c r="G3277">
        <v>4.4000000000000004</v>
      </c>
      <c r="H3277" t="s">
        <v>27</v>
      </c>
      <c r="I3277">
        <v>174</v>
      </c>
      <c r="J3277">
        <v>175000</v>
      </c>
      <c r="K3277" t="s">
        <v>33</v>
      </c>
      <c r="L3277" t="s">
        <v>504</v>
      </c>
      <c r="M3277" t="s">
        <v>850</v>
      </c>
      <c r="N3277" t="s">
        <v>160</v>
      </c>
      <c r="O3277">
        <v>116749</v>
      </c>
    </row>
    <row r="3278" spans="1:15" x14ac:dyDescent="0.25">
      <c r="A3278">
        <v>5499</v>
      </c>
      <c r="B3278" t="s">
        <v>85</v>
      </c>
      <c r="C3278" t="s">
        <v>1010</v>
      </c>
      <c r="D3278" t="s">
        <v>32</v>
      </c>
      <c r="E3278">
        <v>2019</v>
      </c>
      <c r="F3278">
        <v>9</v>
      </c>
      <c r="G3278">
        <v>2.62</v>
      </c>
      <c r="H3278" t="s">
        <v>27</v>
      </c>
      <c r="I3278">
        <v>91</v>
      </c>
      <c r="J3278">
        <v>175000</v>
      </c>
      <c r="K3278" t="s">
        <v>130</v>
      </c>
      <c r="L3278" t="s">
        <v>141</v>
      </c>
      <c r="M3278" t="s">
        <v>850</v>
      </c>
      <c r="N3278" t="s">
        <v>47</v>
      </c>
      <c r="O3278">
        <v>50666</v>
      </c>
    </row>
    <row r="3279" spans="1:15" x14ac:dyDescent="0.25">
      <c r="A3279">
        <v>5502</v>
      </c>
      <c r="B3279" t="s">
        <v>60</v>
      </c>
      <c r="C3279" t="s">
        <v>170</v>
      </c>
      <c r="D3279" t="s">
        <v>43</v>
      </c>
      <c r="E3279">
        <v>2008</v>
      </c>
      <c r="F3279">
        <v>11.88</v>
      </c>
      <c r="G3279">
        <v>3.81</v>
      </c>
      <c r="H3279" t="s">
        <v>426</v>
      </c>
      <c r="I3279">
        <v>107</v>
      </c>
      <c r="J3279">
        <v>175000</v>
      </c>
      <c r="K3279" t="s">
        <v>440</v>
      </c>
      <c r="L3279" t="s">
        <v>1682</v>
      </c>
      <c r="M3279" t="s">
        <v>850</v>
      </c>
      <c r="N3279" t="s">
        <v>47</v>
      </c>
      <c r="O3279">
        <v>4540</v>
      </c>
    </row>
    <row r="3280" spans="1:15" x14ac:dyDescent="0.25">
      <c r="A3280">
        <v>5503</v>
      </c>
      <c r="B3280" t="s">
        <v>138</v>
      </c>
      <c r="C3280" t="s">
        <v>1015</v>
      </c>
      <c r="D3280" t="s">
        <v>43</v>
      </c>
      <c r="E3280">
        <v>1911</v>
      </c>
      <c r="F3280">
        <v>22.17</v>
      </c>
      <c r="G3280">
        <v>3.8</v>
      </c>
      <c r="H3280" t="s">
        <v>129</v>
      </c>
      <c r="I3280">
        <v>89</v>
      </c>
      <c r="J3280">
        <v>175000</v>
      </c>
      <c r="K3280" t="s">
        <v>300</v>
      </c>
      <c r="L3280" t="s">
        <v>1148</v>
      </c>
      <c r="M3280" t="s">
        <v>850</v>
      </c>
      <c r="N3280" t="s">
        <v>696</v>
      </c>
      <c r="O3280">
        <v>7904</v>
      </c>
    </row>
    <row r="3281" spans="1:15" x14ac:dyDescent="0.25">
      <c r="A3281">
        <v>5504</v>
      </c>
      <c r="B3281" t="s">
        <v>138</v>
      </c>
      <c r="C3281" t="s">
        <v>83</v>
      </c>
      <c r="D3281" t="s">
        <v>43</v>
      </c>
      <c r="E3281">
        <v>2007</v>
      </c>
      <c r="F3281">
        <v>14</v>
      </c>
      <c r="G3281">
        <v>4.0999999999999996</v>
      </c>
      <c r="H3281" t="s">
        <v>27</v>
      </c>
      <c r="I3281">
        <v>277</v>
      </c>
      <c r="J3281">
        <v>175000</v>
      </c>
      <c r="K3281" t="s">
        <v>71</v>
      </c>
      <c r="L3281" t="s">
        <v>1683</v>
      </c>
      <c r="M3281" t="s">
        <v>850</v>
      </c>
      <c r="N3281" t="s">
        <v>160</v>
      </c>
      <c r="O3281">
        <v>60234</v>
      </c>
    </row>
    <row r="3282" spans="1:15" x14ac:dyDescent="0.25">
      <c r="A3282">
        <v>5505</v>
      </c>
      <c r="B3282" t="s">
        <v>138</v>
      </c>
      <c r="C3282" t="s">
        <v>83</v>
      </c>
      <c r="D3282" t="s">
        <v>43</v>
      </c>
      <c r="E3282">
        <v>2007</v>
      </c>
      <c r="F3282">
        <v>13.85</v>
      </c>
      <c r="G3282">
        <v>4.13</v>
      </c>
      <c r="H3282" t="s">
        <v>27</v>
      </c>
      <c r="I3282">
        <v>75</v>
      </c>
      <c r="J3282">
        <v>175000</v>
      </c>
      <c r="K3282" t="s">
        <v>71</v>
      </c>
      <c r="L3282" t="s">
        <v>983</v>
      </c>
      <c r="M3282" t="s">
        <v>850</v>
      </c>
      <c r="N3282" t="s">
        <v>160</v>
      </c>
      <c r="O3282">
        <v>60234</v>
      </c>
    </row>
    <row r="3283" spans="1:15" x14ac:dyDescent="0.25">
      <c r="A3283">
        <v>5506</v>
      </c>
      <c r="B3283" t="s">
        <v>127</v>
      </c>
      <c r="C3283" t="s">
        <v>588</v>
      </c>
      <c r="D3283" t="s">
        <v>32</v>
      </c>
      <c r="E3283">
        <v>2000</v>
      </c>
      <c r="F3283">
        <v>13.85</v>
      </c>
      <c r="G3283">
        <v>4.0999999999999996</v>
      </c>
      <c r="H3283" t="s">
        <v>129</v>
      </c>
      <c r="I3283">
        <v>97</v>
      </c>
      <c r="J3283">
        <v>174900</v>
      </c>
      <c r="K3283" t="s">
        <v>130</v>
      </c>
      <c r="L3283" t="s">
        <v>1612</v>
      </c>
      <c r="M3283" t="s">
        <v>850</v>
      </c>
      <c r="N3283" t="s">
        <v>160</v>
      </c>
      <c r="O3283">
        <v>50666</v>
      </c>
    </row>
    <row r="3284" spans="1:15" x14ac:dyDescent="0.25">
      <c r="A3284">
        <v>5507</v>
      </c>
      <c r="B3284" t="s">
        <v>127</v>
      </c>
      <c r="C3284" t="s">
        <v>42</v>
      </c>
      <c r="D3284" t="s">
        <v>43</v>
      </c>
      <c r="E3284">
        <v>2008</v>
      </c>
      <c r="F3284">
        <v>13</v>
      </c>
      <c r="G3284">
        <v>4</v>
      </c>
      <c r="H3284" t="s">
        <v>27</v>
      </c>
      <c r="I3284">
        <v>139</v>
      </c>
      <c r="J3284">
        <v>174900</v>
      </c>
      <c r="K3284" t="s">
        <v>213</v>
      </c>
      <c r="L3284" t="s">
        <v>522</v>
      </c>
      <c r="M3284" t="s">
        <v>850</v>
      </c>
      <c r="N3284" t="s">
        <v>160</v>
      </c>
      <c r="O3284">
        <v>62671</v>
      </c>
    </row>
    <row r="3285" spans="1:15" x14ac:dyDescent="0.25">
      <c r="A3285">
        <v>5508</v>
      </c>
      <c r="B3285" t="s">
        <v>138</v>
      </c>
      <c r="C3285" t="s">
        <v>494</v>
      </c>
      <c r="D3285" t="s">
        <v>43</v>
      </c>
      <c r="E3285">
        <v>2015</v>
      </c>
      <c r="F3285">
        <v>10.28</v>
      </c>
      <c r="G3285">
        <v>3.59</v>
      </c>
      <c r="H3285" t="s">
        <v>27</v>
      </c>
      <c r="I3285">
        <v>113</v>
      </c>
      <c r="J3285">
        <v>174900</v>
      </c>
      <c r="K3285" t="s">
        <v>71</v>
      </c>
      <c r="L3285" t="s">
        <v>276</v>
      </c>
      <c r="M3285" t="s">
        <v>850</v>
      </c>
      <c r="N3285" t="s">
        <v>47</v>
      </c>
      <c r="O3285">
        <v>60234</v>
      </c>
    </row>
    <row r="3286" spans="1:15" x14ac:dyDescent="0.25">
      <c r="A3286">
        <v>5511</v>
      </c>
      <c r="B3286" t="s">
        <v>127</v>
      </c>
      <c r="C3286" t="s">
        <v>1684</v>
      </c>
      <c r="D3286" t="s">
        <v>32</v>
      </c>
      <c r="E3286">
        <v>2005</v>
      </c>
      <c r="F3286">
        <v>12.5</v>
      </c>
      <c r="G3286">
        <v>4</v>
      </c>
      <c r="H3286" t="s">
        <v>129</v>
      </c>
      <c r="I3286">
        <v>60</v>
      </c>
      <c r="J3286">
        <v>174500</v>
      </c>
      <c r="K3286" t="s">
        <v>130</v>
      </c>
      <c r="L3286" t="s">
        <v>1094</v>
      </c>
      <c r="M3286" t="s">
        <v>850</v>
      </c>
      <c r="N3286" t="s">
        <v>160</v>
      </c>
      <c r="O3286">
        <v>50666</v>
      </c>
    </row>
    <row r="3287" spans="1:15" x14ac:dyDescent="0.25">
      <c r="A3287">
        <v>5512</v>
      </c>
      <c r="B3287" t="s">
        <v>231</v>
      </c>
      <c r="C3287" t="s">
        <v>170</v>
      </c>
      <c r="D3287" t="s">
        <v>43</v>
      </c>
      <c r="E3287">
        <v>2001</v>
      </c>
      <c r="F3287">
        <v>16.46</v>
      </c>
      <c r="G3287">
        <v>4.72</v>
      </c>
      <c r="H3287" t="s">
        <v>27</v>
      </c>
      <c r="I3287">
        <v>130</v>
      </c>
      <c r="J3287">
        <v>174500</v>
      </c>
      <c r="K3287" t="s">
        <v>33</v>
      </c>
      <c r="L3287" t="s">
        <v>1535</v>
      </c>
      <c r="M3287" t="s">
        <v>850</v>
      </c>
      <c r="N3287" t="s">
        <v>160</v>
      </c>
      <c r="O3287">
        <v>116749</v>
      </c>
    </row>
    <row r="3288" spans="1:15" x14ac:dyDescent="0.25">
      <c r="A3288">
        <v>5513</v>
      </c>
      <c r="B3288" t="s">
        <v>127</v>
      </c>
      <c r="C3288" t="s">
        <v>999</v>
      </c>
      <c r="D3288" t="s">
        <v>32</v>
      </c>
      <c r="E3288">
        <v>1998</v>
      </c>
      <c r="F3288">
        <v>14.5</v>
      </c>
      <c r="G3288">
        <v>4.25</v>
      </c>
      <c r="H3288" t="s">
        <v>129</v>
      </c>
      <c r="I3288">
        <v>101</v>
      </c>
      <c r="J3288">
        <v>174500</v>
      </c>
      <c r="K3288" t="s">
        <v>130</v>
      </c>
      <c r="L3288" t="s">
        <v>1685</v>
      </c>
      <c r="M3288" t="s">
        <v>850</v>
      </c>
      <c r="N3288" t="s">
        <v>160</v>
      </c>
      <c r="O3288">
        <v>50666</v>
      </c>
    </row>
    <row r="3289" spans="1:15" x14ac:dyDescent="0.25">
      <c r="A3289">
        <v>5515</v>
      </c>
      <c r="B3289" t="s">
        <v>138</v>
      </c>
      <c r="C3289" t="s">
        <v>314</v>
      </c>
      <c r="D3289" t="s">
        <v>39</v>
      </c>
      <c r="E3289">
        <v>2011</v>
      </c>
      <c r="F3289">
        <v>10.7</v>
      </c>
      <c r="G3289">
        <v>3.4</v>
      </c>
      <c r="H3289" t="s">
        <v>27</v>
      </c>
      <c r="I3289">
        <v>174</v>
      </c>
      <c r="J3289">
        <v>190638</v>
      </c>
      <c r="K3289" t="s">
        <v>28</v>
      </c>
      <c r="L3289" t="s">
        <v>304</v>
      </c>
      <c r="M3289" t="s">
        <v>850</v>
      </c>
      <c r="N3289" t="s">
        <v>47</v>
      </c>
      <c r="O3289">
        <v>316879</v>
      </c>
    </row>
    <row r="3290" spans="1:15" x14ac:dyDescent="0.25">
      <c r="A3290">
        <v>5516</v>
      </c>
      <c r="B3290" t="s">
        <v>231</v>
      </c>
      <c r="C3290" t="s">
        <v>527</v>
      </c>
      <c r="D3290" t="s">
        <v>32</v>
      </c>
      <c r="E3290">
        <v>2001</v>
      </c>
      <c r="F3290">
        <v>13.41</v>
      </c>
      <c r="G3290">
        <v>4.16</v>
      </c>
      <c r="H3290" t="s">
        <v>27</v>
      </c>
      <c r="I3290">
        <v>140</v>
      </c>
      <c r="J3290">
        <v>174000</v>
      </c>
      <c r="K3290" t="s">
        <v>130</v>
      </c>
      <c r="L3290" t="s">
        <v>1269</v>
      </c>
      <c r="M3290" t="s">
        <v>850</v>
      </c>
      <c r="N3290" t="s">
        <v>160</v>
      </c>
      <c r="O3290">
        <v>50666</v>
      </c>
    </row>
    <row r="3291" spans="1:15" x14ac:dyDescent="0.25">
      <c r="A3291">
        <v>5517</v>
      </c>
      <c r="B3291" t="s">
        <v>231</v>
      </c>
      <c r="C3291" t="s">
        <v>506</v>
      </c>
      <c r="D3291" t="s">
        <v>43</v>
      </c>
      <c r="E3291">
        <v>2000</v>
      </c>
      <c r="F3291">
        <v>13.65</v>
      </c>
      <c r="G3291">
        <v>4.2699999999999996</v>
      </c>
      <c r="H3291" t="s">
        <v>27</v>
      </c>
      <c r="I3291">
        <v>211</v>
      </c>
      <c r="J3291">
        <v>174000</v>
      </c>
      <c r="K3291" t="s">
        <v>71</v>
      </c>
      <c r="L3291" t="s">
        <v>276</v>
      </c>
      <c r="M3291" t="s">
        <v>850</v>
      </c>
      <c r="N3291" t="s">
        <v>160</v>
      </c>
      <c r="O3291">
        <v>60234</v>
      </c>
    </row>
    <row r="3292" spans="1:15" x14ac:dyDescent="0.25">
      <c r="A3292">
        <v>5518</v>
      </c>
      <c r="B3292" t="s">
        <v>30</v>
      </c>
      <c r="C3292" t="s">
        <v>672</v>
      </c>
      <c r="D3292" t="s">
        <v>740</v>
      </c>
      <c r="E3292">
        <v>2020</v>
      </c>
      <c r="F3292">
        <v>8.25</v>
      </c>
      <c r="G3292">
        <v>3.05</v>
      </c>
      <c r="H3292" t="s">
        <v>27</v>
      </c>
      <c r="I3292">
        <v>160</v>
      </c>
      <c r="J3292">
        <v>191739.6</v>
      </c>
      <c r="K3292" t="s">
        <v>28</v>
      </c>
      <c r="L3292" t="s">
        <v>40</v>
      </c>
      <c r="M3292" t="s">
        <v>850</v>
      </c>
      <c r="N3292" t="s">
        <v>47</v>
      </c>
      <c r="O3292">
        <v>316879</v>
      </c>
    </row>
    <row r="3293" spans="1:15" x14ac:dyDescent="0.25">
      <c r="A3293">
        <v>5521</v>
      </c>
      <c r="B3293" t="s">
        <v>305</v>
      </c>
      <c r="C3293" t="s">
        <v>332</v>
      </c>
      <c r="D3293" t="s">
        <v>980</v>
      </c>
      <c r="E3293">
        <v>2020</v>
      </c>
      <c r="F3293">
        <v>10.4</v>
      </c>
      <c r="G3293">
        <v>2.99</v>
      </c>
      <c r="H3293" t="s">
        <v>27</v>
      </c>
      <c r="I3293">
        <v>284</v>
      </c>
      <c r="J3293">
        <v>173320</v>
      </c>
      <c r="K3293" t="s">
        <v>18</v>
      </c>
      <c r="L3293" t="s">
        <v>101</v>
      </c>
      <c r="M3293" t="s">
        <v>850</v>
      </c>
      <c r="N3293" t="s">
        <v>47</v>
      </c>
      <c r="O3293">
        <v>203469</v>
      </c>
    </row>
    <row r="3294" spans="1:15" x14ac:dyDescent="0.25">
      <c r="A3294">
        <v>5522</v>
      </c>
      <c r="B3294" t="s">
        <v>231</v>
      </c>
      <c r="C3294" t="s">
        <v>332</v>
      </c>
      <c r="D3294" t="s">
        <v>43</v>
      </c>
      <c r="E3294">
        <v>2006</v>
      </c>
      <c r="F3294">
        <v>11.76</v>
      </c>
      <c r="G3294">
        <v>3.74</v>
      </c>
      <c r="H3294" t="s">
        <v>27</v>
      </c>
      <c r="I3294">
        <v>245</v>
      </c>
      <c r="J3294">
        <v>173000</v>
      </c>
      <c r="K3294" t="s">
        <v>18</v>
      </c>
      <c r="L3294" t="s">
        <v>113</v>
      </c>
      <c r="M3294" t="s">
        <v>850</v>
      </c>
      <c r="N3294" t="s">
        <v>47</v>
      </c>
      <c r="O3294">
        <v>203469</v>
      </c>
    </row>
    <row r="3295" spans="1:15" x14ac:dyDescent="0.25">
      <c r="A3295">
        <v>5523</v>
      </c>
      <c r="B3295" t="s">
        <v>60</v>
      </c>
      <c r="C3295" t="s">
        <v>334</v>
      </c>
      <c r="D3295" t="s">
        <v>48</v>
      </c>
      <c r="E3295">
        <v>2021</v>
      </c>
      <c r="F3295">
        <v>8.7799999999999994</v>
      </c>
      <c r="G3295">
        <v>2.6</v>
      </c>
      <c r="H3295" t="s">
        <v>27</v>
      </c>
      <c r="I3295">
        <v>325</v>
      </c>
      <c r="J3295">
        <v>190552.32000000001</v>
      </c>
      <c r="K3295" t="s">
        <v>28</v>
      </c>
      <c r="L3295" t="s">
        <v>57</v>
      </c>
      <c r="M3295" t="s">
        <v>850</v>
      </c>
      <c r="N3295" t="s">
        <v>47</v>
      </c>
      <c r="O3295">
        <v>316879</v>
      </c>
    </row>
    <row r="3296" spans="1:15" x14ac:dyDescent="0.25">
      <c r="A3296">
        <v>5524</v>
      </c>
      <c r="B3296" t="s">
        <v>138</v>
      </c>
      <c r="C3296" t="s">
        <v>486</v>
      </c>
      <c r="D3296" t="s">
        <v>48</v>
      </c>
      <c r="E3296">
        <v>2019</v>
      </c>
      <c r="F3296">
        <v>9.35</v>
      </c>
      <c r="G3296">
        <v>2.95</v>
      </c>
      <c r="H3296" t="s">
        <v>27</v>
      </c>
      <c r="I3296">
        <v>145</v>
      </c>
      <c r="J3296">
        <v>172700</v>
      </c>
      <c r="K3296" t="s">
        <v>130</v>
      </c>
      <c r="L3296" t="s">
        <v>1073</v>
      </c>
      <c r="M3296" t="s">
        <v>850</v>
      </c>
      <c r="N3296" t="s">
        <v>47</v>
      </c>
      <c r="O3296">
        <v>50666</v>
      </c>
    </row>
    <row r="3297" spans="1:15" x14ac:dyDescent="0.25">
      <c r="A3297">
        <v>5526</v>
      </c>
      <c r="B3297" t="s">
        <v>138</v>
      </c>
      <c r="C3297" t="s">
        <v>315</v>
      </c>
      <c r="D3297" t="s">
        <v>43</v>
      </c>
      <c r="E3297">
        <v>2003</v>
      </c>
      <c r="F3297">
        <v>12.99</v>
      </c>
      <c r="G3297">
        <v>4.16</v>
      </c>
      <c r="H3297" t="s">
        <v>27</v>
      </c>
      <c r="I3297">
        <v>131</v>
      </c>
      <c r="J3297">
        <v>172000</v>
      </c>
      <c r="K3297" t="s">
        <v>33</v>
      </c>
      <c r="L3297" t="s">
        <v>1591</v>
      </c>
      <c r="M3297" t="s">
        <v>850</v>
      </c>
      <c r="N3297" t="s">
        <v>160</v>
      </c>
      <c r="O3297">
        <v>116749</v>
      </c>
    </row>
    <row r="3298" spans="1:15" x14ac:dyDescent="0.25">
      <c r="A3298">
        <v>5527</v>
      </c>
      <c r="B3298" t="s">
        <v>305</v>
      </c>
      <c r="C3298" t="s">
        <v>102</v>
      </c>
      <c r="D3298" t="s">
        <v>43</v>
      </c>
      <c r="E3298">
        <v>2006</v>
      </c>
      <c r="F3298">
        <v>13.1</v>
      </c>
      <c r="G3298">
        <v>3.9</v>
      </c>
      <c r="H3298" t="s">
        <v>27</v>
      </c>
      <c r="I3298">
        <v>289</v>
      </c>
      <c r="J3298">
        <v>172000</v>
      </c>
      <c r="K3298" t="s">
        <v>18</v>
      </c>
      <c r="L3298" t="s">
        <v>491</v>
      </c>
      <c r="M3298" t="s">
        <v>850</v>
      </c>
      <c r="N3298" t="s">
        <v>160</v>
      </c>
      <c r="O3298">
        <v>203469</v>
      </c>
    </row>
    <row r="3299" spans="1:15" x14ac:dyDescent="0.25">
      <c r="A3299">
        <v>5528</v>
      </c>
      <c r="B3299" t="s">
        <v>305</v>
      </c>
      <c r="C3299" t="s">
        <v>123</v>
      </c>
      <c r="D3299" t="s">
        <v>39</v>
      </c>
      <c r="E3299">
        <v>2019</v>
      </c>
      <c r="F3299">
        <v>10.5</v>
      </c>
      <c r="G3299">
        <v>3.32</v>
      </c>
      <c r="H3299" t="s">
        <v>44</v>
      </c>
      <c r="I3299">
        <v>102</v>
      </c>
      <c r="J3299">
        <v>172000</v>
      </c>
      <c r="K3299" t="s">
        <v>45</v>
      </c>
      <c r="L3299" t="s">
        <v>1169</v>
      </c>
      <c r="M3299" t="s">
        <v>850</v>
      </c>
      <c r="N3299" t="s">
        <v>47</v>
      </c>
      <c r="O3299">
        <v>79308</v>
      </c>
    </row>
    <row r="3300" spans="1:15" x14ac:dyDescent="0.25">
      <c r="A3300">
        <v>5530</v>
      </c>
      <c r="B3300" t="s">
        <v>602</v>
      </c>
      <c r="C3300" t="s">
        <v>448</v>
      </c>
      <c r="D3300" t="s">
        <v>195</v>
      </c>
      <c r="E3300">
        <v>2019</v>
      </c>
      <c r="F3300">
        <v>6.8</v>
      </c>
      <c r="G3300">
        <v>2.5</v>
      </c>
      <c r="H3300" t="s">
        <v>27</v>
      </c>
      <c r="I3300">
        <v>605</v>
      </c>
      <c r="J3300">
        <v>188700</v>
      </c>
      <c r="K3300" t="s">
        <v>28</v>
      </c>
      <c r="L3300" t="s">
        <v>1686</v>
      </c>
      <c r="M3300" t="s">
        <v>850</v>
      </c>
      <c r="N3300" t="s">
        <v>52</v>
      </c>
      <c r="O3300">
        <v>316879</v>
      </c>
    </row>
    <row r="3301" spans="1:15" x14ac:dyDescent="0.25">
      <c r="A3301">
        <v>5531</v>
      </c>
      <c r="B3301" t="s">
        <v>35</v>
      </c>
      <c r="C3301" t="s">
        <v>1687</v>
      </c>
      <c r="D3301" t="s">
        <v>32</v>
      </c>
      <c r="E3301">
        <v>2015</v>
      </c>
      <c r="F3301">
        <v>9.99</v>
      </c>
      <c r="G3301">
        <v>2.97</v>
      </c>
      <c r="H3301" t="s">
        <v>27</v>
      </c>
      <c r="I3301">
        <v>409</v>
      </c>
      <c r="J3301">
        <v>188700</v>
      </c>
      <c r="K3301" t="s">
        <v>28</v>
      </c>
      <c r="L3301" t="s">
        <v>133</v>
      </c>
      <c r="M3301" t="s">
        <v>850</v>
      </c>
      <c r="N3301" t="s">
        <v>47</v>
      </c>
      <c r="O3301">
        <v>316879</v>
      </c>
    </row>
    <row r="3302" spans="1:15" x14ac:dyDescent="0.25">
      <c r="A3302">
        <v>5533</v>
      </c>
      <c r="B3302" t="s">
        <v>138</v>
      </c>
      <c r="C3302" t="s">
        <v>42</v>
      </c>
      <c r="D3302" t="s">
        <v>43</v>
      </c>
      <c r="E3302">
        <v>2007</v>
      </c>
      <c r="F3302">
        <v>15.11</v>
      </c>
      <c r="G3302">
        <v>4.45</v>
      </c>
      <c r="H3302" t="s">
        <v>44</v>
      </c>
      <c r="I3302">
        <v>65</v>
      </c>
      <c r="J3302">
        <v>170000</v>
      </c>
      <c r="K3302" t="s">
        <v>71</v>
      </c>
      <c r="L3302" t="s">
        <v>276</v>
      </c>
      <c r="M3302" t="s">
        <v>850</v>
      </c>
      <c r="N3302" t="s">
        <v>160</v>
      </c>
      <c r="O3302">
        <v>60234</v>
      </c>
    </row>
    <row r="3303" spans="1:15" x14ac:dyDescent="0.25">
      <c r="A3303">
        <v>5536</v>
      </c>
      <c r="B3303" t="s">
        <v>328</v>
      </c>
      <c r="C3303" t="s">
        <v>1023</v>
      </c>
      <c r="D3303" t="s">
        <v>39</v>
      </c>
      <c r="E3303">
        <v>2006</v>
      </c>
      <c r="F3303">
        <v>10.97</v>
      </c>
      <c r="G3303">
        <v>3</v>
      </c>
      <c r="H3303" t="s">
        <v>27</v>
      </c>
      <c r="I3303">
        <v>127</v>
      </c>
      <c r="J3303">
        <v>170000</v>
      </c>
      <c r="K3303" t="s">
        <v>33</v>
      </c>
      <c r="L3303" t="s">
        <v>313</v>
      </c>
      <c r="M3303" t="s">
        <v>850</v>
      </c>
      <c r="N3303" t="s">
        <v>47</v>
      </c>
      <c r="O3303">
        <v>116749</v>
      </c>
    </row>
    <row r="3304" spans="1:15" x14ac:dyDescent="0.25">
      <c r="A3304">
        <v>5539</v>
      </c>
      <c r="B3304" t="s">
        <v>138</v>
      </c>
      <c r="C3304" t="s">
        <v>494</v>
      </c>
      <c r="D3304" t="s">
        <v>43</v>
      </c>
      <c r="E3304">
        <v>2011</v>
      </c>
      <c r="F3304">
        <v>14.99</v>
      </c>
      <c r="G3304">
        <v>4.41</v>
      </c>
      <c r="H3304" t="s">
        <v>27</v>
      </c>
      <c r="I3304">
        <v>404</v>
      </c>
      <c r="J3304">
        <v>170000</v>
      </c>
      <c r="K3304" t="s">
        <v>71</v>
      </c>
      <c r="L3304" t="s">
        <v>276</v>
      </c>
      <c r="M3304" t="s">
        <v>850</v>
      </c>
      <c r="N3304" t="s">
        <v>160</v>
      </c>
      <c r="O3304">
        <v>60234</v>
      </c>
    </row>
    <row r="3305" spans="1:15" x14ac:dyDescent="0.25">
      <c r="A3305">
        <v>5540</v>
      </c>
      <c r="B3305" t="s">
        <v>138</v>
      </c>
      <c r="C3305" t="s">
        <v>494</v>
      </c>
      <c r="D3305" t="s">
        <v>39</v>
      </c>
      <c r="E3305">
        <v>2014</v>
      </c>
      <c r="F3305">
        <v>10.8</v>
      </c>
      <c r="G3305">
        <v>3.59</v>
      </c>
      <c r="H3305" t="s">
        <v>27</v>
      </c>
      <c r="I3305">
        <v>220</v>
      </c>
      <c r="J3305">
        <v>170000</v>
      </c>
      <c r="K3305" t="s">
        <v>18</v>
      </c>
      <c r="L3305" t="s">
        <v>145</v>
      </c>
      <c r="M3305" t="s">
        <v>850</v>
      </c>
      <c r="N3305" t="s">
        <v>47</v>
      </c>
      <c r="O3305">
        <v>203469</v>
      </c>
    </row>
    <row r="3306" spans="1:15" x14ac:dyDescent="0.25">
      <c r="A3306">
        <v>5541</v>
      </c>
      <c r="B3306" t="s">
        <v>231</v>
      </c>
      <c r="C3306" t="s">
        <v>315</v>
      </c>
      <c r="D3306" t="s">
        <v>43</v>
      </c>
      <c r="E3306">
        <v>1998</v>
      </c>
      <c r="F3306">
        <v>14.5</v>
      </c>
      <c r="G3306">
        <v>4.42</v>
      </c>
      <c r="H3306" t="s">
        <v>27</v>
      </c>
      <c r="I3306">
        <v>131</v>
      </c>
      <c r="J3306">
        <v>170000</v>
      </c>
      <c r="K3306" t="s">
        <v>33</v>
      </c>
      <c r="L3306" t="s">
        <v>366</v>
      </c>
      <c r="M3306" t="s">
        <v>850</v>
      </c>
      <c r="N3306" t="s">
        <v>160</v>
      </c>
      <c r="O3306">
        <v>116749</v>
      </c>
    </row>
    <row r="3307" spans="1:15" x14ac:dyDescent="0.25">
      <c r="A3307">
        <v>5543</v>
      </c>
      <c r="B3307" t="s">
        <v>231</v>
      </c>
      <c r="C3307" t="s">
        <v>315</v>
      </c>
      <c r="D3307" t="s">
        <v>43</v>
      </c>
      <c r="E3307">
        <v>2000</v>
      </c>
      <c r="F3307">
        <v>12.99</v>
      </c>
      <c r="G3307">
        <v>4.16</v>
      </c>
      <c r="H3307" t="s">
        <v>27</v>
      </c>
      <c r="I3307">
        <v>242</v>
      </c>
      <c r="J3307">
        <v>169900</v>
      </c>
      <c r="K3307" t="s">
        <v>213</v>
      </c>
      <c r="L3307" t="s">
        <v>874</v>
      </c>
      <c r="M3307" t="s">
        <v>850</v>
      </c>
      <c r="N3307" t="s">
        <v>160</v>
      </c>
      <c r="O3307">
        <v>62671</v>
      </c>
    </row>
    <row r="3308" spans="1:15" x14ac:dyDescent="0.25">
      <c r="A3308">
        <v>5545</v>
      </c>
      <c r="B3308" t="s">
        <v>127</v>
      </c>
      <c r="C3308" t="s">
        <v>953</v>
      </c>
      <c r="D3308" t="s">
        <v>32</v>
      </c>
      <c r="E3308">
        <v>2001</v>
      </c>
      <c r="F3308">
        <v>11.75</v>
      </c>
      <c r="G3308">
        <v>3.9</v>
      </c>
      <c r="H3308" t="s">
        <v>129</v>
      </c>
      <c r="I3308">
        <v>68</v>
      </c>
      <c r="J3308">
        <v>169900</v>
      </c>
      <c r="K3308" t="s">
        <v>130</v>
      </c>
      <c r="L3308" t="s">
        <v>1094</v>
      </c>
      <c r="M3308" t="s">
        <v>850</v>
      </c>
      <c r="N3308" t="s">
        <v>47</v>
      </c>
      <c r="O3308">
        <v>50666</v>
      </c>
    </row>
    <row r="3309" spans="1:15" x14ac:dyDescent="0.25">
      <c r="A3309">
        <v>5546</v>
      </c>
      <c r="B3309" t="s">
        <v>231</v>
      </c>
      <c r="C3309" t="s">
        <v>83</v>
      </c>
      <c r="D3309" t="s">
        <v>43</v>
      </c>
      <c r="E3309">
        <v>2011</v>
      </c>
      <c r="F3309">
        <v>11.83</v>
      </c>
      <c r="G3309">
        <v>3.83</v>
      </c>
      <c r="H3309" t="s">
        <v>27</v>
      </c>
      <c r="I3309">
        <v>110</v>
      </c>
      <c r="J3309">
        <v>169500</v>
      </c>
      <c r="K3309" t="s">
        <v>71</v>
      </c>
      <c r="L3309" t="s">
        <v>276</v>
      </c>
      <c r="M3309" t="s">
        <v>850</v>
      </c>
      <c r="N3309" t="s">
        <v>47</v>
      </c>
      <c r="O3309">
        <v>60234</v>
      </c>
    </row>
    <row r="3310" spans="1:15" x14ac:dyDescent="0.25">
      <c r="A3310">
        <v>5549</v>
      </c>
      <c r="B3310" t="s">
        <v>60</v>
      </c>
      <c r="C3310" t="s">
        <v>1688</v>
      </c>
      <c r="D3310" t="s">
        <v>43</v>
      </c>
      <c r="E3310">
        <v>2011</v>
      </c>
      <c r="F3310">
        <v>10.1</v>
      </c>
      <c r="G3310">
        <v>3.15</v>
      </c>
      <c r="H3310" t="s">
        <v>27</v>
      </c>
      <c r="I3310">
        <v>154</v>
      </c>
      <c r="J3310">
        <v>169500</v>
      </c>
      <c r="K3310" t="s">
        <v>18</v>
      </c>
      <c r="L3310" t="s">
        <v>491</v>
      </c>
      <c r="M3310" t="s">
        <v>850</v>
      </c>
      <c r="N3310" t="s">
        <v>47</v>
      </c>
      <c r="O3310">
        <v>203469</v>
      </c>
    </row>
    <row r="3311" spans="1:15" x14ac:dyDescent="0.25">
      <c r="A3311">
        <v>5552</v>
      </c>
      <c r="B3311" t="s">
        <v>231</v>
      </c>
      <c r="C3311" t="s">
        <v>527</v>
      </c>
      <c r="D3311" t="s">
        <v>43</v>
      </c>
      <c r="E3311">
        <v>2002</v>
      </c>
      <c r="F3311">
        <v>13.24</v>
      </c>
      <c r="G3311">
        <v>4.16</v>
      </c>
      <c r="H3311" t="s">
        <v>27</v>
      </c>
      <c r="I3311">
        <v>154</v>
      </c>
      <c r="J3311">
        <v>169000</v>
      </c>
      <c r="K3311" t="s">
        <v>130</v>
      </c>
      <c r="L3311" t="s">
        <v>141</v>
      </c>
      <c r="M3311" t="s">
        <v>850</v>
      </c>
      <c r="N3311" t="s">
        <v>160</v>
      </c>
      <c r="O3311">
        <v>50666</v>
      </c>
    </row>
    <row r="3312" spans="1:15" x14ac:dyDescent="0.25">
      <c r="A3312">
        <v>5553</v>
      </c>
      <c r="B3312" t="s">
        <v>231</v>
      </c>
      <c r="C3312" t="s">
        <v>662</v>
      </c>
      <c r="D3312" t="s">
        <v>43</v>
      </c>
      <c r="E3312">
        <v>1991</v>
      </c>
      <c r="F3312">
        <v>16.5</v>
      </c>
      <c r="G3312">
        <v>4.7300000000000004</v>
      </c>
      <c r="H3312" t="s">
        <v>27</v>
      </c>
      <c r="I3312">
        <v>120</v>
      </c>
      <c r="J3312">
        <v>169000</v>
      </c>
      <c r="K3312" t="s">
        <v>33</v>
      </c>
      <c r="L3312" t="s">
        <v>189</v>
      </c>
      <c r="M3312" t="s">
        <v>850</v>
      </c>
      <c r="N3312" t="s">
        <v>160</v>
      </c>
      <c r="O3312">
        <v>116749</v>
      </c>
    </row>
    <row r="3313" spans="1:15" x14ac:dyDescent="0.25">
      <c r="A3313">
        <v>5555</v>
      </c>
      <c r="B3313" t="s">
        <v>138</v>
      </c>
      <c r="C3313" t="s">
        <v>811</v>
      </c>
      <c r="D3313" t="s">
        <v>32</v>
      </c>
      <c r="E3313">
        <v>1983</v>
      </c>
      <c r="F3313">
        <v>16.2</v>
      </c>
      <c r="G3313">
        <v>4.3499999999999996</v>
      </c>
      <c r="H3313" t="s">
        <v>129</v>
      </c>
      <c r="I3313">
        <v>67</v>
      </c>
      <c r="J3313">
        <v>169000</v>
      </c>
      <c r="K3313" t="s">
        <v>130</v>
      </c>
      <c r="L3313" t="s">
        <v>1689</v>
      </c>
      <c r="M3313" t="s">
        <v>850</v>
      </c>
      <c r="N3313" t="s">
        <v>160</v>
      </c>
      <c r="O3313">
        <v>50666</v>
      </c>
    </row>
    <row r="3314" spans="1:15" x14ac:dyDescent="0.25">
      <c r="A3314">
        <v>5557</v>
      </c>
      <c r="B3314" t="s">
        <v>138</v>
      </c>
      <c r="C3314" t="s">
        <v>42</v>
      </c>
      <c r="D3314" t="s">
        <v>32</v>
      </c>
      <c r="E3314">
        <v>2006</v>
      </c>
      <c r="F3314">
        <v>15.1</v>
      </c>
      <c r="G3314">
        <v>4.49</v>
      </c>
      <c r="H3314" t="s">
        <v>27</v>
      </c>
      <c r="I3314">
        <v>69</v>
      </c>
      <c r="J3314">
        <v>169000</v>
      </c>
      <c r="K3314" t="s">
        <v>33</v>
      </c>
      <c r="L3314" t="s">
        <v>705</v>
      </c>
      <c r="M3314" t="s">
        <v>850</v>
      </c>
      <c r="N3314" t="s">
        <v>160</v>
      </c>
      <c r="O3314">
        <v>116749</v>
      </c>
    </row>
    <row r="3315" spans="1:15" x14ac:dyDescent="0.25">
      <c r="A3315">
        <v>5558</v>
      </c>
      <c r="B3315" t="s">
        <v>231</v>
      </c>
      <c r="C3315" t="s">
        <v>315</v>
      </c>
      <c r="D3315" t="s">
        <v>43</v>
      </c>
      <c r="E3315">
        <v>2000</v>
      </c>
      <c r="F3315">
        <v>14.65</v>
      </c>
      <c r="G3315">
        <v>4.4000000000000004</v>
      </c>
      <c r="H3315" t="s">
        <v>44</v>
      </c>
      <c r="I3315">
        <v>72</v>
      </c>
      <c r="J3315">
        <v>169000</v>
      </c>
      <c r="K3315" t="s">
        <v>71</v>
      </c>
      <c r="L3315" t="s">
        <v>1530</v>
      </c>
      <c r="M3315" t="s">
        <v>850</v>
      </c>
      <c r="N3315" t="s">
        <v>160</v>
      </c>
      <c r="O3315">
        <v>60234</v>
      </c>
    </row>
    <row r="3316" spans="1:15" x14ac:dyDescent="0.25">
      <c r="A3316">
        <v>5559</v>
      </c>
      <c r="B3316" t="s">
        <v>138</v>
      </c>
      <c r="C3316" t="s">
        <v>527</v>
      </c>
      <c r="D3316" t="s">
        <v>43</v>
      </c>
      <c r="E3316">
        <v>2005</v>
      </c>
      <c r="F3316">
        <v>12.56</v>
      </c>
      <c r="G3316">
        <v>4.0599999999999996</v>
      </c>
      <c r="H3316" t="s">
        <v>27</v>
      </c>
      <c r="I3316">
        <v>111</v>
      </c>
      <c r="J3316">
        <v>169000</v>
      </c>
      <c r="K3316" t="s">
        <v>71</v>
      </c>
      <c r="L3316" t="s">
        <v>373</v>
      </c>
      <c r="M3316" t="s">
        <v>850</v>
      </c>
      <c r="N3316" t="s">
        <v>160</v>
      </c>
      <c r="O3316">
        <v>60234</v>
      </c>
    </row>
    <row r="3317" spans="1:15" x14ac:dyDescent="0.25">
      <c r="A3317">
        <v>5560</v>
      </c>
      <c r="B3317" t="s">
        <v>127</v>
      </c>
      <c r="C3317" t="s">
        <v>953</v>
      </c>
      <c r="D3317" t="s">
        <v>32</v>
      </c>
      <c r="E3317">
        <v>2000</v>
      </c>
      <c r="F3317">
        <v>13</v>
      </c>
      <c r="G3317">
        <v>4</v>
      </c>
      <c r="H3317" t="s">
        <v>129</v>
      </c>
      <c r="I3317">
        <v>57</v>
      </c>
      <c r="J3317">
        <v>169000</v>
      </c>
      <c r="K3317" t="s">
        <v>130</v>
      </c>
      <c r="L3317" t="s">
        <v>1521</v>
      </c>
      <c r="M3317" t="s">
        <v>850</v>
      </c>
      <c r="N3317" t="s">
        <v>160</v>
      </c>
      <c r="O3317">
        <v>50666</v>
      </c>
    </row>
    <row r="3318" spans="1:15" x14ac:dyDescent="0.25">
      <c r="A3318">
        <v>5561</v>
      </c>
      <c r="B3318" t="s">
        <v>231</v>
      </c>
      <c r="C3318" t="s">
        <v>847</v>
      </c>
      <c r="D3318" t="s">
        <v>43</v>
      </c>
      <c r="E3318">
        <v>1999</v>
      </c>
      <c r="F3318">
        <v>11.7</v>
      </c>
      <c r="G3318">
        <v>3.85</v>
      </c>
      <c r="H3318" t="s">
        <v>27</v>
      </c>
      <c r="I3318">
        <v>87</v>
      </c>
      <c r="J3318">
        <v>169000</v>
      </c>
      <c r="K3318" t="s">
        <v>18</v>
      </c>
      <c r="L3318" t="s">
        <v>1690</v>
      </c>
      <c r="M3318" t="s">
        <v>850</v>
      </c>
      <c r="N3318" t="s">
        <v>47</v>
      </c>
      <c r="O3318">
        <v>203469</v>
      </c>
    </row>
    <row r="3319" spans="1:15" x14ac:dyDescent="0.25">
      <c r="A3319">
        <v>5562</v>
      </c>
      <c r="B3319" t="s">
        <v>138</v>
      </c>
      <c r="C3319" t="s">
        <v>527</v>
      </c>
      <c r="D3319" t="s">
        <v>43</v>
      </c>
      <c r="E3319">
        <v>2000</v>
      </c>
      <c r="F3319">
        <v>15.67</v>
      </c>
      <c r="G3319">
        <v>4.58</v>
      </c>
      <c r="H3319" t="s">
        <v>27</v>
      </c>
      <c r="I3319">
        <v>120</v>
      </c>
      <c r="J3319">
        <v>169000</v>
      </c>
      <c r="K3319" t="s">
        <v>71</v>
      </c>
      <c r="L3319" t="s">
        <v>276</v>
      </c>
      <c r="M3319" t="s">
        <v>850</v>
      </c>
      <c r="N3319" t="s">
        <v>160</v>
      </c>
      <c r="O3319">
        <v>60234</v>
      </c>
    </row>
    <row r="3320" spans="1:15" x14ac:dyDescent="0.25">
      <c r="A3320">
        <v>5563</v>
      </c>
      <c r="B3320" t="s">
        <v>138</v>
      </c>
      <c r="C3320" t="s">
        <v>747</v>
      </c>
      <c r="D3320" t="s">
        <v>43</v>
      </c>
      <c r="E3320">
        <v>2007</v>
      </c>
      <c r="F3320">
        <v>12.5</v>
      </c>
      <c r="G3320">
        <v>4.8</v>
      </c>
      <c r="H3320" t="s">
        <v>27</v>
      </c>
      <c r="I3320">
        <v>42</v>
      </c>
      <c r="J3320">
        <v>168000</v>
      </c>
      <c r="K3320" t="s">
        <v>18</v>
      </c>
      <c r="L3320" t="s">
        <v>1691</v>
      </c>
      <c r="M3320" t="s">
        <v>850</v>
      </c>
      <c r="N3320" t="s">
        <v>160</v>
      </c>
      <c r="O3320">
        <v>203469</v>
      </c>
    </row>
    <row r="3321" spans="1:15" x14ac:dyDescent="0.25">
      <c r="A3321">
        <v>5564</v>
      </c>
      <c r="B3321" t="s">
        <v>231</v>
      </c>
      <c r="C3321" t="s">
        <v>311</v>
      </c>
      <c r="D3321" t="s">
        <v>43</v>
      </c>
      <c r="E3321">
        <v>2004</v>
      </c>
      <c r="F3321">
        <v>12</v>
      </c>
      <c r="G3321">
        <v>4.05</v>
      </c>
      <c r="H3321" t="s">
        <v>27</v>
      </c>
      <c r="I3321">
        <v>47</v>
      </c>
      <c r="J3321">
        <v>168000</v>
      </c>
      <c r="K3321" t="s">
        <v>33</v>
      </c>
      <c r="L3321" t="s">
        <v>163</v>
      </c>
      <c r="M3321" t="s">
        <v>850</v>
      </c>
      <c r="N3321" t="s">
        <v>47</v>
      </c>
      <c r="O3321">
        <v>116749</v>
      </c>
    </row>
    <row r="3322" spans="1:15" x14ac:dyDescent="0.25">
      <c r="A3322">
        <v>5566</v>
      </c>
      <c r="B3322" t="s">
        <v>138</v>
      </c>
      <c r="C3322" t="s">
        <v>747</v>
      </c>
      <c r="D3322" t="s">
        <v>43</v>
      </c>
      <c r="E3322">
        <v>2006</v>
      </c>
      <c r="F3322">
        <v>12.5</v>
      </c>
      <c r="G3322">
        <v>4.8</v>
      </c>
      <c r="H3322" t="s">
        <v>27</v>
      </c>
      <c r="I3322">
        <v>56</v>
      </c>
      <c r="J3322">
        <v>168000</v>
      </c>
      <c r="K3322" t="s">
        <v>18</v>
      </c>
      <c r="L3322" t="s">
        <v>182</v>
      </c>
      <c r="M3322" t="s">
        <v>850</v>
      </c>
      <c r="N3322" t="s">
        <v>160</v>
      </c>
      <c r="O3322">
        <v>203469</v>
      </c>
    </row>
    <row r="3323" spans="1:15" x14ac:dyDescent="0.25">
      <c r="A3323">
        <v>5572</v>
      </c>
      <c r="B3323" t="s">
        <v>231</v>
      </c>
      <c r="C3323" t="s">
        <v>506</v>
      </c>
      <c r="D3323" t="s">
        <v>43</v>
      </c>
      <c r="E3323">
        <v>1997</v>
      </c>
      <c r="F3323">
        <v>13.05</v>
      </c>
      <c r="G3323">
        <v>4.17</v>
      </c>
      <c r="H3323" t="s">
        <v>27</v>
      </c>
      <c r="I3323">
        <v>265</v>
      </c>
      <c r="J3323">
        <v>167000</v>
      </c>
      <c r="K3323" t="s">
        <v>18</v>
      </c>
      <c r="L3323" t="s">
        <v>69</v>
      </c>
      <c r="M3323" t="s">
        <v>850</v>
      </c>
      <c r="N3323" t="s">
        <v>160</v>
      </c>
      <c r="O3323">
        <v>203469</v>
      </c>
    </row>
    <row r="3324" spans="1:15" x14ac:dyDescent="0.25">
      <c r="A3324">
        <v>5573</v>
      </c>
      <c r="B3324" t="s">
        <v>138</v>
      </c>
      <c r="C3324" t="s">
        <v>527</v>
      </c>
      <c r="D3324" t="s">
        <v>43</v>
      </c>
      <c r="E3324">
        <v>2000</v>
      </c>
      <c r="F3324">
        <v>11.46</v>
      </c>
      <c r="G3324">
        <v>3.78</v>
      </c>
      <c r="H3324" t="s">
        <v>27</v>
      </c>
      <c r="I3324">
        <v>287</v>
      </c>
      <c r="J3324">
        <v>183600</v>
      </c>
      <c r="K3324" t="s">
        <v>18</v>
      </c>
      <c r="L3324" t="s">
        <v>1692</v>
      </c>
      <c r="M3324" t="s">
        <v>850</v>
      </c>
      <c r="N3324" t="s">
        <v>47</v>
      </c>
      <c r="O3324">
        <v>203469</v>
      </c>
    </row>
    <row r="3325" spans="1:15" x14ac:dyDescent="0.25">
      <c r="A3325">
        <v>5575</v>
      </c>
      <c r="B3325" t="s">
        <v>231</v>
      </c>
      <c r="C3325" t="s">
        <v>527</v>
      </c>
      <c r="D3325" t="s">
        <v>43</v>
      </c>
      <c r="E3325">
        <v>2007</v>
      </c>
      <c r="F3325">
        <v>11.74</v>
      </c>
      <c r="G3325">
        <v>3.78</v>
      </c>
      <c r="H3325" t="s">
        <v>27</v>
      </c>
      <c r="I3325">
        <v>159</v>
      </c>
      <c r="J3325">
        <v>166000</v>
      </c>
      <c r="K3325" t="s">
        <v>90</v>
      </c>
      <c r="L3325" t="s">
        <v>1693</v>
      </c>
      <c r="M3325" t="s">
        <v>850</v>
      </c>
      <c r="N3325" t="s">
        <v>47</v>
      </c>
      <c r="O3325">
        <v>12666</v>
      </c>
    </row>
    <row r="3326" spans="1:15" x14ac:dyDescent="0.25">
      <c r="A3326">
        <v>5576</v>
      </c>
      <c r="B3326" t="s">
        <v>14</v>
      </c>
      <c r="C3326" t="s">
        <v>993</v>
      </c>
      <c r="D3326" t="s">
        <v>116</v>
      </c>
      <c r="E3326">
        <v>2020</v>
      </c>
      <c r="F3326">
        <v>10.199999999999999</v>
      </c>
      <c r="G3326">
        <v>3.4</v>
      </c>
      <c r="H3326" t="s">
        <v>27</v>
      </c>
      <c r="I3326">
        <v>115</v>
      </c>
      <c r="J3326">
        <v>165900</v>
      </c>
      <c r="K3326" t="s">
        <v>28</v>
      </c>
      <c r="L3326" t="s">
        <v>97</v>
      </c>
      <c r="M3326" t="s">
        <v>850</v>
      </c>
      <c r="N3326" t="s">
        <v>47</v>
      </c>
      <c r="O3326">
        <v>316879</v>
      </c>
    </row>
    <row r="3327" spans="1:15" x14ac:dyDescent="0.25">
      <c r="A3327">
        <v>5578</v>
      </c>
      <c r="B3327" t="s">
        <v>30</v>
      </c>
      <c r="C3327" t="s">
        <v>1150</v>
      </c>
      <c r="D3327" t="s">
        <v>39</v>
      </c>
      <c r="E3327">
        <v>2018</v>
      </c>
      <c r="F3327">
        <v>8.6</v>
      </c>
      <c r="G3327">
        <v>2.6</v>
      </c>
      <c r="H3327" t="s">
        <v>24</v>
      </c>
      <c r="I3327">
        <v>265</v>
      </c>
      <c r="J3327">
        <v>182580</v>
      </c>
      <c r="K3327" t="s">
        <v>28</v>
      </c>
      <c r="L3327" t="s">
        <v>40</v>
      </c>
      <c r="M3327" t="s">
        <v>850</v>
      </c>
      <c r="N3327" t="s">
        <v>47</v>
      </c>
      <c r="O3327">
        <v>316879</v>
      </c>
    </row>
    <row r="3328" spans="1:15" x14ac:dyDescent="0.25">
      <c r="A3328">
        <v>5579</v>
      </c>
      <c r="B3328" t="s">
        <v>892</v>
      </c>
      <c r="C3328" t="s">
        <v>675</v>
      </c>
      <c r="D3328" t="s">
        <v>43</v>
      </c>
      <c r="E3328">
        <v>1998</v>
      </c>
      <c r="F3328">
        <v>10.1</v>
      </c>
      <c r="G3328">
        <v>3.45</v>
      </c>
      <c r="H3328" t="s">
        <v>129</v>
      </c>
      <c r="I3328">
        <v>806</v>
      </c>
      <c r="J3328">
        <v>182580</v>
      </c>
      <c r="K3328" t="s">
        <v>28</v>
      </c>
      <c r="L3328" t="s">
        <v>80</v>
      </c>
      <c r="M3328" t="s">
        <v>850</v>
      </c>
      <c r="N3328" t="s">
        <v>47</v>
      </c>
      <c r="O3328">
        <v>316879</v>
      </c>
    </row>
    <row r="3329" spans="1:15" x14ac:dyDescent="0.25">
      <c r="A3329">
        <v>5581</v>
      </c>
      <c r="B3329" t="s">
        <v>231</v>
      </c>
      <c r="C3329" t="s">
        <v>315</v>
      </c>
      <c r="D3329" t="s">
        <v>43</v>
      </c>
      <c r="E3329">
        <v>1997</v>
      </c>
      <c r="F3329">
        <v>14.6</v>
      </c>
      <c r="G3329">
        <v>4.42</v>
      </c>
      <c r="H3329" t="s">
        <v>27</v>
      </c>
      <c r="I3329">
        <v>77</v>
      </c>
      <c r="J3329">
        <v>165000</v>
      </c>
      <c r="K3329" t="s">
        <v>33</v>
      </c>
      <c r="L3329" t="s">
        <v>587</v>
      </c>
      <c r="M3329" t="s">
        <v>850</v>
      </c>
      <c r="N3329" t="s">
        <v>160</v>
      </c>
      <c r="O3329">
        <v>116749</v>
      </c>
    </row>
    <row r="3330" spans="1:15" x14ac:dyDescent="0.25">
      <c r="A3330">
        <v>5582</v>
      </c>
      <c r="B3330" t="s">
        <v>138</v>
      </c>
      <c r="C3330" t="s">
        <v>1688</v>
      </c>
      <c r="D3330" t="s">
        <v>43</v>
      </c>
      <c r="E3330">
        <v>2018</v>
      </c>
      <c r="F3330">
        <v>10.1</v>
      </c>
      <c r="G3330">
        <v>3.15</v>
      </c>
      <c r="H3330" t="s">
        <v>27</v>
      </c>
      <c r="I3330">
        <v>115</v>
      </c>
      <c r="J3330">
        <v>165000</v>
      </c>
      <c r="K3330" t="s">
        <v>33</v>
      </c>
      <c r="L3330" t="s">
        <v>320</v>
      </c>
      <c r="M3330" t="s">
        <v>850</v>
      </c>
      <c r="N3330" t="s">
        <v>47</v>
      </c>
      <c r="O3330">
        <v>116749</v>
      </c>
    </row>
    <row r="3331" spans="1:15" x14ac:dyDescent="0.25">
      <c r="A3331">
        <v>5584</v>
      </c>
      <c r="B3331" t="s">
        <v>138</v>
      </c>
      <c r="C3331" t="s">
        <v>83</v>
      </c>
      <c r="D3331" t="s">
        <v>43</v>
      </c>
      <c r="E3331">
        <v>2008</v>
      </c>
      <c r="F3331">
        <v>14.19</v>
      </c>
      <c r="G3331">
        <v>4.0999999999999996</v>
      </c>
      <c r="H3331" t="s">
        <v>27</v>
      </c>
      <c r="I3331">
        <v>129</v>
      </c>
      <c r="J3331">
        <v>165000</v>
      </c>
      <c r="K3331" t="s">
        <v>33</v>
      </c>
      <c r="L3331" t="s">
        <v>163</v>
      </c>
      <c r="M3331" t="s">
        <v>850</v>
      </c>
      <c r="N3331" t="s">
        <v>160</v>
      </c>
      <c r="O3331">
        <v>116749</v>
      </c>
    </row>
    <row r="3332" spans="1:15" x14ac:dyDescent="0.25">
      <c r="A3332">
        <v>5585</v>
      </c>
      <c r="B3332" t="s">
        <v>231</v>
      </c>
      <c r="C3332" t="s">
        <v>172</v>
      </c>
      <c r="D3332" t="s">
        <v>32</v>
      </c>
      <c r="E3332">
        <v>2016</v>
      </c>
      <c r="F3332">
        <v>10</v>
      </c>
      <c r="G3332">
        <v>3.3</v>
      </c>
      <c r="H3332" t="s">
        <v>27</v>
      </c>
      <c r="I3332">
        <v>74</v>
      </c>
      <c r="J3332">
        <v>165000</v>
      </c>
      <c r="K3332" t="s">
        <v>33</v>
      </c>
      <c r="L3332" t="s">
        <v>366</v>
      </c>
      <c r="M3332" t="s">
        <v>850</v>
      </c>
      <c r="N3332" t="s">
        <v>47</v>
      </c>
      <c r="O3332">
        <v>116749</v>
      </c>
    </row>
    <row r="3333" spans="1:15" x14ac:dyDescent="0.25">
      <c r="A3333">
        <v>5586</v>
      </c>
      <c r="B3333" t="s">
        <v>231</v>
      </c>
      <c r="C3333" t="s">
        <v>1021</v>
      </c>
      <c r="D3333" t="s">
        <v>43</v>
      </c>
      <c r="E3333">
        <v>2007</v>
      </c>
      <c r="F3333">
        <v>13.36</v>
      </c>
      <c r="G3333">
        <v>4.16</v>
      </c>
      <c r="H3333" t="s">
        <v>44</v>
      </c>
      <c r="I3333">
        <v>117</v>
      </c>
      <c r="J3333">
        <v>165000</v>
      </c>
      <c r="K3333" t="s">
        <v>45</v>
      </c>
      <c r="L3333" t="s">
        <v>658</v>
      </c>
      <c r="M3333" t="s">
        <v>850</v>
      </c>
      <c r="N3333" t="s">
        <v>160</v>
      </c>
      <c r="O3333">
        <v>79308</v>
      </c>
    </row>
    <row r="3334" spans="1:15" x14ac:dyDescent="0.25">
      <c r="A3334">
        <v>5587</v>
      </c>
      <c r="B3334" t="s">
        <v>30</v>
      </c>
      <c r="C3334" t="s">
        <v>361</v>
      </c>
      <c r="D3334" t="s">
        <v>43</v>
      </c>
      <c r="E3334">
        <v>2009</v>
      </c>
      <c r="F3334">
        <v>11.43</v>
      </c>
      <c r="G3334">
        <v>3.63</v>
      </c>
      <c r="H3334" t="s">
        <v>44</v>
      </c>
      <c r="I3334">
        <v>56</v>
      </c>
      <c r="J3334">
        <v>165000</v>
      </c>
      <c r="K3334" t="s">
        <v>71</v>
      </c>
      <c r="L3334" t="s">
        <v>1694</v>
      </c>
      <c r="M3334" t="s">
        <v>850</v>
      </c>
      <c r="N3334" t="s">
        <v>47</v>
      </c>
      <c r="O3334">
        <v>60234</v>
      </c>
    </row>
    <row r="3335" spans="1:15" x14ac:dyDescent="0.25">
      <c r="A3335">
        <v>5588</v>
      </c>
      <c r="B3335" t="s">
        <v>305</v>
      </c>
      <c r="C3335" t="s">
        <v>123</v>
      </c>
      <c r="D3335" t="s">
        <v>43</v>
      </c>
      <c r="E3335">
        <v>2011</v>
      </c>
      <c r="F3335">
        <v>10.55</v>
      </c>
      <c r="G3335">
        <v>3.73</v>
      </c>
      <c r="H3335" t="s">
        <v>44</v>
      </c>
      <c r="I3335">
        <v>55</v>
      </c>
      <c r="J3335">
        <v>165000</v>
      </c>
      <c r="K3335" t="s">
        <v>440</v>
      </c>
      <c r="L3335" t="s">
        <v>1261</v>
      </c>
      <c r="M3335" t="s">
        <v>850</v>
      </c>
      <c r="N3335" t="s">
        <v>47</v>
      </c>
      <c r="O3335">
        <v>4540</v>
      </c>
    </row>
    <row r="3336" spans="1:15" x14ac:dyDescent="0.25">
      <c r="A3336">
        <v>5589</v>
      </c>
      <c r="B3336" t="s">
        <v>138</v>
      </c>
      <c r="C3336" t="s">
        <v>188</v>
      </c>
      <c r="D3336" t="s">
        <v>43</v>
      </c>
      <c r="E3336">
        <v>2006</v>
      </c>
      <c r="F3336">
        <v>13.7</v>
      </c>
      <c r="G3336">
        <v>4.22</v>
      </c>
      <c r="H3336" t="s">
        <v>27</v>
      </c>
      <c r="I3336">
        <v>156</v>
      </c>
      <c r="J3336">
        <v>165000</v>
      </c>
      <c r="K3336" t="s">
        <v>71</v>
      </c>
      <c r="L3336" t="s">
        <v>165</v>
      </c>
      <c r="M3336" t="s">
        <v>850</v>
      </c>
      <c r="N3336" t="s">
        <v>160</v>
      </c>
      <c r="O3336">
        <v>60234</v>
      </c>
    </row>
    <row r="3337" spans="1:15" x14ac:dyDescent="0.25">
      <c r="A3337">
        <v>5590</v>
      </c>
      <c r="B3337" t="s">
        <v>305</v>
      </c>
      <c r="C3337" t="s">
        <v>302</v>
      </c>
      <c r="D3337" t="s">
        <v>43</v>
      </c>
      <c r="E3337">
        <v>2007</v>
      </c>
      <c r="F3337">
        <v>13.45</v>
      </c>
      <c r="G3337">
        <v>3.74</v>
      </c>
      <c r="H3337" t="s">
        <v>44</v>
      </c>
      <c r="I3337">
        <v>79</v>
      </c>
      <c r="J3337">
        <v>165000</v>
      </c>
      <c r="K3337" t="s">
        <v>45</v>
      </c>
      <c r="L3337" t="s">
        <v>1695</v>
      </c>
      <c r="M3337" t="s">
        <v>850</v>
      </c>
      <c r="N3337" t="s">
        <v>160</v>
      </c>
      <c r="O3337">
        <v>79308</v>
      </c>
    </row>
    <row r="3338" spans="1:15" x14ac:dyDescent="0.25">
      <c r="A3338">
        <v>5592</v>
      </c>
      <c r="B3338" t="s">
        <v>328</v>
      </c>
      <c r="C3338" t="s">
        <v>1479</v>
      </c>
      <c r="D3338" t="s">
        <v>43</v>
      </c>
      <c r="E3338">
        <v>1990</v>
      </c>
      <c r="F3338">
        <v>12.24</v>
      </c>
      <c r="G3338">
        <v>3.75</v>
      </c>
      <c r="H3338" t="s">
        <v>27</v>
      </c>
      <c r="I3338">
        <v>109</v>
      </c>
      <c r="J3338">
        <v>165000</v>
      </c>
      <c r="K3338" t="s">
        <v>33</v>
      </c>
      <c r="L3338" t="s">
        <v>580</v>
      </c>
      <c r="M3338" t="s">
        <v>850</v>
      </c>
      <c r="N3338" t="s">
        <v>160</v>
      </c>
      <c r="O3338">
        <v>116749</v>
      </c>
    </row>
    <row r="3339" spans="1:15" x14ac:dyDescent="0.25">
      <c r="A3339">
        <v>5594</v>
      </c>
      <c r="B3339" t="s">
        <v>138</v>
      </c>
      <c r="C3339" t="s">
        <v>506</v>
      </c>
      <c r="D3339" t="s">
        <v>43</v>
      </c>
      <c r="E3339">
        <v>2000</v>
      </c>
      <c r="F3339">
        <v>17.04</v>
      </c>
      <c r="G3339">
        <v>4.2699999999999996</v>
      </c>
      <c r="H3339" t="s">
        <v>27</v>
      </c>
      <c r="I3339">
        <v>114</v>
      </c>
      <c r="J3339">
        <v>165000</v>
      </c>
      <c r="K3339" t="s">
        <v>33</v>
      </c>
      <c r="L3339" t="s">
        <v>1087</v>
      </c>
      <c r="M3339" t="s">
        <v>850</v>
      </c>
      <c r="N3339" t="s">
        <v>160</v>
      </c>
      <c r="O3339">
        <v>116749</v>
      </c>
    </row>
    <row r="3340" spans="1:15" x14ac:dyDescent="0.25">
      <c r="A3340">
        <v>5595</v>
      </c>
      <c r="B3340" t="s">
        <v>231</v>
      </c>
      <c r="C3340" t="s">
        <v>374</v>
      </c>
      <c r="D3340" t="s">
        <v>43</v>
      </c>
      <c r="E3340">
        <v>2001</v>
      </c>
      <c r="F3340">
        <v>15.83</v>
      </c>
      <c r="G3340">
        <v>4.3</v>
      </c>
      <c r="H3340" t="s">
        <v>27</v>
      </c>
      <c r="I3340">
        <v>117</v>
      </c>
      <c r="J3340">
        <v>165000</v>
      </c>
      <c r="K3340" t="s">
        <v>33</v>
      </c>
      <c r="L3340" t="s">
        <v>744</v>
      </c>
      <c r="M3340" t="s">
        <v>850</v>
      </c>
      <c r="N3340" t="s">
        <v>160</v>
      </c>
      <c r="O3340">
        <v>116749</v>
      </c>
    </row>
    <row r="3341" spans="1:15" x14ac:dyDescent="0.25">
      <c r="A3341">
        <v>5599</v>
      </c>
      <c r="B3341" t="s">
        <v>30</v>
      </c>
      <c r="C3341" t="s">
        <v>298</v>
      </c>
      <c r="D3341" t="s">
        <v>26</v>
      </c>
      <c r="E3341">
        <v>2008</v>
      </c>
      <c r="F3341">
        <v>6.2</v>
      </c>
      <c r="G3341">
        <v>2.2000000000000002</v>
      </c>
      <c r="H3341" t="s">
        <v>147</v>
      </c>
      <c r="I3341">
        <v>129</v>
      </c>
      <c r="J3341">
        <v>165000</v>
      </c>
      <c r="K3341" t="s">
        <v>18</v>
      </c>
      <c r="L3341" t="s">
        <v>1696</v>
      </c>
      <c r="M3341" t="s">
        <v>850</v>
      </c>
      <c r="N3341" t="s">
        <v>52</v>
      </c>
      <c r="O3341">
        <v>203469</v>
      </c>
    </row>
    <row r="3342" spans="1:15" x14ac:dyDescent="0.25">
      <c r="A3342">
        <v>5600</v>
      </c>
      <c r="B3342" t="s">
        <v>138</v>
      </c>
      <c r="C3342" t="s">
        <v>42</v>
      </c>
      <c r="D3342" t="s">
        <v>116</v>
      </c>
      <c r="E3342">
        <v>2021</v>
      </c>
      <c r="F3342">
        <v>11.16</v>
      </c>
      <c r="G3342">
        <v>3.49</v>
      </c>
      <c r="H3342" t="s">
        <v>27</v>
      </c>
      <c r="I3342">
        <v>173</v>
      </c>
      <c r="J3342">
        <v>164790</v>
      </c>
      <c r="K3342" t="s">
        <v>18</v>
      </c>
      <c r="L3342" t="s">
        <v>1697</v>
      </c>
      <c r="M3342" t="s">
        <v>850</v>
      </c>
      <c r="N3342" t="s">
        <v>47</v>
      </c>
      <c r="O3342">
        <v>203469</v>
      </c>
    </row>
    <row r="3343" spans="1:15" x14ac:dyDescent="0.25">
      <c r="A3343">
        <v>5603</v>
      </c>
      <c r="B3343" t="s">
        <v>138</v>
      </c>
      <c r="C3343" t="s">
        <v>42</v>
      </c>
      <c r="D3343" t="s">
        <v>43</v>
      </c>
      <c r="E3343">
        <v>2007</v>
      </c>
      <c r="F3343">
        <v>15.11</v>
      </c>
      <c r="G3343">
        <v>4.45</v>
      </c>
      <c r="H3343" t="s">
        <v>44</v>
      </c>
      <c r="I3343">
        <v>100</v>
      </c>
      <c r="J3343">
        <v>164500</v>
      </c>
      <c r="K3343" t="s">
        <v>1430</v>
      </c>
      <c r="L3343" t="s">
        <v>1698</v>
      </c>
      <c r="M3343" t="s">
        <v>850</v>
      </c>
      <c r="N3343" t="s">
        <v>160</v>
      </c>
      <c r="O3343">
        <v>167</v>
      </c>
    </row>
    <row r="3344" spans="1:15" x14ac:dyDescent="0.25">
      <c r="A3344">
        <v>5604</v>
      </c>
      <c r="B3344" t="s">
        <v>305</v>
      </c>
      <c r="C3344" t="s">
        <v>123</v>
      </c>
      <c r="D3344" t="s">
        <v>740</v>
      </c>
      <c r="E3344">
        <v>2020</v>
      </c>
      <c r="F3344">
        <v>9.2200000000000006</v>
      </c>
      <c r="G3344">
        <v>3</v>
      </c>
      <c r="H3344" t="s">
        <v>44</v>
      </c>
      <c r="I3344">
        <v>39</v>
      </c>
      <c r="J3344">
        <v>149950</v>
      </c>
      <c r="K3344" t="s">
        <v>429</v>
      </c>
      <c r="L3344" t="s">
        <v>524</v>
      </c>
      <c r="M3344" t="s">
        <v>850</v>
      </c>
      <c r="N3344" t="s">
        <v>47</v>
      </c>
      <c r="O3344">
        <v>12005</v>
      </c>
    </row>
    <row r="3345" spans="1:15" x14ac:dyDescent="0.25">
      <c r="A3345">
        <v>5606</v>
      </c>
      <c r="B3345" t="s">
        <v>138</v>
      </c>
      <c r="C3345" t="s">
        <v>944</v>
      </c>
      <c r="D3345" t="s">
        <v>43</v>
      </c>
      <c r="E3345">
        <v>2007</v>
      </c>
      <c r="F3345">
        <v>12.8</v>
      </c>
      <c r="G3345">
        <v>4.0999999999999996</v>
      </c>
      <c r="H3345" t="s">
        <v>27</v>
      </c>
      <c r="I3345">
        <v>333</v>
      </c>
      <c r="J3345">
        <v>164000</v>
      </c>
      <c r="K3345" t="s">
        <v>18</v>
      </c>
      <c r="L3345" t="s">
        <v>113</v>
      </c>
      <c r="M3345" t="s">
        <v>850</v>
      </c>
      <c r="N3345" t="s">
        <v>160</v>
      </c>
      <c r="O3345">
        <v>203469</v>
      </c>
    </row>
    <row r="3346" spans="1:15" x14ac:dyDescent="0.25">
      <c r="A3346">
        <v>5609</v>
      </c>
      <c r="B3346" t="s">
        <v>41</v>
      </c>
      <c r="C3346" t="s">
        <v>1579</v>
      </c>
      <c r="D3346" t="s">
        <v>43</v>
      </c>
      <c r="E3346">
        <v>2011</v>
      </c>
      <c r="F3346">
        <v>9.6999999999999993</v>
      </c>
      <c r="G3346">
        <v>3.2</v>
      </c>
      <c r="H3346" t="s">
        <v>27</v>
      </c>
      <c r="I3346">
        <v>248</v>
      </c>
      <c r="J3346">
        <v>163000</v>
      </c>
      <c r="K3346" t="s">
        <v>18</v>
      </c>
      <c r="L3346" t="s">
        <v>491</v>
      </c>
      <c r="M3346" t="s">
        <v>850</v>
      </c>
      <c r="N3346" t="s">
        <v>47</v>
      </c>
      <c r="O3346">
        <v>203469</v>
      </c>
    </row>
    <row r="3347" spans="1:15" x14ac:dyDescent="0.25">
      <c r="A3347">
        <v>5610</v>
      </c>
      <c r="B3347" t="s">
        <v>138</v>
      </c>
      <c r="C3347" t="s">
        <v>256</v>
      </c>
      <c r="D3347" t="s">
        <v>43</v>
      </c>
      <c r="E3347">
        <v>2000</v>
      </c>
      <c r="F3347">
        <v>13.78</v>
      </c>
      <c r="G3347">
        <v>3.8</v>
      </c>
      <c r="H3347" t="s">
        <v>27</v>
      </c>
      <c r="I3347">
        <v>229</v>
      </c>
      <c r="J3347">
        <v>163000</v>
      </c>
      <c r="K3347" t="s">
        <v>18</v>
      </c>
      <c r="L3347" t="s">
        <v>69</v>
      </c>
      <c r="M3347" t="s">
        <v>850</v>
      </c>
      <c r="N3347" t="s">
        <v>160</v>
      </c>
      <c r="O3347">
        <v>203469</v>
      </c>
    </row>
    <row r="3348" spans="1:15" x14ac:dyDescent="0.25">
      <c r="A3348">
        <v>5613</v>
      </c>
      <c r="B3348" t="s">
        <v>30</v>
      </c>
      <c r="C3348" t="s">
        <v>1699</v>
      </c>
      <c r="D3348" t="s">
        <v>43</v>
      </c>
      <c r="E3348">
        <v>2013</v>
      </c>
      <c r="F3348">
        <v>8.1999999999999993</v>
      </c>
      <c r="G3348">
        <v>2.9</v>
      </c>
      <c r="H3348" t="s">
        <v>27</v>
      </c>
      <c r="I3348">
        <v>128</v>
      </c>
      <c r="J3348">
        <v>178500</v>
      </c>
      <c r="K3348" t="s">
        <v>28</v>
      </c>
      <c r="L3348" t="s">
        <v>101</v>
      </c>
      <c r="M3348" t="s">
        <v>850</v>
      </c>
      <c r="N3348" t="s">
        <v>47</v>
      </c>
      <c r="O3348">
        <v>316879</v>
      </c>
    </row>
    <row r="3349" spans="1:15" x14ac:dyDescent="0.25">
      <c r="A3349">
        <v>5615</v>
      </c>
      <c r="B3349" t="s">
        <v>231</v>
      </c>
      <c r="C3349" t="s">
        <v>765</v>
      </c>
      <c r="D3349" t="s">
        <v>32</v>
      </c>
      <c r="E3349">
        <v>1999</v>
      </c>
      <c r="F3349">
        <v>14.5</v>
      </c>
      <c r="G3349">
        <v>4.6500000000000004</v>
      </c>
      <c r="H3349" t="s">
        <v>27</v>
      </c>
      <c r="I3349">
        <v>70</v>
      </c>
      <c r="J3349">
        <v>156000</v>
      </c>
      <c r="K3349" t="s">
        <v>406</v>
      </c>
      <c r="L3349" t="s">
        <v>1700</v>
      </c>
      <c r="M3349" t="s">
        <v>850</v>
      </c>
      <c r="N3349" t="s">
        <v>160</v>
      </c>
      <c r="O3349">
        <v>10235</v>
      </c>
    </row>
    <row r="3350" spans="1:15" x14ac:dyDescent="0.25">
      <c r="A3350">
        <v>5616</v>
      </c>
      <c r="B3350" t="s">
        <v>30</v>
      </c>
      <c r="C3350" t="s">
        <v>735</v>
      </c>
      <c r="D3350" t="s">
        <v>48</v>
      </c>
      <c r="E3350">
        <v>2018</v>
      </c>
      <c r="F3350">
        <v>8.4600000000000009</v>
      </c>
      <c r="G3350">
        <v>2.5499999999999998</v>
      </c>
      <c r="H3350" t="s">
        <v>27</v>
      </c>
      <c r="I3350">
        <v>190</v>
      </c>
      <c r="J3350">
        <v>161000</v>
      </c>
      <c r="K3350" t="s">
        <v>28</v>
      </c>
      <c r="L3350" t="s">
        <v>101</v>
      </c>
      <c r="M3350" t="s">
        <v>850</v>
      </c>
      <c r="N3350" t="s">
        <v>47</v>
      </c>
      <c r="O3350">
        <v>316879</v>
      </c>
    </row>
    <row r="3351" spans="1:15" x14ac:dyDescent="0.25">
      <c r="A3351">
        <v>5620</v>
      </c>
      <c r="B3351" t="s">
        <v>305</v>
      </c>
      <c r="C3351" t="s">
        <v>1019</v>
      </c>
      <c r="D3351" t="s">
        <v>43</v>
      </c>
      <c r="E3351">
        <v>2002</v>
      </c>
      <c r="F3351">
        <v>11.47</v>
      </c>
      <c r="G3351">
        <v>3.96</v>
      </c>
      <c r="H3351" t="s">
        <v>27</v>
      </c>
      <c r="I3351">
        <v>34</v>
      </c>
      <c r="J3351">
        <v>160000</v>
      </c>
      <c r="K3351" t="s">
        <v>33</v>
      </c>
      <c r="L3351" t="s">
        <v>580</v>
      </c>
      <c r="M3351" t="s">
        <v>850</v>
      </c>
      <c r="N3351" t="s">
        <v>47</v>
      </c>
      <c r="O3351">
        <v>116749</v>
      </c>
    </row>
    <row r="3352" spans="1:15" x14ac:dyDescent="0.25">
      <c r="A3352">
        <v>5623</v>
      </c>
      <c r="B3352" t="s">
        <v>1701</v>
      </c>
      <c r="C3352" t="s">
        <v>584</v>
      </c>
      <c r="D3352" t="s">
        <v>43</v>
      </c>
      <c r="E3352">
        <v>2007</v>
      </c>
      <c r="F3352">
        <v>11.73</v>
      </c>
      <c r="G3352">
        <v>3.84</v>
      </c>
      <c r="H3352" t="s">
        <v>27</v>
      </c>
      <c r="I3352">
        <v>327</v>
      </c>
      <c r="J3352">
        <v>160000</v>
      </c>
      <c r="K3352" t="s">
        <v>33</v>
      </c>
      <c r="L3352" t="s">
        <v>320</v>
      </c>
      <c r="M3352" t="s">
        <v>850</v>
      </c>
      <c r="N3352" t="s">
        <v>47</v>
      </c>
      <c r="O3352">
        <v>116749</v>
      </c>
    </row>
    <row r="3353" spans="1:15" x14ac:dyDescent="0.25">
      <c r="A3353">
        <v>5624</v>
      </c>
      <c r="B3353" t="s">
        <v>138</v>
      </c>
      <c r="C3353" t="s">
        <v>315</v>
      </c>
      <c r="D3353" t="s">
        <v>43</v>
      </c>
      <c r="E3353">
        <v>2001</v>
      </c>
      <c r="F3353">
        <v>14.6</v>
      </c>
      <c r="G3353">
        <v>4.42</v>
      </c>
      <c r="H3353" t="s">
        <v>27</v>
      </c>
      <c r="I3353">
        <v>86</v>
      </c>
      <c r="J3353">
        <v>160000</v>
      </c>
      <c r="K3353" t="s">
        <v>33</v>
      </c>
      <c r="L3353" t="s">
        <v>587</v>
      </c>
      <c r="M3353" t="s">
        <v>850</v>
      </c>
      <c r="N3353" t="s">
        <v>160</v>
      </c>
      <c r="O3353">
        <v>116749</v>
      </c>
    </row>
    <row r="3354" spans="1:15" x14ac:dyDescent="0.25">
      <c r="A3354">
        <v>5625</v>
      </c>
      <c r="B3354" t="s">
        <v>305</v>
      </c>
      <c r="C3354" t="s">
        <v>1011</v>
      </c>
      <c r="D3354" t="s">
        <v>43</v>
      </c>
      <c r="E3354">
        <v>2000</v>
      </c>
      <c r="F3354">
        <v>14.54</v>
      </c>
      <c r="G3354">
        <v>4.3</v>
      </c>
      <c r="H3354" t="s">
        <v>27</v>
      </c>
      <c r="I3354">
        <v>110</v>
      </c>
      <c r="J3354">
        <v>160000</v>
      </c>
      <c r="K3354" t="s">
        <v>33</v>
      </c>
      <c r="L3354" t="s">
        <v>352</v>
      </c>
      <c r="M3354" t="s">
        <v>850</v>
      </c>
      <c r="N3354" t="s">
        <v>160</v>
      </c>
      <c r="O3354">
        <v>116749</v>
      </c>
    </row>
    <row r="3355" spans="1:15" x14ac:dyDescent="0.25">
      <c r="A3355">
        <v>5627</v>
      </c>
      <c r="B3355" t="s">
        <v>138</v>
      </c>
      <c r="C3355" t="s">
        <v>494</v>
      </c>
      <c r="D3355" t="s">
        <v>195</v>
      </c>
      <c r="E3355">
        <v>2020</v>
      </c>
      <c r="F3355">
        <v>8.9499999999999993</v>
      </c>
      <c r="G3355">
        <v>2.99</v>
      </c>
      <c r="H3355" t="s">
        <v>27</v>
      </c>
      <c r="I3355">
        <v>278</v>
      </c>
      <c r="J3355">
        <v>160000</v>
      </c>
      <c r="K3355" t="s">
        <v>18</v>
      </c>
      <c r="L3355" t="s">
        <v>101</v>
      </c>
      <c r="M3355" t="s">
        <v>850</v>
      </c>
      <c r="N3355" t="s">
        <v>47</v>
      </c>
      <c r="O3355">
        <v>203469</v>
      </c>
    </row>
    <row r="3356" spans="1:15" x14ac:dyDescent="0.25">
      <c r="A3356">
        <v>5628</v>
      </c>
      <c r="B3356" t="s">
        <v>14</v>
      </c>
      <c r="C3356" t="s">
        <v>83</v>
      </c>
      <c r="D3356" t="s">
        <v>43</v>
      </c>
      <c r="E3356">
        <v>2008</v>
      </c>
      <c r="F3356">
        <v>11.95</v>
      </c>
      <c r="G3356">
        <v>4.13</v>
      </c>
      <c r="H3356" t="s">
        <v>27</v>
      </c>
      <c r="I3356">
        <v>206</v>
      </c>
      <c r="J3356">
        <v>160000</v>
      </c>
      <c r="K3356" t="s">
        <v>33</v>
      </c>
      <c r="L3356" t="s">
        <v>744</v>
      </c>
      <c r="M3356" t="s">
        <v>850</v>
      </c>
      <c r="N3356" t="s">
        <v>47</v>
      </c>
      <c r="O3356">
        <v>116749</v>
      </c>
    </row>
    <row r="3357" spans="1:15" x14ac:dyDescent="0.25">
      <c r="A3357">
        <v>5632</v>
      </c>
      <c r="B3357" t="s">
        <v>305</v>
      </c>
      <c r="C3357" t="s">
        <v>586</v>
      </c>
      <c r="D3357" t="s">
        <v>43</v>
      </c>
      <c r="E3357">
        <v>2006</v>
      </c>
      <c r="F3357">
        <v>14.02</v>
      </c>
      <c r="G3357">
        <v>4.4000000000000004</v>
      </c>
      <c r="H3357" t="s">
        <v>27</v>
      </c>
      <c r="I3357">
        <v>126</v>
      </c>
      <c r="J3357">
        <v>159900</v>
      </c>
      <c r="K3357" t="s">
        <v>33</v>
      </c>
      <c r="L3357" t="s">
        <v>1389</v>
      </c>
      <c r="M3357" t="s">
        <v>850</v>
      </c>
      <c r="N3357" t="s">
        <v>160</v>
      </c>
      <c r="O3357">
        <v>116749</v>
      </c>
    </row>
    <row r="3358" spans="1:15" x14ac:dyDescent="0.25">
      <c r="A3358">
        <v>5633</v>
      </c>
      <c r="B3358" t="s">
        <v>305</v>
      </c>
      <c r="C3358" t="s">
        <v>42</v>
      </c>
      <c r="D3358" t="s">
        <v>43</v>
      </c>
      <c r="E3358">
        <v>2013</v>
      </c>
      <c r="F3358">
        <v>12.32</v>
      </c>
      <c r="G3358">
        <v>3.77</v>
      </c>
      <c r="H3358" t="s">
        <v>44</v>
      </c>
      <c r="I3358">
        <v>111</v>
      </c>
      <c r="J3358">
        <v>159900</v>
      </c>
      <c r="K3358" t="s">
        <v>45</v>
      </c>
      <c r="L3358" t="s">
        <v>529</v>
      </c>
      <c r="M3358" t="s">
        <v>850</v>
      </c>
      <c r="N3358" t="s">
        <v>160</v>
      </c>
      <c r="O3358">
        <v>79308</v>
      </c>
    </row>
    <row r="3359" spans="1:15" x14ac:dyDescent="0.25">
      <c r="A3359">
        <v>5634</v>
      </c>
      <c r="B3359" t="s">
        <v>60</v>
      </c>
      <c r="C3359" t="s">
        <v>123</v>
      </c>
      <c r="D3359" t="s">
        <v>116</v>
      </c>
      <c r="E3359">
        <v>2020</v>
      </c>
      <c r="F3359">
        <v>8.9</v>
      </c>
      <c r="G3359">
        <v>2.99</v>
      </c>
      <c r="H3359" t="s">
        <v>27</v>
      </c>
      <c r="I3359">
        <v>88</v>
      </c>
      <c r="J3359">
        <v>159900</v>
      </c>
      <c r="K3359" t="s">
        <v>18</v>
      </c>
      <c r="L3359" t="s">
        <v>25</v>
      </c>
      <c r="M3359" t="s">
        <v>850</v>
      </c>
      <c r="N3359" t="s">
        <v>47</v>
      </c>
      <c r="O3359">
        <v>203469</v>
      </c>
    </row>
    <row r="3360" spans="1:15" x14ac:dyDescent="0.25">
      <c r="A3360">
        <v>5635</v>
      </c>
      <c r="B3360" t="s">
        <v>60</v>
      </c>
      <c r="C3360" t="s">
        <v>123</v>
      </c>
      <c r="D3360" t="s">
        <v>48</v>
      </c>
      <c r="E3360">
        <v>2020</v>
      </c>
      <c r="F3360">
        <v>10.45</v>
      </c>
      <c r="G3360">
        <v>3.37</v>
      </c>
      <c r="H3360" t="s">
        <v>27</v>
      </c>
      <c r="I3360">
        <v>169</v>
      </c>
      <c r="J3360">
        <v>159900</v>
      </c>
      <c r="K3360" t="s">
        <v>18</v>
      </c>
      <c r="L3360" t="s">
        <v>25</v>
      </c>
      <c r="M3360" t="s">
        <v>850</v>
      </c>
      <c r="N3360" t="s">
        <v>47</v>
      </c>
      <c r="O3360">
        <v>203469</v>
      </c>
    </row>
    <row r="3361" spans="1:15" x14ac:dyDescent="0.25">
      <c r="A3361">
        <v>5636</v>
      </c>
      <c r="B3361" t="s">
        <v>138</v>
      </c>
      <c r="C3361" t="s">
        <v>1702</v>
      </c>
      <c r="D3361" t="s">
        <v>43</v>
      </c>
      <c r="E3361">
        <v>1996</v>
      </c>
      <c r="F3361">
        <v>12.9</v>
      </c>
      <c r="G3361">
        <v>4.2</v>
      </c>
      <c r="H3361" t="s">
        <v>27</v>
      </c>
      <c r="I3361">
        <v>207</v>
      </c>
      <c r="J3361">
        <v>159900</v>
      </c>
      <c r="K3361" t="s">
        <v>18</v>
      </c>
      <c r="L3361" t="s">
        <v>359</v>
      </c>
      <c r="M3361" t="s">
        <v>850</v>
      </c>
      <c r="N3361" t="s">
        <v>160</v>
      </c>
      <c r="O3361">
        <v>203469</v>
      </c>
    </row>
    <row r="3362" spans="1:15" x14ac:dyDescent="0.25">
      <c r="A3362">
        <v>5637</v>
      </c>
      <c r="B3362" t="s">
        <v>138</v>
      </c>
      <c r="C3362" t="s">
        <v>170</v>
      </c>
      <c r="D3362" t="s">
        <v>39</v>
      </c>
      <c r="E3362">
        <v>2009</v>
      </c>
      <c r="F3362">
        <v>10.82</v>
      </c>
      <c r="G3362">
        <v>3.5</v>
      </c>
      <c r="H3362" t="s">
        <v>27</v>
      </c>
      <c r="I3362">
        <v>116</v>
      </c>
      <c r="J3362">
        <v>159500</v>
      </c>
      <c r="K3362" t="s">
        <v>18</v>
      </c>
      <c r="L3362" t="s">
        <v>1703</v>
      </c>
      <c r="M3362" t="s">
        <v>850</v>
      </c>
      <c r="N3362" t="s">
        <v>47</v>
      </c>
      <c r="O3362">
        <v>203469</v>
      </c>
    </row>
    <row r="3363" spans="1:15" x14ac:dyDescent="0.25">
      <c r="A3363">
        <v>5640</v>
      </c>
      <c r="B3363" t="s">
        <v>156</v>
      </c>
      <c r="C3363" t="s">
        <v>1704</v>
      </c>
      <c r="D3363" t="s">
        <v>32</v>
      </c>
      <c r="E3363">
        <v>2014</v>
      </c>
      <c r="F3363">
        <v>9.5</v>
      </c>
      <c r="G3363">
        <v>2.99</v>
      </c>
      <c r="H3363" t="s">
        <v>24</v>
      </c>
      <c r="I3363">
        <v>107</v>
      </c>
      <c r="J3363">
        <v>159500</v>
      </c>
      <c r="K3363" t="s">
        <v>130</v>
      </c>
      <c r="L3363" t="s">
        <v>1705</v>
      </c>
      <c r="M3363" t="s">
        <v>850</v>
      </c>
      <c r="N3363" t="s">
        <v>47</v>
      </c>
      <c r="O3363">
        <v>50666</v>
      </c>
    </row>
    <row r="3364" spans="1:15" x14ac:dyDescent="0.25">
      <c r="A3364">
        <v>5641</v>
      </c>
      <c r="B3364" t="s">
        <v>30</v>
      </c>
      <c r="C3364" t="s">
        <v>494</v>
      </c>
      <c r="D3364" t="s">
        <v>43</v>
      </c>
      <c r="E3364">
        <v>2010</v>
      </c>
      <c r="F3364">
        <v>12.92</v>
      </c>
      <c r="G3364">
        <v>4.28</v>
      </c>
      <c r="H3364" t="s">
        <v>27</v>
      </c>
      <c r="I3364">
        <v>162</v>
      </c>
      <c r="J3364">
        <v>159500</v>
      </c>
      <c r="K3364" t="s">
        <v>71</v>
      </c>
      <c r="L3364" t="s">
        <v>749</v>
      </c>
      <c r="M3364" t="s">
        <v>850</v>
      </c>
      <c r="N3364" t="s">
        <v>160</v>
      </c>
      <c r="O3364">
        <v>60234</v>
      </c>
    </row>
    <row r="3365" spans="1:15" x14ac:dyDescent="0.25">
      <c r="A3365">
        <v>5642</v>
      </c>
      <c r="B3365" t="s">
        <v>138</v>
      </c>
      <c r="C3365" t="s">
        <v>847</v>
      </c>
      <c r="D3365" t="s">
        <v>43</v>
      </c>
      <c r="E3365">
        <v>2003</v>
      </c>
      <c r="F3365">
        <v>13.3</v>
      </c>
      <c r="G3365">
        <v>3.95</v>
      </c>
      <c r="H3365" t="s">
        <v>27</v>
      </c>
      <c r="I3365">
        <v>293</v>
      </c>
      <c r="J3365">
        <v>159500</v>
      </c>
      <c r="K3365" t="s">
        <v>18</v>
      </c>
      <c r="L3365" t="s">
        <v>1706</v>
      </c>
      <c r="M3365" t="s">
        <v>850</v>
      </c>
      <c r="N3365" t="s">
        <v>160</v>
      </c>
      <c r="O3365">
        <v>203469</v>
      </c>
    </row>
    <row r="3366" spans="1:15" x14ac:dyDescent="0.25">
      <c r="A3366">
        <v>5643</v>
      </c>
      <c r="B3366" t="s">
        <v>30</v>
      </c>
      <c r="C3366" t="s">
        <v>494</v>
      </c>
      <c r="D3366" t="s">
        <v>48</v>
      </c>
      <c r="E3366">
        <v>2020</v>
      </c>
      <c r="F3366">
        <v>9.31</v>
      </c>
      <c r="G3366">
        <v>2.99</v>
      </c>
      <c r="H3366" t="s">
        <v>27</v>
      </c>
      <c r="I3366">
        <v>1710</v>
      </c>
      <c r="J3366">
        <v>159359</v>
      </c>
      <c r="K3366" t="s">
        <v>28</v>
      </c>
      <c r="L3366" t="s">
        <v>101</v>
      </c>
      <c r="M3366" t="s">
        <v>850</v>
      </c>
      <c r="N3366" t="s">
        <v>47</v>
      </c>
      <c r="O3366">
        <v>316879</v>
      </c>
    </row>
    <row r="3367" spans="1:15" x14ac:dyDescent="0.25">
      <c r="A3367">
        <v>5644</v>
      </c>
      <c r="B3367" t="s">
        <v>41</v>
      </c>
      <c r="C3367" t="s">
        <v>42</v>
      </c>
      <c r="D3367" t="s">
        <v>48</v>
      </c>
      <c r="E3367">
        <v>2020</v>
      </c>
      <c r="F3367">
        <v>9.9</v>
      </c>
      <c r="G3367">
        <v>3.4</v>
      </c>
      <c r="H3367" t="s">
        <v>44</v>
      </c>
      <c r="I3367">
        <v>86</v>
      </c>
      <c r="J3367">
        <v>159061</v>
      </c>
      <c r="K3367" t="s">
        <v>216</v>
      </c>
      <c r="L3367" t="s">
        <v>217</v>
      </c>
      <c r="M3367" t="s">
        <v>850</v>
      </c>
      <c r="N3367" t="s">
        <v>47</v>
      </c>
      <c r="O3367">
        <v>13337</v>
      </c>
    </row>
    <row r="3368" spans="1:15" x14ac:dyDescent="0.25">
      <c r="A3368">
        <v>5645</v>
      </c>
      <c r="B3368" t="s">
        <v>138</v>
      </c>
      <c r="C3368" t="s">
        <v>42</v>
      </c>
      <c r="D3368" t="s">
        <v>43</v>
      </c>
      <c r="E3368">
        <v>2009</v>
      </c>
      <c r="F3368">
        <v>15.11</v>
      </c>
      <c r="G3368">
        <v>4.45</v>
      </c>
      <c r="H3368" t="s">
        <v>44</v>
      </c>
      <c r="I3368">
        <v>45</v>
      </c>
      <c r="J3368">
        <v>145000</v>
      </c>
      <c r="K3368" t="s">
        <v>469</v>
      </c>
      <c r="L3368" t="s">
        <v>1707</v>
      </c>
      <c r="M3368" t="s">
        <v>850</v>
      </c>
      <c r="N3368" t="s">
        <v>160</v>
      </c>
      <c r="O3368">
        <v>3229</v>
      </c>
    </row>
    <row r="3369" spans="1:15" x14ac:dyDescent="0.25">
      <c r="A3369">
        <v>5646</v>
      </c>
      <c r="B3369" t="s">
        <v>138</v>
      </c>
      <c r="C3369" t="s">
        <v>494</v>
      </c>
      <c r="D3369" t="s">
        <v>32</v>
      </c>
      <c r="E3369">
        <v>2011</v>
      </c>
      <c r="F3369">
        <v>11.8</v>
      </c>
      <c r="G3369">
        <v>3.99</v>
      </c>
      <c r="H3369" t="s">
        <v>27</v>
      </c>
      <c r="I3369">
        <v>194</v>
      </c>
      <c r="J3369">
        <v>159000</v>
      </c>
      <c r="K3369" t="s">
        <v>71</v>
      </c>
      <c r="L3369" t="s">
        <v>1708</v>
      </c>
      <c r="M3369" t="s">
        <v>850</v>
      </c>
      <c r="N3369" t="s">
        <v>47</v>
      </c>
      <c r="O3369">
        <v>60234</v>
      </c>
    </row>
    <row r="3370" spans="1:15" x14ac:dyDescent="0.25">
      <c r="A3370">
        <v>5647</v>
      </c>
      <c r="B3370" t="s">
        <v>305</v>
      </c>
      <c r="C3370" t="s">
        <v>42</v>
      </c>
      <c r="D3370" t="s">
        <v>43</v>
      </c>
      <c r="E3370">
        <v>2016</v>
      </c>
      <c r="F3370">
        <v>10.62</v>
      </c>
      <c r="G3370">
        <v>3.38</v>
      </c>
      <c r="H3370" t="s">
        <v>44</v>
      </c>
      <c r="I3370">
        <v>59</v>
      </c>
      <c r="J3370">
        <v>159000</v>
      </c>
      <c r="K3370" t="s">
        <v>45</v>
      </c>
      <c r="L3370" t="s">
        <v>872</v>
      </c>
      <c r="M3370" t="s">
        <v>850</v>
      </c>
      <c r="N3370" t="s">
        <v>47</v>
      </c>
      <c r="O3370">
        <v>79308</v>
      </c>
    </row>
    <row r="3371" spans="1:15" x14ac:dyDescent="0.25">
      <c r="A3371">
        <v>5648</v>
      </c>
      <c r="B3371" t="s">
        <v>30</v>
      </c>
      <c r="C3371" t="s">
        <v>298</v>
      </c>
      <c r="D3371" t="s">
        <v>39</v>
      </c>
      <c r="E3371">
        <v>1993</v>
      </c>
      <c r="F3371">
        <v>9.3000000000000007</v>
      </c>
      <c r="G3371">
        <v>3</v>
      </c>
      <c r="H3371" t="s">
        <v>147</v>
      </c>
      <c r="I3371">
        <v>211</v>
      </c>
      <c r="J3371">
        <v>159000</v>
      </c>
      <c r="K3371" t="s">
        <v>33</v>
      </c>
      <c r="L3371" t="s">
        <v>199</v>
      </c>
      <c r="M3371" t="s">
        <v>850</v>
      </c>
      <c r="N3371" t="s">
        <v>47</v>
      </c>
      <c r="O3371">
        <v>116749</v>
      </c>
    </row>
    <row r="3372" spans="1:15" x14ac:dyDescent="0.25">
      <c r="A3372">
        <v>5649</v>
      </c>
      <c r="B3372" t="s">
        <v>35</v>
      </c>
      <c r="C3372" t="s">
        <v>298</v>
      </c>
      <c r="D3372" t="s">
        <v>39</v>
      </c>
      <c r="E3372">
        <v>2005</v>
      </c>
      <c r="F3372">
        <v>7.1</v>
      </c>
      <c r="G3372">
        <v>2.4</v>
      </c>
      <c r="H3372" t="s">
        <v>147</v>
      </c>
      <c r="I3372">
        <v>112</v>
      </c>
      <c r="J3372">
        <v>159000</v>
      </c>
      <c r="K3372" t="s">
        <v>90</v>
      </c>
      <c r="L3372" t="s">
        <v>1026</v>
      </c>
      <c r="M3372" t="s">
        <v>850</v>
      </c>
      <c r="N3372" t="s">
        <v>52</v>
      </c>
      <c r="O3372">
        <v>12666</v>
      </c>
    </row>
    <row r="3373" spans="1:15" x14ac:dyDescent="0.25">
      <c r="A3373">
        <v>5650</v>
      </c>
      <c r="B3373" t="s">
        <v>127</v>
      </c>
      <c r="C3373" t="s">
        <v>1209</v>
      </c>
      <c r="D3373" t="s">
        <v>32</v>
      </c>
      <c r="E3373">
        <v>1997</v>
      </c>
      <c r="F3373">
        <v>15</v>
      </c>
      <c r="G3373">
        <v>4.5</v>
      </c>
      <c r="H3373" t="s">
        <v>129</v>
      </c>
      <c r="I3373">
        <v>59</v>
      </c>
      <c r="J3373">
        <v>159000</v>
      </c>
      <c r="K3373" t="s">
        <v>130</v>
      </c>
      <c r="L3373" t="s">
        <v>1709</v>
      </c>
      <c r="M3373" t="s">
        <v>850</v>
      </c>
      <c r="N3373" t="s">
        <v>160</v>
      </c>
      <c r="O3373">
        <v>50666</v>
      </c>
    </row>
    <row r="3374" spans="1:15" x14ac:dyDescent="0.25">
      <c r="A3374">
        <v>5652</v>
      </c>
      <c r="B3374" t="s">
        <v>41</v>
      </c>
      <c r="C3374" t="s">
        <v>486</v>
      </c>
      <c r="D3374" t="s">
        <v>32</v>
      </c>
      <c r="E3374">
        <v>2008</v>
      </c>
      <c r="F3374">
        <v>11.5</v>
      </c>
      <c r="G3374">
        <v>3.6</v>
      </c>
      <c r="H3374" t="s">
        <v>27</v>
      </c>
      <c r="I3374">
        <v>106</v>
      </c>
      <c r="J3374">
        <v>159000</v>
      </c>
      <c r="K3374" t="s">
        <v>213</v>
      </c>
      <c r="L3374" t="s">
        <v>371</v>
      </c>
      <c r="M3374" t="s">
        <v>850</v>
      </c>
      <c r="N3374" t="s">
        <v>47</v>
      </c>
      <c r="O3374">
        <v>62671</v>
      </c>
    </row>
    <row r="3375" spans="1:15" x14ac:dyDescent="0.25">
      <c r="A3375">
        <v>5654</v>
      </c>
      <c r="B3375" t="s">
        <v>138</v>
      </c>
      <c r="C3375" t="s">
        <v>1001</v>
      </c>
      <c r="D3375" t="s">
        <v>32</v>
      </c>
      <c r="E3375">
        <v>1988</v>
      </c>
      <c r="F3375">
        <v>13.84</v>
      </c>
      <c r="G3375">
        <v>4.42</v>
      </c>
      <c r="H3375" t="s">
        <v>27</v>
      </c>
      <c r="I3375">
        <v>23</v>
      </c>
      <c r="J3375">
        <v>159000</v>
      </c>
      <c r="K3375" t="s">
        <v>33</v>
      </c>
      <c r="L3375" t="s">
        <v>155</v>
      </c>
      <c r="M3375" t="s">
        <v>850</v>
      </c>
      <c r="N3375" t="s">
        <v>160</v>
      </c>
      <c r="O3375">
        <v>116749</v>
      </c>
    </row>
    <row r="3376" spans="1:15" x14ac:dyDescent="0.25">
      <c r="A3376">
        <v>5655</v>
      </c>
      <c r="B3376" t="s">
        <v>231</v>
      </c>
      <c r="C3376" t="s">
        <v>527</v>
      </c>
      <c r="D3376" t="s">
        <v>43</v>
      </c>
      <c r="E3376">
        <v>2004</v>
      </c>
      <c r="F3376">
        <v>11.74</v>
      </c>
      <c r="G3376">
        <v>3.31</v>
      </c>
      <c r="H3376" t="s">
        <v>27</v>
      </c>
      <c r="I3376">
        <v>141</v>
      </c>
      <c r="J3376">
        <v>159000</v>
      </c>
      <c r="K3376" t="s">
        <v>18</v>
      </c>
      <c r="L3376" t="s">
        <v>491</v>
      </c>
      <c r="M3376" t="s">
        <v>850</v>
      </c>
      <c r="N3376" t="s">
        <v>47</v>
      </c>
      <c r="O3376">
        <v>203469</v>
      </c>
    </row>
    <row r="3377" spans="1:15" x14ac:dyDescent="0.25">
      <c r="A3377">
        <v>5656</v>
      </c>
      <c r="B3377" t="s">
        <v>30</v>
      </c>
      <c r="C3377" t="s">
        <v>282</v>
      </c>
      <c r="D3377" t="s">
        <v>740</v>
      </c>
      <c r="E3377">
        <v>2019</v>
      </c>
      <c r="F3377">
        <v>8.9</v>
      </c>
      <c r="G3377">
        <v>2.84</v>
      </c>
      <c r="H3377" t="s">
        <v>44</v>
      </c>
      <c r="I3377">
        <v>133</v>
      </c>
      <c r="J3377">
        <v>158988</v>
      </c>
      <c r="K3377" t="s">
        <v>45</v>
      </c>
      <c r="L3377" t="s">
        <v>1236</v>
      </c>
      <c r="M3377" t="s">
        <v>850</v>
      </c>
      <c r="N3377" t="s">
        <v>47</v>
      </c>
      <c r="O3377">
        <v>79308</v>
      </c>
    </row>
    <row r="3378" spans="1:15" x14ac:dyDescent="0.25">
      <c r="A3378">
        <v>5657</v>
      </c>
      <c r="B3378" t="s">
        <v>231</v>
      </c>
      <c r="C3378" t="s">
        <v>693</v>
      </c>
      <c r="D3378" t="s">
        <v>43</v>
      </c>
      <c r="E3378">
        <v>1987</v>
      </c>
      <c r="F3378">
        <v>17</v>
      </c>
      <c r="G3378">
        <v>5</v>
      </c>
      <c r="H3378" t="s">
        <v>27</v>
      </c>
      <c r="I3378">
        <v>45</v>
      </c>
      <c r="J3378">
        <v>158900</v>
      </c>
      <c r="K3378" t="s">
        <v>213</v>
      </c>
      <c r="L3378" t="s">
        <v>227</v>
      </c>
      <c r="M3378" t="s">
        <v>850</v>
      </c>
      <c r="N3378" t="s">
        <v>160</v>
      </c>
      <c r="O3378">
        <v>62671</v>
      </c>
    </row>
    <row r="3379" spans="1:15" x14ac:dyDescent="0.25">
      <c r="A3379">
        <v>5659</v>
      </c>
      <c r="B3379" t="s">
        <v>30</v>
      </c>
      <c r="C3379" t="s">
        <v>170</v>
      </c>
      <c r="D3379" t="s">
        <v>48</v>
      </c>
      <c r="E3379">
        <v>2020</v>
      </c>
      <c r="F3379">
        <v>8.1</v>
      </c>
      <c r="G3379">
        <v>2.56</v>
      </c>
      <c r="H3379" t="s">
        <v>27</v>
      </c>
      <c r="I3379">
        <v>254</v>
      </c>
      <c r="J3379">
        <v>158350</v>
      </c>
      <c r="K3379" t="s">
        <v>18</v>
      </c>
      <c r="L3379" t="s">
        <v>113</v>
      </c>
      <c r="M3379" t="s">
        <v>850</v>
      </c>
      <c r="N3379" t="s">
        <v>47</v>
      </c>
      <c r="O3379">
        <v>203469</v>
      </c>
    </row>
    <row r="3380" spans="1:15" x14ac:dyDescent="0.25">
      <c r="A3380">
        <v>5660</v>
      </c>
      <c r="B3380" t="s">
        <v>231</v>
      </c>
      <c r="C3380" t="s">
        <v>369</v>
      </c>
      <c r="D3380" t="s">
        <v>43</v>
      </c>
      <c r="E3380">
        <v>1998</v>
      </c>
      <c r="F3380">
        <v>15.98</v>
      </c>
      <c r="G3380">
        <v>4.4000000000000004</v>
      </c>
      <c r="H3380" t="s">
        <v>27</v>
      </c>
      <c r="I3380">
        <v>39</v>
      </c>
      <c r="J3380">
        <v>158000</v>
      </c>
      <c r="K3380" t="s">
        <v>33</v>
      </c>
      <c r="L3380" t="s">
        <v>163</v>
      </c>
      <c r="M3380" t="s">
        <v>850</v>
      </c>
      <c r="N3380" t="s">
        <v>160</v>
      </c>
      <c r="O3380">
        <v>116749</v>
      </c>
    </row>
    <row r="3381" spans="1:15" x14ac:dyDescent="0.25">
      <c r="A3381">
        <v>5665</v>
      </c>
      <c r="B3381" t="s">
        <v>231</v>
      </c>
      <c r="C3381" t="s">
        <v>847</v>
      </c>
      <c r="D3381" t="s">
        <v>43</v>
      </c>
      <c r="E3381">
        <v>1997</v>
      </c>
      <c r="F3381">
        <v>12.9</v>
      </c>
      <c r="G3381">
        <v>4.3</v>
      </c>
      <c r="H3381" t="s">
        <v>27</v>
      </c>
      <c r="I3381">
        <v>73</v>
      </c>
      <c r="J3381">
        <v>157990</v>
      </c>
      <c r="K3381" t="s">
        <v>18</v>
      </c>
      <c r="L3381" t="s">
        <v>69</v>
      </c>
      <c r="M3381" t="s">
        <v>850</v>
      </c>
      <c r="N3381" t="s">
        <v>160</v>
      </c>
      <c r="O3381">
        <v>203469</v>
      </c>
    </row>
    <row r="3382" spans="1:15" x14ac:dyDescent="0.25">
      <c r="A3382">
        <v>5666</v>
      </c>
      <c r="B3382" t="s">
        <v>30</v>
      </c>
      <c r="C3382" t="s">
        <v>834</v>
      </c>
      <c r="D3382" t="s">
        <v>48</v>
      </c>
      <c r="E3382">
        <v>2020</v>
      </c>
      <c r="F3382">
        <v>7.47</v>
      </c>
      <c r="G3382">
        <v>2.5</v>
      </c>
      <c r="H3382" t="s">
        <v>27</v>
      </c>
      <c r="I3382">
        <v>358</v>
      </c>
      <c r="J3382">
        <v>157692</v>
      </c>
      <c r="K3382" t="s">
        <v>28</v>
      </c>
      <c r="L3382" t="s">
        <v>101</v>
      </c>
      <c r="M3382" t="s">
        <v>850</v>
      </c>
      <c r="N3382" t="s">
        <v>52</v>
      </c>
      <c r="O3382">
        <v>316879</v>
      </c>
    </row>
    <row r="3383" spans="1:15" x14ac:dyDescent="0.25">
      <c r="A3383">
        <v>5667</v>
      </c>
      <c r="B3383" t="s">
        <v>60</v>
      </c>
      <c r="C3383" t="s">
        <v>626</v>
      </c>
      <c r="D3383" t="s">
        <v>195</v>
      </c>
      <c r="E3383">
        <v>2020</v>
      </c>
      <c r="F3383">
        <v>9.1999999999999993</v>
      </c>
      <c r="G3383">
        <v>2.99</v>
      </c>
      <c r="H3383" t="s">
        <v>27</v>
      </c>
      <c r="I3383">
        <v>106</v>
      </c>
      <c r="J3383">
        <v>157500</v>
      </c>
      <c r="K3383" t="s">
        <v>18</v>
      </c>
      <c r="L3383" t="s">
        <v>1710</v>
      </c>
      <c r="M3383" t="s">
        <v>850</v>
      </c>
      <c r="N3383" t="s">
        <v>47</v>
      </c>
      <c r="O3383">
        <v>203469</v>
      </c>
    </row>
    <row r="3384" spans="1:15" x14ac:dyDescent="0.25">
      <c r="A3384">
        <v>5668</v>
      </c>
      <c r="B3384" t="s">
        <v>30</v>
      </c>
      <c r="C3384" t="s">
        <v>123</v>
      </c>
      <c r="D3384" t="s">
        <v>16</v>
      </c>
      <c r="E3384">
        <v>2020</v>
      </c>
      <c r="F3384">
        <v>9.98</v>
      </c>
      <c r="G3384">
        <v>3.23</v>
      </c>
      <c r="H3384" t="s">
        <v>44</v>
      </c>
      <c r="I3384">
        <v>30</v>
      </c>
      <c r="J3384">
        <v>143384</v>
      </c>
      <c r="K3384" t="s">
        <v>429</v>
      </c>
      <c r="L3384" t="s">
        <v>524</v>
      </c>
      <c r="M3384" t="s">
        <v>850</v>
      </c>
      <c r="N3384" t="s">
        <v>47</v>
      </c>
      <c r="O3384">
        <v>12005</v>
      </c>
    </row>
    <row r="3385" spans="1:15" x14ac:dyDescent="0.25">
      <c r="A3385">
        <v>5669</v>
      </c>
      <c r="B3385" t="s">
        <v>138</v>
      </c>
      <c r="C3385" t="s">
        <v>1010</v>
      </c>
      <c r="D3385" t="s">
        <v>32</v>
      </c>
      <c r="E3385">
        <v>2007</v>
      </c>
      <c r="F3385">
        <v>9.68</v>
      </c>
      <c r="G3385">
        <v>2.88</v>
      </c>
      <c r="H3385" t="s">
        <v>27</v>
      </c>
      <c r="I3385">
        <v>147</v>
      </c>
      <c r="J3385">
        <v>157000</v>
      </c>
      <c r="K3385" t="s">
        <v>130</v>
      </c>
      <c r="L3385" t="s">
        <v>141</v>
      </c>
      <c r="M3385" t="s">
        <v>850</v>
      </c>
      <c r="N3385" t="s">
        <v>47</v>
      </c>
      <c r="O3385">
        <v>50666</v>
      </c>
    </row>
    <row r="3386" spans="1:15" x14ac:dyDescent="0.25">
      <c r="A3386">
        <v>5672</v>
      </c>
      <c r="B3386" t="s">
        <v>231</v>
      </c>
      <c r="C3386" t="s">
        <v>527</v>
      </c>
      <c r="D3386" t="s">
        <v>43</v>
      </c>
      <c r="E3386">
        <v>2006</v>
      </c>
      <c r="F3386">
        <v>12</v>
      </c>
      <c r="G3386">
        <v>4</v>
      </c>
      <c r="H3386" t="s">
        <v>27</v>
      </c>
      <c r="I3386">
        <v>469</v>
      </c>
      <c r="J3386">
        <v>156000</v>
      </c>
      <c r="K3386" t="s">
        <v>33</v>
      </c>
      <c r="L3386" t="s">
        <v>1711</v>
      </c>
      <c r="M3386" t="s">
        <v>850</v>
      </c>
      <c r="N3386" t="s">
        <v>47</v>
      </c>
      <c r="O3386">
        <v>116749</v>
      </c>
    </row>
    <row r="3387" spans="1:15" x14ac:dyDescent="0.25">
      <c r="A3387">
        <v>5674</v>
      </c>
      <c r="B3387" t="s">
        <v>30</v>
      </c>
      <c r="C3387" t="s">
        <v>202</v>
      </c>
      <c r="D3387" t="s">
        <v>48</v>
      </c>
      <c r="E3387">
        <v>2019</v>
      </c>
      <c r="F3387">
        <v>7.88</v>
      </c>
      <c r="G3387">
        <v>2.46</v>
      </c>
      <c r="H3387" t="s">
        <v>27</v>
      </c>
      <c r="I3387">
        <v>301</v>
      </c>
      <c r="J3387">
        <v>171605.82</v>
      </c>
      <c r="K3387" t="s">
        <v>28</v>
      </c>
      <c r="L3387" t="s">
        <v>40</v>
      </c>
      <c r="M3387" t="s">
        <v>850</v>
      </c>
      <c r="N3387" t="s">
        <v>52</v>
      </c>
      <c r="O3387">
        <v>316879</v>
      </c>
    </row>
    <row r="3388" spans="1:15" x14ac:dyDescent="0.25">
      <c r="A3388">
        <v>5675</v>
      </c>
      <c r="B3388" t="s">
        <v>30</v>
      </c>
      <c r="C3388" t="s">
        <v>202</v>
      </c>
      <c r="D3388" t="s">
        <v>48</v>
      </c>
      <c r="E3388">
        <v>2019</v>
      </c>
      <c r="F3388">
        <v>7.88</v>
      </c>
      <c r="G3388">
        <v>2.46</v>
      </c>
      <c r="H3388" t="s">
        <v>27</v>
      </c>
      <c r="I3388">
        <v>148</v>
      </c>
      <c r="J3388">
        <v>171605.82</v>
      </c>
      <c r="K3388" t="s">
        <v>28</v>
      </c>
      <c r="L3388" t="s">
        <v>304</v>
      </c>
      <c r="M3388" t="s">
        <v>850</v>
      </c>
      <c r="N3388" t="s">
        <v>52</v>
      </c>
      <c r="O3388">
        <v>316879</v>
      </c>
    </row>
    <row r="3389" spans="1:15" x14ac:dyDescent="0.25">
      <c r="A3389">
        <v>5676</v>
      </c>
      <c r="B3389" t="s">
        <v>30</v>
      </c>
      <c r="C3389" t="s">
        <v>202</v>
      </c>
      <c r="D3389" t="s">
        <v>48</v>
      </c>
      <c r="E3389">
        <v>2019</v>
      </c>
      <c r="F3389">
        <v>7.88</v>
      </c>
      <c r="G3389">
        <v>2.46</v>
      </c>
      <c r="H3389" t="s">
        <v>27</v>
      </c>
      <c r="I3389">
        <v>246</v>
      </c>
      <c r="J3389">
        <v>171360</v>
      </c>
      <c r="K3389" t="s">
        <v>28</v>
      </c>
      <c r="L3389" t="s">
        <v>133</v>
      </c>
      <c r="M3389" t="s">
        <v>850</v>
      </c>
      <c r="N3389" t="s">
        <v>52</v>
      </c>
      <c r="O3389">
        <v>316879</v>
      </c>
    </row>
    <row r="3390" spans="1:15" x14ac:dyDescent="0.25">
      <c r="A3390">
        <v>5677</v>
      </c>
      <c r="B3390" t="s">
        <v>305</v>
      </c>
      <c r="C3390" t="s">
        <v>42</v>
      </c>
      <c r="D3390" t="s">
        <v>39</v>
      </c>
      <c r="E3390">
        <v>2013</v>
      </c>
      <c r="F3390">
        <v>9.67</v>
      </c>
      <c r="G3390">
        <v>3.35</v>
      </c>
      <c r="H3390" t="s">
        <v>27</v>
      </c>
      <c r="I3390">
        <v>386</v>
      </c>
      <c r="J3390">
        <v>171360</v>
      </c>
      <c r="K3390" t="s">
        <v>28</v>
      </c>
      <c r="L3390" t="s">
        <v>40</v>
      </c>
      <c r="M3390" t="s">
        <v>850</v>
      </c>
      <c r="N3390" t="s">
        <v>47</v>
      </c>
      <c r="O3390">
        <v>316879</v>
      </c>
    </row>
    <row r="3391" spans="1:15" x14ac:dyDescent="0.25">
      <c r="A3391">
        <v>5683</v>
      </c>
      <c r="B3391" t="s">
        <v>353</v>
      </c>
      <c r="C3391" t="s">
        <v>285</v>
      </c>
      <c r="D3391" t="s">
        <v>32</v>
      </c>
      <c r="E3391">
        <v>1930</v>
      </c>
      <c r="F3391">
        <v>8</v>
      </c>
      <c r="G3391">
        <v>1.8</v>
      </c>
      <c r="H3391" t="s">
        <v>147</v>
      </c>
      <c r="I3391">
        <v>74</v>
      </c>
      <c r="J3391">
        <v>155000</v>
      </c>
      <c r="K3391" t="s">
        <v>18</v>
      </c>
      <c r="L3391" t="s">
        <v>1712</v>
      </c>
      <c r="M3391" t="s">
        <v>850</v>
      </c>
      <c r="N3391" t="s">
        <v>47</v>
      </c>
      <c r="O3391">
        <v>203469</v>
      </c>
    </row>
    <row r="3392" spans="1:15" x14ac:dyDescent="0.25">
      <c r="A3392">
        <v>5684</v>
      </c>
      <c r="B3392" t="s">
        <v>138</v>
      </c>
      <c r="C3392" t="s">
        <v>1023</v>
      </c>
      <c r="D3392" t="s">
        <v>32</v>
      </c>
      <c r="E3392">
        <v>2005</v>
      </c>
      <c r="F3392">
        <v>11.9</v>
      </c>
      <c r="G3392">
        <v>3</v>
      </c>
      <c r="H3392" t="s">
        <v>27</v>
      </c>
      <c r="I3392">
        <v>80</v>
      </c>
      <c r="J3392">
        <v>155000</v>
      </c>
      <c r="K3392" t="s">
        <v>130</v>
      </c>
      <c r="L3392" t="s">
        <v>1713</v>
      </c>
      <c r="M3392" t="s">
        <v>850</v>
      </c>
      <c r="N3392" t="s">
        <v>47</v>
      </c>
      <c r="O3392">
        <v>50666</v>
      </c>
    </row>
    <row r="3393" spans="1:15" x14ac:dyDescent="0.25">
      <c r="A3393">
        <v>5686</v>
      </c>
      <c r="B3393" t="s">
        <v>231</v>
      </c>
      <c r="C3393" t="s">
        <v>315</v>
      </c>
      <c r="D3393" t="s">
        <v>43</v>
      </c>
      <c r="E3393">
        <v>2006</v>
      </c>
      <c r="F3393">
        <v>12</v>
      </c>
      <c r="G3393">
        <v>4</v>
      </c>
      <c r="H3393" t="s">
        <v>27</v>
      </c>
      <c r="I3393">
        <v>179</v>
      </c>
      <c r="J3393">
        <v>155000</v>
      </c>
      <c r="K3393" t="s">
        <v>213</v>
      </c>
      <c r="L3393" t="s">
        <v>443</v>
      </c>
      <c r="M3393" t="s">
        <v>850</v>
      </c>
      <c r="N3393" t="s">
        <v>47</v>
      </c>
      <c r="O3393">
        <v>62671</v>
      </c>
    </row>
    <row r="3394" spans="1:15" x14ac:dyDescent="0.25">
      <c r="A3394">
        <v>5688</v>
      </c>
      <c r="B3394" t="s">
        <v>1175</v>
      </c>
      <c r="C3394" t="s">
        <v>1142</v>
      </c>
      <c r="D3394" t="s">
        <v>43</v>
      </c>
      <c r="E3394">
        <v>2006</v>
      </c>
      <c r="F3394">
        <v>10.35</v>
      </c>
      <c r="G3394">
        <v>4.4000000000000004</v>
      </c>
      <c r="H3394" t="s">
        <v>27</v>
      </c>
      <c r="I3394">
        <v>410</v>
      </c>
      <c r="J3394">
        <v>155000</v>
      </c>
      <c r="K3394" t="s">
        <v>45</v>
      </c>
      <c r="L3394" t="s">
        <v>1714</v>
      </c>
      <c r="M3394" t="s">
        <v>850</v>
      </c>
      <c r="N3394" t="s">
        <v>47</v>
      </c>
      <c r="O3394">
        <v>79308</v>
      </c>
    </row>
    <row r="3395" spans="1:15" x14ac:dyDescent="0.25">
      <c r="A3395">
        <v>5689</v>
      </c>
      <c r="B3395" t="s">
        <v>138</v>
      </c>
      <c r="C3395" t="s">
        <v>662</v>
      </c>
      <c r="D3395" t="s">
        <v>43</v>
      </c>
      <c r="E3395">
        <v>1997</v>
      </c>
      <c r="F3395">
        <v>18.3</v>
      </c>
      <c r="G3395">
        <v>4.55</v>
      </c>
      <c r="H3395" t="s">
        <v>27</v>
      </c>
      <c r="I3395">
        <v>51</v>
      </c>
      <c r="J3395">
        <v>154900</v>
      </c>
      <c r="K3395" t="s">
        <v>71</v>
      </c>
      <c r="L3395" t="s">
        <v>1324</v>
      </c>
      <c r="M3395" t="s">
        <v>850</v>
      </c>
      <c r="N3395" t="s">
        <v>160</v>
      </c>
      <c r="O3395">
        <v>60234</v>
      </c>
    </row>
    <row r="3396" spans="1:15" x14ac:dyDescent="0.25">
      <c r="A3396">
        <v>5690</v>
      </c>
      <c r="B3396" t="s">
        <v>30</v>
      </c>
      <c r="C3396" t="s">
        <v>83</v>
      </c>
      <c r="D3396" t="s">
        <v>48</v>
      </c>
      <c r="E3396">
        <v>2019</v>
      </c>
      <c r="F3396">
        <v>7.85</v>
      </c>
      <c r="G3396">
        <v>2.4900000000000002</v>
      </c>
      <c r="H3396" t="s">
        <v>27</v>
      </c>
      <c r="I3396">
        <v>306</v>
      </c>
      <c r="J3396">
        <v>154644</v>
      </c>
      <c r="K3396" t="s">
        <v>90</v>
      </c>
      <c r="L3396" t="s">
        <v>848</v>
      </c>
      <c r="M3396" t="s">
        <v>850</v>
      </c>
      <c r="N3396" t="s">
        <v>52</v>
      </c>
      <c r="O3396">
        <v>12666</v>
      </c>
    </row>
    <row r="3397" spans="1:15" x14ac:dyDescent="0.25">
      <c r="A3397">
        <v>5692</v>
      </c>
      <c r="B3397" t="s">
        <v>127</v>
      </c>
      <c r="C3397" t="s">
        <v>588</v>
      </c>
      <c r="D3397" t="s">
        <v>43</v>
      </c>
      <c r="E3397">
        <v>2001</v>
      </c>
      <c r="F3397">
        <v>11.2</v>
      </c>
      <c r="G3397">
        <v>3.8</v>
      </c>
      <c r="H3397" t="s">
        <v>129</v>
      </c>
      <c r="I3397">
        <v>264</v>
      </c>
      <c r="J3397">
        <v>170340</v>
      </c>
      <c r="K3397" t="s">
        <v>28</v>
      </c>
      <c r="L3397" t="s">
        <v>97</v>
      </c>
      <c r="M3397" t="s">
        <v>850</v>
      </c>
      <c r="N3397" t="s">
        <v>47</v>
      </c>
      <c r="O3397">
        <v>316879</v>
      </c>
    </row>
    <row r="3398" spans="1:15" x14ac:dyDescent="0.25">
      <c r="A3398">
        <v>5693</v>
      </c>
      <c r="B3398" t="s">
        <v>138</v>
      </c>
      <c r="C3398" t="s">
        <v>42</v>
      </c>
      <c r="D3398" t="s">
        <v>16</v>
      </c>
      <c r="E3398">
        <v>2020</v>
      </c>
      <c r="F3398">
        <v>11.08</v>
      </c>
      <c r="G3398">
        <v>3.4</v>
      </c>
      <c r="H3398" t="s">
        <v>27</v>
      </c>
      <c r="I3398">
        <v>104</v>
      </c>
      <c r="J3398">
        <v>154393</v>
      </c>
      <c r="K3398" t="s">
        <v>45</v>
      </c>
      <c r="L3398" t="s">
        <v>830</v>
      </c>
      <c r="M3398" t="s">
        <v>850</v>
      </c>
      <c r="N3398" t="s">
        <v>47</v>
      </c>
      <c r="O3398">
        <v>79308</v>
      </c>
    </row>
    <row r="3399" spans="1:15" x14ac:dyDescent="0.25">
      <c r="A3399">
        <v>5695</v>
      </c>
      <c r="B3399" t="s">
        <v>602</v>
      </c>
      <c r="C3399" t="s">
        <v>146</v>
      </c>
      <c r="D3399" t="s">
        <v>195</v>
      </c>
      <c r="E3399">
        <v>2020</v>
      </c>
      <c r="F3399">
        <v>7.48</v>
      </c>
      <c r="G3399">
        <v>2.58</v>
      </c>
      <c r="H3399" t="s">
        <v>27</v>
      </c>
      <c r="I3399">
        <v>278</v>
      </c>
      <c r="J3399">
        <v>169972.8</v>
      </c>
      <c r="K3399" t="s">
        <v>28</v>
      </c>
      <c r="L3399" t="s">
        <v>95</v>
      </c>
      <c r="M3399" t="s">
        <v>850</v>
      </c>
      <c r="N3399" t="s">
        <v>52</v>
      </c>
      <c r="O3399">
        <v>316879</v>
      </c>
    </row>
    <row r="3400" spans="1:15" x14ac:dyDescent="0.25">
      <c r="A3400">
        <v>5696</v>
      </c>
      <c r="B3400" t="s">
        <v>138</v>
      </c>
      <c r="C3400" t="s">
        <v>1023</v>
      </c>
      <c r="D3400" t="s">
        <v>39</v>
      </c>
      <c r="E3400">
        <v>2006</v>
      </c>
      <c r="F3400">
        <v>10.8</v>
      </c>
      <c r="G3400">
        <v>3</v>
      </c>
      <c r="H3400" t="s">
        <v>27</v>
      </c>
      <c r="I3400">
        <v>77</v>
      </c>
      <c r="J3400">
        <v>154000</v>
      </c>
      <c r="K3400" t="s">
        <v>18</v>
      </c>
      <c r="L3400" t="s">
        <v>1715</v>
      </c>
      <c r="M3400" t="s">
        <v>850</v>
      </c>
      <c r="N3400" t="s">
        <v>47</v>
      </c>
      <c r="O3400">
        <v>203469</v>
      </c>
    </row>
    <row r="3401" spans="1:15" x14ac:dyDescent="0.25">
      <c r="A3401">
        <v>5697</v>
      </c>
      <c r="B3401" t="s">
        <v>305</v>
      </c>
      <c r="C3401" t="s">
        <v>979</v>
      </c>
      <c r="D3401" t="s">
        <v>980</v>
      </c>
      <c r="E3401">
        <v>2020</v>
      </c>
      <c r="F3401">
        <v>9.19</v>
      </c>
      <c r="G3401">
        <v>3.1</v>
      </c>
      <c r="H3401" t="s">
        <v>27</v>
      </c>
      <c r="I3401">
        <v>277</v>
      </c>
      <c r="J3401">
        <v>154000</v>
      </c>
      <c r="K3401" t="s">
        <v>28</v>
      </c>
      <c r="L3401" t="s">
        <v>101</v>
      </c>
      <c r="M3401" t="s">
        <v>850</v>
      </c>
      <c r="N3401" t="s">
        <v>47</v>
      </c>
      <c r="O3401">
        <v>316879</v>
      </c>
    </row>
    <row r="3402" spans="1:15" x14ac:dyDescent="0.25">
      <c r="A3402">
        <v>5698</v>
      </c>
      <c r="B3402" t="s">
        <v>138</v>
      </c>
      <c r="C3402" t="s">
        <v>473</v>
      </c>
      <c r="D3402" t="s">
        <v>43</v>
      </c>
      <c r="E3402">
        <v>2003</v>
      </c>
      <c r="F3402">
        <v>14.2</v>
      </c>
      <c r="G3402">
        <v>4.2</v>
      </c>
      <c r="H3402" t="s">
        <v>27</v>
      </c>
      <c r="I3402">
        <v>140</v>
      </c>
      <c r="J3402">
        <v>154000</v>
      </c>
      <c r="K3402" t="s">
        <v>130</v>
      </c>
      <c r="L3402" t="s">
        <v>1716</v>
      </c>
      <c r="M3402" t="s">
        <v>850</v>
      </c>
      <c r="N3402" t="s">
        <v>160</v>
      </c>
      <c r="O3402">
        <v>50666</v>
      </c>
    </row>
    <row r="3403" spans="1:15" x14ac:dyDescent="0.25">
      <c r="A3403">
        <v>5702</v>
      </c>
      <c r="B3403" t="s">
        <v>231</v>
      </c>
      <c r="C3403" t="s">
        <v>256</v>
      </c>
      <c r="D3403" t="s">
        <v>43</v>
      </c>
      <c r="E3403">
        <v>2001</v>
      </c>
      <c r="F3403">
        <v>13.41</v>
      </c>
      <c r="G3403">
        <v>3.96</v>
      </c>
      <c r="H3403" t="s">
        <v>44</v>
      </c>
      <c r="I3403">
        <v>82</v>
      </c>
      <c r="J3403">
        <v>139950</v>
      </c>
      <c r="K3403" t="s">
        <v>71</v>
      </c>
      <c r="L3403" t="s">
        <v>1717</v>
      </c>
      <c r="M3403" t="s">
        <v>850</v>
      </c>
      <c r="N3403" t="s">
        <v>160</v>
      </c>
      <c r="O3403">
        <v>60234</v>
      </c>
    </row>
    <row r="3404" spans="1:15" x14ac:dyDescent="0.25">
      <c r="A3404">
        <v>5703</v>
      </c>
      <c r="B3404" t="s">
        <v>30</v>
      </c>
      <c r="C3404" t="s">
        <v>933</v>
      </c>
      <c r="D3404" t="s">
        <v>116</v>
      </c>
      <c r="E3404">
        <v>2020</v>
      </c>
      <c r="F3404">
        <v>8.8000000000000007</v>
      </c>
      <c r="G3404">
        <v>2.85</v>
      </c>
      <c r="H3404" t="s">
        <v>27</v>
      </c>
      <c r="I3404">
        <v>132</v>
      </c>
      <c r="J3404">
        <v>153640</v>
      </c>
      <c r="K3404" t="s">
        <v>213</v>
      </c>
      <c r="L3404" t="s">
        <v>1718</v>
      </c>
      <c r="M3404" t="s">
        <v>850</v>
      </c>
      <c r="N3404" t="s">
        <v>47</v>
      </c>
      <c r="O3404">
        <v>62671</v>
      </c>
    </row>
    <row r="3405" spans="1:15" x14ac:dyDescent="0.25">
      <c r="A3405">
        <v>5704</v>
      </c>
      <c r="B3405" t="s">
        <v>231</v>
      </c>
      <c r="C3405" t="s">
        <v>506</v>
      </c>
      <c r="D3405" t="s">
        <v>43</v>
      </c>
      <c r="E3405">
        <v>2001</v>
      </c>
      <c r="F3405">
        <v>12.1</v>
      </c>
      <c r="G3405">
        <v>3.7</v>
      </c>
      <c r="H3405" t="s">
        <v>44</v>
      </c>
      <c r="I3405">
        <v>78</v>
      </c>
      <c r="J3405">
        <v>139950</v>
      </c>
      <c r="K3405" t="s">
        <v>429</v>
      </c>
      <c r="L3405" t="s">
        <v>1719</v>
      </c>
      <c r="M3405" t="s">
        <v>850</v>
      </c>
      <c r="N3405" t="s">
        <v>47</v>
      </c>
      <c r="O3405">
        <v>12005</v>
      </c>
    </row>
    <row r="3406" spans="1:15" x14ac:dyDescent="0.25">
      <c r="A3406">
        <v>5705</v>
      </c>
      <c r="B3406" t="s">
        <v>305</v>
      </c>
      <c r="C3406" t="s">
        <v>123</v>
      </c>
      <c r="D3406" t="s">
        <v>740</v>
      </c>
      <c r="E3406">
        <v>2017</v>
      </c>
      <c r="F3406">
        <v>9.14</v>
      </c>
      <c r="G3406">
        <v>2.74</v>
      </c>
      <c r="H3406" t="s">
        <v>44</v>
      </c>
      <c r="I3406">
        <v>57</v>
      </c>
      <c r="J3406">
        <v>139950</v>
      </c>
      <c r="K3406" t="s">
        <v>429</v>
      </c>
      <c r="L3406" t="s">
        <v>524</v>
      </c>
      <c r="M3406" t="s">
        <v>850</v>
      </c>
      <c r="N3406" t="s">
        <v>47</v>
      </c>
      <c r="O3406">
        <v>12005</v>
      </c>
    </row>
    <row r="3407" spans="1:15" x14ac:dyDescent="0.25">
      <c r="A3407">
        <v>5706</v>
      </c>
      <c r="B3407" t="s">
        <v>138</v>
      </c>
      <c r="C3407" t="s">
        <v>635</v>
      </c>
      <c r="D3407" t="s">
        <v>43</v>
      </c>
      <c r="E3407">
        <v>2004</v>
      </c>
      <c r="F3407">
        <v>13.75</v>
      </c>
      <c r="G3407">
        <v>4.24</v>
      </c>
      <c r="H3407" t="s">
        <v>27</v>
      </c>
      <c r="I3407">
        <v>56</v>
      </c>
      <c r="J3407">
        <v>139500</v>
      </c>
      <c r="K3407" t="s">
        <v>45</v>
      </c>
      <c r="L3407" t="s">
        <v>1256</v>
      </c>
      <c r="M3407" t="s">
        <v>850</v>
      </c>
      <c r="N3407" t="s">
        <v>160</v>
      </c>
      <c r="O3407">
        <v>79308</v>
      </c>
    </row>
    <row r="3408" spans="1:15" x14ac:dyDescent="0.25">
      <c r="A3408">
        <v>5708</v>
      </c>
      <c r="B3408" t="s">
        <v>507</v>
      </c>
      <c r="C3408" t="s">
        <v>319</v>
      </c>
      <c r="D3408" t="s">
        <v>32</v>
      </c>
      <c r="E3408">
        <v>1959</v>
      </c>
      <c r="F3408">
        <v>6.52</v>
      </c>
      <c r="G3408">
        <v>2.16</v>
      </c>
      <c r="H3408" t="s">
        <v>147</v>
      </c>
      <c r="I3408">
        <v>413</v>
      </c>
      <c r="J3408">
        <v>168300</v>
      </c>
      <c r="K3408" t="s">
        <v>28</v>
      </c>
      <c r="L3408" t="s">
        <v>101</v>
      </c>
      <c r="M3408" t="s">
        <v>850</v>
      </c>
      <c r="N3408" t="s">
        <v>52</v>
      </c>
      <c r="O3408">
        <v>316879</v>
      </c>
    </row>
    <row r="3409" spans="1:15" x14ac:dyDescent="0.25">
      <c r="A3409">
        <v>5709</v>
      </c>
      <c r="B3409" t="s">
        <v>30</v>
      </c>
      <c r="C3409" t="s">
        <v>83</v>
      </c>
      <c r="D3409" t="s">
        <v>48</v>
      </c>
      <c r="E3409">
        <v>2020</v>
      </c>
      <c r="F3409">
        <v>7.85</v>
      </c>
      <c r="G3409">
        <v>2.4900000000000002</v>
      </c>
      <c r="H3409" t="s">
        <v>27</v>
      </c>
      <c r="I3409">
        <v>433</v>
      </c>
      <c r="J3409">
        <v>152265</v>
      </c>
      <c r="K3409" t="s">
        <v>28</v>
      </c>
      <c r="L3409" t="s">
        <v>59</v>
      </c>
      <c r="M3409" t="s">
        <v>850</v>
      </c>
      <c r="N3409" t="s">
        <v>52</v>
      </c>
      <c r="O3409">
        <v>316879</v>
      </c>
    </row>
    <row r="3410" spans="1:15" x14ac:dyDescent="0.25">
      <c r="A3410">
        <v>5710</v>
      </c>
      <c r="B3410" t="s">
        <v>138</v>
      </c>
      <c r="C3410" t="s">
        <v>494</v>
      </c>
      <c r="D3410" t="s">
        <v>48</v>
      </c>
      <c r="E3410">
        <v>2020</v>
      </c>
      <c r="F3410">
        <v>8.5</v>
      </c>
      <c r="G3410">
        <v>2.99</v>
      </c>
      <c r="H3410" t="s">
        <v>27</v>
      </c>
      <c r="I3410">
        <v>120</v>
      </c>
      <c r="J3410">
        <v>152200</v>
      </c>
      <c r="K3410" t="s">
        <v>18</v>
      </c>
      <c r="L3410" t="s">
        <v>175</v>
      </c>
      <c r="M3410" t="s">
        <v>850</v>
      </c>
      <c r="N3410" t="s">
        <v>47</v>
      </c>
      <c r="O3410">
        <v>203469</v>
      </c>
    </row>
    <row r="3411" spans="1:15" x14ac:dyDescent="0.25">
      <c r="A3411">
        <v>5711</v>
      </c>
      <c r="B3411" t="s">
        <v>41</v>
      </c>
      <c r="C3411" t="s">
        <v>887</v>
      </c>
      <c r="D3411" t="s">
        <v>48</v>
      </c>
      <c r="E3411">
        <v>2020</v>
      </c>
      <c r="F3411">
        <v>9.1999999999999993</v>
      </c>
      <c r="G3411">
        <v>2.95</v>
      </c>
      <c r="H3411" t="s">
        <v>27</v>
      </c>
      <c r="I3411">
        <v>268</v>
      </c>
      <c r="J3411">
        <v>152035</v>
      </c>
      <c r="K3411" t="s">
        <v>28</v>
      </c>
      <c r="L3411" t="s">
        <v>97</v>
      </c>
      <c r="M3411" t="s">
        <v>850</v>
      </c>
      <c r="N3411" t="s">
        <v>47</v>
      </c>
      <c r="O3411">
        <v>316879</v>
      </c>
    </row>
    <row r="3412" spans="1:15" x14ac:dyDescent="0.25">
      <c r="A3412">
        <v>5712</v>
      </c>
      <c r="B3412" t="s">
        <v>507</v>
      </c>
      <c r="C3412" t="s">
        <v>508</v>
      </c>
      <c r="D3412" t="s">
        <v>195</v>
      </c>
      <c r="E3412">
        <v>2017</v>
      </c>
      <c r="F3412">
        <v>6.5</v>
      </c>
      <c r="G3412">
        <v>2.15</v>
      </c>
      <c r="H3412" t="s">
        <v>147</v>
      </c>
      <c r="I3412">
        <v>145</v>
      </c>
      <c r="J3412">
        <v>152000</v>
      </c>
      <c r="K3412" t="s">
        <v>28</v>
      </c>
      <c r="L3412" t="s">
        <v>101</v>
      </c>
      <c r="M3412" t="s">
        <v>850</v>
      </c>
      <c r="N3412" t="s">
        <v>52</v>
      </c>
      <c r="O3412">
        <v>316879</v>
      </c>
    </row>
    <row r="3413" spans="1:15" x14ac:dyDescent="0.25">
      <c r="A3413">
        <v>5713</v>
      </c>
      <c r="B3413" t="s">
        <v>22</v>
      </c>
      <c r="C3413" t="s">
        <v>579</v>
      </c>
      <c r="D3413" t="s">
        <v>32</v>
      </c>
      <c r="E3413">
        <v>2013</v>
      </c>
      <c r="F3413">
        <v>8.6999999999999993</v>
      </c>
      <c r="G3413">
        <v>2.85</v>
      </c>
      <c r="H3413" t="s">
        <v>27</v>
      </c>
      <c r="I3413">
        <v>71</v>
      </c>
      <c r="J3413">
        <v>152000</v>
      </c>
      <c r="K3413" t="s">
        <v>33</v>
      </c>
      <c r="L3413" t="s">
        <v>155</v>
      </c>
      <c r="M3413" t="s">
        <v>850</v>
      </c>
      <c r="N3413" t="s">
        <v>47</v>
      </c>
      <c r="O3413">
        <v>116749</v>
      </c>
    </row>
    <row r="3414" spans="1:15" x14ac:dyDescent="0.25">
      <c r="A3414">
        <v>5714</v>
      </c>
      <c r="B3414" t="s">
        <v>138</v>
      </c>
      <c r="C3414" t="s">
        <v>494</v>
      </c>
      <c r="D3414" t="s">
        <v>39</v>
      </c>
      <c r="E3414">
        <v>2011</v>
      </c>
      <c r="F3414">
        <v>11.8</v>
      </c>
      <c r="G3414">
        <v>3.99</v>
      </c>
      <c r="H3414" t="s">
        <v>27</v>
      </c>
      <c r="I3414">
        <v>193</v>
      </c>
      <c r="J3414">
        <v>152000</v>
      </c>
      <c r="K3414" t="s">
        <v>33</v>
      </c>
      <c r="L3414" t="s">
        <v>199</v>
      </c>
      <c r="M3414" t="s">
        <v>850</v>
      </c>
      <c r="N3414" t="s">
        <v>47</v>
      </c>
      <c r="O3414">
        <v>116749</v>
      </c>
    </row>
    <row r="3415" spans="1:15" x14ac:dyDescent="0.25">
      <c r="A3415">
        <v>5716</v>
      </c>
      <c r="B3415" t="s">
        <v>30</v>
      </c>
      <c r="C3415" t="s">
        <v>170</v>
      </c>
      <c r="D3415" t="s">
        <v>48</v>
      </c>
      <c r="E3415">
        <v>2020</v>
      </c>
      <c r="F3415">
        <v>7.9</v>
      </c>
      <c r="G3415">
        <v>2.59</v>
      </c>
      <c r="H3415" t="s">
        <v>27</v>
      </c>
      <c r="I3415">
        <v>71</v>
      </c>
      <c r="J3415">
        <v>151500</v>
      </c>
      <c r="K3415" t="s">
        <v>90</v>
      </c>
      <c r="L3415" t="s">
        <v>238</v>
      </c>
      <c r="M3415" t="s">
        <v>850</v>
      </c>
      <c r="N3415" t="s">
        <v>52</v>
      </c>
      <c r="O3415">
        <v>12666</v>
      </c>
    </row>
    <row r="3416" spans="1:15" x14ac:dyDescent="0.25">
      <c r="A3416">
        <v>5718</v>
      </c>
      <c r="B3416" t="s">
        <v>231</v>
      </c>
      <c r="C3416" t="s">
        <v>123</v>
      </c>
      <c r="D3416" t="s">
        <v>32</v>
      </c>
      <c r="E3416">
        <v>2010</v>
      </c>
      <c r="F3416">
        <v>11.3</v>
      </c>
      <c r="G3416">
        <v>3.9</v>
      </c>
      <c r="H3416" t="s">
        <v>27</v>
      </c>
      <c r="I3416">
        <v>115</v>
      </c>
      <c r="J3416">
        <v>150000</v>
      </c>
      <c r="K3416" t="s">
        <v>33</v>
      </c>
      <c r="L3416" t="s">
        <v>587</v>
      </c>
      <c r="M3416" t="s">
        <v>850</v>
      </c>
      <c r="N3416" t="s">
        <v>47</v>
      </c>
      <c r="O3416">
        <v>116749</v>
      </c>
    </row>
    <row r="3417" spans="1:15" x14ac:dyDescent="0.25">
      <c r="A3417">
        <v>5721</v>
      </c>
      <c r="B3417" t="s">
        <v>231</v>
      </c>
      <c r="C3417" t="s">
        <v>557</v>
      </c>
      <c r="D3417" t="s">
        <v>43</v>
      </c>
      <c r="E3417">
        <v>2002</v>
      </c>
      <c r="F3417">
        <v>12</v>
      </c>
      <c r="G3417">
        <v>4</v>
      </c>
      <c r="H3417" t="s">
        <v>27</v>
      </c>
      <c r="I3417">
        <v>43</v>
      </c>
      <c r="J3417">
        <v>150000</v>
      </c>
      <c r="K3417" t="s">
        <v>71</v>
      </c>
      <c r="L3417" t="s">
        <v>1720</v>
      </c>
      <c r="M3417" t="s">
        <v>850</v>
      </c>
      <c r="N3417" t="s">
        <v>47</v>
      </c>
      <c r="O3417">
        <v>60234</v>
      </c>
    </row>
    <row r="3418" spans="1:15" x14ac:dyDescent="0.25">
      <c r="A3418">
        <v>5722</v>
      </c>
      <c r="B3418" t="s">
        <v>127</v>
      </c>
      <c r="C3418" t="s">
        <v>817</v>
      </c>
      <c r="D3418" t="s">
        <v>43</v>
      </c>
      <c r="E3418">
        <v>1997</v>
      </c>
      <c r="F3418">
        <v>14</v>
      </c>
      <c r="G3418">
        <v>4.2</v>
      </c>
      <c r="H3418" t="s">
        <v>129</v>
      </c>
      <c r="I3418">
        <v>107</v>
      </c>
      <c r="J3418">
        <v>150000</v>
      </c>
      <c r="K3418" t="s">
        <v>130</v>
      </c>
      <c r="L3418" t="s">
        <v>1721</v>
      </c>
      <c r="M3418" t="s">
        <v>850</v>
      </c>
      <c r="N3418" t="s">
        <v>160</v>
      </c>
      <c r="O3418">
        <v>50666</v>
      </c>
    </row>
    <row r="3419" spans="1:15" x14ac:dyDescent="0.25">
      <c r="A3419">
        <v>5723</v>
      </c>
      <c r="B3419" t="s">
        <v>349</v>
      </c>
      <c r="C3419" t="s">
        <v>1722</v>
      </c>
      <c r="D3419" t="s">
        <v>43</v>
      </c>
      <c r="E3419">
        <v>1984</v>
      </c>
      <c r="F3419">
        <v>9.25</v>
      </c>
      <c r="G3419">
        <v>2.25</v>
      </c>
      <c r="H3419" t="s">
        <v>147</v>
      </c>
      <c r="I3419">
        <v>158</v>
      </c>
      <c r="J3419">
        <v>150000</v>
      </c>
      <c r="K3419" t="s">
        <v>28</v>
      </c>
      <c r="L3419" t="s">
        <v>59</v>
      </c>
      <c r="M3419" t="s">
        <v>850</v>
      </c>
      <c r="N3419" t="s">
        <v>47</v>
      </c>
      <c r="O3419">
        <v>316879</v>
      </c>
    </row>
    <row r="3420" spans="1:15" x14ac:dyDescent="0.25">
      <c r="A3420">
        <v>5725</v>
      </c>
      <c r="B3420" t="s">
        <v>231</v>
      </c>
      <c r="C3420" t="s">
        <v>83</v>
      </c>
      <c r="D3420" t="s">
        <v>43</v>
      </c>
      <c r="E3420">
        <v>2004</v>
      </c>
      <c r="F3420">
        <v>12.8</v>
      </c>
      <c r="G3420">
        <v>4.2</v>
      </c>
      <c r="H3420" t="s">
        <v>27</v>
      </c>
      <c r="I3420">
        <v>68</v>
      </c>
      <c r="J3420">
        <v>150000</v>
      </c>
      <c r="K3420" t="s">
        <v>33</v>
      </c>
      <c r="L3420" t="s">
        <v>352</v>
      </c>
      <c r="M3420" t="s">
        <v>850</v>
      </c>
      <c r="N3420" t="s">
        <v>160</v>
      </c>
      <c r="O3420">
        <v>116749</v>
      </c>
    </row>
    <row r="3421" spans="1:15" x14ac:dyDescent="0.25">
      <c r="A3421">
        <v>5726</v>
      </c>
      <c r="B3421" t="s">
        <v>30</v>
      </c>
      <c r="C3421" t="s">
        <v>887</v>
      </c>
      <c r="D3421" t="s">
        <v>39</v>
      </c>
      <c r="E3421">
        <v>2016</v>
      </c>
      <c r="F3421">
        <v>11.2</v>
      </c>
      <c r="G3421">
        <v>3.3</v>
      </c>
      <c r="H3421" t="s">
        <v>27</v>
      </c>
      <c r="I3421">
        <v>245</v>
      </c>
      <c r="J3421">
        <v>150000</v>
      </c>
      <c r="K3421" t="s">
        <v>18</v>
      </c>
      <c r="L3421" t="s">
        <v>1723</v>
      </c>
      <c r="M3421" t="s">
        <v>850</v>
      </c>
      <c r="N3421" t="s">
        <v>47</v>
      </c>
      <c r="O3421">
        <v>203469</v>
      </c>
    </row>
    <row r="3422" spans="1:15" x14ac:dyDescent="0.25">
      <c r="A3422">
        <v>5728</v>
      </c>
      <c r="B3422" t="s">
        <v>231</v>
      </c>
      <c r="C3422" t="s">
        <v>506</v>
      </c>
      <c r="D3422" t="s">
        <v>43</v>
      </c>
      <c r="E3422">
        <v>1997</v>
      </c>
      <c r="F3422">
        <v>15.23</v>
      </c>
      <c r="G3422">
        <v>4.32</v>
      </c>
      <c r="H3422" t="s">
        <v>44</v>
      </c>
      <c r="I3422">
        <v>85</v>
      </c>
      <c r="J3422">
        <v>150000</v>
      </c>
      <c r="K3422" t="s">
        <v>45</v>
      </c>
      <c r="L3422" t="s">
        <v>1724</v>
      </c>
      <c r="M3422" t="s">
        <v>850</v>
      </c>
      <c r="N3422" t="s">
        <v>160</v>
      </c>
      <c r="O3422">
        <v>79308</v>
      </c>
    </row>
    <row r="3423" spans="1:15" x14ac:dyDescent="0.25">
      <c r="A3423">
        <v>5731</v>
      </c>
      <c r="B3423" t="s">
        <v>138</v>
      </c>
      <c r="C3423" t="s">
        <v>307</v>
      </c>
      <c r="D3423" t="s">
        <v>32</v>
      </c>
      <c r="E3423">
        <v>2008</v>
      </c>
      <c r="F3423">
        <v>11.51</v>
      </c>
      <c r="G3423">
        <v>3.5</v>
      </c>
      <c r="H3423" t="s">
        <v>27</v>
      </c>
      <c r="I3423">
        <v>31</v>
      </c>
      <c r="J3423">
        <v>150000</v>
      </c>
      <c r="K3423" t="s">
        <v>33</v>
      </c>
      <c r="L3423" t="s">
        <v>366</v>
      </c>
      <c r="M3423" t="s">
        <v>850</v>
      </c>
      <c r="N3423" t="s">
        <v>47</v>
      </c>
      <c r="O3423">
        <v>116749</v>
      </c>
    </row>
    <row r="3424" spans="1:15" x14ac:dyDescent="0.25">
      <c r="A3424">
        <v>5733</v>
      </c>
      <c r="B3424" t="s">
        <v>30</v>
      </c>
      <c r="C3424" t="s">
        <v>1725</v>
      </c>
      <c r="D3424" t="s">
        <v>43</v>
      </c>
      <c r="E3424">
        <v>2018</v>
      </c>
      <c r="F3424">
        <v>8.1199999999999992</v>
      </c>
      <c r="G3424">
        <v>3.5</v>
      </c>
      <c r="H3424" t="s">
        <v>27</v>
      </c>
      <c r="I3424">
        <v>115</v>
      </c>
      <c r="J3424">
        <v>150000</v>
      </c>
      <c r="K3424" t="s">
        <v>33</v>
      </c>
      <c r="L3424" t="s">
        <v>366</v>
      </c>
      <c r="M3424" t="s">
        <v>850</v>
      </c>
      <c r="N3424" t="s">
        <v>47</v>
      </c>
      <c r="O3424">
        <v>116749</v>
      </c>
    </row>
    <row r="3425" spans="1:15" x14ac:dyDescent="0.25">
      <c r="A3425">
        <v>5734</v>
      </c>
      <c r="B3425" t="s">
        <v>22</v>
      </c>
      <c r="C3425" t="s">
        <v>1034</v>
      </c>
      <c r="D3425" t="s">
        <v>43</v>
      </c>
      <c r="E3425">
        <v>1980</v>
      </c>
      <c r="F3425">
        <v>11.5</v>
      </c>
      <c r="G3425">
        <v>4.03</v>
      </c>
      <c r="H3425" t="s">
        <v>27</v>
      </c>
      <c r="I3425">
        <v>73</v>
      </c>
      <c r="J3425">
        <v>150000</v>
      </c>
      <c r="K3425" t="s">
        <v>33</v>
      </c>
      <c r="L3425" t="s">
        <v>155</v>
      </c>
      <c r="M3425" t="s">
        <v>850</v>
      </c>
      <c r="N3425" t="s">
        <v>47</v>
      </c>
      <c r="O3425">
        <v>116749</v>
      </c>
    </row>
    <row r="3426" spans="1:15" x14ac:dyDescent="0.25">
      <c r="A3426">
        <v>5735</v>
      </c>
      <c r="B3426" t="s">
        <v>231</v>
      </c>
      <c r="C3426" t="s">
        <v>806</v>
      </c>
      <c r="D3426" t="s">
        <v>43</v>
      </c>
      <c r="E3426">
        <v>1995</v>
      </c>
      <c r="F3426">
        <v>13.98</v>
      </c>
      <c r="G3426">
        <v>4.5</v>
      </c>
      <c r="H3426" t="s">
        <v>27</v>
      </c>
      <c r="I3426">
        <v>59</v>
      </c>
      <c r="J3426">
        <v>150000</v>
      </c>
      <c r="K3426" t="s">
        <v>33</v>
      </c>
      <c r="L3426" t="s">
        <v>352</v>
      </c>
      <c r="M3426" t="s">
        <v>850</v>
      </c>
      <c r="N3426" t="s">
        <v>160</v>
      </c>
      <c r="O3426">
        <v>116749</v>
      </c>
    </row>
    <row r="3427" spans="1:15" x14ac:dyDescent="0.25">
      <c r="A3427">
        <v>5736</v>
      </c>
      <c r="B3427" t="s">
        <v>138</v>
      </c>
      <c r="C3427" t="s">
        <v>438</v>
      </c>
      <c r="D3427" t="s">
        <v>43</v>
      </c>
      <c r="E3427">
        <v>2006</v>
      </c>
      <c r="F3427">
        <v>12.45</v>
      </c>
      <c r="G3427">
        <v>4.0199999999999996</v>
      </c>
      <c r="H3427" t="s">
        <v>27</v>
      </c>
      <c r="I3427">
        <v>85</v>
      </c>
      <c r="J3427">
        <v>150000</v>
      </c>
      <c r="K3427" t="s">
        <v>33</v>
      </c>
      <c r="L3427" t="s">
        <v>155</v>
      </c>
      <c r="M3427" t="s">
        <v>850</v>
      </c>
      <c r="N3427" t="s">
        <v>160</v>
      </c>
      <c r="O3427">
        <v>116749</v>
      </c>
    </row>
    <row r="3428" spans="1:15" x14ac:dyDescent="0.25">
      <c r="A3428">
        <v>5737</v>
      </c>
      <c r="B3428" t="s">
        <v>231</v>
      </c>
      <c r="C3428" t="s">
        <v>170</v>
      </c>
      <c r="D3428" t="s">
        <v>32</v>
      </c>
      <c r="E3428">
        <v>2008</v>
      </c>
      <c r="F3428">
        <v>11.58</v>
      </c>
      <c r="G3428">
        <v>4</v>
      </c>
      <c r="H3428" t="s">
        <v>27</v>
      </c>
      <c r="I3428">
        <v>142</v>
      </c>
      <c r="J3428">
        <v>150000</v>
      </c>
      <c r="K3428" t="s">
        <v>809</v>
      </c>
      <c r="L3428" t="s">
        <v>1726</v>
      </c>
      <c r="M3428" t="s">
        <v>850</v>
      </c>
      <c r="N3428" t="s">
        <v>47</v>
      </c>
      <c r="O3428">
        <v>2266</v>
      </c>
    </row>
    <row r="3429" spans="1:15" x14ac:dyDescent="0.25">
      <c r="A3429">
        <v>5738</v>
      </c>
      <c r="B3429" t="s">
        <v>231</v>
      </c>
      <c r="C3429" t="s">
        <v>170</v>
      </c>
      <c r="D3429" t="s">
        <v>32</v>
      </c>
      <c r="E3429">
        <v>2008</v>
      </c>
      <c r="F3429">
        <v>11.58</v>
      </c>
      <c r="G3429">
        <v>3.96</v>
      </c>
      <c r="H3429" t="s">
        <v>27</v>
      </c>
      <c r="I3429">
        <v>156</v>
      </c>
      <c r="J3429">
        <v>150000</v>
      </c>
      <c r="K3429" t="s">
        <v>809</v>
      </c>
      <c r="L3429" t="s">
        <v>1727</v>
      </c>
      <c r="M3429" t="s">
        <v>850</v>
      </c>
      <c r="N3429" t="s">
        <v>47</v>
      </c>
      <c r="O3429">
        <v>2266</v>
      </c>
    </row>
    <row r="3430" spans="1:15" x14ac:dyDescent="0.25">
      <c r="A3430">
        <v>5740</v>
      </c>
      <c r="B3430" t="s">
        <v>138</v>
      </c>
      <c r="C3430" t="s">
        <v>307</v>
      </c>
      <c r="D3430" t="s">
        <v>43</v>
      </c>
      <c r="E3430">
        <v>2009</v>
      </c>
      <c r="F3430">
        <v>11.28</v>
      </c>
      <c r="G3430">
        <v>3.35</v>
      </c>
      <c r="H3430" t="s">
        <v>27</v>
      </c>
      <c r="I3430">
        <v>105</v>
      </c>
      <c r="J3430">
        <v>150000</v>
      </c>
      <c r="K3430" t="s">
        <v>33</v>
      </c>
      <c r="L3430" t="s">
        <v>810</v>
      </c>
      <c r="M3430" t="s">
        <v>850</v>
      </c>
      <c r="N3430" t="s">
        <v>47</v>
      </c>
      <c r="O3430">
        <v>116749</v>
      </c>
    </row>
    <row r="3431" spans="1:15" x14ac:dyDescent="0.25">
      <c r="A3431">
        <v>5742</v>
      </c>
      <c r="B3431" t="s">
        <v>41</v>
      </c>
      <c r="C3431" t="s">
        <v>42</v>
      </c>
      <c r="D3431" t="s">
        <v>48</v>
      </c>
      <c r="E3431">
        <v>2020</v>
      </c>
      <c r="F3431">
        <v>9</v>
      </c>
      <c r="G3431">
        <v>2.99</v>
      </c>
      <c r="H3431" t="s">
        <v>44</v>
      </c>
      <c r="I3431">
        <v>68</v>
      </c>
      <c r="J3431">
        <v>150000</v>
      </c>
      <c r="K3431" t="s">
        <v>45</v>
      </c>
      <c r="L3431" t="s">
        <v>515</v>
      </c>
      <c r="M3431" t="s">
        <v>850</v>
      </c>
      <c r="N3431" t="s">
        <v>47</v>
      </c>
      <c r="O3431">
        <v>79308</v>
      </c>
    </row>
    <row r="3432" spans="1:15" x14ac:dyDescent="0.25">
      <c r="A3432">
        <v>5743</v>
      </c>
      <c r="B3432" t="s">
        <v>231</v>
      </c>
      <c r="C3432" t="s">
        <v>42</v>
      </c>
      <c r="D3432" t="s">
        <v>43</v>
      </c>
      <c r="E3432">
        <v>2010</v>
      </c>
      <c r="F3432">
        <v>9.98</v>
      </c>
      <c r="G3432">
        <v>3.8</v>
      </c>
      <c r="H3432" t="s">
        <v>27</v>
      </c>
      <c r="I3432">
        <v>155</v>
      </c>
      <c r="J3432">
        <v>150000</v>
      </c>
      <c r="K3432" t="s">
        <v>45</v>
      </c>
      <c r="L3432" t="s">
        <v>924</v>
      </c>
      <c r="M3432" t="s">
        <v>850</v>
      </c>
      <c r="N3432" t="s">
        <v>47</v>
      </c>
      <c r="O3432">
        <v>79308</v>
      </c>
    </row>
    <row r="3433" spans="1:15" x14ac:dyDescent="0.25">
      <c r="A3433">
        <v>5744</v>
      </c>
      <c r="B3433" t="s">
        <v>60</v>
      </c>
      <c r="C3433" t="s">
        <v>494</v>
      </c>
      <c r="D3433" t="s">
        <v>39</v>
      </c>
      <c r="E3433">
        <v>2010</v>
      </c>
      <c r="F3433">
        <v>10.4</v>
      </c>
      <c r="G3433">
        <v>3.45</v>
      </c>
      <c r="H3433" t="s">
        <v>27</v>
      </c>
      <c r="I3433">
        <v>383</v>
      </c>
      <c r="J3433">
        <v>150000</v>
      </c>
      <c r="K3433" t="s">
        <v>90</v>
      </c>
      <c r="L3433" t="s">
        <v>101</v>
      </c>
      <c r="M3433" t="s">
        <v>850</v>
      </c>
      <c r="N3433" t="s">
        <v>47</v>
      </c>
      <c r="O3433">
        <v>12666</v>
      </c>
    </row>
    <row r="3434" spans="1:15" x14ac:dyDescent="0.25">
      <c r="A3434">
        <v>5746</v>
      </c>
      <c r="B3434" t="s">
        <v>231</v>
      </c>
      <c r="C3434" t="s">
        <v>925</v>
      </c>
      <c r="D3434" t="s">
        <v>43</v>
      </c>
      <c r="E3434">
        <v>2000</v>
      </c>
      <c r="F3434">
        <v>13.9</v>
      </c>
      <c r="G3434">
        <v>4.28</v>
      </c>
      <c r="H3434" t="s">
        <v>27</v>
      </c>
      <c r="I3434">
        <v>170</v>
      </c>
      <c r="J3434">
        <v>150000</v>
      </c>
      <c r="K3434" t="s">
        <v>71</v>
      </c>
      <c r="L3434" t="s">
        <v>373</v>
      </c>
      <c r="M3434" t="s">
        <v>850</v>
      </c>
      <c r="N3434" t="s">
        <v>160</v>
      </c>
      <c r="O3434">
        <v>60234</v>
      </c>
    </row>
    <row r="3435" spans="1:15" x14ac:dyDescent="0.25">
      <c r="A3435">
        <v>5747</v>
      </c>
      <c r="B3435" t="s">
        <v>127</v>
      </c>
      <c r="C3435" t="s">
        <v>42</v>
      </c>
      <c r="D3435" t="s">
        <v>43</v>
      </c>
      <c r="E3435">
        <v>2008</v>
      </c>
      <c r="F3435">
        <v>13.5</v>
      </c>
      <c r="G3435">
        <v>4.17</v>
      </c>
      <c r="H3435" t="s">
        <v>27</v>
      </c>
      <c r="I3435">
        <v>130</v>
      </c>
      <c r="J3435">
        <v>150000</v>
      </c>
      <c r="K3435" t="s">
        <v>213</v>
      </c>
      <c r="L3435" t="s">
        <v>885</v>
      </c>
      <c r="M3435" t="s">
        <v>850</v>
      </c>
      <c r="N3435" t="s">
        <v>160</v>
      </c>
      <c r="O3435">
        <v>62671</v>
      </c>
    </row>
    <row r="3436" spans="1:15" x14ac:dyDescent="0.25">
      <c r="A3436">
        <v>5748</v>
      </c>
      <c r="B3436" t="s">
        <v>30</v>
      </c>
      <c r="C3436" t="s">
        <v>991</v>
      </c>
      <c r="D3436" t="s">
        <v>39</v>
      </c>
      <c r="E3436">
        <v>2016</v>
      </c>
      <c r="F3436">
        <v>8.5500000000000007</v>
      </c>
      <c r="G3436">
        <v>2.78</v>
      </c>
      <c r="H3436" t="s">
        <v>27</v>
      </c>
      <c r="I3436">
        <v>41</v>
      </c>
      <c r="J3436">
        <v>149950</v>
      </c>
      <c r="K3436" t="s">
        <v>18</v>
      </c>
      <c r="L3436" t="s">
        <v>1368</v>
      </c>
      <c r="M3436" t="s">
        <v>850</v>
      </c>
      <c r="N3436" t="s">
        <v>47</v>
      </c>
      <c r="O3436">
        <v>203469</v>
      </c>
    </row>
    <row r="3437" spans="1:15" x14ac:dyDescent="0.25">
      <c r="A3437">
        <v>5750</v>
      </c>
      <c r="B3437" t="s">
        <v>138</v>
      </c>
      <c r="C3437" t="s">
        <v>1577</v>
      </c>
      <c r="D3437" t="s">
        <v>43</v>
      </c>
      <c r="E3437">
        <v>1999</v>
      </c>
      <c r="F3437">
        <v>14.5</v>
      </c>
      <c r="G3437">
        <v>4.3</v>
      </c>
      <c r="H3437" t="s">
        <v>129</v>
      </c>
      <c r="I3437">
        <v>148</v>
      </c>
      <c r="J3437">
        <v>149500</v>
      </c>
      <c r="K3437" t="s">
        <v>18</v>
      </c>
      <c r="L3437" t="s">
        <v>416</v>
      </c>
      <c r="M3437" t="s">
        <v>850</v>
      </c>
      <c r="N3437" t="s">
        <v>160</v>
      </c>
      <c r="O3437">
        <v>203469</v>
      </c>
    </row>
    <row r="3438" spans="1:15" x14ac:dyDescent="0.25">
      <c r="A3438">
        <v>5752</v>
      </c>
      <c r="B3438" t="s">
        <v>231</v>
      </c>
      <c r="C3438" t="s">
        <v>936</v>
      </c>
      <c r="D3438" t="s">
        <v>740</v>
      </c>
      <c r="E3438">
        <v>2019</v>
      </c>
      <c r="F3438">
        <v>11.4</v>
      </c>
      <c r="G3438">
        <v>3.5</v>
      </c>
      <c r="H3438" t="s">
        <v>27</v>
      </c>
      <c r="I3438">
        <v>431</v>
      </c>
      <c r="J3438">
        <v>149111</v>
      </c>
      <c r="K3438" t="s">
        <v>449</v>
      </c>
      <c r="L3438" t="s">
        <v>937</v>
      </c>
      <c r="M3438" t="s">
        <v>850</v>
      </c>
      <c r="N3438" t="s">
        <v>47</v>
      </c>
      <c r="O3438">
        <v>5204</v>
      </c>
    </row>
    <row r="3439" spans="1:15" x14ac:dyDescent="0.25">
      <c r="A3439">
        <v>5753</v>
      </c>
      <c r="B3439" t="s">
        <v>30</v>
      </c>
      <c r="C3439" t="s">
        <v>123</v>
      </c>
      <c r="D3439" t="s">
        <v>48</v>
      </c>
      <c r="E3439">
        <v>2020</v>
      </c>
      <c r="F3439">
        <v>10.57</v>
      </c>
      <c r="G3439">
        <v>3.21</v>
      </c>
      <c r="H3439" t="s">
        <v>44</v>
      </c>
      <c r="I3439">
        <v>76</v>
      </c>
      <c r="J3439">
        <v>149070</v>
      </c>
      <c r="K3439" t="s">
        <v>45</v>
      </c>
      <c r="L3439" t="s">
        <v>548</v>
      </c>
      <c r="M3439" t="s">
        <v>850</v>
      </c>
      <c r="N3439" t="s">
        <v>47</v>
      </c>
      <c r="O3439">
        <v>79308</v>
      </c>
    </row>
    <row r="3440" spans="1:15" x14ac:dyDescent="0.25">
      <c r="A3440">
        <v>5754</v>
      </c>
      <c r="B3440" t="s">
        <v>305</v>
      </c>
      <c r="C3440" t="s">
        <v>332</v>
      </c>
      <c r="D3440" t="s">
        <v>43</v>
      </c>
      <c r="E3440">
        <v>2011</v>
      </c>
      <c r="F3440">
        <v>10.199999999999999</v>
      </c>
      <c r="G3440">
        <v>3.35</v>
      </c>
      <c r="H3440" t="s">
        <v>27</v>
      </c>
      <c r="I3440">
        <v>143</v>
      </c>
      <c r="J3440">
        <v>149000</v>
      </c>
      <c r="K3440" t="s">
        <v>802</v>
      </c>
      <c r="L3440" t="s">
        <v>1728</v>
      </c>
      <c r="M3440" t="s">
        <v>850</v>
      </c>
      <c r="N3440" t="s">
        <v>47</v>
      </c>
      <c r="O3440">
        <v>2644</v>
      </c>
    </row>
    <row r="3441" spans="1:15" x14ac:dyDescent="0.25">
      <c r="A3441">
        <v>5755</v>
      </c>
      <c r="B3441" t="s">
        <v>231</v>
      </c>
      <c r="C3441" t="s">
        <v>83</v>
      </c>
      <c r="D3441" t="s">
        <v>43</v>
      </c>
      <c r="E3441">
        <v>2004</v>
      </c>
      <c r="F3441">
        <v>13.16</v>
      </c>
      <c r="G3441">
        <v>3.84</v>
      </c>
      <c r="H3441" t="s">
        <v>27</v>
      </c>
      <c r="I3441">
        <v>101</v>
      </c>
      <c r="J3441">
        <v>149000</v>
      </c>
      <c r="K3441" t="s">
        <v>71</v>
      </c>
      <c r="L3441" t="s">
        <v>371</v>
      </c>
      <c r="M3441" t="s">
        <v>850</v>
      </c>
      <c r="N3441" t="s">
        <v>160</v>
      </c>
      <c r="O3441">
        <v>60234</v>
      </c>
    </row>
    <row r="3442" spans="1:15" x14ac:dyDescent="0.25">
      <c r="A3442">
        <v>5756</v>
      </c>
      <c r="B3442" t="s">
        <v>138</v>
      </c>
      <c r="C3442" t="s">
        <v>170</v>
      </c>
      <c r="D3442" t="s">
        <v>43</v>
      </c>
      <c r="E3442">
        <v>1992</v>
      </c>
      <c r="F3442">
        <v>15</v>
      </c>
      <c r="G3442">
        <v>4.6500000000000004</v>
      </c>
      <c r="H3442" t="s">
        <v>27</v>
      </c>
      <c r="I3442">
        <v>126</v>
      </c>
      <c r="J3442">
        <v>149000</v>
      </c>
      <c r="K3442" t="s">
        <v>18</v>
      </c>
      <c r="L3442" t="s">
        <v>359</v>
      </c>
      <c r="M3442" t="s">
        <v>850</v>
      </c>
      <c r="N3442" t="s">
        <v>160</v>
      </c>
      <c r="O3442">
        <v>203469</v>
      </c>
    </row>
    <row r="3443" spans="1:15" x14ac:dyDescent="0.25">
      <c r="A3443">
        <v>5757</v>
      </c>
      <c r="B3443" t="s">
        <v>127</v>
      </c>
      <c r="C3443" t="s">
        <v>1610</v>
      </c>
      <c r="D3443" t="s">
        <v>32</v>
      </c>
      <c r="E3443">
        <v>2005</v>
      </c>
      <c r="F3443">
        <v>12.6</v>
      </c>
      <c r="G3443">
        <v>3.8</v>
      </c>
      <c r="H3443" t="s">
        <v>129</v>
      </c>
      <c r="I3443">
        <v>49</v>
      </c>
      <c r="J3443">
        <v>149000</v>
      </c>
      <c r="K3443" t="s">
        <v>130</v>
      </c>
      <c r="L3443" t="s">
        <v>1729</v>
      </c>
      <c r="M3443" t="s">
        <v>850</v>
      </c>
      <c r="N3443" t="s">
        <v>160</v>
      </c>
      <c r="O3443">
        <v>50666</v>
      </c>
    </row>
    <row r="3444" spans="1:15" x14ac:dyDescent="0.25">
      <c r="A3444">
        <v>5758</v>
      </c>
      <c r="B3444" t="s">
        <v>30</v>
      </c>
      <c r="C3444" t="s">
        <v>506</v>
      </c>
      <c r="D3444" t="s">
        <v>43</v>
      </c>
      <c r="E3444">
        <v>1998</v>
      </c>
      <c r="F3444">
        <v>16.8</v>
      </c>
      <c r="G3444">
        <v>4.2699999999999996</v>
      </c>
      <c r="H3444" t="s">
        <v>44</v>
      </c>
      <c r="I3444">
        <v>186</v>
      </c>
      <c r="J3444">
        <v>149000</v>
      </c>
      <c r="K3444" t="s">
        <v>45</v>
      </c>
      <c r="L3444" t="s">
        <v>1115</v>
      </c>
      <c r="M3444" t="s">
        <v>850</v>
      </c>
      <c r="N3444" t="s">
        <v>160</v>
      </c>
      <c r="O3444">
        <v>79308</v>
      </c>
    </row>
    <row r="3445" spans="1:15" x14ac:dyDescent="0.25">
      <c r="A3445">
        <v>5760</v>
      </c>
      <c r="B3445" t="s">
        <v>138</v>
      </c>
      <c r="C3445" t="s">
        <v>374</v>
      </c>
      <c r="D3445" t="s">
        <v>43</v>
      </c>
      <c r="E3445">
        <v>2001</v>
      </c>
      <c r="F3445">
        <v>15</v>
      </c>
      <c r="G3445">
        <v>4.4000000000000004</v>
      </c>
      <c r="H3445" t="s">
        <v>27</v>
      </c>
      <c r="I3445">
        <v>145</v>
      </c>
      <c r="J3445">
        <v>149000</v>
      </c>
      <c r="K3445" t="s">
        <v>213</v>
      </c>
      <c r="L3445" t="s">
        <v>165</v>
      </c>
      <c r="M3445" t="s">
        <v>850</v>
      </c>
      <c r="N3445" t="s">
        <v>160</v>
      </c>
      <c r="O3445">
        <v>62671</v>
      </c>
    </row>
    <row r="3446" spans="1:15" x14ac:dyDescent="0.25">
      <c r="A3446">
        <v>5761</v>
      </c>
      <c r="B3446" t="s">
        <v>98</v>
      </c>
      <c r="C3446" t="s">
        <v>834</v>
      </c>
      <c r="D3446" t="s">
        <v>39</v>
      </c>
      <c r="E3446">
        <v>2018</v>
      </c>
      <c r="F3446">
        <v>7.47</v>
      </c>
      <c r="G3446">
        <v>2.4900000000000002</v>
      </c>
      <c r="H3446" t="s">
        <v>27</v>
      </c>
      <c r="I3446">
        <v>209</v>
      </c>
      <c r="J3446">
        <v>149000</v>
      </c>
      <c r="K3446" t="s">
        <v>33</v>
      </c>
      <c r="L3446" t="s">
        <v>1711</v>
      </c>
      <c r="M3446" t="s">
        <v>850</v>
      </c>
      <c r="N3446" t="s">
        <v>52</v>
      </c>
      <c r="O3446">
        <v>116749</v>
      </c>
    </row>
    <row r="3447" spans="1:15" x14ac:dyDescent="0.25">
      <c r="A3447">
        <v>5764</v>
      </c>
      <c r="B3447" t="s">
        <v>35</v>
      </c>
      <c r="C3447" t="s">
        <v>298</v>
      </c>
      <c r="D3447" t="s">
        <v>39</v>
      </c>
      <c r="E3447">
        <v>2007</v>
      </c>
      <c r="F3447">
        <v>7.5</v>
      </c>
      <c r="G3447">
        <v>2.4</v>
      </c>
      <c r="H3447" t="s">
        <v>147</v>
      </c>
      <c r="I3447">
        <v>143</v>
      </c>
      <c r="J3447">
        <v>149000</v>
      </c>
      <c r="K3447" t="s">
        <v>90</v>
      </c>
      <c r="L3447" t="s">
        <v>1026</v>
      </c>
      <c r="M3447" t="s">
        <v>850</v>
      </c>
      <c r="N3447" t="s">
        <v>52</v>
      </c>
      <c r="O3447">
        <v>12666</v>
      </c>
    </row>
    <row r="3448" spans="1:15" x14ac:dyDescent="0.25">
      <c r="A3448">
        <v>5766</v>
      </c>
      <c r="B3448" t="s">
        <v>138</v>
      </c>
      <c r="C3448" t="s">
        <v>114</v>
      </c>
      <c r="D3448" t="s">
        <v>43</v>
      </c>
      <c r="E3448">
        <v>1996</v>
      </c>
      <c r="F3448">
        <v>14.94</v>
      </c>
      <c r="G3448">
        <v>3.29</v>
      </c>
      <c r="H3448" t="s">
        <v>27</v>
      </c>
      <c r="I3448">
        <v>166</v>
      </c>
      <c r="J3448">
        <v>149000</v>
      </c>
      <c r="K3448" t="s">
        <v>71</v>
      </c>
      <c r="L3448" t="s">
        <v>749</v>
      </c>
      <c r="M3448" t="s">
        <v>850</v>
      </c>
      <c r="N3448" t="s">
        <v>160</v>
      </c>
      <c r="O3448">
        <v>60234</v>
      </c>
    </row>
    <row r="3449" spans="1:15" x14ac:dyDescent="0.25">
      <c r="A3449">
        <v>5767</v>
      </c>
      <c r="B3449" t="s">
        <v>138</v>
      </c>
      <c r="C3449" t="s">
        <v>114</v>
      </c>
      <c r="D3449" t="s">
        <v>43</v>
      </c>
      <c r="E3449">
        <v>2002</v>
      </c>
      <c r="F3449">
        <v>14.1</v>
      </c>
      <c r="G3449">
        <v>4.2</v>
      </c>
      <c r="H3449" t="s">
        <v>27</v>
      </c>
      <c r="I3449">
        <v>189</v>
      </c>
      <c r="J3449">
        <v>149000</v>
      </c>
      <c r="K3449" t="s">
        <v>71</v>
      </c>
      <c r="L3449" t="s">
        <v>1730</v>
      </c>
      <c r="M3449" t="s">
        <v>850</v>
      </c>
      <c r="N3449" t="s">
        <v>160</v>
      </c>
      <c r="O3449">
        <v>60234</v>
      </c>
    </row>
    <row r="3450" spans="1:15" x14ac:dyDescent="0.25">
      <c r="A3450">
        <v>5768</v>
      </c>
      <c r="B3450" t="s">
        <v>231</v>
      </c>
      <c r="C3450" t="s">
        <v>527</v>
      </c>
      <c r="D3450" t="s">
        <v>43</v>
      </c>
      <c r="E3450">
        <v>2000</v>
      </c>
      <c r="F3450">
        <v>13.2</v>
      </c>
      <c r="G3450">
        <v>4.2</v>
      </c>
      <c r="H3450" t="s">
        <v>27</v>
      </c>
      <c r="I3450">
        <v>155</v>
      </c>
      <c r="J3450">
        <v>149000</v>
      </c>
      <c r="K3450" t="s">
        <v>213</v>
      </c>
      <c r="L3450" t="s">
        <v>1412</v>
      </c>
      <c r="M3450" t="s">
        <v>850</v>
      </c>
      <c r="N3450" t="s">
        <v>160</v>
      </c>
      <c r="O3450">
        <v>62671</v>
      </c>
    </row>
    <row r="3451" spans="1:15" x14ac:dyDescent="0.25">
      <c r="A3451">
        <v>5770</v>
      </c>
      <c r="B3451" t="s">
        <v>41</v>
      </c>
      <c r="C3451" t="s">
        <v>646</v>
      </c>
      <c r="D3451" t="s">
        <v>43</v>
      </c>
      <c r="E3451">
        <v>2002</v>
      </c>
      <c r="F3451">
        <v>12.4</v>
      </c>
      <c r="G3451">
        <v>3.9</v>
      </c>
      <c r="H3451" t="s">
        <v>44</v>
      </c>
      <c r="I3451">
        <v>135</v>
      </c>
      <c r="J3451">
        <v>149000</v>
      </c>
      <c r="K3451" t="s">
        <v>71</v>
      </c>
      <c r="L3451" t="s">
        <v>276</v>
      </c>
      <c r="M3451" t="s">
        <v>850</v>
      </c>
      <c r="N3451" t="s">
        <v>160</v>
      </c>
      <c r="O3451">
        <v>60234</v>
      </c>
    </row>
    <row r="3452" spans="1:15" x14ac:dyDescent="0.25">
      <c r="A3452">
        <v>5771</v>
      </c>
      <c r="B3452" t="s">
        <v>138</v>
      </c>
      <c r="C3452" t="s">
        <v>494</v>
      </c>
      <c r="D3452" t="s">
        <v>39</v>
      </c>
      <c r="E3452">
        <v>2015</v>
      </c>
      <c r="F3452">
        <v>10.9</v>
      </c>
      <c r="G3452">
        <v>3.31</v>
      </c>
      <c r="H3452" t="s">
        <v>27</v>
      </c>
      <c r="I3452">
        <v>71</v>
      </c>
      <c r="J3452">
        <v>149000</v>
      </c>
      <c r="K3452" t="s">
        <v>71</v>
      </c>
      <c r="L3452" t="s">
        <v>173</v>
      </c>
      <c r="M3452" t="s">
        <v>850</v>
      </c>
      <c r="N3452" t="s">
        <v>47</v>
      </c>
      <c r="O3452">
        <v>60234</v>
      </c>
    </row>
    <row r="3453" spans="1:15" x14ac:dyDescent="0.25">
      <c r="A3453">
        <v>5772</v>
      </c>
      <c r="B3453" t="s">
        <v>138</v>
      </c>
      <c r="C3453" t="s">
        <v>506</v>
      </c>
      <c r="D3453" t="s">
        <v>43</v>
      </c>
      <c r="E3453">
        <v>1994</v>
      </c>
      <c r="F3453">
        <v>14.5</v>
      </c>
      <c r="G3453">
        <v>4.25</v>
      </c>
      <c r="H3453" t="s">
        <v>27</v>
      </c>
      <c r="I3453">
        <v>70</v>
      </c>
      <c r="J3453">
        <v>149000</v>
      </c>
      <c r="K3453" t="s">
        <v>45</v>
      </c>
      <c r="L3453" t="s">
        <v>1731</v>
      </c>
      <c r="M3453" t="s">
        <v>850</v>
      </c>
      <c r="N3453" t="s">
        <v>160</v>
      </c>
      <c r="O3453">
        <v>79308</v>
      </c>
    </row>
    <row r="3454" spans="1:15" x14ac:dyDescent="0.25">
      <c r="A3454">
        <v>5773</v>
      </c>
      <c r="B3454" t="s">
        <v>138</v>
      </c>
      <c r="C3454" t="s">
        <v>494</v>
      </c>
      <c r="D3454" t="s">
        <v>39</v>
      </c>
      <c r="E3454">
        <v>2015</v>
      </c>
      <c r="F3454">
        <v>10.06</v>
      </c>
      <c r="G3454">
        <v>3.31</v>
      </c>
      <c r="H3454" t="s">
        <v>27</v>
      </c>
      <c r="I3454">
        <v>105</v>
      </c>
      <c r="J3454">
        <v>149000</v>
      </c>
      <c r="K3454" t="s">
        <v>71</v>
      </c>
      <c r="L3454" t="s">
        <v>276</v>
      </c>
      <c r="M3454" t="s">
        <v>850</v>
      </c>
      <c r="N3454" t="s">
        <v>47</v>
      </c>
      <c r="O3454">
        <v>60234</v>
      </c>
    </row>
    <row r="3455" spans="1:15" x14ac:dyDescent="0.25">
      <c r="A3455">
        <v>5774</v>
      </c>
      <c r="B3455" t="s">
        <v>127</v>
      </c>
      <c r="C3455" t="s">
        <v>1610</v>
      </c>
      <c r="D3455" t="s">
        <v>32</v>
      </c>
      <c r="E3455">
        <v>2005</v>
      </c>
      <c r="F3455">
        <v>12.6</v>
      </c>
      <c r="G3455">
        <v>3.8</v>
      </c>
      <c r="H3455" t="s">
        <v>129</v>
      </c>
      <c r="I3455">
        <v>45</v>
      </c>
      <c r="J3455">
        <v>149000</v>
      </c>
      <c r="K3455" t="s">
        <v>130</v>
      </c>
      <c r="L3455" t="s">
        <v>1732</v>
      </c>
      <c r="M3455" t="s">
        <v>850</v>
      </c>
      <c r="N3455" t="s">
        <v>160</v>
      </c>
      <c r="O3455">
        <v>50666</v>
      </c>
    </row>
    <row r="3456" spans="1:15" x14ac:dyDescent="0.25">
      <c r="A3456">
        <v>5775</v>
      </c>
      <c r="B3456" t="s">
        <v>127</v>
      </c>
      <c r="C3456" t="s">
        <v>675</v>
      </c>
      <c r="D3456" t="s">
        <v>32</v>
      </c>
      <c r="E3456">
        <v>2001</v>
      </c>
      <c r="F3456">
        <v>11.5</v>
      </c>
      <c r="G3456">
        <v>3.95</v>
      </c>
      <c r="H3456" t="s">
        <v>129</v>
      </c>
      <c r="I3456">
        <v>93</v>
      </c>
      <c r="J3456">
        <v>149000</v>
      </c>
      <c r="K3456" t="s">
        <v>130</v>
      </c>
      <c r="L3456" t="s">
        <v>141</v>
      </c>
      <c r="M3456" t="s">
        <v>850</v>
      </c>
      <c r="N3456" t="s">
        <v>47</v>
      </c>
      <c r="O3456">
        <v>50666</v>
      </c>
    </row>
    <row r="3457" spans="1:15" x14ac:dyDescent="0.25">
      <c r="A3457">
        <v>5776</v>
      </c>
      <c r="B3457" t="s">
        <v>127</v>
      </c>
      <c r="C3457" t="s">
        <v>1733</v>
      </c>
      <c r="D3457" t="s">
        <v>32</v>
      </c>
      <c r="E3457">
        <v>2000</v>
      </c>
      <c r="F3457">
        <v>14.75</v>
      </c>
      <c r="G3457">
        <v>4.25</v>
      </c>
      <c r="H3457" t="s">
        <v>129</v>
      </c>
      <c r="I3457">
        <v>74</v>
      </c>
      <c r="J3457">
        <v>149000</v>
      </c>
      <c r="K3457" t="s">
        <v>130</v>
      </c>
      <c r="L3457" t="s">
        <v>1734</v>
      </c>
      <c r="M3457" t="s">
        <v>850</v>
      </c>
      <c r="N3457" t="s">
        <v>160</v>
      </c>
      <c r="O3457">
        <v>50666</v>
      </c>
    </row>
    <row r="3458" spans="1:15" x14ac:dyDescent="0.25">
      <c r="A3458">
        <v>5779</v>
      </c>
      <c r="B3458" t="s">
        <v>231</v>
      </c>
      <c r="C3458" t="s">
        <v>776</v>
      </c>
      <c r="D3458" t="s">
        <v>43</v>
      </c>
      <c r="E3458">
        <v>2001</v>
      </c>
      <c r="F3458">
        <v>11.99</v>
      </c>
      <c r="G3458">
        <v>4.33</v>
      </c>
      <c r="H3458" t="s">
        <v>27</v>
      </c>
      <c r="I3458">
        <v>49</v>
      </c>
      <c r="J3458">
        <v>149000</v>
      </c>
      <c r="K3458" t="s">
        <v>33</v>
      </c>
      <c r="L3458" t="s">
        <v>352</v>
      </c>
      <c r="M3458" t="s">
        <v>850</v>
      </c>
      <c r="N3458" t="s">
        <v>47</v>
      </c>
      <c r="O3458">
        <v>116749</v>
      </c>
    </row>
    <row r="3459" spans="1:15" x14ac:dyDescent="0.25">
      <c r="A3459">
        <v>5781</v>
      </c>
      <c r="B3459" t="s">
        <v>602</v>
      </c>
      <c r="C3459" t="s">
        <v>383</v>
      </c>
      <c r="D3459" t="s">
        <v>116</v>
      </c>
      <c r="E3459">
        <v>2020</v>
      </c>
      <c r="F3459">
        <v>7.24</v>
      </c>
      <c r="G3459">
        <v>2.59</v>
      </c>
      <c r="H3459" t="s">
        <v>27</v>
      </c>
      <c r="I3459">
        <v>53</v>
      </c>
      <c r="J3459">
        <v>148500</v>
      </c>
      <c r="K3459" t="s">
        <v>18</v>
      </c>
      <c r="L3459" t="s">
        <v>428</v>
      </c>
      <c r="M3459" t="s">
        <v>850</v>
      </c>
      <c r="N3459" t="s">
        <v>52</v>
      </c>
      <c r="O3459">
        <v>203469</v>
      </c>
    </row>
    <row r="3460" spans="1:15" x14ac:dyDescent="0.25">
      <c r="A3460">
        <v>5782</v>
      </c>
      <c r="B3460" t="s">
        <v>30</v>
      </c>
      <c r="C3460" t="s">
        <v>382</v>
      </c>
      <c r="D3460" t="s">
        <v>39</v>
      </c>
      <c r="E3460">
        <v>2012</v>
      </c>
      <c r="F3460">
        <v>9.4499999999999993</v>
      </c>
      <c r="G3460">
        <v>3.05</v>
      </c>
      <c r="H3460" t="s">
        <v>27</v>
      </c>
      <c r="I3460">
        <v>297</v>
      </c>
      <c r="J3460">
        <v>162180</v>
      </c>
      <c r="K3460" t="s">
        <v>28</v>
      </c>
      <c r="L3460" t="s">
        <v>101</v>
      </c>
      <c r="M3460" t="s">
        <v>850</v>
      </c>
      <c r="N3460" t="s">
        <v>47</v>
      </c>
      <c r="O3460">
        <v>316879</v>
      </c>
    </row>
    <row r="3461" spans="1:15" x14ac:dyDescent="0.25">
      <c r="A3461">
        <v>5783</v>
      </c>
      <c r="B3461" t="s">
        <v>231</v>
      </c>
      <c r="C3461" t="s">
        <v>527</v>
      </c>
      <c r="D3461" t="s">
        <v>43</v>
      </c>
      <c r="E3461">
        <v>2004</v>
      </c>
      <c r="F3461">
        <v>11.73</v>
      </c>
      <c r="G3461">
        <v>3.78</v>
      </c>
      <c r="H3461" t="s">
        <v>44</v>
      </c>
      <c r="I3461">
        <v>110</v>
      </c>
      <c r="J3461">
        <v>134950</v>
      </c>
      <c r="K3461" t="s">
        <v>429</v>
      </c>
      <c r="L3461" t="s">
        <v>524</v>
      </c>
      <c r="M3461" t="s">
        <v>850</v>
      </c>
      <c r="N3461" t="s">
        <v>47</v>
      </c>
      <c r="O3461">
        <v>12005</v>
      </c>
    </row>
    <row r="3462" spans="1:15" x14ac:dyDescent="0.25">
      <c r="A3462">
        <v>5784</v>
      </c>
      <c r="B3462" t="s">
        <v>231</v>
      </c>
      <c r="C3462" t="s">
        <v>256</v>
      </c>
      <c r="D3462" t="s">
        <v>43</v>
      </c>
      <c r="E3462">
        <v>2002</v>
      </c>
      <c r="F3462">
        <v>11.58</v>
      </c>
      <c r="G3462">
        <v>3.76</v>
      </c>
      <c r="H3462" t="s">
        <v>44</v>
      </c>
      <c r="I3462">
        <v>103</v>
      </c>
      <c r="J3462">
        <v>134950</v>
      </c>
      <c r="K3462" t="s">
        <v>429</v>
      </c>
      <c r="L3462" t="s">
        <v>868</v>
      </c>
      <c r="M3462" t="s">
        <v>850</v>
      </c>
      <c r="N3462" t="s">
        <v>47</v>
      </c>
      <c r="O3462">
        <v>12005</v>
      </c>
    </row>
    <row r="3463" spans="1:15" x14ac:dyDescent="0.25">
      <c r="A3463">
        <v>5786</v>
      </c>
      <c r="B3463" t="s">
        <v>30</v>
      </c>
      <c r="C3463" t="s">
        <v>123</v>
      </c>
      <c r="D3463" t="s">
        <v>32</v>
      </c>
      <c r="E3463">
        <v>2020</v>
      </c>
      <c r="F3463">
        <v>9.2200000000000006</v>
      </c>
      <c r="G3463">
        <v>3</v>
      </c>
      <c r="H3463" t="s">
        <v>44</v>
      </c>
      <c r="I3463">
        <v>59</v>
      </c>
      <c r="J3463">
        <v>134950</v>
      </c>
      <c r="K3463" t="s">
        <v>429</v>
      </c>
      <c r="L3463" t="s">
        <v>1447</v>
      </c>
      <c r="M3463" t="s">
        <v>850</v>
      </c>
      <c r="N3463" t="s">
        <v>47</v>
      </c>
      <c r="O3463">
        <v>12005</v>
      </c>
    </row>
    <row r="3464" spans="1:15" x14ac:dyDescent="0.25">
      <c r="A3464">
        <v>5787</v>
      </c>
      <c r="B3464" t="s">
        <v>507</v>
      </c>
      <c r="C3464" t="s">
        <v>508</v>
      </c>
      <c r="D3464" t="s">
        <v>195</v>
      </c>
      <c r="E3464">
        <v>2017</v>
      </c>
      <c r="F3464">
        <v>6.5</v>
      </c>
      <c r="G3464">
        <v>2.15</v>
      </c>
      <c r="H3464" t="s">
        <v>147</v>
      </c>
      <c r="I3464">
        <v>166</v>
      </c>
      <c r="J3464">
        <v>163200</v>
      </c>
      <c r="K3464" t="s">
        <v>28</v>
      </c>
      <c r="L3464" t="s">
        <v>133</v>
      </c>
      <c r="M3464" t="s">
        <v>850</v>
      </c>
      <c r="N3464" t="s">
        <v>52</v>
      </c>
      <c r="O3464">
        <v>316879</v>
      </c>
    </row>
    <row r="3465" spans="1:15" x14ac:dyDescent="0.25">
      <c r="A3465">
        <v>5790</v>
      </c>
      <c r="B3465" t="s">
        <v>138</v>
      </c>
      <c r="C3465" t="s">
        <v>332</v>
      </c>
      <c r="D3465" t="s">
        <v>39</v>
      </c>
      <c r="E3465">
        <v>2014</v>
      </c>
      <c r="F3465">
        <v>10.99</v>
      </c>
      <c r="G3465">
        <v>3.35</v>
      </c>
      <c r="H3465" t="s">
        <v>27</v>
      </c>
      <c r="I3465">
        <v>152</v>
      </c>
      <c r="J3465">
        <v>148000</v>
      </c>
      <c r="K3465" t="s">
        <v>213</v>
      </c>
      <c r="L3465" t="s">
        <v>165</v>
      </c>
      <c r="M3465" t="s">
        <v>850</v>
      </c>
      <c r="N3465" t="s">
        <v>47</v>
      </c>
      <c r="O3465">
        <v>62671</v>
      </c>
    </row>
    <row r="3466" spans="1:15" x14ac:dyDescent="0.25">
      <c r="A3466">
        <v>5792</v>
      </c>
      <c r="B3466" t="s">
        <v>305</v>
      </c>
      <c r="C3466" t="s">
        <v>123</v>
      </c>
      <c r="D3466" t="s">
        <v>43</v>
      </c>
      <c r="E3466">
        <v>2018</v>
      </c>
      <c r="F3466">
        <v>9.23</v>
      </c>
      <c r="G3466">
        <v>2.98</v>
      </c>
      <c r="H3466" t="s">
        <v>44</v>
      </c>
      <c r="I3466">
        <v>65</v>
      </c>
      <c r="J3466">
        <v>148000</v>
      </c>
      <c r="K3466" t="s">
        <v>45</v>
      </c>
      <c r="L3466" t="s">
        <v>526</v>
      </c>
      <c r="M3466" t="s">
        <v>850</v>
      </c>
      <c r="N3466" t="s">
        <v>47</v>
      </c>
      <c r="O3466">
        <v>79308</v>
      </c>
    </row>
    <row r="3467" spans="1:15" x14ac:dyDescent="0.25">
      <c r="A3467">
        <v>5794</v>
      </c>
      <c r="B3467" t="s">
        <v>86</v>
      </c>
      <c r="C3467" t="s">
        <v>307</v>
      </c>
      <c r="D3467" t="s">
        <v>39</v>
      </c>
      <c r="E3467">
        <v>2010</v>
      </c>
      <c r="F3467">
        <v>11.42</v>
      </c>
      <c r="G3467">
        <v>3.56</v>
      </c>
      <c r="H3467" t="s">
        <v>27</v>
      </c>
      <c r="I3467">
        <v>251</v>
      </c>
      <c r="J3467">
        <v>148000</v>
      </c>
      <c r="K3467" t="s">
        <v>33</v>
      </c>
      <c r="L3467" t="s">
        <v>133</v>
      </c>
      <c r="M3467" t="s">
        <v>850</v>
      </c>
      <c r="N3467" t="s">
        <v>47</v>
      </c>
      <c r="O3467">
        <v>116749</v>
      </c>
    </row>
    <row r="3468" spans="1:15" x14ac:dyDescent="0.25">
      <c r="A3468">
        <v>5795</v>
      </c>
      <c r="B3468" t="s">
        <v>41</v>
      </c>
      <c r="C3468" t="s">
        <v>1688</v>
      </c>
      <c r="D3468" t="s">
        <v>43</v>
      </c>
      <c r="E3468">
        <v>2012</v>
      </c>
      <c r="F3468">
        <v>9.1</v>
      </c>
      <c r="G3468">
        <v>3.1</v>
      </c>
      <c r="H3468" t="s">
        <v>27</v>
      </c>
      <c r="I3468">
        <v>75</v>
      </c>
      <c r="J3468">
        <v>148000</v>
      </c>
      <c r="K3468" t="s">
        <v>18</v>
      </c>
      <c r="L3468" t="s">
        <v>1735</v>
      </c>
      <c r="M3468" t="s">
        <v>850</v>
      </c>
      <c r="N3468" t="s">
        <v>47</v>
      </c>
      <c r="O3468">
        <v>203469</v>
      </c>
    </row>
    <row r="3469" spans="1:15" x14ac:dyDescent="0.25">
      <c r="A3469">
        <v>5796</v>
      </c>
      <c r="B3469" t="s">
        <v>305</v>
      </c>
      <c r="C3469" t="s">
        <v>102</v>
      </c>
      <c r="D3469" t="s">
        <v>43</v>
      </c>
      <c r="E3469">
        <v>2013</v>
      </c>
      <c r="F3469">
        <v>10.62</v>
      </c>
      <c r="G3469">
        <v>3.6</v>
      </c>
      <c r="H3469" t="s">
        <v>27</v>
      </c>
      <c r="I3469">
        <v>151</v>
      </c>
      <c r="J3469">
        <v>148000</v>
      </c>
      <c r="K3469" t="s">
        <v>213</v>
      </c>
      <c r="L3469" t="s">
        <v>983</v>
      </c>
      <c r="M3469" t="s">
        <v>850</v>
      </c>
      <c r="N3469" t="s">
        <v>47</v>
      </c>
      <c r="O3469">
        <v>62671</v>
      </c>
    </row>
    <row r="3470" spans="1:15" x14ac:dyDescent="0.25">
      <c r="A3470">
        <v>5798</v>
      </c>
      <c r="B3470" t="s">
        <v>138</v>
      </c>
      <c r="C3470" t="s">
        <v>315</v>
      </c>
      <c r="D3470" t="s">
        <v>43</v>
      </c>
      <c r="E3470">
        <v>1997</v>
      </c>
      <c r="F3470">
        <v>12.01</v>
      </c>
      <c r="G3470">
        <v>4.0999999999999996</v>
      </c>
      <c r="H3470" t="s">
        <v>27</v>
      </c>
      <c r="I3470">
        <v>60</v>
      </c>
      <c r="J3470">
        <v>147500</v>
      </c>
      <c r="K3470" t="s">
        <v>216</v>
      </c>
      <c r="L3470" t="s">
        <v>745</v>
      </c>
      <c r="M3470" t="s">
        <v>850</v>
      </c>
      <c r="N3470" t="s">
        <v>47</v>
      </c>
      <c r="O3470">
        <v>13337</v>
      </c>
    </row>
    <row r="3471" spans="1:15" x14ac:dyDescent="0.25">
      <c r="A3471">
        <v>5799</v>
      </c>
      <c r="B3471" t="s">
        <v>138</v>
      </c>
      <c r="C3471" t="s">
        <v>256</v>
      </c>
      <c r="D3471" t="s">
        <v>43</v>
      </c>
      <c r="E3471">
        <v>2006</v>
      </c>
      <c r="F3471">
        <v>11.61</v>
      </c>
      <c r="G3471">
        <v>3.65</v>
      </c>
      <c r="H3471" t="s">
        <v>27</v>
      </c>
      <c r="I3471">
        <v>152</v>
      </c>
      <c r="J3471">
        <v>147500</v>
      </c>
      <c r="K3471" t="s">
        <v>216</v>
      </c>
      <c r="L3471" t="s">
        <v>745</v>
      </c>
      <c r="M3471" t="s">
        <v>850</v>
      </c>
      <c r="N3471" t="s">
        <v>47</v>
      </c>
      <c r="O3471">
        <v>13337</v>
      </c>
    </row>
    <row r="3472" spans="1:15" x14ac:dyDescent="0.25">
      <c r="A3472">
        <v>5800</v>
      </c>
      <c r="B3472" t="s">
        <v>127</v>
      </c>
      <c r="C3472" t="s">
        <v>667</v>
      </c>
      <c r="D3472" t="s">
        <v>43</v>
      </c>
      <c r="E3472">
        <v>2008</v>
      </c>
      <c r="F3472">
        <v>10.8</v>
      </c>
      <c r="G3472">
        <v>3.8</v>
      </c>
      <c r="H3472" t="s">
        <v>129</v>
      </c>
      <c r="I3472">
        <v>118</v>
      </c>
      <c r="J3472">
        <v>147500</v>
      </c>
      <c r="K3472" t="s">
        <v>130</v>
      </c>
      <c r="L3472" t="s">
        <v>141</v>
      </c>
      <c r="M3472" t="s">
        <v>850</v>
      </c>
      <c r="N3472" t="s">
        <v>47</v>
      </c>
      <c r="O3472">
        <v>50666</v>
      </c>
    </row>
    <row r="3473" spans="1:15" x14ac:dyDescent="0.25">
      <c r="A3473">
        <v>5801</v>
      </c>
      <c r="B3473" t="s">
        <v>41</v>
      </c>
      <c r="C3473" t="s">
        <v>306</v>
      </c>
      <c r="D3473" t="s">
        <v>48</v>
      </c>
      <c r="E3473">
        <v>2020</v>
      </c>
      <c r="F3473">
        <v>8.4</v>
      </c>
      <c r="G3473">
        <v>3</v>
      </c>
      <c r="H3473" t="s">
        <v>27</v>
      </c>
      <c r="I3473">
        <v>89</v>
      </c>
      <c r="J3473">
        <v>147500</v>
      </c>
      <c r="K3473" t="s">
        <v>18</v>
      </c>
      <c r="L3473" t="s">
        <v>700</v>
      </c>
      <c r="M3473" t="s">
        <v>850</v>
      </c>
      <c r="N3473" t="s">
        <v>47</v>
      </c>
      <c r="O3473">
        <v>203469</v>
      </c>
    </row>
    <row r="3474" spans="1:15" x14ac:dyDescent="0.25">
      <c r="A3474">
        <v>5802</v>
      </c>
      <c r="B3474" t="s">
        <v>30</v>
      </c>
      <c r="C3474" t="s">
        <v>42</v>
      </c>
      <c r="D3474" t="s">
        <v>48</v>
      </c>
      <c r="E3474">
        <v>2019</v>
      </c>
      <c r="F3474">
        <v>9.9499999999999993</v>
      </c>
      <c r="G3474">
        <v>3.35</v>
      </c>
      <c r="H3474" t="s">
        <v>44</v>
      </c>
      <c r="I3474">
        <v>65</v>
      </c>
      <c r="J3474">
        <v>147220</v>
      </c>
      <c r="K3474" t="s">
        <v>71</v>
      </c>
      <c r="L3474" t="s">
        <v>697</v>
      </c>
      <c r="M3474" t="s">
        <v>850</v>
      </c>
      <c r="N3474" t="s">
        <v>47</v>
      </c>
      <c r="O3474">
        <v>60234</v>
      </c>
    </row>
    <row r="3475" spans="1:15" x14ac:dyDescent="0.25">
      <c r="A3475">
        <v>5804</v>
      </c>
      <c r="B3475" t="s">
        <v>138</v>
      </c>
      <c r="C3475" t="s">
        <v>506</v>
      </c>
      <c r="D3475" t="s">
        <v>32</v>
      </c>
      <c r="E3475">
        <v>1995</v>
      </c>
      <c r="F3475">
        <v>13.68</v>
      </c>
      <c r="G3475">
        <v>4.17</v>
      </c>
      <c r="H3475" t="s">
        <v>27</v>
      </c>
      <c r="I3475">
        <v>214</v>
      </c>
      <c r="J3475">
        <v>142350</v>
      </c>
      <c r="K3475" t="s">
        <v>406</v>
      </c>
      <c r="L3475" t="s">
        <v>1736</v>
      </c>
      <c r="M3475" t="s">
        <v>850</v>
      </c>
      <c r="N3475" t="s">
        <v>160</v>
      </c>
      <c r="O3475">
        <v>10235</v>
      </c>
    </row>
    <row r="3476" spans="1:15" x14ac:dyDescent="0.25">
      <c r="A3476">
        <v>5808</v>
      </c>
      <c r="B3476" t="s">
        <v>30</v>
      </c>
      <c r="C3476" t="s">
        <v>170</v>
      </c>
      <c r="D3476" t="s">
        <v>48</v>
      </c>
      <c r="E3476">
        <v>2020</v>
      </c>
      <c r="F3476">
        <v>8.3000000000000007</v>
      </c>
      <c r="G3476">
        <v>2.59</v>
      </c>
      <c r="H3476" t="s">
        <v>27</v>
      </c>
      <c r="I3476">
        <v>145</v>
      </c>
      <c r="J3476">
        <v>146700</v>
      </c>
      <c r="K3476" t="s">
        <v>90</v>
      </c>
      <c r="L3476" t="s">
        <v>238</v>
      </c>
      <c r="M3476" t="s">
        <v>850</v>
      </c>
      <c r="N3476" t="s">
        <v>47</v>
      </c>
      <c r="O3476">
        <v>12666</v>
      </c>
    </row>
    <row r="3477" spans="1:15" x14ac:dyDescent="0.25">
      <c r="A3477">
        <v>5810</v>
      </c>
      <c r="B3477" t="s">
        <v>30</v>
      </c>
      <c r="C3477" t="s">
        <v>857</v>
      </c>
      <c r="D3477" t="s">
        <v>43</v>
      </c>
      <c r="E3477">
        <v>2004</v>
      </c>
      <c r="F3477">
        <v>10.94</v>
      </c>
      <c r="G3477">
        <v>3.28</v>
      </c>
      <c r="H3477" t="s">
        <v>27</v>
      </c>
      <c r="I3477">
        <v>227</v>
      </c>
      <c r="J3477">
        <v>161160</v>
      </c>
      <c r="K3477" t="s">
        <v>28</v>
      </c>
      <c r="L3477" t="s">
        <v>133</v>
      </c>
      <c r="M3477" t="s">
        <v>850</v>
      </c>
      <c r="N3477" t="s">
        <v>47</v>
      </c>
      <c r="O3477">
        <v>316879</v>
      </c>
    </row>
    <row r="3478" spans="1:15" x14ac:dyDescent="0.25">
      <c r="A3478">
        <v>5812</v>
      </c>
      <c r="B3478" t="s">
        <v>138</v>
      </c>
      <c r="C3478" t="s">
        <v>202</v>
      </c>
      <c r="D3478" t="s">
        <v>43</v>
      </c>
      <c r="E3478">
        <v>2003</v>
      </c>
      <c r="F3478">
        <v>11.04</v>
      </c>
      <c r="G3478">
        <v>3.5</v>
      </c>
      <c r="H3478" t="s">
        <v>27</v>
      </c>
      <c r="I3478">
        <v>187</v>
      </c>
      <c r="J3478">
        <v>145900</v>
      </c>
      <c r="K3478" t="s">
        <v>18</v>
      </c>
      <c r="L3478" t="s">
        <v>69</v>
      </c>
      <c r="M3478" t="s">
        <v>850</v>
      </c>
      <c r="N3478" t="s">
        <v>47</v>
      </c>
      <c r="O3478">
        <v>203469</v>
      </c>
    </row>
    <row r="3479" spans="1:15" x14ac:dyDescent="0.25">
      <c r="A3479">
        <v>5814</v>
      </c>
      <c r="B3479" t="s">
        <v>30</v>
      </c>
      <c r="C3479" t="s">
        <v>123</v>
      </c>
      <c r="D3479" t="s">
        <v>32</v>
      </c>
      <c r="E3479">
        <v>2009</v>
      </c>
      <c r="F3479">
        <v>11.5</v>
      </c>
      <c r="G3479">
        <v>3.89</v>
      </c>
      <c r="H3479" t="s">
        <v>27</v>
      </c>
      <c r="I3479">
        <v>150</v>
      </c>
      <c r="J3479">
        <v>145000</v>
      </c>
      <c r="K3479" t="s">
        <v>33</v>
      </c>
      <c r="L3479" t="s">
        <v>580</v>
      </c>
      <c r="M3479" t="s">
        <v>850</v>
      </c>
      <c r="N3479" t="s">
        <v>47</v>
      </c>
      <c r="O3479">
        <v>116749</v>
      </c>
    </row>
    <row r="3480" spans="1:15" x14ac:dyDescent="0.25">
      <c r="A3480">
        <v>5816</v>
      </c>
      <c r="B3480" t="s">
        <v>305</v>
      </c>
      <c r="C3480" t="s">
        <v>123</v>
      </c>
      <c r="D3480" t="s">
        <v>43</v>
      </c>
      <c r="E3480">
        <v>2018</v>
      </c>
      <c r="F3480">
        <v>9.43</v>
      </c>
      <c r="G3480">
        <v>3.15</v>
      </c>
      <c r="H3480" t="s">
        <v>44</v>
      </c>
      <c r="I3480">
        <v>103</v>
      </c>
      <c r="J3480">
        <v>145000</v>
      </c>
      <c r="K3480" t="s">
        <v>300</v>
      </c>
      <c r="L3480" t="s">
        <v>1737</v>
      </c>
      <c r="M3480" t="s">
        <v>850</v>
      </c>
      <c r="N3480" t="s">
        <v>47</v>
      </c>
      <c r="O3480">
        <v>7904</v>
      </c>
    </row>
    <row r="3481" spans="1:15" x14ac:dyDescent="0.25">
      <c r="A3481">
        <v>5817</v>
      </c>
      <c r="B3481" t="s">
        <v>138</v>
      </c>
      <c r="C3481" t="s">
        <v>494</v>
      </c>
      <c r="D3481" t="s">
        <v>39</v>
      </c>
      <c r="E3481">
        <v>2011</v>
      </c>
      <c r="F3481">
        <v>11.66</v>
      </c>
      <c r="G3481">
        <v>3.59</v>
      </c>
      <c r="H3481" t="s">
        <v>27</v>
      </c>
      <c r="I3481">
        <v>157</v>
      </c>
      <c r="J3481">
        <v>145000</v>
      </c>
      <c r="K3481" t="s">
        <v>18</v>
      </c>
      <c r="L3481" t="s">
        <v>25</v>
      </c>
      <c r="M3481" t="s">
        <v>850</v>
      </c>
      <c r="N3481" t="s">
        <v>47</v>
      </c>
      <c r="O3481">
        <v>203469</v>
      </c>
    </row>
    <row r="3482" spans="1:15" x14ac:dyDescent="0.25">
      <c r="A3482">
        <v>5818</v>
      </c>
      <c r="B3482" t="s">
        <v>138</v>
      </c>
      <c r="C3482" t="s">
        <v>825</v>
      </c>
      <c r="D3482" t="s">
        <v>43</v>
      </c>
      <c r="E3482">
        <v>2004</v>
      </c>
      <c r="F3482">
        <v>11.78</v>
      </c>
      <c r="G3482">
        <v>3.25</v>
      </c>
      <c r="H3482" t="s">
        <v>27</v>
      </c>
      <c r="I3482">
        <v>78</v>
      </c>
      <c r="J3482">
        <v>145000</v>
      </c>
      <c r="K3482" t="s">
        <v>33</v>
      </c>
      <c r="L3482" t="s">
        <v>163</v>
      </c>
      <c r="M3482" t="s">
        <v>850</v>
      </c>
      <c r="N3482" t="s">
        <v>47</v>
      </c>
      <c r="O3482">
        <v>116749</v>
      </c>
    </row>
    <row r="3483" spans="1:15" x14ac:dyDescent="0.25">
      <c r="A3483">
        <v>5820</v>
      </c>
      <c r="B3483" t="s">
        <v>127</v>
      </c>
      <c r="C3483" t="s">
        <v>1738</v>
      </c>
      <c r="D3483" t="s">
        <v>43</v>
      </c>
      <c r="E3483">
        <v>1981</v>
      </c>
      <c r="F3483">
        <v>11.7</v>
      </c>
      <c r="G3483">
        <v>4.0599999999999996</v>
      </c>
      <c r="H3483" t="s">
        <v>44</v>
      </c>
      <c r="I3483">
        <v>104</v>
      </c>
      <c r="J3483">
        <v>145000</v>
      </c>
      <c r="K3483" t="s">
        <v>45</v>
      </c>
      <c r="L3483" t="s">
        <v>1739</v>
      </c>
      <c r="M3483" t="s">
        <v>850</v>
      </c>
      <c r="N3483" t="s">
        <v>47</v>
      </c>
      <c r="O3483">
        <v>79308</v>
      </c>
    </row>
    <row r="3484" spans="1:15" x14ac:dyDescent="0.25">
      <c r="A3484">
        <v>5823</v>
      </c>
      <c r="B3484" t="s">
        <v>30</v>
      </c>
      <c r="C3484" t="s">
        <v>123</v>
      </c>
      <c r="D3484" t="s">
        <v>32</v>
      </c>
      <c r="E3484">
        <v>2016</v>
      </c>
      <c r="F3484">
        <v>10.57</v>
      </c>
      <c r="G3484">
        <v>3.21</v>
      </c>
      <c r="H3484" t="s">
        <v>44</v>
      </c>
      <c r="I3484">
        <v>28</v>
      </c>
      <c r="J3484">
        <v>145000</v>
      </c>
      <c r="K3484" t="s">
        <v>45</v>
      </c>
      <c r="L3484" t="s">
        <v>1006</v>
      </c>
      <c r="M3484" t="s">
        <v>850</v>
      </c>
      <c r="N3484" t="s">
        <v>47</v>
      </c>
      <c r="O3484">
        <v>79308</v>
      </c>
    </row>
    <row r="3485" spans="1:15" x14ac:dyDescent="0.25">
      <c r="A3485">
        <v>5824</v>
      </c>
      <c r="B3485" t="s">
        <v>127</v>
      </c>
      <c r="C3485" t="s">
        <v>42</v>
      </c>
      <c r="D3485" t="s">
        <v>43</v>
      </c>
      <c r="E3485">
        <v>2004</v>
      </c>
      <c r="F3485">
        <v>13.6</v>
      </c>
      <c r="G3485">
        <v>4.17</v>
      </c>
      <c r="H3485" t="s">
        <v>44</v>
      </c>
      <c r="I3485">
        <v>118</v>
      </c>
      <c r="J3485">
        <v>145000</v>
      </c>
      <c r="K3485" t="s">
        <v>45</v>
      </c>
      <c r="L3485" t="s">
        <v>467</v>
      </c>
      <c r="M3485" t="s">
        <v>850</v>
      </c>
      <c r="N3485" t="s">
        <v>160</v>
      </c>
      <c r="O3485">
        <v>79308</v>
      </c>
    </row>
    <row r="3486" spans="1:15" x14ac:dyDescent="0.25">
      <c r="A3486">
        <v>5826</v>
      </c>
      <c r="B3486" t="s">
        <v>86</v>
      </c>
      <c r="C3486" t="s">
        <v>646</v>
      </c>
      <c r="D3486" t="s">
        <v>43</v>
      </c>
      <c r="E3486">
        <v>2002</v>
      </c>
      <c r="F3486">
        <v>11.85</v>
      </c>
      <c r="G3486">
        <v>3.9</v>
      </c>
      <c r="H3486" t="s">
        <v>27</v>
      </c>
      <c r="I3486">
        <v>65</v>
      </c>
      <c r="J3486">
        <v>145000</v>
      </c>
      <c r="K3486" t="s">
        <v>33</v>
      </c>
      <c r="L3486" t="s">
        <v>352</v>
      </c>
      <c r="M3486" t="s">
        <v>850</v>
      </c>
      <c r="N3486" t="s">
        <v>47</v>
      </c>
      <c r="O3486">
        <v>116749</v>
      </c>
    </row>
    <row r="3487" spans="1:15" x14ac:dyDescent="0.25">
      <c r="A3487">
        <v>5827</v>
      </c>
      <c r="B3487" t="s">
        <v>1175</v>
      </c>
      <c r="C3487" t="s">
        <v>1142</v>
      </c>
      <c r="D3487" t="s">
        <v>43</v>
      </c>
      <c r="E3487">
        <v>2000</v>
      </c>
      <c r="F3487">
        <v>11.15</v>
      </c>
      <c r="G3487">
        <v>5.0999999999999996</v>
      </c>
      <c r="H3487" t="s">
        <v>27</v>
      </c>
      <c r="I3487">
        <v>221</v>
      </c>
      <c r="J3487">
        <v>145000</v>
      </c>
      <c r="K3487" t="s">
        <v>71</v>
      </c>
      <c r="L3487" t="s">
        <v>707</v>
      </c>
      <c r="M3487" t="s">
        <v>850</v>
      </c>
      <c r="N3487" t="s">
        <v>47</v>
      </c>
      <c r="O3487">
        <v>60234</v>
      </c>
    </row>
    <row r="3488" spans="1:15" x14ac:dyDescent="0.25">
      <c r="A3488">
        <v>5828</v>
      </c>
      <c r="B3488" t="s">
        <v>138</v>
      </c>
      <c r="C3488" t="s">
        <v>188</v>
      </c>
      <c r="D3488" t="s">
        <v>43</v>
      </c>
      <c r="E3488">
        <v>2006</v>
      </c>
      <c r="F3488">
        <v>14</v>
      </c>
      <c r="G3488">
        <v>4.0199999999999996</v>
      </c>
      <c r="H3488" t="s">
        <v>27</v>
      </c>
      <c r="I3488">
        <v>65</v>
      </c>
      <c r="J3488">
        <v>145000</v>
      </c>
      <c r="K3488" t="s">
        <v>33</v>
      </c>
      <c r="L3488" t="s">
        <v>366</v>
      </c>
      <c r="M3488" t="s">
        <v>850</v>
      </c>
      <c r="N3488" t="s">
        <v>160</v>
      </c>
      <c r="O3488">
        <v>116749</v>
      </c>
    </row>
    <row r="3489" spans="1:15" x14ac:dyDescent="0.25">
      <c r="A3489">
        <v>5831</v>
      </c>
      <c r="B3489" t="s">
        <v>138</v>
      </c>
      <c r="C3489" t="s">
        <v>784</v>
      </c>
      <c r="D3489" t="s">
        <v>43</v>
      </c>
      <c r="E3489">
        <v>2002</v>
      </c>
      <c r="F3489">
        <v>13.8</v>
      </c>
      <c r="G3489">
        <v>4.0599999999999996</v>
      </c>
      <c r="H3489" t="s">
        <v>27</v>
      </c>
      <c r="I3489">
        <v>51</v>
      </c>
      <c r="J3489">
        <v>145000</v>
      </c>
      <c r="K3489" t="s">
        <v>33</v>
      </c>
      <c r="L3489" t="s">
        <v>352</v>
      </c>
      <c r="M3489" t="s">
        <v>850</v>
      </c>
      <c r="N3489" t="s">
        <v>160</v>
      </c>
      <c r="O3489">
        <v>116749</v>
      </c>
    </row>
    <row r="3490" spans="1:15" x14ac:dyDescent="0.25">
      <c r="A3490">
        <v>5836</v>
      </c>
      <c r="B3490" t="s">
        <v>138</v>
      </c>
      <c r="C3490" t="s">
        <v>494</v>
      </c>
      <c r="D3490" t="s">
        <v>48</v>
      </c>
      <c r="E3490">
        <v>2019</v>
      </c>
      <c r="F3490">
        <v>9.31</v>
      </c>
      <c r="G3490">
        <v>2.99</v>
      </c>
      <c r="H3490" t="s">
        <v>27</v>
      </c>
      <c r="I3490">
        <v>131</v>
      </c>
      <c r="J3490">
        <v>144900</v>
      </c>
      <c r="K3490" t="s">
        <v>18</v>
      </c>
      <c r="L3490" t="s">
        <v>113</v>
      </c>
      <c r="M3490" t="s">
        <v>850</v>
      </c>
      <c r="N3490" t="s">
        <v>47</v>
      </c>
      <c r="O3490">
        <v>203469</v>
      </c>
    </row>
    <row r="3491" spans="1:15" x14ac:dyDescent="0.25">
      <c r="A3491">
        <v>5837</v>
      </c>
      <c r="B3491" t="s">
        <v>138</v>
      </c>
      <c r="C3491" t="s">
        <v>494</v>
      </c>
      <c r="D3491" t="s">
        <v>48</v>
      </c>
      <c r="E3491">
        <v>2019</v>
      </c>
      <c r="F3491">
        <v>9.31</v>
      </c>
      <c r="G3491">
        <v>2.99</v>
      </c>
      <c r="H3491" t="s">
        <v>27</v>
      </c>
      <c r="I3491">
        <v>132</v>
      </c>
      <c r="J3491">
        <v>144900</v>
      </c>
      <c r="K3491" t="s">
        <v>18</v>
      </c>
      <c r="L3491" t="s">
        <v>101</v>
      </c>
      <c r="M3491" t="s">
        <v>850</v>
      </c>
      <c r="N3491" t="s">
        <v>47</v>
      </c>
      <c r="O3491">
        <v>203469</v>
      </c>
    </row>
    <row r="3492" spans="1:15" x14ac:dyDescent="0.25">
      <c r="A3492">
        <v>5839</v>
      </c>
      <c r="B3492" t="s">
        <v>60</v>
      </c>
      <c r="C3492" t="s">
        <v>334</v>
      </c>
      <c r="D3492" t="s">
        <v>48</v>
      </c>
      <c r="E3492">
        <v>2020</v>
      </c>
      <c r="F3492">
        <v>7.9</v>
      </c>
      <c r="G3492">
        <v>2.5</v>
      </c>
      <c r="H3492" t="s">
        <v>27</v>
      </c>
      <c r="I3492">
        <v>194</v>
      </c>
      <c r="J3492">
        <v>144714</v>
      </c>
      <c r="K3492" t="s">
        <v>18</v>
      </c>
      <c r="L3492" t="s">
        <v>101</v>
      </c>
      <c r="M3492" t="s">
        <v>850</v>
      </c>
      <c r="N3492" t="s">
        <v>52</v>
      </c>
      <c r="O3492">
        <v>203469</v>
      </c>
    </row>
    <row r="3493" spans="1:15" x14ac:dyDescent="0.25">
      <c r="A3493">
        <v>5840</v>
      </c>
      <c r="B3493" t="s">
        <v>30</v>
      </c>
      <c r="C3493" t="s">
        <v>361</v>
      </c>
      <c r="D3493" t="s">
        <v>39</v>
      </c>
      <c r="E3493">
        <v>2007</v>
      </c>
      <c r="F3493">
        <v>9.4499999999999993</v>
      </c>
      <c r="G3493">
        <v>2.9</v>
      </c>
      <c r="H3493" t="s">
        <v>27</v>
      </c>
      <c r="I3493">
        <v>185</v>
      </c>
      <c r="J3493">
        <v>158100</v>
      </c>
      <c r="K3493" t="s">
        <v>28</v>
      </c>
      <c r="L3493" t="s">
        <v>97</v>
      </c>
      <c r="M3493" t="s">
        <v>850</v>
      </c>
      <c r="N3493" t="s">
        <v>47</v>
      </c>
      <c r="O3493">
        <v>316879</v>
      </c>
    </row>
    <row r="3494" spans="1:15" x14ac:dyDescent="0.25">
      <c r="A3494">
        <v>5841</v>
      </c>
      <c r="B3494" t="s">
        <v>60</v>
      </c>
      <c r="C3494" t="s">
        <v>170</v>
      </c>
      <c r="D3494" t="s">
        <v>116</v>
      </c>
      <c r="E3494">
        <v>2021</v>
      </c>
      <c r="F3494">
        <v>8.1</v>
      </c>
      <c r="G3494">
        <v>2.56</v>
      </c>
      <c r="H3494" t="s">
        <v>27</v>
      </c>
      <c r="I3494">
        <v>94</v>
      </c>
      <c r="J3494">
        <v>143900</v>
      </c>
      <c r="K3494" t="s">
        <v>18</v>
      </c>
      <c r="L3494" t="s">
        <v>961</v>
      </c>
      <c r="M3494" t="s">
        <v>850</v>
      </c>
      <c r="N3494" t="s">
        <v>47</v>
      </c>
      <c r="O3494">
        <v>203469</v>
      </c>
    </row>
    <row r="3495" spans="1:15" x14ac:dyDescent="0.25">
      <c r="A3495">
        <v>5843</v>
      </c>
      <c r="B3495" t="s">
        <v>305</v>
      </c>
      <c r="C3495" t="s">
        <v>123</v>
      </c>
      <c r="D3495" t="s">
        <v>48</v>
      </c>
      <c r="E3495">
        <v>2020</v>
      </c>
      <c r="F3495">
        <v>9.23</v>
      </c>
      <c r="G3495">
        <v>3</v>
      </c>
      <c r="H3495" t="s">
        <v>44</v>
      </c>
      <c r="I3495">
        <v>87</v>
      </c>
      <c r="J3495">
        <v>141686</v>
      </c>
      <c r="K3495" t="s">
        <v>45</v>
      </c>
      <c r="L3495" t="s">
        <v>1740</v>
      </c>
      <c r="M3495" t="s">
        <v>850</v>
      </c>
      <c r="N3495" t="s">
        <v>47</v>
      </c>
      <c r="O3495">
        <v>79308</v>
      </c>
    </row>
    <row r="3496" spans="1:15" x14ac:dyDescent="0.25">
      <c r="A3496">
        <v>5845</v>
      </c>
      <c r="B3496" t="s">
        <v>14</v>
      </c>
      <c r="C3496" t="s">
        <v>123</v>
      </c>
      <c r="D3496" t="s">
        <v>48</v>
      </c>
      <c r="E3496">
        <v>2020</v>
      </c>
      <c r="F3496">
        <v>8.6</v>
      </c>
      <c r="G3496">
        <v>2.98</v>
      </c>
      <c r="H3496" t="s">
        <v>44</v>
      </c>
      <c r="I3496">
        <v>89</v>
      </c>
      <c r="J3496">
        <v>141322</v>
      </c>
      <c r="K3496" t="s">
        <v>45</v>
      </c>
      <c r="L3496" t="s">
        <v>538</v>
      </c>
      <c r="M3496" t="s">
        <v>850</v>
      </c>
      <c r="N3496" t="s">
        <v>47</v>
      </c>
      <c r="O3496">
        <v>79308</v>
      </c>
    </row>
    <row r="3497" spans="1:15" x14ac:dyDescent="0.25">
      <c r="A3497">
        <v>5847</v>
      </c>
      <c r="B3497" t="s">
        <v>98</v>
      </c>
      <c r="C3497" t="s">
        <v>255</v>
      </c>
      <c r="D3497" t="s">
        <v>48</v>
      </c>
      <c r="E3497">
        <v>2020</v>
      </c>
      <c r="F3497">
        <v>7.41</v>
      </c>
      <c r="G3497">
        <v>2.54</v>
      </c>
      <c r="H3497" t="s">
        <v>44</v>
      </c>
      <c r="I3497">
        <v>46</v>
      </c>
      <c r="J3497">
        <v>140540</v>
      </c>
      <c r="K3497" t="s">
        <v>45</v>
      </c>
      <c r="L3497" t="s">
        <v>1741</v>
      </c>
      <c r="M3497" t="s">
        <v>850</v>
      </c>
      <c r="N3497" t="s">
        <v>52</v>
      </c>
      <c r="O3497">
        <v>79308</v>
      </c>
    </row>
    <row r="3498" spans="1:15" x14ac:dyDescent="0.25">
      <c r="A3498">
        <v>5849</v>
      </c>
      <c r="B3498" t="s">
        <v>30</v>
      </c>
      <c r="C3498" t="s">
        <v>83</v>
      </c>
      <c r="D3498" t="s">
        <v>43</v>
      </c>
      <c r="E3498">
        <v>2006</v>
      </c>
      <c r="F3498">
        <v>10.41</v>
      </c>
      <c r="G3498">
        <v>3.64</v>
      </c>
      <c r="H3498" t="s">
        <v>27</v>
      </c>
      <c r="I3498">
        <v>40</v>
      </c>
      <c r="J3498">
        <v>140000</v>
      </c>
      <c r="K3498" t="s">
        <v>33</v>
      </c>
      <c r="L3498" t="s">
        <v>321</v>
      </c>
      <c r="M3498" t="s">
        <v>850</v>
      </c>
      <c r="N3498" t="s">
        <v>47</v>
      </c>
      <c r="O3498">
        <v>116749</v>
      </c>
    </row>
    <row r="3499" spans="1:15" x14ac:dyDescent="0.25">
      <c r="A3499">
        <v>5851</v>
      </c>
      <c r="B3499" t="s">
        <v>127</v>
      </c>
      <c r="C3499" t="s">
        <v>646</v>
      </c>
      <c r="D3499" t="s">
        <v>43</v>
      </c>
      <c r="E3499">
        <v>2004</v>
      </c>
      <c r="F3499">
        <v>12.4</v>
      </c>
      <c r="G3499">
        <v>3.9</v>
      </c>
      <c r="H3499" t="s">
        <v>27</v>
      </c>
      <c r="I3499">
        <v>81</v>
      </c>
      <c r="J3499">
        <v>140000</v>
      </c>
      <c r="K3499" t="s">
        <v>213</v>
      </c>
      <c r="L3499" t="s">
        <v>630</v>
      </c>
      <c r="M3499" t="s">
        <v>850</v>
      </c>
      <c r="N3499" t="s">
        <v>160</v>
      </c>
      <c r="O3499">
        <v>62671</v>
      </c>
    </row>
    <row r="3500" spans="1:15" x14ac:dyDescent="0.25">
      <c r="A3500">
        <v>5852</v>
      </c>
      <c r="B3500" t="s">
        <v>138</v>
      </c>
      <c r="C3500" t="s">
        <v>170</v>
      </c>
      <c r="D3500" t="s">
        <v>43</v>
      </c>
      <c r="E3500">
        <v>2006</v>
      </c>
      <c r="F3500">
        <v>13.72</v>
      </c>
      <c r="G3500">
        <v>4.2699999999999996</v>
      </c>
      <c r="H3500" t="s">
        <v>27</v>
      </c>
      <c r="I3500">
        <v>118</v>
      </c>
      <c r="J3500">
        <v>140000</v>
      </c>
      <c r="K3500" t="s">
        <v>213</v>
      </c>
      <c r="L3500" t="s">
        <v>630</v>
      </c>
      <c r="M3500" t="s">
        <v>850</v>
      </c>
      <c r="N3500" t="s">
        <v>160</v>
      </c>
      <c r="O3500">
        <v>62671</v>
      </c>
    </row>
    <row r="3501" spans="1:15" x14ac:dyDescent="0.25">
      <c r="A3501">
        <v>5853</v>
      </c>
      <c r="B3501" t="s">
        <v>231</v>
      </c>
      <c r="C3501" t="s">
        <v>527</v>
      </c>
      <c r="D3501" t="s">
        <v>43</v>
      </c>
      <c r="E3501">
        <v>1999</v>
      </c>
      <c r="F3501">
        <v>13.4</v>
      </c>
      <c r="G3501">
        <v>4.05</v>
      </c>
      <c r="H3501" t="s">
        <v>27</v>
      </c>
      <c r="I3501">
        <v>110</v>
      </c>
      <c r="J3501">
        <v>140000</v>
      </c>
      <c r="K3501" t="s">
        <v>33</v>
      </c>
      <c r="L3501" t="s">
        <v>320</v>
      </c>
      <c r="M3501" t="s">
        <v>850</v>
      </c>
      <c r="N3501" t="s">
        <v>160</v>
      </c>
      <c r="O3501">
        <v>116749</v>
      </c>
    </row>
    <row r="3502" spans="1:15" x14ac:dyDescent="0.25">
      <c r="A3502">
        <v>5855</v>
      </c>
      <c r="B3502" t="s">
        <v>231</v>
      </c>
      <c r="C3502" t="s">
        <v>633</v>
      </c>
      <c r="D3502" t="s">
        <v>43</v>
      </c>
      <c r="E3502">
        <v>2000</v>
      </c>
      <c r="F3502">
        <v>13.11</v>
      </c>
      <c r="G3502">
        <v>3.66</v>
      </c>
      <c r="H3502" t="s">
        <v>27</v>
      </c>
      <c r="I3502">
        <v>70</v>
      </c>
      <c r="J3502">
        <v>140000</v>
      </c>
      <c r="K3502" t="s">
        <v>213</v>
      </c>
      <c r="L3502" t="s">
        <v>885</v>
      </c>
      <c r="M3502" t="s">
        <v>850</v>
      </c>
      <c r="N3502" t="s">
        <v>160</v>
      </c>
      <c r="O3502">
        <v>62671</v>
      </c>
    </row>
    <row r="3503" spans="1:15" x14ac:dyDescent="0.25">
      <c r="A3503">
        <v>5859</v>
      </c>
      <c r="B3503" t="s">
        <v>22</v>
      </c>
      <c r="C3503" t="s">
        <v>647</v>
      </c>
      <c r="D3503" t="s">
        <v>43</v>
      </c>
      <c r="E3503">
        <v>1998</v>
      </c>
      <c r="F3503">
        <v>13.26</v>
      </c>
      <c r="G3503">
        <v>4.47</v>
      </c>
      <c r="H3503" t="s">
        <v>27</v>
      </c>
      <c r="I3503">
        <v>26</v>
      </c>
      <c r="J3503">
        <v>140000</v>
      </c>
      <c r="K3503" t="s">
        <v>33</v>
      </c>
      <c r="L3503" t="s">
        <v>580</v>
      </c>
      <c r="M3503" t="s">
        <v>850</v>
      </c>
      <c r="N3503" t="s">
        <v>160</v>
      </c>
      <c r="O3503">
        <v>116749</v>
      </c>
    </row>
    <row r="3504" spans="1:15" x14ac:dyDescent="0.25">
      <c r="A3504">
        <v>5860</v>
      </c>
      <c r="B3504" t="s">
        <v>138</v>
      </c>
      <c r="C3504" t="s">
        <v>1146</v>
      </c>
      <c r="D3504" t="s">
        <v>43</v>
      </c>
      <c r="E3504">
        <v>2009</v>
      </c>
      <c r="F3504">
        <v>9.99</v>
      </c>
      <c r="G3504">
        <v>3.5</v>
      </c>
      <c r="H3504" t="s">
        <v>27</v>
      </c>
      <c r="I3504">
        <v>61</v>
      </c>
      <c r="J3504">
        <v>140000</v>
      </c>
      <c r="K3504" t="s">
        <v>33</v>
      </c>
      <c r="L3504" t="s">
        <v>155</v>
      </c>
      <c r="M3504" t="s">
        <v>850</v>
      </c>
      <c r="N3504" t="s">
        <v>47</v>
      </c>
      <c r="O3504">
        <v>116749</v>
      </c>
    </row>
    <row r="3505" spans="1:15" x14ac:dyDescent="0.25">
      <c r="A3505">
        <v>5861</v>
      </c>
      <c r="B3505" t="s">
        <v>231</v>
      </c>
      <c r="C3505" t="s">
        <v>315</v>
      </c>
      <c r="D3505" t="s">
        <v>43</v>
      </c>
      <c r="E3505">
        <v>2010</v>
      </c>
      <c r="F3505">
        <v>10.4</v>
      </c>
      <c r="G3505">
        <v>3.6</v>
      </c>
      <c r="H3505" t="s">
        <v>44</v>
      </c>
      <c r="I3505">
        <v>62</v>
      </c>
      <c r="J3505">
        <v>140000</v>
      </c>
      <c r="K3505" t="s">
        <v>721</v>
      </c>
      <c r="L3505" t="s">
        <v>722</v>
      </c>
      <c r="M3505" t="s">
        <v>850</v>
      </c>
      <c r="N3505" t="s">
        <v>47</v>
      </c>
      <c r="O3505">
        <v>405</v>
      </c>
    </row>
    <row r="3506" spans="1:15" x14ac:dyDescent="0.25">
      <c r="A3506">
        <v>5862</v>
      </c>
      <c r="B3506" t="s">
        <v>138</v>
      </c>
      <c r="C3506" t="s">
        <v>825</v>
      </c>
      <c r="D3506" t="s">
        <v>43</v>
      </c>
      <c r="E3506">
        <v>2002</v>
      </c>
      <c r="F3506">
        <v>11.45</v>
      </c>
      <c r="G3506">
        <v>3.25</v>
      </c>
      <c r="H3506" t="s">
        <v>27</v>
      </c>
      <c r="I3506">
        <v>104</v>
      </c>
      <c r="J3506">
        <v>140000</v>
      </c>
      <c r="K3506" t="s">
        <v>216</v>
      </c>
      <c r="L3506" t="s">
        <v>1022</v>
      </c>
      <c r="M3506" t="s">
        <v>850</v>
      </c>
      <c r="N3506" t="s">
        <v>47</v>
      </c>
      <c r="O3506">
        <v>13337</v>
      </c>
    </row>
    <row r="3507" spans="1:15" x14ac:dyDescent="0.25">
      <c r="A3507">
        <v>5865</v>
      </c>
      <c r="B3507" t="s">
        <v>30</v>
      </c>
      <c r="C3507" t="s">
        <v>928</v>
      </c>
      <c r="D3507" t="s">
        <v>43</v>
      </c>
      <c r="E3507">
        <v>1996</v>
      </c>
      <c r="F3507">
        <v>14.85</v>
      </c>
      <c r="G3507">
        <v>4.3</v>
      </c>
      <c r="H3507" t="s">
        <v>44</v>
      </c>
      <c r="I3507">
        <v>89</v>
      </c>
      <c r="J3507">
        <v>140000</v>
      </c>
      <c r="K3507" t="s">
        <v>45</v>
      </c>
      <c r="L3507" t="s">
        <v>538</v>
      </c>
      <c r="M3507" t="s">
        <v>850</v>
      </c>
      <c r="N3507" t="s">
        <v>160</v>
      </c>
      <c r="O3507">
        <v>79308</v>
      </c>
    </row>
    <row r="3508" spans="1:15" x14ac:dyDescent="0.25">
      <c r="A3508">
        <v>5866</v>
      </c>
      <c r="B3508" t="s">
        <v>30</v>
      </c>
      <c r="C3508" t="s">
        <v>83</v>
      </c>
      <c r="D3508" t="s">
        <v>39</v>
      </c>
      <c r="E3508">
        <v>2018</v>
      </c>
      <c r="F3508">
        <v>9.4499999999999993</v>
      </c>
      <c r="G3508">
        <v>2.74</v>
      </c>
      <c r="H3508" t="s">
        <v>27</v>
      </c>
      <c r="I3508">
        <v>159</v>
      </c>
      <c r="J3508">
        <v>140000</v>
      </c>
      <c r="K3508" t="s">
        <v>33</v>
      </c>
      <c r="L3508" t="s">
        <v>120</v>
      </c>
      <c r="M3508" t="s">
        <v>850</v>
      </c>
      <c r="N3508" t="s">
        <v>47</v>
      </c>
      <c r="O3508">
        <v>116749</v>
      </c>
    </row>
    <row r="3509" spans="1:15" x14ac:dyDescent="0.25">
      <c r="A3509">
        <v>5869</v>
      </c>
      <c r="B3509" t="s">
        <v>138</v>
      </c>
      <c r="C3509" t="s">
        <v>494</v>
      </c>
      <c r="D3509" t="s">
        <v>39</v>
      </c>
      <c r="E3509">
        <v>2010</v>
      </c>
      <c r="F3509">
        <v>10.8</v>
      </c>
      <c r="G3509">
        <v>3.59</v>
      </c>
      <c r="H3509" t="s">
        <v>27</v>
      </c>
      <c r="I3509">
        <v>188</v>
      </c>
      <c r="J3509">
        <v>140000</v>
      </c>
      <c r="K3509" t="s">
        <v>18</v>
      </c>
      <c r="L3509" t="s">
        <v>101</v>
      </c>
      <c r="M3509" t="s">
        <v>850</v>
      </c>
      <c r="N3509" t="s">
        <v>47</v>
      </c>
      <c r="O3509">
        <v>203469</v>
      </c>
    </row>
    <row r="3510" spans="1:15" x14ac:dyDescent="0.25">
      <c r="A3510">
        <v>5870</v>
      </c>
      <c r="B3510" t="s">
        <v>231</v>
      </c>
      <c r="C3510" t="s">
        <v>954</v>
      </c>
      <c r="D3510" t="s">
        <v>43</v>
      </c>
      <c r="E3510">
        <v>2008</v>
      </c>
      <c r="F3510">
        <v>9.9</v>
      </c>
      <c r="G3510">
        <v>3.8</v>
      </c>
      <c r="H3510" t="s">
        <v>27</v>
      </c>
      <c r="I3510">
        <v>41</v>
      </c>
      <c r="J3510">
        <v>140000</v>
      </c>
      <c r="K3510" t="s">
        <v>33</v>
      </c>
      <c r="L3510" t="s">
        <v>366</v>
      </c>
      <c r="M3510" t="s">
        <v>850</v>
      </c>
      <c r="N3510" t="s">
        <v>47</v>
      </c>
      <c r="O3510">
        <v>116749</v>
      </c>
    </row>
    <row r="3511" spans="1:15" x14ac:dyDescent="0.25">
      <c r="A3511">
        <v>5871</v>
      </c>
      <c r="B3511" t="s">
        <v>138</v>
      </c>
      <c r="C3511" t="s">
        <v>286</v>
      </c>
      <c r="D3511" t="s">
        <v>43</v>
      </c>
      <c r="E3511">
        <v>1977</v>
      </c>
      <c r="F3511">
        <v>14.83</v>
      </c>
      <c r="G3511">
        <v>4.46</v>
      </c>
      <c r="H3511" t="s">
        <v>129</v>
      </c>
      <c r="I3511">
        <v>199</v>
      </c>
      <c r="J3511">
        <v>140000</v>
      </c>
      <c r="K3511" t="s">
        <v>90</v>
      </c>
      <c r="L3511" t="s">
        <v>240</v>
      </c>
      <c r="M3511" t="s">
        <v>850</v>
      </c>
      <c r="N3511" t="s">
        <v>160</v>
      </c>
      <c r="O3511">
        <v>12666</v>
      </c>
    </row>
    <row r="3512" spans="1:15" x14ac:dyDescent="0.25">
      <c r="A3512">
        <v>5876</v>
      </c>
      <c r="B3512" t="s">
        <v>138</v>
      </c>
      <c r="C3512" t="s">
        <v>1624</v>
      </c>
      <c r="D3512" t="s">
        <v>43</v>
      </c>
      <c r="E3512">
        <v>2002</v>
      </c>
      <c r="F3512">
        <v>14</v>
      </c>
      <c r="G3512">
        <v>4</v>
      </c>
      <c r="H3512" t="s">
        <v>27</v>
      </c>
      <c r="I3512">
        <v>63</v>
      </c>
      <c r="J3512">
        <v>139500</v>
      </c>
      <c r="K3512" t="s">
        <v>213</v>
      </c>
      <c r="L3512" t="s">
        <v>1742</v>
      </c>
      <c r="M3512" t="s">
        <v>850</v>
      </c>
      <c r="N3512" t="s">
        <v>160</v>
      </c>
      <c r="O3512">
        <v>62671</v>
      </c>
    </row>
    <row r="3513" spans="1:15" x14ac:dyDescent="0.25">
      <c r="A3513">
        <v>5877</v>
      </c>
      <c r="B3513" t="s">
        <v>138</v>
      </c>
      <c r="C3513" t="s">
        <v>494</v>
      </c>
      <c r="D3513" t="s">
        <v>43</v>
      </c>
      <c r="E3513">
        <v>2012</v>
      </c>
      <c r="F3513">
        <v>11.7</v>
      </c>
      <c r="G3513">
        <v>3.6</v>
      </c>
      <c r="H3513" t="s">
        <v>27</v>
      </c>
      <c r="I3513">
        <v>499</v>
      </c>
      <c r="J3513">
        <v>139500</v>
      </c>
      <c r="K3513" t="s">
        <v>18</v>
      </c>
      <c r="L3513" t="s">
        <v>1743</v>
      </c>
      <c r="M3513" t="s">
        <v>850</v>
      </c>
      <c r="N3513" t="s">
        <v>47</v>
      </c>
      <c r="O3513">
        <v>203469</v>
      </c>
    </row>
    <row r="3514" spans="1:15" x14ac:dyDescent="0.25">
      <c r="A3514">
        <v>5878</v>
      </c>
      <c r="B3514" t="s">
        <v>138</v>
      </c>
      <c r="C3514" t="s">
        <v>1744</v>
      </c>
      <c r="D3514" t="s">
        <v>39</v>
      </c>
      <c r="E3514">
        <v>2003</v>
      </c>
      <c r="F3514">
        <v>11.7</v>
      </c>
      <c r="G3514">
        <v>3.63</v>
      </c>
      <c r="H3514" t="s">
        <v>27</v>
      </c>
      <c r="I3514">
        <v>138</v>
      </c>
      <c r="J3514">
        <v>152490</v>
      </c>
      <c r="K3514" t="s">
        <v>28</v>
      </c>
      <c r="L3514" t="s">
        <v>304</v>
      </c>
      <c r="M3514" t="s">
        <v>850</v>
      </c>
      <c r="N3514" t="s">
        <v>47</v>
      </c>
      <c r="O3514">
        <v>316879</v>
      </c>
    </row>
    <row r="3515" spans="1:15" x14ac:dyDescent="0.25">
      <c r="A3515">
        <v>5879</v>
      </c>
      <c r="B3515" t="s">
        <v>138</v>
      </c>
      <c r="C3515" t="s">
        <v>172</v>
      </c>
      <c r="D3515" t="s">
        <v>43</v>
      </c>
      <c r="E3515">
        <v>2005</v>
      </c>
      <c r="F3515">
        <v>13.35</v>
      </c>
      <c r="G3515">
        <v>4</v>
      </c>
      <c r="H3515" t="s">
        <v>27</v>
      </c>
      <c r="I3515">
        <v>38</v>
      </c>
      <c r="J3515">
        <v>139000</v>
      </c>
      <c r="K3515" t="s">
        <v>33</v>
      </c>
      <c r="L3515" t="s">
        <v>983</v>
      </c>
      <c r="M3515" t="s">
        <v>850</v>
      </c>
      <c r="N3515" t="s">
        <v>160</v>
      </c>
      <c r="O3515">
        <v>116749</v>
      </c>
    </row>
    <row r="3516" spans="1:15" x14ac:dyDescent="0.25">
      <c r="A3516">
        <v>5881</v>
      </c>
      <c r="B3516" t="s">
        <v>305</v>
      </c>
      <c r="C3516" t="s">
        <v>689</v>
      </c>
      <c r="D3516" t="s">
        <v>43</v>
      </c>
      <c r="E3516">
        <v>2006</v>
      </c>
      <c r="F3516">
        <v>13.24</v>
      </c>
      <c r="G3516">
        <v>4.42</v>
      </c>
      <c r="H3516" t="s">
        <v>27</v>
      </c>
      <c r="I3516">
        <v>39</v>
      </c>
      <c r="J3516">
        <v>139000</v>
      </c>
      <c r="K3516" t="s">
        <v>33</v>
      </c>
      <c r="L3516" t="s">
        <v>637</v>
      </c>
      <c r="M3516" t="s">
        <v>850</v>
      </c>
      <c r="N3516" t="s">
        <v>160</v>
      </c>
      <c r="O3516">
        <v>116749</v>
      </c>
    </row>
    <row r="3517" spans="1:15" x14ac:dyDescent="0.25">
      <c r="A3517">
        <v>5882</v>
      </c>
      <c r="B3517" t="s">
        <v>85</v>
      </c>
      <c r="C3517" t="s">
        <v>1489</v>
      </c>
      <c r="D3517" t="s">
        <v>48</v>
      </c>
      <c r="E3517">
        <v>2017</v>
      </c>
      <c r="F3517">
        <v>8.5</v>
      </c>
      <c r="G3517">
        <v>3.04</v>
      </c>
      <c r="H3517" t="s">
        <v>27</v>
      </c>
      <c r="I3517">
        <v>36</v>
      </c>
      <c r="J3517">
        <v>139000</v>
      </c>
      <c r="K3517" t="s">
        <v>18</v>
      </c>
      <c r="L3517" t="s">
        <v>69</v>
      </c>
      <c r="M3517" t="s">
        <v>850</v>
      </c>
      <c r="N3517" t="s">
        <v>47</v>
      </c>
      <c r="O3517">
        <v>203469</v>
      </c>
    </row>
    <row r="3518" spans="1:15" x14ac:dyDescent="0.25">
      <c r="A3518">
        <v>5883</v>
      </c>
      <c r="B3518" t="s">
        <v>60</v>
      </c>
      <c r="C3518" t="s">
        <v>1745</v>
      </c>
      <c r="D3518" t="s">
        <v>32</v>
      </c>
      <c r="E3518">
        <v>1980</v>
      </c>
      <c r="F3518">
        <v>13.38</v>
      </c>
      <c r="G3518">
        <v>4.63</v>
      </c>
      <c r="H3518" t="s">
        <v>27</v>
      </c>
      <c r="I3518">
        <v>53</v>
      </c>
      <c r="J3518">
        <v>139000</v>
      </c>
      <c r="K3518" t="s">
        <v>33</v>
      </c>
      <c r="L3518" t="s">
        <v>705</v>
      </c>
      <c r="M3518" t="s">
        <v>850</v>
      </c>
      <c r="N3518" t="s">
        <v>160</v>
      </c>
      <c r="O3518">
        <v>116749</v>
      </c>
    </row>
    <row r="3519" spans="1:15" x14ac:dyDescent="0.25">
      <c r="A3519">
        <v>5886</v>
      </c>
      <c r="B3519" t="s">
        <v>138</v>
      </c>
      <c r="C3519" t="s">
        <v>42</v>
      </c>
      <c r="D3519" t="s">
        <v>43</v>
      </c>
      <c r="E3519">
        <v>2009</v>
      </c>
      <c r="F3519">
        <v>11.31</v>
      </c>
      <c r="G3519">
        <v>3.77</v>
      </c>
      <c r="H3519" t="s">
        <v>27</v>
      </c>
      <c r="I3519">
        <v>104</v>
      </c>
      <c r="J3519">
        <v>139000</v>
      </c>
      <c r="K3519" t="s">
        <v>213</v>
      </c>
      <c r="L3519" t="s">
        <v>1412</v>
      </c>
      <c r="M3519" t="s">
        <v>850</v>
      </c>
      <c r="N3519" t="s">
        <v>47</v>
      </c>
      <c r="O3519">
        <v>62671</v>
      </c>
    </row>
    <row r="3520" spans="1:15" x14ac:dyDescent="0.25">
      <c r="A3520">
        <v>5887</v>
      </c>
      <c r="B3520" t="s">
        <v>305</v>
      </c>
      <c r="C3520" t="s">
        <v>42</v>
      </c>
      <c r="D3520" t="s">
        <v>43</v>
      </c>
      <c r="E3520">
        <v>2006</v>
      </c>
      <c r="F3520">
        <v>12.62</v>
      </c>
      <c r="G3520">
        <v>3.99</v>
      </c>
      <c r="H3520" t="s">
        <v>44</v>
      </c>
      <c r="I3520">
        <v>127</v>
      </c>
      <c r="J3520">
        <v>139000</v>
      </c>
      <c r="K3520" t="s">
        <v>71</v>
      </c>
      <c r="L3520" t="s">
        <v>276</v>
      </c>
      <c r="M3520" t="s">
        <v>850</v>
      </c>
      <c r="N3520" t="s">
        <v>160</v>
      </c>
      <c r="O3520">
        <v>60234</v>
      </c>
    </row>
    <row r="3521" spans="1:15" x14ac:dyDescent="0.25">
      <c r="A3521">
        <v>5888</v>
      </c>
      <c r="B3521" t="s">
        <v>127</v>
      </c>
      <c r="C3521" t="s">
        <v>1045</v>
      </c>
      <c r="D3521" t="s">
        <v>32</v>
      </c>
      <c r="E3521">
        <v>1996</v>
      </c>
      <c r="F3521">
        <v>14.1</v>
      </c>
      <c r="G3521">
        <v>4.0999999999999996</v>
      </c>
      <c r="H3521" t="s">
        <v>129</v>
      </c>
      <c r="I3521">
        <v>86</v>
      </c>
      <c r="J3521">
        <v>139000</v>
      </c>
      <c r="K3521" t="s">
        <v>300</v>
      </c>
      <c r="L3521" t="s">
        <v>1746</v>
      </c>
      <c r="M3521" t="s">
        <v>850</v>
      </c>
      <c r="N3521" t="s">
        <v>160</v>
      </c>
      <c r="O3521">
        <v>7904</v>
      </c>
    </row>
    <row r="3522" spans="1:15" x14ac:dyDescent="0.25">
      <c r="A3522">
        <v>5889</v>
      </c>
      <c r="B3522" t="s">
        <v>138</v>
      </c>
      <c r="C3522" t="s">
        <v>102</v>
      </c>
      <c r="D3522" t="s">
        <v>43</v>
      </c>
      <c r="E3522">
        <v>2015</v>
      </c>
      <c r="F3522">
        <v>13</v>
      </c>
      <c r="G3522">
        <v>4</v>
      </c>
      <c r="H3522" t="s">
        <v>27</v>
      </c>
      <c r="I3522">
        <v>135</v>
      </c>
      <c r="J3522">
        <v>139000</v>
      </c>
      <c r="K3522" t="s">
        <v>213</v>
      </c>
      <c r="L3522" t="s">
        <v>522</v>
      </c>
      <c r="M3522" t="s">
        <v>850</v>
      </c>
      <c r="N3522" t="s">
        <v>160</v>
      </c>
      <c r="O3522">
        <v>62671</v>
      </c>
    </row>
    <row r="3523" spans="1:15" x14ac:dyDescent="0.25">
      <c r="A3523">
        <v>5896</v>
      </c>
      <c r="B3523" t="s">
        <v>138</v>
      </c>
      <c r="C3523" t="s">
        <v>527</v>
      </c>
      <c r="D3523" t="s">
        <v>43</v>
      </c>
      <c r="E3523">
        <v>1999</v>
      </c>
      <c r="F3523">
        <v>13.6</v>
      </c>
      <c r="G3523">
        <v>4.16</v>
      </c>
      <c r="H3523" t="s">
        <v>27</v>
      </c>
      <c r="I3523">
        <v>86</v>
      </c>
      <c r="J3523">
        <v>139000</v>
      </c>
      <c r="K3523" t="s">
        <v>18</v>
      </c>
      <c r="L3523" t="s">
        <v>69</v>
      </c>
      <c r="M3523" t="s">
        <v>850</v>
      </c>
      <c r="N3523" t="s">
        <v>160</v>
      </c>
      <c r="O3523">
        <v>203469</v>
      </c>
    </row>
    <row r="3524" spans="1:15" x14ac:dyDescent="0.25">
      <c r="A3524">
        <v>5898</v>
      </c>
      <c r="B3524" t="s">
        <v>138</v>
      </c>
      <c r="C3524" t="s">
        <v>302</v>
      </c>
      <c r="D3524" t="s">
        <v>43</v>
      </c>
      <c r="E3524">
        <v>2006</v>
      </c>
      <c r="F3524">
        <v>13.45</v>
      </c>
      <c r="G3524">
        <v>3.74</v>
      </c>
      <c r="H3524" t="s">
        <v>44</v>
      </c>
      <c r="I3524">
        <v>35</v>
      </c>
      <c r="J3524">
        <v>139000</v>
      </c>
      <c r="K3524" t="s">
        <v>45</v>
      </c>
      <c r="L3524" t="s">
        <v>348</v>
      </c>
      <c r="M3524" t="s">
        <v>850</v>
      </c>
      <c r="N3524" t="s">
        <v>160</v>
      </c>
      <c r="O3524">
        <v>79308</v>
      </c>
    </row>
    <row r="3525" spans="1:15" x14ac:dyDescent="0.25">
      <c r="A3525">
        <v>5900</v>
      </c>
      <c r="B3525" t="s">
        <v>138</v>
      </c>
      <c r="C3525" t="s">
        <v>1747</v>
      </c>
      <c r="D3525" t="s">
        <v>43</v>
      </c>
      <c r="E3525">
        <v>2004</v>
      </c>
      <c r="F3525">
        <v>10.050000000000001</v>
      </c>
      <c r="G3525">
        <v>3.5</v>
      </c>
      <c r="H3525" t="s">
        <v>27</v>
      </c>
      <c r="I3525">
        <v>107</v>
      </c>
      <c r="J3525">
        <v>139000</v>
      </c>
      <c r="K3525" t="s">
        <v>18</v>
      </c>
      <c r="L3525" t="s">
        <v>1748</v>
      </c>
      <c r="M3525" t="s">
        <v>850</v>
      </c>
      <c r="N3525" t="s">
        <v>47</v>
      </c>
      <c r="O3525">
        <v>203469</v>
      </c>
    </row>
    <row r="3526" spans="1:15" x14ac:dyDescent="0.25">
      <c r="A3526">
        <v>5901</v>
      </c>
      <c r="B3526" t="s">
        <v>30</v>
      </c>
      <c r="C3526" t="s">
        <v>123</v>
      </c>
      <c r="D3526" t="s">
        <v>43</v>
      </c>
      <c r="E3526">
        <v>2017</v>
      </c>
      <c r="F3526">
        <v>9.23</v>
      </c>
      <c r="G3526">
        <v>3</v>
      </c>
      <c r="H3526" t="s">
        <v>44</v>
      </c>
      <c r="I3526">
        <v>26</v>
      </c>
      <c r="J3526">
        <v>139000</v>
      </c>
      <c r="K3526" t="s">
        <v>45</v>
      </c>
      <c r="L3526" t="s">
        <v>1111</v>
      </c>
      <c r="M3526" t="s">
        <v>850</v>
      </c>
      <c r="N3526" t="s">
        <v>47</v>
      </c>
      <c r="O3526">
        <v>79308</v>
      </c>
    </row>
    <row r="3527" spans="1:15" x14ac:dyDescent="0.25">
      <c r="A3527">
        <v>5902</v>
      </c>
      <c r="B3527" t="s">
        <v>30</v>
      </c>
      <c r="C3527" t="s">
        <v>417</v>
      </c>
      <c r="D3527" t="s">
        <v>39</v>
      </c>
      <c r="E3527">
        <v>2019</v>
      </c>
      <c r="F3527">
        <v>8.3000000000000007</v>
      </c>
      <c r="G3527">
        <v>2.8</v>
      </c>
      <c r="H3527" t="s">
        <v>27</v>
      </c>
      <c r="I3527">
        <v>58</v>
      </c>
      <c r="J3527">
        <v>139000</v>
      </c>
      <c r="K3527" t="s">
        <v>18</v>
      </c>
      <c r="L3527" t="s">
        <v>363</v>
      </c>
      <c r="M3527" t="s">
        <v>850</v>
      </c>
      <c r="N3527" t="s">
        <v>47</v>
      </c>
      <c r="O3527">
        <v>203469</v>
      </c>
    </row>
    <row r="3528" spans="1:15" x14ac:dyDescent="0.25">
      <c r="A3528">
        <v>5904</v>
      </c>
      <c r="B3528" t="s">
        <v>30</v>
      </c>
      <c r="C3528" t="s">
        <v>1581</v>
      </c>
      <c r="D3528" t="s">
        <v>48</v>
      </c>
      <c r="E3528">
        <v>2020</v>
      </c>
      <c r="F3528">
        <v>9.02</v>
      </c>
      <c r="G3528">
        <v>3.12</v>
      </c>
      <c r="H3528" t="s">
        <v>27</v>
      </c>
      <c r="I3528">
        <v>529</v>
      </c>
      <c r="J3528">
        <v>138500</v>
      </c>
      <c r="K3528" t="s">
        <v>28</v>
      </c>
      <c r="L3528" t="s">
        <v>1260</v>
      </c>
      <c r="M3528" t="s">
        <v>850</v>
      </c>
      <c r="N3528" t="s">
        <v>47</v>
      </c>
      <c r="O3528">
        <v>316879</v>
      </c>
    </row>
    <row r="3529" spans="1:15" x14ac:dyDescent="0.25">
      <c r="A3529">
        <v>5906</v>
      </c>
      <c r="B3529" t="s">
        <v>138</v>
      </c>
      <c r="C3529" t="s">
        <v>42</v>
      </c>
      <c r="D3529" t="s">
        <v>43</v>
      </c>
      <c r="E3529">
        <v>2009</v>
      </c>
      <c r="F3529">
        <v>12.12</v>
      </c>
      <c r="G3529">
        <v>3.77</v>
      </c>
      <c r="H3529" t="s">
        <v>27</v>
      </c>
      <c r="I3529">
        <v>147</v>
      </c>
      <c r="J3529">
        <v>138000</v>
      </c>
      <c r="K3529" t="s">
        <v>213</v>
      </c>
      <c r="L3529" t="s">
        <v>1749</v>
      </c>
      <c r="M3529" t="s">
        <v>850</v>
      </c>
      <c r="N3529" t="s">
        <v>47</v>
      </c>
      <c r="O3529">
        <v>62671</v>
      </c>
    </row>
    <row r="3530" spans="1:15" x14ac:dyDescent="0.25">
      <c r="A3530">
        <v>5907</v>
      </c>
      <c r="B3530" t="s">
        <v>98</v>
      </c>
      <c r="C3530" t="s">
        <v>285</v>
      </c>
      <c r="D3530" t="s">
        <v>39</v>
      </c>
      <c r="E3530">
        <v>2016</v>
      </c>
      <c r="F3530">
        <v>8.07</v>
      </c>
      <c r="G3530">
        <v>2.59</v>
      </c>
      <c r="H3530" t="s">
        <v>44</v>
      </c>
      <c r="I3530">
        <v>103</v>
      </c>
      <c r="J3530">
        <v>138000</v>
      </c>
      <c r="K3530" t="s">
        <v>45</v>
      </c>
      <c r="L3530" t="s">
        <v>548</v>
      </c>
      <c r="M3530" t="s">
        <v>850</v>
      </c>
      <c r="N3530" t="s">
        <v>47</v>
      </c>
      <c r="O3530">
        <v>79308</v>
      </c>
    </row>
    <row r="3531" spans="1:15" x14ac:dyDescent="0.25">
      <c r="A3531">
        <v>5908</v>
      </c>
      <c r="B3531" t="s">
        <v>305</v>
      </c>
      <c r="C3531" t="s">
        <v>806</v>
      </c>
      <c r="D3531" t="s">
        <v>43</v>
      </c>
      <c r="E3531">
        <v>1991</v>
      </c>
      <c r="F3531">
        <v>14.1</v>
      </c>
      <c r="G3531">
        <v>4.26</v>
      </c>
      <c r="H3531" t="s">
        <v>27</v>
      </c>
      <c r="I3531">
        <v>48</v>
      </c>
      <c r="J3531">
        <v>138000</v>
      </c>
      <c r="K3531" t="s">
        <v>216</v>
      </c>
      <c r="L3531" t="s">
        <v>745</v>
      </c>
      <c r="M3531" t="s">
        <v>850</v>
      </c>
      <c r="N3531" t="s">
        <v>160</v>
      </c>
      <c r="O3531">
        <v>13337</v>
      </c>
    </row>
    <row r="3532" spans="1:15" x14ac:dyDescent="0.25">
      <c r="A3532">
        <v>5909</v>
      </c>
      <c r="B3532" t="s">
        <v>231</v>
      </c>
      <c r="C3532" t="s">
        <v>42</v>
      </c>
      <c r="D3532" t="s">
        <v>43</v>
      </c>
      <c r="E3532">
        <v>2015</v>
      </c>
      <c r="F3532">
        <v>10.220000000000001</v>
      </c>
      <c r="G3532">
        <v>3.39</v>
      </c>
      <c r="H3532" t="s">
        <v>44</v>
      </c>
      <c r="I3532">
        <v>113</v>
      </c>
      <c r="J3532">
        <v>138000</v>
      </c>
      <c r="K3532" t="s">
        <v>45</v>
      </c>
      <c r="L3532" t="s">
        <v>467</v>
      </c>
      <c r="M3532" t="s">
        <v>850</v>
      </c>
      <c r="N3532" t="s">
        <v>47</v>
      </c>
      <c r="O3532">
        <v>79308</v>
      </c>
    </row>
    <row r="3533" spans="1:15" x14ac:dyDescent="0.25">
      <c r="A3533">
        <v>5911</v>
      </c>
      <c r="B3533" t="s">
        <v>231</v>
      </c>
      <c r="C3533" t="s">
        <v>662</v>
      </c>
      <c r="D3533" t="s">
        <v>43</v>
      </c>
      <c r="E3533">
        <v>1998</v>
      </c>
      <c r="F3533">
        <v>14</v>
      </c>
      <c r="G3533">
        <v>3.33</v>
      </c>
      <c r="H3533" t="s">
        <v>27</v>
      </c>
      <c r="I3533">
        <v>134</v>
      </c>
      <c r="J3533">
        <v>138000</v>
      </c>
      <c r="K3533" t="s">
        <v>33</v>
      </c>
      <c r="L3533" t="s">
        <v>1087</v>
      </c>
      <c r="M3533" t="s">
        <v>850</v>
      </c>
      <c r="N3533" t="s">
        <v>160</v>
      </c>
      <c r="O3533">
        <v>116749</v>
      </c>
    </row>
    <row r="3534" spans="1:15" x14ac:dyDescent="0.25">
      <c r="A3534">
        <v>5912</v>
      </c>
      <c r="B3534" t="s">
        <v>305</v>
      </c>
      <c r="C3534" t="s">
        <v>123</v>
      </c>
      <c r="D3534" t="s">
        <v>43</v>
      </c>
      <c r="E3534">
        <v>2014</v>
      </c>
      <c r="F3534">
        <v>9.1199999999999992</v>
      </c>
      <c r="G3534">
        <v>3.15</v>
      </c>
      <c r="H3534" t="s">
        <v>44</v>
      </c>
      <c r="I3534">
        <v>97</v>
      </c>
      <c r="J3534">
        <v>138000</v>
      </c>
      <c r="K3534" t="s">
        <v>45</v>
      </c>
      <c r="L3534" t="s">
        <v>625</v>
      </c>
      <c r="M3534" t="s">
        <v>850</v>
      </c>
      <c r="N3534" t="s">
        <v>47</v>
      </c>
      <c r="O3534">
        <v>79308</v>
      </c>
    </row>
    <row r="3535" spans="1:15" x14ac:dyDescent="0.25">
      <c r="A3535">
        <v>5913</v>
      </c>
      <c r="B3535" t="s">
        <v>231</v>
      </c>
      <c r="C3535" t="s">
        <v>506</v>
      </c>
      <c r="D3535" t="s">
        <v>43</v>
      </c>
      <c r="E3535">
        <v>1992</v>
      </c>
      <c r="F3535">
        <v>15.27</v>
      </c>
      <c r="G3535">
        <v>4.45</v>
      </c>
      <c r="H3535" t="s">
        <v>44</v>
      </c>
      <c r="I3535">
        <v>109</v>
      </c>
      <c r="J3535">
        <v>125750</v>
      </c>
      <c r="K3535" t="s">
        <v>429</v>
      </c>
      <c r="L3535" t="s">
        <v>1750</v>
      </c>
      <c r="M3535" t="s">
        <v>850</v>
      </c>
      <c r="N3535" t="s">
        <v>160</v>
      </c>
      <c r="O3535">
        <v>12005</v>
      </c>
    </row>
    <row r="3536" spans="1:15" x14ac:dyDescent="0.25">
      <c r="A3536">
        <v>5914</v>
      </c>
      <c r="B3536" t="s">
        <v>138</v>
      </c>
      <c r="C3536" t="s">
        <v>123</v>
      </c>
      <c r="D3536" t="s">
        <v>43</v>
      </c>
      <c r="E3536">
        <v>2011</v>
      </c>
      <c r="F3536">
        <v>10.85</v>
      </c>
      <c r="G3536">
        <v>3.73</v>
      </c>
      <c r="H3536" t="s">
        <v>27</v>
      </c>
      <c r="I3536">
        <v>742</v>
      </c>
      <c r="J3536">
        <v>151980</v>
      </c>
      <c r="K3536" t="s">
        <v>28</v>
      </c>
      <c r="L3536" t="s">
        <v>57</v>
      </c>
      <c r="M3536" t="s">
        <v>850</v>
      </c>
      <c r="N3536" t="s">
        <v>47</v>
      </c>
      <c r="O3536">
        <v>316879</v>
      </c>
    </row>
    <row r="3537" spans="1:15" x14ac:dyDescent="0.25">
      <c r="A3537">
        <v>5916</v>
      </c>
      <c r="B3537" t="s">
        <v>138</v>
      </c>
      <c r="C3537" t="s">
        <v>114</v>
      </c>
      <c r="D3537" t="s">
        <v>43</v>
      </c>
      <c r="E3537">
        <v>2006</v>
      </c>
      <c r="F3537">
        <v>11.89</v>
      </c>
      <c r="G3537">
        <v>2.17</v>
      </c>
      <c r="H3537" t="s">
        <v>27</v>
      </c>
      <c r="I3537">
        <v>48</v>
      </c>
      <c r="J3537">
        <v>124995</v>
      </c>
      <c r="K3537" t="s">
        <v>429</v>
      </c>
      <c r="L3537" t="s">
        <v>867</v>
      </c>
      <c r="M3537" t="s">
        <v>850</v>
      </c>
      <c r="N3537" t="s">
        <v>47</v>
      </c>
      <c r="O3537">
        <v>12005</v>
      </c>
    </row>
    <row r="3538" spans="1:15" x14ac:dyDescent="0.25">
      <c r="A3538">
        <v>5917</v>
      </c>
      <c r="B3538" t="s">
        <v>138</v>
      </c>
      <c r="C3538" t="s">
        <v>114</v>
      </c>
      <c r="D3538" t="s">
        <v>43</v>
      </c>
      <c r="E3538">
        <v>1995</v>
      </c>
      <c r="F3538">
        <v>16.440000000000001</v>
      </c>
      <c r="G3538">
        <v>4.54</v>
      </c>
      <c r="H3538" t="s">
        <v>44</v>
      </c>
      <c r="I3538">
        <v>86</v>
      </c>
      <c r="J3538">
        <v>124950</v>
      </c>
      <c r="K3538" t="s">
        <v>429</v>
      </c>
      <c r="L3538" t="s">
        <v>1751</v>
      </c>
      <c r="M3538" t="s">
        <v>850</v>
      </c>
      <c r="N3538" t="s">
        <v>160</v>
      </c>
      <c r="O3538">
        <v>12005</v>
      </c>
    </row>
    <row r="3539" spans="1:15" x14ac:dyDescent="0.25">
      <c r="A3539">
        <v>5918</v>
      </c>
      <c r="B3539" t="s">
        <v>305</v>
      </c>
      <c r="C3539" t="s">
        <v>392</v>
      </c>
      <c r="D3539" t="s">
        <v>43</v>
      </c>
      <c r="E3539">
        <v>2010</v>
      </c>
      <c r="F3539">
        <v>12</v>
      </c>
      <c r="G3539">
        <v>3.8</v>
      </c>
      <c r="H3539" t="s">
        <v>27</v>
      </c>
      <c r="I3539">
        <v>73</v>
      </c>
      <c r="J3539">
        <v>137000</v>
      </c>
      <c r="K3539" t="s">
        <v>33</v>
      </c>
      <c r="L3539" t="s">
        <v>1752</v>
      </c>
      <c r="M3539" t="s">
        <v>850</v>
      </c>
      <c r="N3539" t="s">
        <v>47</v>
      </c>
      <c r="O3539">
        <v>116749</v>
      </c>
    </row>
    <row r="3540" spans="1:15" x14ac:dyDescent="0.25">
      <c r="A3540">
        <v>5919</v>
      </c>
      <c r="B3540" t="s">
        <v>138</v>
      </c>
      <c r="C3540" t="s">
        <v>675</v>
      </c>
      <c r="D3540" t="s">
        <v>43</v>
      </c>
      <c r="E3540">
        <v>2005</v>
      </c>
      <c r="F3540">
        <v>9.8000000000000007</v>
      </c>
      <c r="G3540">
        <v>3.2</v>
      </c>
      <c r="H3540" t="s">
        <v>129</v>
      </c>
      <c r="I3540">
        <v>346</v>
      </c>
      <c r="J3540">
        <v>137000</v>
      </c>
      <c r="K3540" t="s">
        <v>28</v>
      </c>
      <c r="L3540" t="s">
        <v>97</v>
      </c>
      <c r="M3540" t="s">
        <v>850</v>
      </c>
      <c r="N3540" t="s">
        <v>47</v>
      </c>
      <c r="O3540">
        <v>316879</v>
      </c>
    </row>
    <row r="3541" spans="1:15" x14ac:dyDescent="0.25">
      <c r="A3541">
        <v>5920</v>
      </c>
      <c r="B3541" t="s">
        <v>305</v>
      </c>
      <c r="C3541" t="s">
        <v>1021</v>
      </c>
      <c r="D3541" t="s">
        <v>43</v>
      </c>
      <c r="E3541">
        <v>2009</v>
      </c>
      <c r="F3541">
        <v>11.92</v>
      </c>
      <c r="G3541">
        <v>3.89</v>
      </c>
      <c r="H3541" t="s">
        <v>44</v>
      </c>
      <c r="I3541">
        <v>101</v>
      </c>
      <c r="J3541">
        <v>137000</v>
      </c>
      <c r="K3541" t="s">
        <v>45</v>
      </c>
      <c r="L3541" t="s">
        <v>796</v>
      </c>
      <c r="M3541" t="s">
        <v>850</v>
      </c>
      <c r="N3541" t="s">
        <v>47</v>
      </c>
      <c r="O3541">
        <v>79308</v>
      </c>
    </row>
    <row r="3542" spans="1:15" x14ac:dyDescent="0.25">
      <c r="A3542">
        <v>5921</v>
      </c>
      <c r="B3542" t="s">
        <v>30</v>
      </c>
      <c r="C3542" t="s">
        <v>890</v>
      </c>
      <c r="D3542" t="s">
        <v>116</v>
      </c>
      <c r="E3542">
        <v>2020</v>
      </c>
      <c r="F3542">
        <v>7.7</v>
      </c>
      <c r="G3542">
        <v>2.54</v>
      </c>
      <c r="H3542" t="s">
        <v>27</v>
      </c>
      <c r="I3542">
        <v>54</v>
      </c>
      <c r="J3542">
        <v>136900</v>
      </c>
      <c r="K3542" t="s">
        <v>18</v>
      </c>
      <c r="L3542" t="s">
        <v>1753</v>
      </c>
      <c r="M3542" t="s">
        <v>850</v>
      </c>
      <c r="N3542" t="s">
        <v>52</v>
      </c>
      <c r="O3542">
        <v>203469</v>
      </c>
    </row>
    <row r="3543" spans="1:15" x14ac:dyDescent="0.25">
      <c r="A3543">
        <v>5922</v>
      </c>
      <c r="B3543" t="s">
        <v>30</v>
      </c>
      <c r="C3543" t="s">
        <v>170</v>
      </c>
      <c r="D3543" t="s">
        <v>48</v>
      </c>
      <c r="E3543">
        <v>2020</v>
      </c>
      <c r="F3543">
        <v>7.89</v>
      </c>
      <c r="G3543">
        <v>2.59</v>
      </c>
      <c r="H3543" t="s">
        <v>27</v>
      </c>
      <c r="I3543">
        <v>110</v>
      </c>
      <c r="J3543">
        <v>136560</v>
      </c>
      <c r="K3543" t="s">
        <v>18</v>
      </c>
      <c r="L3543" t="s">
        <v>113</v>
      </c>
      <c r="M3543" t="s">
        <v>850</v>
      </c>
      <c r="N3543" t="s">
        <v>52</v>
      </c>
      <c r="O3543">
        <v>203469</v>
      </c>
    </row>
    <row r="3544" spans="1:15" x14ac:dyDescent="0.25">
      <c r="A3544">
        <v>5923</v>
      </c>
      <c r="B3544" t="s">
        <v>60</v>
      </c>
      <c r="C3544" t="s">
        <v>334</v>
      </c>
      <c r="D3544" t="s">
        <v>48</v>
      </c>
      <c r="E3544">
        <v>2021</v>
      </c>
      <c r="F3544">
        <v>7.4</v>
      </c>
      <c r="G3544">
        <v>2.6</v>
      </c>
      <c r="H3544" t="s">
        <v>27</v>
      </c>
      <c r="I3544">
        <v>142</v>
      </c>
      <c r="J3544">
        <v>150210.29999999999</v>
      </c>
      <c r="K3544" t="s">
        <v>28</v>
      </c>
      <c r="L3544" t="s">
        <v>57</v>
      </c>
      <c r="M3544" t="s">
        <v>850</v>
      </c>
      <c r="N3544" t="s">
        <v>52</v>
      </c>
      <c r="O3544">
        <v>316879</v>
      </c>
    </row>
    <row r="3545" spans="1:15" x14ac:dyDescent="0.25">
      <c r="A3545">
        <v>5925</v>
      </c>
      <c r="B3545" t="s">
        <v>138</v>
      </c>
      <c r="C3545" t="s">
        <v>314</v>
      </c>
      <c r="D3545" t="s">
        <v>48</v>
      </c>
      <c r="E3545">
        <v>2017</v>
      </c>
      <c r="F3545">
        <v>8.4</v>
      </c>
      <c r="G3545">
        <v>2.5</v>
      </c>
      <c r="H3545" t="s">
        <v>27</v>
      </c>
      <c r="I3545">
        <v>200</v>
      </c>
      <c r="J3545">
        <v>148818</v>
      </c>
      <c r="K3545" t="s">
        <v>28</v>
      </c>
      <c r="L3545" t="s">
        <v>304</v>
      </c>
      <c r="M3545" t="s">
        <v>850</v>
      </c>
      <c r="N3545" t="s">
        <v>47</v>
      </c>
      <c r="O3545">
        <v>316879</v>
      </c>
    </row>
    <row r="3546" spans="1:15" x14ac:dyDescent="0.25">
      <c r="A3546">
        <v>5926</v>
      </c>
      <c r="B3546" t="s">
        <v>98</v>
      </c>
      <c r="C3546" t="s">
        <v>334</v>
      </c>
      <c r="D3546" t="s">
        <v>48</v>
      </c>
      <c r="E3546">
        <v>2021</v>
      </c>
      <c r="F3546">
        <v>8</v>
      </c>
      <c r="G3546">
        <v>2.5</v>
      </c>
      <c r="H3546" t="s">
        <v>27</v>
      </c>
      <c r="I3546">
        <v>134</v>
      </c>
      <c r="J3546">
        <v>135247</v>
      </c>
      <c r="K3546" t="s">
        <v>18</v>
      </c>
      <c r="L3546" t="s">
        <v>101</v>
      </c>
      <c r="M3546" t="s">
        <v>850</v>
      </c>
      <c r="N3546" t="s">
        <v>47</v>
      </c>
      <c r="O3546">
        <v>203469</v>
      </c>
    </row>
    <row r="3547" spans="1:15" x14ac:dyDescent="0.25">
      <c r="A3547">
        <v>5927</v>
      </c>
      <c r="B3547" t="s">
        <v>138</v>
      </c>
      <c r="C3547" t="s">
        <v>527</v>
      </c>
      <c r="D3547" t="s">
        <v>43</v>
      </c>
      <c r="E3547">
        <v>2005</v>
      </c>
      <c r="F3547">
        <v>11</v>
      </c>
      <c r="G3547">
        <v>3</v>
      </c>
      <c r="H3547" t="s">
        <v>27</v>
      </c>
      <c r="I3547">
        <v>170</v>
      </c>
      <c r="J3547">
        <v>135000</v>
      </c>
      <c r="K3547" t="s">
        <v>213</v>
      </c>
      <c r="L3547" t="s">
        <v>522</v>
      </c>
      <c r="M3547" t="s">
        <v>850</v>
      </c>
      <c r="N3547" t="s">
        <v>47</v>
      </c>
      <c r="O3547">
        <v>62671</v>
      </c>
    </row>
    <row r="3548" spans="1:15" x14ac:dyDescent="0.25">
      <c r="A3548">
        <v>5928</v>
      </c>
      <c r="B3548" t="s">
        <v>127</v>
      </c>
      <c r="C3548" t="s">
        <v>1754</v>
      </c>
      <c r="D3548" t="s">
        <v>32</v>
      </c>
      <c r="E3548">
        <v>1997</v>
      </c>
      <c r="F3548">
        <v>13.5</v>
      </c>
      <c r="G3548">
        <v>4.3499999999999996</v>
      </c>
      <c r="H3548" t="s">
        <v>129</v>
      </c>
      <c r="I3548">
        <v>99</v>
      </c>
      <c r="J3548">
        <v>135000</v>
      </c>
      <c r="K3548" t="s">
        <v>130</v>
      </c>
      <c r="L3548" t="s">
        <v>1755</v>
      </c>
      <c r="M3548" t="s">
        <v>850</v>
      </c>
      <c r="N3548" t="s">
        <v>160</v>
      </c>
      <c r="O3548">
        <v>50666</v>
      </c>
    </row>
    <row r="3549" spans="1:15" x14ac:dyDescent="0.25">
      <c r="A3549">
        <v>5929</v>
      </c>
      <c r="B3549" t="s">
        <v>30</v>
      </c>
      <c r="C3549" t="s">
        <v>944</v>
      </c>
      <c r="D3549" t="s">
        <v>43</v>
      </c>
      <c r="E3549">
        <v>2005</v>
      </c>
      <c r="F3549">
        <v>11.25</v>
      </c>
      <c r="G3549">
        <v>3.85</v>
      </c>
      <c r="H3549" t="s">
        <v>27</v>
      </c>
      <c r="I3549">
        <v>80</v>
      </c>
      <c r="J3549">
        <v>135000</v>
      </c>
      <c r="K3549" t="s">
        <v>216</v>
      </c>
      <c r="L3549" t="s">
        <v>745</v>
      </c>
      <c r="M3549" t="s">
        <v>850</v>
      </c>
      <c r="N3549" t="s">
        <v>47</v>
      </c>
      <c r="O3549">
        <v>13337</v>
      </c>
    </row>
    <row r="3550" spans="1:15" x14ac:dyDescent="0.25">
      <c r="A3550">
        <v>5930</v>
      </c>
      <c r="B3550" t="s">
        <v>127</v>
      </c>
      <c r="C3550" t="s">
        <v>1162</v>
      </c>
      <c r="D3550" t="s">
        <v>740</v>
      </c>
      <c r="E3550">
        <v>2011</v>
      </c>
      <c r="F3550">
        <v>14.95</v>
      </c>
      <c r="G3550">
        <v>3.9</v>
      </c>
      <c r="H3550" t="s">
        <v>129</v>
      </c>
      <c r="I3550">
        <v>99</v>
      </c>
      <c r="J3550">
        <v>135000</v>
      </c>
      <c r="K3550" t="s">
        <v>130</v>
      </c>
      <c r="L3550" t="s">
        <v>371</v>
      </c>
      <c r="M3550" t="s">
        <v>850</v>
      </c>
      <c r="N3550" t="s">
        <v>160</v>
      </c>
      <c r="O3550">
        <v>50666</v>
      </c>
    </row>
    <row r="3551" spans="1:15" x14ac:dyDescent="0.25">
      <c r="A3551">
        <v>5931</v>
      </c>
      <c r="B3551" t="s">
        <v>328</v>
      </c>
      <c r="C3551" t="s">
        <v>579</v>
      </c>
      <c r="D3551" t="s">
        <v>43</v>
      </c>
      <c r="E3551">
        <v>2004</v>
      </c>
      <c r="F3551">
        <v>10.65</v>
      </c>
      <c r="G3551">
        <v>3.18</v>
      </c>
      <c r="H3551" t="s">
        <v>27</v>
      </c>
      <c r="I3551">
        <v>68</v>
      </c>
      <c r="J3551">
        <v>135000</v>
      </c>
      <c r="K3551" t="s">
        <v>33</v>
      </c>
      <c r="L3551" t="s">
        <v>320</v>
      </c>
      <c r="M3551" t="s">
        <v>850</v>
      </c>
      <c r="N3551" t="s">
        <v>47</v>
      </c>
      <c r="O3551">
        <v>116749</v>
      </c>
    </row>
    <row r="3552" spans="1:15" x14ac:dyDescent="0.25">
      <c r="A3552">
        <v>5933</v>
      </c>
      <c r="B3552" t="s">
        <v>353</v>
      </c>
      <c r="C3552" t="s">
        <v>1745</v>
      </c>
      <c r="D3552" t="s">
        <v>43</v>
      </c>
      <c r="E3552">
        <v>1974</v>
      </c>
      <c r="F3552">
        <v>16.100000000000001</v>
      </c>
      <c r="G3552">
        <v>4.28</v>
      </c>
      <c r="H3552" t="s">
        <v>147</v>
      </c>
      <c r="I3552">
        <v>54</v>
      </c>
      <c r="J3552">
        <v>135000</v>
      </c>
      <c r="K3552" t="s">
        <v>33</v>
      </c>
      <c r="L3552" t="s">
        <v>155</v>
      </c>
      <c r="M3552" t="s">
        <v>850</v>
      </c>
      <c r="N3552" t="s">
        <v>160</v>
      </c>
      <c r="O3552">
        <v>116749</v>
      </c>
    </row>
    <row r="3553" spans="1:15" x14ac:dyDescent="0.25">
      <c r="A3553">
        <v>5937</v>
      </c>
      <c r="B3553" t="s">
        <v>14</v>
      </c>
      <c r="C3553" t="s">
        <v>401</v>
      </c>
      <c r="D3553" t="s">
        <v>39</v>
      </c>
      <c r="E3553">
        <v>2019</v>
      </c>
      <c r="F3553">
        <v>6.4</v>
      </c>
      <c r="G3553">
        <v>2.44</v>
      </c>
      <c r="H3553" t="s">
        <v>27</v>
      </c>
      <c r="I3553">
        <v>78</v>
      </c>
      <c r="J3553">
        <v>135000</v>
      </c>
      <c r="K3553" t="s">
        <v>71</v>
      </c>
      <c r="L3553" t="s">
        <v>173</v>
      </c>
      <c r="M3553" t="s">
        <v>850</v>
      </c>
      <c r="N3553" t="s">
        <v>52</v>
      </c>
      <c r="O3553">
        <v>60234</v>
      </c>
    </row>
    <row r="3554" spans="1:15" x14ac:dyDescent="0.25">
      <c r="A3554">
        <v>5938</v>
      </c>
      <c r="B3554" t="s">
        <v>30</v>
      </c>
      <c r="C3554" t="s">
        <v>887</v>
      </c>
      <c r="D3554" t="s">
        <v>48</v>
      </c>
      <c r="E3554">
        <v>2020</v>
      </c>
      <c r="F3554">
        <v>9.4</v>
      </c>
      <c r="G3554">
        <v>2.95</v>
      </c>
      <c r="H3554" t="s">
        <v>27</v>
      </c>
      <c r="I3554">
        <v>131</v>
      </c>
      <c r="J3554">
        <v>135000</v>
      </c>
      <c r="K3554" t="s">
        <v>28</v>
      </c>
      <c r="L3554" t="s">
        <v>133</v>
      </c>
      <c r="M3554" t="s">
        <v>850</v>
      </c>
      <c r="N3554" t="s">
        <v>47</v>
      </c>
      <c r="O3554">
        <v>316879</v>
      </c>
    </row>
    <row r="3555" spans="1:15" x14ac:dyDescent="0.25">
      <c r="A3555">
        <v>5939</v>
      </c>
      <c r="B3555" t="s">
        <v>231</v>
      </c>
      <c r="C3555" t="s">
        <v>495</v>
      </c>
      <c r="D3555" t="s">
        <v>43</v>
      </c>
      <c r="E3555">
        <v>2005</v>
      </c>
      <c r="F3555">
        <v>11.36</v>
      </c>
      <c r="G3555">
        <v>3.81</v>
      </c>
      <c r="H3555" t="s">
        <v>44</v>
      </c>
      <c r="I3555">
        <v>62</v>
      </c>
      <c r="J3555">
        <v>135000</v>
      </c>
      <c r="K3555" t="s">
        <v>45</v>
      </c>
      <c r="L3555" t="s">
        <v>437</v>
      </c>
      <c r="M3555" t="s">
        <v>850</v>
      </c>
      <c r="N3555" t="s">
        <v>47</v>
      </c>
      <c r="O3555">
        <v>79308</v>
      </c>
    </row>
    <row r="3556" spans="1:15" x14ac:dyDescent="0.25">
      <c r="A3556">
        <v>5940</v>
      </c>
      <c r="B3556" t="s">
        <v>231</v>
      </c>
      <c r="C3556" t="s">
        <v>332</v>
      </c>
      <c r="D3556" t="s">
        <v>43</v>
      </c>
      <c r="E3556">
        <v>2007</v>
      </c>
      <c r="F3556">
        <v>10.08</v>
      </c>
      <c r="G3556">
        <v>3.42</v>
      </c>
      <c r="H3556" t="s">
        <v>27</v>
      </c>
      <c r="I3556">
        <v>78</v>
      </c>
      <c r="J3556">
        <v>135000</v>
      </c>
      <c r="K3556" t="s">
        <v>33</v>
      </c>
      <c r="L3556" t="s">
        <v>165</v>
      </c>
      <c r="M3556" t="s">
        <v>850</v>
      </c>
      <c r="N3556" t="s">
        <v>47</v>
      </c>
      <c r="O3556">
        <v>116749</v>
      </c>
    </row>
    <row r="3557" spans="1:15" x14ac:dyDescent="0.25">
      <c r="A3557">
        <v>5942</v>
      </c>
      <c r="B3557" t="s">
        <v>14</v>
      </c>
      <c r="C3557" t="s">
        <v>486</v>
      </c>
      <c r="D3557" t="s">
        <v>116</v>
      </c>
      <c r="E3557">
        <v>2020</v>
      </c>
      <c r="F3557">
        <v>8.15</v>
      </c>
      <c r="G3557">
        <v>2.6</v>
      </c>
      <c r="H3557" t="s">
        <v>27</v>
      </c>
      <c r="I3557">
        <v>216</v>
      </c>
      <c r="J3557">
        <v>135000</v>
      </c>
      <c r="K3557" t="s">
        <v>802</v>
      </c>
      <c r="L3557" t="s">
        <v>1756</v>
      </c>
      <c r="M3557" t="s">
        <v>850</v>
      </c>
      <c r="N3557" t="s">
        <v>47</v>
      </c>
      <c r="O3557">
        <v>2644</v>
      </c>
    </row>
    <row r="3558" spans="1:15" x14ac:dyDescent="0.25">
      <c r="A3558">
        <v>5944</v>
      </c>
      <c r="B3558" t="s">
        <v>305</v>
      </c>
      <c r="C3558" t="s">
        <v>42</v>
      </c>
      <c r="D3558" t="s">
        <v>43</v>
      </c>
      <c r="E3558">
        <v>2009</v>
      </c>
      <c r="F3558">
        <v>12.1</v>
      </c>
      <c r="G3558">
        <v>3.77</v>
      </c>
      <c r="H3558" t="s">
        <v>44</v>
      </c>
      <c r="I3558">
        <v>86</v>
      </c>
      <c r="J3558">
        <v>135000</v>
      </c>
      <c r="K3558" t="s">
        <v>45</v>
      </c>
      <c r="L3558" t="s">
        <v>215</v>
      </c>
      <c r="M3558" t="s">
        <v>850</v>
      </c>
      <c r="N3558" t="s">
        <v>47</v>
      </c>
      <c r="O3558">
        <v>79308</v>
      </c>
    </row>
    <row r="3559" spans="1:15" x14ac:dyDescent="0.25">
      <c r="A3559">
        <v>5945</v>
      </c>
      <c r="B3559" t="s">
        <v>41</v>
      </c>
      <c r="C3559" t="s">
        <v>42</v>
      </c>
      <c r="D3559" t="s">
        <v>48</v>
      </c>
      <c r="E3559">
        <v>2020</v>
      </c>
      <c r="F3559">
        <v>9.1199999999999992</v>
      </c>
      <c r="G3559">
        <v>2.99</v>
      </c>
      <c r="H3559" t="s">
        <v>44</v>
      </c>
      <c r="I3559">
        <v>54</v>
      </c>
      <c r="J3559">
        <v>135000</v>
      </c>
      <c r="K3559" t="s">
        <v>45</v>
      </c>
      <c r="L3559" t="s">
        <v>517</v>
      </c>
      <c r="M3559" t="s">
        <v>850</v>
      </c>
      <c r="N3559" t="s">
        <v>47</v>
      </c>
      <c r="O3559">
        <v>79308</v>
      </c>
    </row>
    <row r="3560" spans="1:15" x14ac:dyDescent="0.25">
      <c r="A3560">
        <v>5946</v>
      </c>
      <c r="B3560" t="s">
        <v>328</v>
      </c>
      <c r="C3560" t="s">
        <v>761</v>
      </c>
      <c r="D3560" t="s">
        <v>43</v>
      </c>
      <c r="E3560">
        <v>2003</v>
      </c>
      <c r="F3560">
        <v>17.399999999999999</v>
      </c>
      <c r="G3560">
        <v>3.8</v>
      </c>
      <c r="H3560" t="s">
        <v>27</v>
      </c>
      <c r="I3560">
        <v>72</v>
      </c>
      <c r="J3560">
        <v>135000</v>
      </c>
      <c r="K3560" t="s">
        <v>33</v>
      </c>
      <c r="L3560" t="s">
        <v>637</v>
      </c>
      <c r="M3560" t="s">
        <v>850</v>
      </c>
      <c r="N3560" t="s">
        <v>160</v>
      </c>
      <c r="O3560">
        <v>116749</v>
      </c>
    </row>
    <row r="3561" spans="1:15" x14ac:dyDescent="0.25">
      <c r="A3561">
        <v>5947</v>
      </c>
      <c r="B3561" t="s">
        <v>138</v>
      </c>
      <c r="C3561" t="s">
        <v>647</v>
      </c>
      <c r="D3561" t="s">
        <v>43</v>
      </c>
      <c r="E3561">
        <v>1998</v>
      </c>
      <c r="F3561">
        <v>13.26</v>
      </c>
      <c r="G3561">
        <v>4.47</v>
      </c>
      <c r="H3561" t="s">
        <v>27</v>
      </c>
      <c r="I3561">
        <v>21</v>
      </c>
      <c r="J3561">
        <v>135000</v>
      </c>
      <c r="K3561" t="s">
        <v>33</v>
      </c>
      <c r="L3561" t="s">
        <v>580</v>
      </c>
      <c r="M3561" t="s">
        <v>850</v>
      </c>
      <c r="N3561" t="s">
        <v>160</v>
      </c>
      <c r="O3561">
        <v>116749</v>
      </c>
    </row>
    <row r="3562" spans="1:15" x14ac:dyDescent="0.25">
      <c r="A3562">
        <v>5948</v>
      </c>
      <c r="B3562" t="s">
        <v>305</v>
      </c>
      <c r="C3562" t="s">
        <v>593</v>
      </c>
      <c r="D3562" t="s">
        <v>43</v>
      </c>
      <c r="E3562">
        <v>2007</v>
      </c>
      <c r="F3562">
        <v>12.41</v>
      </c>
      <c r="G3562">
        <v>4.0599999999999996</v>
      </c>
      <c r="H3562" t="s">
        <v>27</v>
      </c>
      <c r="I3562">
        <v>89</v>
      </c>
      <c r="J3562">
        <v>135000</v>
      </c>
      <c r="K3562" t="s">
        <v>216</v>
      </c>
      <c r="L3562" t="s">
        <v>266</v>
      </c>
      <c r="M3562" t="s">
        <v>850</v>
      </c>
      <c r="N3562" t="s">
        <v>160</v>
      </c>
      <c r="O3562">
        <v>13337</v>
      </c>
    </row>
    <row r="3563" spans="1:15" x14ac:dyDescent="0.25">
      <c r="A3563">
        <v>5949</v>
      </c>
      <c r="B3563" t="s">
        <v>768</v>
      </c>
      <c r="C3563" t="s">
        <v>506</v>
      </c>
      <c r="D3563" t="s">
        <v>43</v>
      </c>
      <c r="E3563">
        <v>1995</v>
      </c>
      <c r="F3563">
        <v>10.28</v>
      </c>
      <c r="G3563">
        <v>3.33</v>
      </c>
      <c r="H3563" t="s">
        <v>64</v>
      </c>
      <c r="I3563">
        <v>297</v>
      </c>
      <c r="J3563">
        <v>135000</v>
      </c>
      <c r="K3563" t="s">
        <v>45</v>
      </c>
      <c r="L3563" t="s">
        <v>1757</v>
      </c>
      <c r="M3563" t="s">
        <v>850</v>
      </c>
      <c r="N3563" t="s">
        <v>47</v>
      </c>
      <c r="O3563">
        <v>79308</v>
      </c>
    </row>
    <row r="3564" spans="1:15" x14ac:dyDescent="0.25">
      <c r="A3564">
        <v>5951</v>
      </c>
      <c r="B3564" t="s">
        <v>231</v>
      </c>
      <c r="C3564" t="s">
        <v>311</v>
      </c>
      <c r="D3564" t="s">
        <v>32</v>
      </c>
      <c r="E3564">
        <v>2009</v>
      </c>
      <c r="F3564">
        <v>10.48</v>
      </c>
      <c r="G3564">
        <v>3.65</v>
      </c>
      <c r="H3564" t="s">
        <v>27</v>
      </c>
      <c r="I3564">
        <v>106</v>
      </c>
      <c r="J3564">
        <v>135000</v>
      </c>
      <c r="K3564" t="s">
        <v>33</v>
      </c>
      <c r="L3564" t="s">
        <v>155</v>
      </c>
      <c r="M3564" t="s">
        <v>850</v>
      </c>
      <c r="N3564" t="s">
        <v>47</v>
      </c>
      <c r="O3564">
        <v>116749</v>
      </c>
    </row>
    <row r="3565" spans="1:15" x14ac:dyDescent="0.25">
      <c r="A3565">
        <v>5953</v>
      </c>
      <c r="B3565" t="s">
        <v>30</v>
      </c>
      <c r="C3565" t="s">
        <v>295</v>
      </c>
      <c r="D3565" t="s">
        <v>39</v>
      </c>
      <c r="E3565">
        <v>2015</v>
      </c>
      <c r="F3565">
        <v>9.8800000000000008</v>
      </c>
      <c r="G3565">
        <v>2.95</v>
      </c>
      <c r="H3565" t="s">
        <v>27</v>
      </c>
      <c r="I3565">
        <v>186</v>
      </c>
      <c r="J3565">
        <v>135000</v>
      </c>
      <c r="K3565" t="s">
        <v>18</v>
      </c>
      <c r="L3565" t="s">
        <v>69</v>
      </c>
      <c r="M3565" t="s">
        <v>850</v>
      </c>
      <c r="N3565" t="s">
        <v>47</v>
      </c>
      <c r="O3565">
        <v>203469</v>
      </c>
    </row>
    <row r="3566" spans="1:15" x14ac:dyDescent="0.25">
      <c r="A3566">
        <v>5954</v>
      </c>
      <c r="B3566" t="s">
        <v>138</v>
      </c>
      <c r="C3566" t="s">
        <v>188</v>
      </c>
      <c r="D3566" t="s">
        <v>43</v>
      </c>
      <c r="E3566">
        <v>2006</v>
      </c>
      <c r="F3566">
        <v>13.66</v>
      </c>
      <c r="G3566">
        <v>4.07</v>
      </c>
      <c r="H3566" t="s">
        <v>27</v>
      </c>
      <c r="I3566">
        <v>181</v>
      </c>
      <c r="J3566">
        <v>135000</v>
      </c>
      <c r="K3566" t="s">
        <v>33</v>
      </c>
      <c r="L3566" t="s">
        <v>163</v>
      </c>
      <c r="M3566" t="s">
        <v>850</v>
      </c>
      <c r="N3566" t="s">
        <v>160</v>
      </c>
      <c r="O3566">
        <v>116749</v>
      </c>
    </row>
    <row r="3567" spans="1:15" x14ac:dyDescent="0.25">
      <c r="A3567">
        <v>5957</v>
      </c>
      <c r="B3567" t="s">
        <v>996</v>
      </c>
      <c r="C3567" t="s">
        <v>170</v>
      </c>
      <c r="D3567" t="s">
        <v>39</v>
      </c>
      <c r="E3567">
        <v>2009</v>
      </c>
      <c r="F3567">
        <v>11.82</v>
      </c>
      <c r="G3567">
        <v>3.5</v>
      </c>
      <c r="H3567" t="s">
        <v>27</v>
      </c>
      <c r="I3567">
        <v>289</v>
      </c>
      <c r="J3567">
        <v>135000</v>
      </c>
      <c r="K3567" t="s">
        <v>18</v>
      </c>
      <c r="L3567" t="s">
        <v>359</v>
      </c>
      <c r="M3567" t="s">
        <v>850</v>
      </c>
      <c r="N3567" t="s">
        <v>47</v>
      </c>
      <c r="O3567">
        <v>203469</v>
      </c>
    </row>
    <row r="3568" spans="1:15" x14ac:dyDescent="0.25">
      <c r="A3568">
        <v>5959</v>
      </c>
      <c r="B3568" t="s">
        <v>60</v>
      </c>
      <c r="C3568" t="s">
        <v>170</v>
      </c>
      <c r="D3568" t="s">
        <v>116</v>
      </c>
      <c r="E3568">
        <v>2021</v>
      </c>
      <c r="F3568">
        <v>8.2799999999999994</v>
      </c>
      <c r="G3568">
        <v>2.5499999999999998</v>
      </c>
      <c r="H3568" t="s">
        <v>27</v>
      </c>
      <c r="I3568">
        <v>140</v>
      </c>
      <c r="J3568">
        <v>134900</v>
      </c>
      <c r="K3568" t="s">
        <v>18</v>
      </c>
      <c r="L3568" t="s">
        <v>961</v>
      </c>
      <c r="M3568" t="s">
        <v>850</v>
      </c>
      <c r="N3568" t="s">
        <v>47</v>
      </c>
      <c r="O3568">
        <v>203469</v>
      </c>
    </row>
    <row r="3569" spans="1:15" x14ac:dyDescent="0.25">
      <c r="A3569">
        <v>5962</v>
      </c>
      <c r="B3569" t="s">
        <v>892</v>
      </c>
      <c r="C3569" t="s">
        <v>1758</v>
      </c>
      <c r="D3569" t="s">
        <v>16</v>
      </c>
      <c r="E3569">
        <v>2020</v>
      </c>
      <c r="F3569">
        <v>11.98</v>
      </c>
      <c r="G3569">
        <v>5</v>
      </c>
      <c r="H3569" t="s">
        <v>24</v>
      </c>
      <c r="I3569">
        <v>43</v>
      </c>
      <c r="J3569">
        <v>134500</v>
      </c>
      <c r="K3569" t="s">
        <v>130</v>
      </c>
      <c r="L3569" t="s">
        <v>1759</v>
      </c>
      <c r="M3569" t="s">
        <v>850</v>
      </c>
      <c r="N3569" t="s">
        <v>47</v>
      </c>
      <c r="O3569">
        <v>50666</v>
      </c>
    </row>
    <row r="3570" spans="1:15" x14ac:dyDescent="0.25">
      <c r="A3570">
        <v>5963</v>
      </c>
      <c r="B3570" t="s">
        <v>30</v>
      </c>
      <c r="C3570" t="s">
        <v>42</v>
      </c>
      <c r="D3570" t="s">
        <v>16</v>
      </c>
      <c r="E3570">
        <v>2020</v>
      </c>
      <c r="F3570">
        <v>9.98</v>
      </c>
      <c r="G3570">
        <v>3.32</v>
      </c>
      <c r="H3570" t="s">
        <v>27</v>
      </c>
      <c r="I3570">
        <v>56</v>
      </c>
      <c r="J3570">
        <v>134438</v>
      </c>
      <c r="K3570" t="s">
        <v>45</v>
      </c>
      <c r="L3570" t="s">
        <v>830</v>
      </c>
      <c r="M3570" t="s">
        <v>850</v>
      </c>
      <c r="N3570" t="s">
        <v>47</v>
      </c>
      <c r="O3570">
        <v>79308</v>
      </c>
    </row>
    <row r="3571" spans="1:15" x14ac:dyDescent="0.25">
      <c r="A3571">
        <v>5964</v>
      </c>
      <c r="B3571" t="s">
        <v>30</v>
      </c>
      <c r="C3571" t="s">
        <v>518</v>
      </c>
      <c r="D3571" t="s">
        <v>39</v>
      </c>
      <c r="E3571">
        <v>2013</v>
      </c>
      <c r="F3571">
        <v>9.1999999999999993</v>
      </c>
      <c r="G3571">
        <v>2.5499999999999998</v>
      </c>
      <c r="H3571" t="s">
        <v>27</v>
      </c>
      <c r="I3571">
        <v>119</v>
      </c>
      <c r="J3571">
        <v>147900</v>
      </c>
      <c r="K3571" t="s">
        <v>28</v>
      </c>
      <c r="L3571" t="s">
        <v>59</v>
      </c>
      <c r="M3571" t="s">
        <v>850</v>
      </c>
      <c r="N3571" t="s">
        <v>47</v>
      </c>
      <c r="O3571">
        <v>316879</v>
      </c>
    </row>
    <row r="3572" spans="1:15" x14ac:dyDescent="0.25">
      <c r="A3572">
        <v>5965</v>
      </c>
      <c r="B3572" t="s">
        <v>41</v>
      </c>
      <c r="C3572" t="s">
        <v>494</v>
      </c>
      <c r="D3572" t="s">
        <v>48</v>
      </c>
      <c r="E3572">
        <v>2019</v>
      </c>
      <c r="F3572">
        <v>9.2899999999999991</v>
      </c>
      <c r="G3572">
        <v>2.99</v>
      </c>
      <c r="H3572" t="s">
        <v>27</v>
      </c>
      <c r="I3572">
        <v>328</v>
      </c>
      <c r="J3572">
        <v>147900</v>
      </c>
      <c r="K3572" t="s">
        <v>28</v>
      </c>
      <c r="L3572" t="s">
        <v>80</v>
      </c>
      <c r="M3572" t="s">
        <v>850</v>
      </c>
      <c r="N3572" t="s">
        <v>47</v>
      </c>
      <c r="O3572">
        <v>316879</v>
      </c>
    </row>
    <row r="3573" spans="1:15" x14ac:dyDescent="0.25">
      <c r="A3573">
        <v>5969</v>
      </c>
      <c r="B3573" t="s">
        <v>1760</v>
      </c>
      <c r="C3573" t="s">
        <v>1033</v>
      </c>
      <c r="D3573" t="s">
        <v>43</v>
      </c>
      <c r="E3573">
        <v>1997</v>
      </c>
      <c r="F3573">
        <v>11.51</v>
      </c>
      <c r="G3573">
        <v>4.03</v>
      </c>
      <c r="H3573" t="s">
        <v>64</v>
      </c>
      <c r="I3573">
        <v>392</v>
      </c>
      <c r="J3573">
        <v>145860</v>
      </c>
      <c r="K3573" t="s">
        <v>28</v>
      </c>
      <c r="L3573" t="s">
        <v>97</v>
      </c>
      <c r="M3573" t="s">
        <v>850</v>
      </c>
      <c r="N3573" t="s">
        <v>47</v>
      </c>
      <c r="O3573">
        <v>316879</v>
      </c>
    </row>
    <row r="3574" spans="1:15" x14ac:dyDescent="0.25">
      <c r="A3574">
        <v>5971</v>
      </c>
      <c r="B3574" t="s">
        <v>30</v>
      </c>
      <c r="C3574" t="s">
        <v>83</v>
      </c>
      <c r="D3574" t="s">
        <v>48</v>
      </c>
      <c r="E3574">
        <v>2020</v>
      </c>
      <c r="F3574">
        <v>8.18</v>
      </c>
      <c r="G3574">
        <v>2.4900000000000002</v>
      </c>
      <c r="H3574" t="s">
        <v>27</v>
      </c>
      <c r="I3574">
        <v>341</v>
      </c>
      <c r="J3574">
        <v>132000</v>
      </c>
      <c r="K3574" t="s">
        <v>28</v>
      </c>
      <c r="L3574" t="s">
        <v>133</v>
      </c>
      <c r="M3574" t="s">
        <v>850</v>
      </c>
      <c r="N3574" t="s">
        <v>47</v>
      </c>
      <c r="O3574">
        <v>316879</v>
      </c>
    </row>
    <row r="3575" spans="1:15" x14ac:dyDescent="0.25">
      <c r="A3575">
        <v>5972</v>
      </c>
      <c r="B3575" t="s">
        <v>60</v>
      </c>
      <c r="C3575" t="s">
        <v>58</v>
      </c>
      <c r="D3575" t="s">
        <v>116</v>
      </c>
      <c r="E3575">
        <v>2020</v>
      </c>
      <c r="F3575">
        <v>8.91</v>
      </c>
      <c r="G3575">
        <v>2.89</v>
      </c>
      <c r="H3575" t="s">
        <v>27</v>
      </c>
      <c r="I3575">
        <v>59</v>
      </c>
      <c r="J3575">
        <v>132000</v>
      </c>
      <c r="K3575" t="s">
        <v>18</v>
      </c>
      <c r="L3575" t="s">
        <v>243</v>
      </c>
      <c r="M3575" t="s">
        <v>850</v>
      </c>
      <c r="N3575" t="s">
        <v>47</v>
      </c>
      <c r="O3575">
        <v>203469</v>
      </c>
    </row>
    <row r="3576" spans="1:15" x14ac:dyDescent="0.25">
      <c r="A3576">
        <v>5976</v>
      </c>
      <c r="B3576" t="s">
        <v>138</v>
      </c>
      <c r="C3576" t="s">
        <v>114</v>
      </c>
      <c r="D3576" t="s">
        <v>43</v>
      </c>
      <c r="E3576">
        <v>1995</v>
      </c>
      <c r="F3576">
        <v>17.71</v>
      </c>
      <c r="G3576">
        <v>5.55</v>
      </c>
      <c r="H3576" t="s">
        <v>27</v>
      </c>
      <c r="I3576">
        <v>160</v>
      </c>
      <c r="J3576">
        <v>119950</v>
      </c>
      <c r="K3576" t="s">
        <v>429</v>
      </c>
      <c r="L3576" t="s">
        <v>1761</v>
      </c>
      <c r="M3576" t="s">
        <v>850</v>
      </c>
      <c r="N3576" t="s">
        <v>160</v>
      </c>
      <c r="O3576">
        <v>12005</v>
      </c>
    </row>
    <row r="3577" spans="1:15" x14ac:dyDescent="0.25">
      <c r="A3577">
        <v>5977</v>
      </c>
      <c r="B3577" t="s">
        <v>35</v>
      </c>
      <c r="C3577" t="s">
        <v>834</v>
      </c>
      <c r="D3577" t="s">
        <v>39</v>
      </c>
      <c r="E3577">
        <v>2010</v>
      </c>
      <c r="F3577">
        <v>7.17</v>
      </c>
      <c r="G3577">
        <v>2.25</v>
      </c>
      <c r="H3577" t="s">
        <v>27</v>
      </c>
      <c r="I3577">
        <v>78</v>
      </c>
      <c r="J3577">
        <v>131000</v>
      </c>
      <c r="K3577" t="s">
        <v>33</v>
      </c>
      <c r="L3577" t="s">
        <v>1762</v>
      </c>
      <c r="M3577" t="s">
        <v>850</v>
      </c>
      <c r="N3577" t="s">
        <v>52</v>
      </c>
      <c r="O3577">
        <v>116749</v>
      </c>
    </row>
    <row r="3578" spans="1:15" x14ac:dyDescent="0.25">
      <c r="A3578">
        <v>5978</v>
      </c>
      <c r="B3578" t="s">
        <v>14</v>
      </c>
      <c r="C3578" t="s">
        <v>123</v>
      </c>
      <c r="D3578" t="s">
        <v>48</v>
      </c>
      <c r="E3578">
        <v>2020</v>
      </c>
      <c r="F3578">
        <v>8.6</v>
      </c>
      <c r="G3578">
        <v>2.98</v>
      </c>
      <c r="H3578" t="s">
        <v>27</v>
      </c>
      <c r="I3578">
        <v>36</v>
      </c>
      <c r="J3578">
        <v>131000</v>
      </c>
      <c r="K3578" t="s">
        <v>18</v>
      </c>
      <c r="L3578" t="s">
        <v>19</v>
      </c>
      <c r="M3578" t="s">
        <v>850</v>
      </c>
      <c r="N3578" t="s">
        <v>47</v>
      </c>
      <c r="O3578">
        <v>203469</v>
      </c>
    </row>
    <row r="3579" spans="1:15" x14ac:dyDescent="0.25">
      <c r="A3579">
        <v>5980</v>
      </c>
      <c r="B3579" t="s">
        <v>138</v>
      </c>
      <c r="C3579" t="s">
        <v>527</v>
      </c>
      <c r="D3579" t="s">
        <v>43</v>
      </c>
      <c r="E3579">
        <v>2000</v>
      </c>
      <c r="F3579">
        <v>12.89</v>
      </c>
      <c r="G3579">
        <v>4.0599999999999996</v>
      </c>
      <c r="H3579" t="s">
        <v>44</v>
      </c>
      <c r="I3579">
        <v>103</v>
      </c>
      <c r="J3579">
        <v>119000</v>
      </c>
      <c r="K3579" t="s">
        <v>429</v>
      </c>
      <c r="L3579" t="s">
        <v>1763</v>
      </c>
      <c r="M3579" t="s">
        <v>850</v>
      </c>
      <c r="N3579" t="s">
        <v>160</v>
      </c>
      <c r="O3579">
        <v>12005</v>
      </c>
    </row>
    <row r="3580" spans="1:15" x14ac:dyDescent="0.25">
      <c r="A3580">
        <v>5981</v>
      </c>
      <c r="B3580" t="s">
        <v>138</v>
      </c>
      <c r="C3580" t="s">
        <v>256</v>
      </c>
      <c r="D3580" t="s">
        <v>43</v>
      </c>
      <c r="E3580">
        <v>1999</v>
      </c>
      <c r="F3580">
        <v>13.11</v>
      </c>
      <c r="G3580">
        <v>3.81</v>
      </c>
      <c r="H3580" t="s">
        <v>27</v>
      </c>
      <c r="I3580">
        <v>122</v>
      </c>
      <c r="J3580">
        <v>119000</v>
      </c>
      <c r="K3580" t="s">
        <v>45</v>
      </c>
      <c r="L3580" t="s">
        <v>1378</v>
      </c>
      <c r="M3580" t="s">
        <v>850</v>
      </c>
      <c r="N3580" t="s">
        <v>160</v>
      </c>
      <c r="O3580">
        <v>79308</v>
      </c>
    </row>
    <row r="3581" spans="1:15" x14ac:dyDescent="0.25">
      <c r="A3581">
        <v>5982</v>
      </c>
      <c r="B3581" t="s">
        <v>41</v>
      </c>
      <c r="C3581" t="s">
        <v>307</v>
      </c>
      <c r="D3581" t="s">
        <v>43</v>
      </c>
      <c r="E3581">
        <v>2008</v>
      </c>
      <c r="F3581">
        <v>10.6</v>
      </c>
      <c r="G3581">
        <v>3.53</v>
      </c>
      <c r="H3581" t="s">
        <v>27</v>
      </c>
      <c r="I3581">
        <v>191</v>
      </c>
      <c r="J3581">
        <v>142800</v>
      </c>
      <c r="K3581" t="s">
        <v>28</v>
      </c>
      <c r="L3581" t="s">
        <v>80</v>
      </c>
      <c r="M3581" t="s">
        <v>850</v>
      </c>
      <c r="N3581" t="s">
        <v>47</v>
      </c>
      <c r="O3581">
        <v>316879</v>
      </c>
    </row>
    <row r="3582" spans="1:15" x14ac:dyDescent="0.25">
      <c r="A3582">
        <v>5983</v>
      </c>
      <c r="B3582" t="s">
        <v>138</v>
      </c>
      <c r="C3582" t="s">
        <v>314</v>
      </c>
      <c r="D3582" t="s">
        <v>48</v>
      </c>
      <c r="E3582">
        <v>2017</v>
      </c>
      <c r="F3582">
        <v>8.8000000000000007</v>
      </c>
      <c r="G3582">
        <v>2.8</v>
      </c>
      <c r="H3582" t="s">
        <v>27</v>
      </c>
      <c r="I3582">
        <v>187</v>
      </c>
      <c r="J3582">
        <v>142698</v>
      </c>
      <c r="K3582" t="s">
        <v>28</v>
      </c>
      <c r="L3582" t="s">
        <v>304</v>
      </c>
      <c r="M3582" t="s">
        <v>850</v>
      </c>
      <c r="N3582" t="s">
        <v>47</v>
      </c>
      <c r="O3582">
        <v>316879</v>
      </c>
    </row>
    <row r="3583" spans="1:15" x14ac:dyDescent="0.25">
      <c r="A3583">
        <v>5984</v>
      </c>
      <c r="B3583" t="s">
        <v>231</v>
      </c>
      <c r="C3583" t="s">
        <v>784</v>
      </c>
      <c r="D3583" t="s">
        <v>43</v>
      </c>
      <c r="E3583">
        <v>1997</v>
      </c>
      <c r="F3583">
        <v>14</v>
      </c>
      <c r="G3583">
        <v>4.5999999999999996</v>
      </c>
      <c r="H3583" t="s">
        <v>27</v>
      </c>
      <c r="I3583">
        <v>79</v>
      </c>
      <c r="J3583">
        <v>130000</v>
      </c>
      <c r="K3583" t="s">
        <v>33</v>
      </c>
      <c r="L3583" t="s">
        <v>320</v>
      </c>
      <c r="M3583" t="s">
        <v>850</v>
      </c>
      <c r="N3583" t="s">
        <v>160</v>
      </c>
      <c r="O3583">
        <v>116749</v>
      </c>
    </row>
    <row r="3584" spans="1:15" x14ac:dyDescent="0.25">
      <c r="A3584">
        <v>5987</v>
      </c>
      <c r="B3584" t="s">
        <v>138</v>
      </c>
      <c r="C3584" t="s">
        <v>825</v>
      </c>
      <c r="D3584" t="s">
        <v>43</v>
      </c>
      <c r="E3584">
        <v>2006</v>
      </c>
      <c r="F3584">
        <v>12</v>
      </c>
      <c r="G3584">
        <v>3.25</v>
      </c>
      <c r="H3584" t="s">
        <v>27</v>
      </c>
      <c r="I3584">
        <v>92</v>
      </c>
      <c r="J3584">
        <v>130000</v>
      </c>
      <c r="K3584" t="s">
        <v>33</v>
      </c>
      <c r="L3584" t="s">
        <v>366</v>
      </c>
      <c r="M3584" t="s">
        <v>850</v>
      </c>
      <c r="N3584" t="s">
        <v>47</v>
      </c>
      <c r="O3584">
        <v>116749</v>
      </c>
    </row>
    <row r="3585" spans="1:15" x14ac:dyDescent="0.25">
      <c r="A3585">
        <v>5989</v>
      </c>
      <c r="B3585" t="s">
        <v>138</v>
      </c>
      <c r="C3585" t="s">
        <v>114</v>
      </c>
      <c r="D3585" t="s">
        <v>32</v>
      </c>
      <c r="E3585">
        <v>2001</v>
      </c>
      <c r="F3585">
        <v>11.34</v>
      </c>
      <c r="G3585">
        <v>3.11</v>
      </c>
      <c r="H3585" t="s">
        <v>27</v>
      </c>
      <c r="I3585">
        <v>81</v>
      </c>
      <c r="J3585">
        <v>130000</v>
      </c>
      <c r="K3585" t="s">
        <v>213</v>
      </c>
      <c r="L3585" t="s">
        <v>371</v>
      </c>
      <c r="M3585" t="s">
        <v>850</v>
      </c>
      <c r="N3585" t="s">
        <v>47</v>
      </c>
      <c r="O3585">
        <v>62671</v>
      </c>
    </row>
    <row r="3586" spans="1:15" x14ac:dyDescent="0.25">
      <c r="A3586">
        <v>5992</v>
      </c>
      <c r="B3586" t="s">
        <v>231</v>
      </c>
      <c r="C3586" t="s">
        <v>42</v>
      </c>
      <c r="D3586" t="s">
        <v>43</v>
      </c>
      <c r="E3586">
        <v>2005</v>
      </c>
      <c r="F3586">
        <v>11.96</v>
      </c>
      <c r="G3586">
        <v>3.99</v>
      </c>
      <c r="H3586" t="s">
        <v>27</v>
      </c>
      <c r="I3586">
        <v>77</v>
      </c>
      <c r="J3586">
        <v>130000</v>
      </c>
      <c r="K3586" t="s">
        <v>33</v>
      </c>
      <c r="L3586" t="s">
        <v>352</v>
      </c>
      <c r="M3586" t="s">
        <v>850</v>
      </c>
      <c r="N3586" t="s">
        <v>47</v>
      </c>
      <c r="O3586">
        <v>116749</v>
      </c>
    </row>
    <row r="3587" spans="1:15" x14ac:dyDescent="0.25">
      <c r="A3587">
        <v>5994</v>
      </c>
      <c r="B3587" t="s">
        <v>231</v>
      </c>
      <c r="C3587" t="s">
        <v>1034</v>
      </c>
      <c r="D3587" t="s">
        <v>43</v>
      </c>
      <c r="E3587">
        <v>1990</v>
      </c>
      <c r="F3587">
        <v>13.11</v>
      </c>
      <c r="G3587">
        <v>4.55</v>
      </c>
      <c r="H3587" t="s">
        <v>27</v>
      </c>
      <c r="I3587">
        <v>125</v>
      </c>
      <c r="J3587">
        <v>130000</v>
      </c>
      <c r="K3587" t="s">
        <v>33</v>
      </c>
      <c r="L3587" t="s">
        <v>580</v>
      </c>
      <c r="M3587" t="s">
        <v>850</v>
      </c>
      <c r="N3587" t="s">
        <v>160</v>
      </c>
      <c r="O3587">
        <v>116749</v>
      </c>
    </row>
    <row r="3588" spans="1:15" x14ac:dyDescent="0.25">
      <c r="A3588">
        <v>5995</v>
      </c>
      <c r="B3588" t="s">
        <v>305</v>
      </c>
      <c r="C3588" t="s">
        <v>933</v>
      </c>
      <c r="D3588" t="s">
        <v>43</v>
      </c>
      <c r="E3588">
        <v>2016</v>
      </c>
      <c r="F3588">
        <v>8.3000000000000007</v>
      </c>
      <c r="G3588">
        <v>2.85</v>
      </c>
      <c r="H3588" t="s">
        <v>44</v>
      </c>
      <c r="I3588">
        <v>144</v>
      </c>
      <c r="J3588">
        <v>130000</v>
      </c>
      <c r="K3588" t="s">
        <v>45</v>
      </c>
      <c r="L3588" t="s">
        <v>1764</v>
      </c>
      <c r="M3588" t="s">
        <v>850</v>
      </c>
      <c r="N3588" t="s">
        <v>47</v>
      </c>
      <c r="O3588">
        <v>79308</v>
      </c>
    </row>
    <row r="3589" spans="1:15" x14ac:dyDescent="0.25">
      <c r="A3589">
        <v>5996</v>
      </c>
      <c r="B3589" t="s">
        <v>231</v>
      </c>
      <c r="C3589" t="s">
        <v>495</v>
      </c>
      <c r="D3589" t="s">
        <v>43</v>
      </c>
      <c r="E3589">
        <v>2002</v>
      </c>
      <c r="F3589">
        <v>13</v>
      </c>
      <c r="G3589">
        <v>4.2</v>
      </c>
      <c r="H3589" t="s">
        <v>44</v>
      </c>
      <c r="I3589">
        <v>34</v>
      </c>
      <c r="J3589">
        <v>130000</v>
      </c>
      <c r="K3589" t="s">
        <v>71</v>
      </c>
      <c r="L3589" t="s">
        <v>1765</v>
      </c>
      <c r="M3589" t="s">
        <v>850</v>
      </c>
      <c r="N3589" t="s">
        <v>160</v>
      </c>
      <c r="O3589">
        <v>60234</v>
      </c>
    </row>
    <row r="3590" spans="1:15" x14ac:dyDescent="0.25">
      <c r="A3590">
        <v>5997</v>
      </c>
      <c r="B3590" t="s">
        <v>138</v>
      </c>
      <c r="C3590" t="s">
        <v>689</v>
      </c>
      <c r="D3590" t="s">
        <v>43</v>
      </c>
      <c r="E3590">
        <v>2006</v>
      </c>
      <c r="F3590">
        <v>13.9</v>
      </c>
      <c r="G3590">
        <v>4.25</v>
      </c>
      <c r="H3590" t="s">
        <v>27</v>
      </c>
      <c r="I3590">
        <v>46</v>
      </c>
      <c r="J3590">
        <v>130000</v>
      </c>
      <c r="K3590" t="s">
        <v>33</v>
      </c>
      <c r="L3590" t="s">
        <v>587</v>
      </c>
      <c r="M3590" t="s">
        <v>850</v>
      </c>
      <c r="N3590" t="s">
        <v>160</v>
      </c>
      <c r="O3590">
        <v>116749</v>
      </c>
    </row>
    <row r="3591" spans="1:15" x14ac:dyDescent="0.25">
      <c r="A3591">
        <v>5998</v>
      </c>
      <c r="B3591" t="s">
        <v>231</v>
      </c>
      <c r="C3591" t="s">
        <v>662</v>
      </c>
      <c r="D3591" t="s">
        <v>43</v>
      </c>
      <c r="E3591">
        <v>1995</v>
      </c>
      <c r="F3591">
        <v>16</v>
      </c>
      <c r="G3591">
        <v>4.5599999999999996</v>
      </c>
      <c r="H3591" t="s">
        <v>27</v>
      </c>
      <c r="I3591">
        <v>53</v>
      </c>
      <c r="J3591">
        <v>129999</v>
      </c>
      <c r="K3591" t="s">
        <v>33</v>
      </c>
      <c r="L3591" t="s">
        <v>1632</v>
      </c>
      <c r="M3591" t="s">
        <v>850</v>
      </c>
      <c r="N3591" t="s">
        <v>160</v>
      </c>
      <c r="O3591">
        <v>116749</v>
      </c>
    </row>
    <row r="3592" spans="1:15" x14ac:dyDescent="0.25">
      <c r="A3592">
        <v>5999</v>
      </c>
      <c r="B3592" t="s">
        <v>41</v>
      </c>
      <c r="C3592" t="s">
        <v>42</v>
      </c>
      <c r="D3592" t="s">
        <v>48</v>
      </c>
      <c r="E3592">
        <v>2020</v>
      </c>
      <c r="F3592">
        <v>8.26</v>
      </c>
      <c r="G3592">
        <v>2.95</v>
      </c>
      <c r="H3592" t="s">
        <v>44</v>
      </c>
      <c r="I3592">
        <v>46</v>
      </c>
      <c r="J3592">
        <v>129999</v>
      </c>
      <c r="K3592" t="s">
        <v>71</v>
      </c>
      <c r="L3592" t="s">
        <v>1766</v>
      </c>
      <c r="M3592" t="s">
        <v>850</v>
      </c>
      <c r="N3592" t="s">
        <v>47</v>
      </c>
      <c r="O3592">
        <v>60234</v>
      </c>
    </row>
    <row r="3593" spans="1:15" x14ac:dyDescent="0.25">
      <c r="A3593">
        <v>6000</v>
      </c>
      <c r="B3593" t="s">
        <v>138</v>
      </c>
      <c r="C3593" t="s">
        <v>675</v>
      </c>
      <c r="D3593" t="s">
        <v>43</v>
      </c>
      <c r="E3593">
        <v>2000</v>
      </c>
      <c r="F3593">
        <v>10.1</v>
      </c>
      <c r="G3593">
        <v>3.45</v>
      </c>
      <c r="H3593" t="s">
        <v>129</v>
      </c>
      <c r="I3593">
        <v>142</v>
      </c>
      <c r="J3593">
        <v>129900</v>
      </c>
      <c r="K3593" t="s">
        <v>18</v>
      </c>
      <c r="L3593" t="s">
        <v>145</v>
      </c>
      <c r="M3593" t="s">
        <v>850</v>
      </c>
      <c r="N3593" t="s">
        <v>47</v>
      </c>
      <c r="O3593">
        <v>203469</v>
      </c>
    </row>
    <row r="3594" spans="1:15" x14ac:dyDescent="0.25">
      <c r="A3594">
        <v>6001</v>
      </c>
      <c r="B3594" t="s">
        <v>138</v>
      </c>
      <c r="C3594" t="s">
        <v>307</v>
      </c>
      <c r="D3594" t="s">
        <v>43</v>
      </c>
      <c r="E3594">
        <v>2003</v>
      </c>
      <c r="F3594">
        <v>12</v>
      </c>
      <c r="G3594">
        <v>3.8</v>
      </c>
      <c r="H3594" t="s">
        <v>27</v>
      </c>
      <c r="I3594">
        <v>107</v>
      </c>
      <c r="J3594">
        <v>129750</v>
      </c>
      <c r="K3594" t="s">
        <v>130</v>
      </c>
      <c r="L3594" t="s">
        <v>371</v>
      </c>
      <c r="M3594" t="s">
        <v>850</v>
      </c>
      <c r="N3594" t="s">
        <v>47</v>
      </c>
      <c r="O3594">
        <v>50666</v>
      </c>
    </row>
    <row r="3595" spans="1:15" x14ac:dyDescent="0.25">
      <c r="A3595">
        <v>6002</v>
      </c>
      <c r="B3595" t="s">
        <v>98</v>
      </c>
      <c r="C3595" t="s">
        <v>170</v>
      </c>
      <c r="D3595" t="s">
        <v>48</v>
      </c>
      <c r="E3595">
        <v>2019</v>
      </c>
      <c r="F3595">
        <v>7.89</v>
      </c>
      <c r="G3595">
        <v>2.59</v>
      </c>
      <c r="H3595" t="s">
        <v>27</v>
      </c>
      <c r="I3595">
        <v>87</v>
      </c>
      <c r="J3595">
        <v>129730</v>
      </c>
      <c r="K3595" t="s">
        <v>18</v>
      </c>
      <c r="L3595" t="s">
        <v>25</v>
      </c>
      <c r="M3595" t="s">
        <v>850</v>
      </c>
      <c r="N3595" t="s">
        <v>52</v>
      </c>
      <c r="O3595">
        <v>203469</v>
      </c>
    </row>
    <row r="3596" spans="1:15" x14ac:dyDescent="0.25">
      <c r="A3596">
        <v>6003</v>
      </c>
      <c r="B3596" t="s">
        <v>231</v>
      </c>
      <c r="C3596" t="s">
        <v>498</v>
      </c>
      <c r="D3596" t="s">
        <v>32</v>
      </c>
      <c r="E3596">
        <v>1988</v>
      </c>
      <c r="F3596">
        <v>12.7</v>
      </c>
      <c r="G3596">
        <v>4</v>
      </c>
      <c r="H3596" t="s">
        <v>27</v>
      </c>
      <c r="I3596">
        <v>157</v>
      </c>
      <c r="J3596">
        <v>125450</v>
      </c>
      <c r="K3596" t="s">
        <v>18</v>
      </c>
      <c r="L3596" t="s">
        <v>1767</v>
      </c>
      <c r="M3596" t="s">
        <v>850</v>
      </c>
      <c r="N3596" t="s">
        <v>160</v>
      </c>
      <c r="O3596">
        <v>203469</v>
      </c>
    </row>
    <row r="3597" spans="1:15" x14ac:dyDescent="0.25">
      <c r="A3597">
        <v>6004</v>
      </c>
      <c r="B3597" t="s">
        <v>231</v>
      </c>
      <c r="C3597" t="s">
        <v>847</v>
      </c>
      <c r="D3597" t="s">
        <v>32</v>
      </c>
      <c r="E3597">
        <v>1992</v>
      </c>
      <c r="F3597">
        <v>12.9</v>
      </c>
      <c r="G3597">
        <v>4.0999999999999996</v>
      </c>
      <c r="H3597" t="s">
        <v>27</v>
      </c>
      <c r="I3597">
        <v>127</v>
      </c>
      <c r="J3597">
        <v>125450</v>
      </c>
      <c r="K3597" t="s">
        <v>406</v>
      </c>
      <c r="L3597" t="s">
        <v>1767</v>
      </c>
      <c r="M3597" t="s">
        <v>850</v>
      </c>
      <c r="N3597" t="s">
        <v>160</v>
      </c>
      <c r="O3597">
        <v>10235</v>
      </c>
    </row>
    <row r="3598" spans="1:15" x14ac:dyDescent="0.25">
      <c r="A3598">
        <v>6005</v>
      </c>
      <c r="B3598" t="s">
        <v>41</v>
      </c>
      <c r="C3598" t="s">
        <v>1768</v>
      </c>
      <c r="D3598" t="s">
        <v>43</v>
      </c>
      <c r="E3598">
        <v>2015</v>
      </c>
      <c r="F3598">
        <v>7.85</v>
      </c>
      <c r="G3598">
        <v>2.7</v>
      </c>
      <c r="H3598" t="s">
        <v>27</v>
      </c>
      <c r="I3598">
        <v>157</v>
      </c>
      <c r="J3598">
        <v>129500</v>
      </c>
      <c r="K3598" t="s">
        <v>18</v>
      </c>
      <c r="L3598" t="s">
        <v>491</v>
      </c>
      <c r="M3598" t="s">
        <v>850</v>
      </c>
      <c r="N3598" t="s">
        <v>52</v>
      </c>
      <c r="O3598">
        <v>203469</v>
      </c>
    </row>
    <row r="3599" spans="1:15" x14ac:dyDescent="0.25">
      <c r="A3599">
        <v>6007</v>
      </c>
      <c r="B3599" t="s">
        <v>127</v>
      </c>
      <c r="C3599" t="s">
        <v>1769</v>
      </c>
      <c r="D3599" t="s">
        <v>32</v>
      </c>
      <c r="E3599">
        <v>1999</v>
      </c>
      <c r="F3599">
        <v>11</v>
      </c>
      <c r="G3599">
        <v>3.85</v>
      </c>
      <c r="H3599" t="s">
        <v>129</v>
      </c>
      <c r="I3599">
        <v>128</v>
      </c>
      <c r="J3599">
        <v>129500</v>
      </c>
      <c r="K3599" t="s">
        <v>130</v>
      </c>
      <c r="L3599" t="s">
        <v>141</v>
      </c>
      <c r="M3599" t="s">
        <v>850</v>
      </c>
      <c r="N3599" t="s">
        <v>47</v>
      </c>
      <c r="O3599">
        <v>50666</v>
      </c>
    </row>
    <row r="3600" spans="1:15" x14ac:dyDescent="0.25">
      <c r="A3600">
        <v>6008</v>
      </c>
      <c r="B3600" t="s">
        <v>305</v>
      </c>
      <c r="C3600" t="s">
        <v>392</v>
      </c>
      <c r="D3600" t="s">
        <v>43</v>
      </c>
      <c r="E3600">
        <v>2009</v>
      </c>
      <c r="F3600">
        <v>11.7</v>
      </c>
      <c r="G3600">
        <v>3.95</v>
      </c>
      <c r="H3600" t="s">
        <v>27</v>
      </c>
      <c r="I3600">
        <v>117</v>
      </c>
      <c r="J3600">
        <v>129500</v>
      </c>
      <c r="K3600" t="s">
        <v>90</v>
      </c>
      <c r="L3600" t="s">
        <v>240</v>
      </c>
      <c r="M3600" t="s">
        <v>850</v>
      </c>
      <c r="N3600" t="s">
        <v>47</v>
      </c>
      <c r="O3600">
        <v>12666</v>
      </c>
    </row>
    <row r="3601" spans="1:15" x14ac:dyDescent="0.25">
      <c r="A3601">
        <v>6011</v>
      </c>
      <c r="B3601" t="s">
        <v>330</v>
      </c>
      <c r="C3601" t="s">
        <v>1010</v>
      </c>
      <c r="D3601" t="s">
        <v>32</v>
      </c>
      <c r="E3601">
        <v>2005</v>
      </c>
      <c r="F3601">
        <v>9.68</v>
      </c>
      <c r="G3601">
        <v>2.95</v>
      </c>
      <c r="H3601" t="s">
        <v>27</v>
      </c>
      <c r="I3601">
        <v>126</v>
      </c>
      <c r="J3601">
        <v>129500</v>
      </c>
      <c r="K3601" t="s">
        <v>130</v>
      </c>
      <c r="L3601" t="s">
        <v>141</v>
      </c>
      <c r="M3601" t="s">
        <v>850</v>
      </c>
      <c r="N3601" t="s">
        <v>47</v>
      </c>
      <c r="O3601">
        <v>50666</v>
      </c>
    </row>
    <row r="3602" spans="1:15" x14ac:dyDescent="0.25">
      <c r="A3602">
        <v>6015</v>
      </c>
      <c r="B3602" t="s">
        <v>328</v>
      </c>
      <c r="C3602" t="s">
        <v>114</v>
      </c>
      <c r="D3602" t="s">
        <v>43</v>
      </c>
      <c r="E3602">
        <v>2005</v>
      </c>
      <c r="F3602">
        <v>11.88</v>
      </c>
      <c r="G3602">
        <v>2.2799999999999998</v>
      </c>
      <c r="H3602" t="s">
        <v>426</v>
      </c>
      <c r="I3602">
        <v>127</v>
      </c>
      <c r="J3602">
        <v>129000</v>
      </c>
      <c r="K3602" t="s">
        <v>71</v>
      </c>
      <c r="L3602" t="s">
        <v>1081</v>
      </c>
      <c r="M3602" t="s">
        <v>850</v>
      </c>
      <c r="N3602" t="s">
        <v>47</v>
      </c>
      <c r="O3602">
        <v>60234</v>
      </c>
    </row>
    <row r="3603" spans="1:15" x14ac:dyDescent="0.25">
      <c r="A3603">
        <v>6016</v>
      </c>
      <c r="B3603" t="s">
        <v>138</v>
      </c>
      <c r="C3603" t="s">
        <v>392</v>
      </c>
      <c r="D3603" t="s">
        <v>43</v>
      </c>
      <c r="E3603">
        <v>2008</v>
      </c>
      <c r="F3603">
        <v>11</v>
      </c>
      <c r="G3603">
        <v>3.94</v>
      </c>
      <c r="H3603" t="s">
        <v>27</v>
      </c>
      <c r="I3603">
        <v>25</v>
      </c>
      <c r="J3603">
        <v>129000</v>
      </c>
      <c r="K3603" t="s">
        <v>33</v>
      </c>
      <c r="L3603" t="s">
        <v>163</v>
      </c>
      <c r="M3603" t="s">
        <v>850</v>
      </c>
      <c r="N3603" t="s">
        <v>47</v>
      </c>
      <c r="O3603">
        <v>116749</v>
      </c>
    </row>
    <row r="3604" spans="1:15" x14ac:dyDescent="0.25">
      <c r="A3604">
        <v>6017</v>
      </c>
      <c r="B3604" t="s">
        <v>328</v>
      </c>
      <c r="C3604" t="s">
        <v>114</v>
      </c>
      <c r="D3604" t="s">
        <v>43</v>
      </c>
      <c r="E3604">
        <v>2005</v>
      </c>
      <c r="F3604">
        <v>11.89</v>
      </c>
      <c r="G3604">
        <v>2.34</v>
      </c>
      <c r="H3604" t="s">
        <v>27</v>
      </c>
      <c r="I3604">
        <v>114</v>
      </c>
      <c r="J3604">
        <v>129000</v>
      </c>
      <c r="K3604" t="s">
        <v>71</v>
      </c>
      <c r="L3604" t="s">
        <v>1605</v>
      </c>
      <c r="M3604" t="s">
        <v>850</v>
      </c>
      <c r="N3604" t="s">
        <v>47</v>
      </c>
      <c r="O3604">
        <v>60234</v>
      </c>
    </row>
    <row r="3605" spans="1:15" x14ac:dyDescent="0.25">
      <c r="A3605">
        <v>6019</v>
      </c>
      <c r="B3605" t="s">
        <v>127</v>
      </c>
      <c r="C3605" t="s">
        <v>686</v>
      </c>
      <c r="D3605" t="s">
        <v>32</v>
      </c>
      <c r="E3605">
        <v>2000</v>
      </c>
      <c r="F3605">
        <v>11</v>
      </c>
      <c r="G3605">
        <v>3.9</v>
      </c>
      <c r="H3605" t="s">
        <v>129</v>
      </c>
      <c r="I3605">
        <v>113</v>
      </c>
      <c r="J3605">
        <v>129000</v>
      </c>
      <c r="K3605" t="s">
        <v>130</v>
      </c>
      <c r="L3605" t="s">
        <v>141</v>
      </c>
      <c r="M3605" t="s">
        <v>850</v>
      </c>
      <c r="N3605" t="s">
        <v>47</v>
      </c>
      <c r="O3605">
        <v>50666</v>
      </c>
    </row>
    <row r="3606" spans="1:15" x14ac:dyDescent="0.25">
      <c r="A3606">
        <v>6025</v>
      </c>
      <c r="B3606" t="s">
        <v>138</v>
      </c>
      <c r="C3606" t="s">
        <v>629</v>
      </c>
      <c r="D3606" t="s">
        <v>32</v>
      </c>
      <c r="E3606">
        <v>1990</v>
      </c>
      <c r="F3606">
        <v>15.85</v>
      </c>
      <c r="G3606">
        <v>4.2</v>
      </c>
      <c r="H3606" t="s">
        <v>27</v>
      </c>
      <c r="I3606">
        <v>78</v>
      </c>
      <c r="J3606">
        <v>129000</v>
      </c>
      <c r="K3606" t="s">
        <v>71</v>
      </c>
      <c r="L3606" t="s">
        <v>1770</v>
      </c>
      <c r="M3606" t="s">
        <v>850</v>
      </c>
      <c r="N3606" t="s">
        <v>160</v>
      </c>
      <c r="O3606">
        <v>60234</v>
      </c>
    </row>
    <row r="3607" spans="1:15" x14ac:dyDescent="0.25">
      <c r="A3607">
        <v>6027</v>
      </c>
      <c r="B3607" t="s">
        <v>138</v>
      </c>
      <c r="C3607" t="s">
        <v>202</v>
      </c>
      <c r="D3607" t="s">
        <v>39</v>
      </c>
      <c r="E3607">
        <v>2017</v>
      </c>
      <c r="F3607">
        <v>7.88</v>
      </c>
      <c r="G3607">
        <v>2.46</v>
      </c>
      <c r="H3607" t="s">
        <v>27</v>
      </c>
      <c r="I3607">
        <v>147</v>
      </c>
      <c r="J3607">
        <v>129000</v>
      </c>
      <c r="K3607" t="s">
        <v>18</v>
      </c>
      <c r="L3607" t="s">
        <v>1771</v>
      </c>
      <c r="M3607" t="s">
        <v>850</v>
      </c>
      <c r="N3607" t="s">
        <v>52</v>
      </c>
      <c r="O3607">
        <v>203469</v>
      </c>
    </row>
    <row r="3608" spans="1:15" x14ac:dyDescent="0.25">
      <c r="A3608">
        <v>6030</v>
      </c>
      <c r="B3608" t="s">
        <v>892</v>
      </c>
      <c r="C3608" t="s">
        <v>1772</v>
      </c>
      <c r="D3608" t="s">
        <v>39</v>
      </c>
      <c r="E3608">
        <v>2019</v>
      </c>
      <c r="F3608">
        <v>12</v>
      </c>
      <c r="G3608">
        <v>4.3499999999999996</v>
      </c>
      <c r="H3608" t="s">
        <v>64</v>
      </c>
      <c r="I3608">
        <v>525</v>
      </c>
      <c r="J3608">
        <v>129000</v>
      </c>
      <c r="K3608" t="s">
        <v>18</v>
      </c>
      <c r="L3608" t="s">
        <v>468</v>
      </c>
      <c r="M3608" t="s">
        <v>850</v>
      </c>
      <c r="N3608" t="s">
        <v>47</v>
      </c>
      <c r="O3608">
        <v>203469</v>
      </c>
    </row>
    <row r="3609" spans="1:15" x14ac:dyDescent="0.25">
      <c r="A3609">
        <v>6031</v>
      </c>
      <c r="B3609" t="s">
        <v>30</v>
      </c>
      <c r="C3609" t="s">
        <v>614</v>
      </c>
      <c r="D3609" t="s">
        <v>26</v>
      </c>
      <c r="E3609">
        <v>2017</v>
      </c>
      <c r="F3609">
        <v>6.25</v>
      </c>
      <c r="G3609">
        <v>2.4</v>
      </c>
      <c r="H3609" t="s">
        <v>147</v>
      </c>
      <c r="I3609">
        <v>383</v>
      </c>
      <c r="J3609">
        <v>129000</v>
      </c>
      <c r="K3609" t="s">
        <v>90</v>
      </c>
      <c r="L3609" t="s">
        <v>1026</v>
      </c>
      <c r="M3609" t="s">
        <v>850</v>
      </c>
      <c r="N3609" t="s">
        <v>52</v>
      </c>
      <c r="O3609">
        <v>12666</v>
      </c>
    </row>
    <row r="3610" spans="1:15" x14ac:dyDescent="0.25">
      <c r="A3610">
        <v>6033</v>
      </c>
      <c r="B3610" t="s">
        <v>138</v>
      </c>
      <c r="C3610" t="s">
        <v>83</v>
      </c>
      <c r="D3610" t="s">
        <v>16</v>
      </c>
      <c r="E3610">
        <v>2019</v>
      </c>
      <c r="F3610">
        <v>9.15</v>
      </c>
      <c r="G3610">
        <v>2.98</v>
      </c>
      <c r="H3610" t="s">
        <v>27</v>
      </c>
      <c r="I3610">
        <v>177</v>
      </c>
      <c r="J3610">
        <v>128974</v>
      </c>
      <c r="K3610" t="s">
        <v>130</v>
      </c>
      <c r="L3610" t="s">
        <v>371</v>
      </c>
      <c r="M3610" t="s">
        <v>850</v>
      </c>
      <c r="N3610" t="s">
        <v>47</v>
      </c>
      <c r="O3610">
        <v>50666</v>
      </c>
    </row>
    <row r="3611" spans="1:15" x14ac:dyDescent="0.25">
      <c r="A3611">
        <v>6034</v>
      </c>
      <c r="B3611" t="s">
        <v>231</v>
      </c>
      <c r="C3611" t="s">
        <v>527</v>
      </c>
      <c r="D3611" t="s">
        <v>43</v>
      </c>
      <c r="E3611">
        <v>1998</v>
      </c>
      <c r="F3611">
        <v>13.24</v>
      </c>
      <c r="G3611">
        <v>4.16</v>
      </c>
      <c r="H3611" t="s">
        <v>44</v>
      </c>
      <c r="I3611">
        <v>94</v>
      </c>
      <c r="J3611">
        <v>117500</v>
      </c>
      <c r="K3611" t="s">
        <v>429</v>
      </c>
      <c r="L3611" t="s">
        <v>831</v>
      </c>
      <c r="M3611" t="s">
        <v>850</v>
      </c>
      <c r="N3611" t="s">
        <v>160</v>
      </c>
      <c r="O3611">
        <v>12005</v>
      </c>
    </row>
    <row r="3612" spans="1:15" x14ac:dyDescent="0.25">
      <c r="A3612">
        <v>6035</v>
      </c>
      <c r="B3612" t="s">
        <v>138</v>
      </c>
      <c r="C3612" t="s">
        <v>259</v>
      </c>
      <c r="D3612" t="s">
        <v>43</v>
      </c>
      <c r="E3612">
        <v>2014</v>
      </c>
      <c r="F3612">
        <v>9.1199999999999992</v>
      </c>
      <c r="G3612">
        <v>3.35</v>
      </c>
      <c r="H3612" t="s">
        <v>27</v>
      </c>
      <c r="I3612">
        <v>355</v>
      </c>
      <c r="J3612">
        <v>141780</v>
      </c>
      <c r="K3612" t="s">
        <v>28</v>
      </c>
      <c r="L3612" t="s">
        <v>57</v>
      </c>
      <c r="M3612" t="s">
        <v>850</v>
      </c>
      <c r="N3612" t="s">
        <v>47</v>
      </c>
      <c r="O3612">
        <v>316879</v>
      </c>
    </row>
    <row r="3613" spans="1:15" x14ac:dyDescent="0.25">
      <c r="A3613">
        <v>6036</v>
      </c>
      <c r="B3613" t="s">
        <v>30</v>
      </c>
      <c r="C3613" t="s">
        <v>554</v>
      </c>
      <c r="D3613" t="s">
        <v>39</v>
      </c>
      <c r="E3613">
        <v>2010</v>
      </c>
      <c r="F3613">
        <v>9.8000000000000007</v>
      </c>
      <c r="G3613">
        <v>3</v>
      </c>
      <c r="H3613" t="s">
        <v>64</v>
      </c>
      <c r="I3613">
        <v>246</v>
      </c>
      <c r="J3613">
        <v>141780</v>
      </c>
      <c r="K3613" t="s">
        <v>28</v>
      </c>
      <c r="L3613" t="s">
        <v>57</v>
      </c>
      <c r="M3613" t="s">
        <v>850</v>
      </c>
      <c r="N3613" t="s">
        <v>47</v>
      </c>
      <c r="O3613">
        <v>316879</v>
      </c>
    </row>
    <row r="3614" spans="1:15" x14ac:dyDescent="0.25">
      <c r="A3614">
        <v>6037</v>
      </c>
      <c r="B3614" t="s">
        <v>127</v>
      </c>
      <c r="C3614" t="s">
        <v>267</v>
      </c>
      <c r="D3614" t="s">
        <v>43</v>
      </c>
      <c r="E3614">
        <v>2010</v>
      </c>
      <c r="F3614">
        <v>9.6999999999999993</v>
      </c>
      <c r="G3614">
        <v>3.5</v>
      </c>
      <c r="H3614" t="s">
        <v>129</v>
      </c>
      <c r="I3614">
        <v>129</v>
      </c>
      <c r="J3614">
        <v>128500</v>
      </c>
      <c r="K3614" t="s">
        <v>18</v>
      </c>
      <c r="L3614" t="s">
        <v>700</v>
      </c>
      <c r="M3614" t="s">
        <v>850</v>
      </c>
      <c r="N3614" t="s">
        <v>47</v>
      </c>
      <c r="O3614">
        <v>203469</v>
      </c>
    </row>
    <row r="3615" spans="1:15" x14ac:dyDescent="0.25">
      <c r="A3615">
        <v>6039</v>
      </c>
      <c r="B3615" t="s">
        <v>30</v>
      </c>
      <c r="C3615" t="s">
        <v>748</v>
      </c>
      <c r="D3615" t="s">
        <v>39</v>
      </c>
      <c r="E3615">
        <v>2008</v>
      </c>
      <c r="F3615">
        <v>11.88</v>
      </c>
      <c r="G3615">
        <v>3.05</v>
      </c>
      <c r="H3615" t="s">
        <v>27</v>
      </c>
      <c r="I3615">
        <v>260</v>
      </c>
      <c r="J3615">
        <v>128000</v>
      </c>
      <c r="K3615" t="s">
        <v>28</v>
      </c>
      <c r="L3615" t="s">
        <v>133</v>
      </c>
      <c r="M3615" t="s">
        <v>850</v>
      </c>
      <c r="N3615" t="s">
        <v>47</v>
      </c>
      <c r="O3615">
        <v>316879</v>
      </c>
    </row>
    <row r="3616" spans="1:15" x14ac:dyDescent="0.25">
      <c r="A3616">
        <v>6041</v>
      </c>
      <c r="B3616" t="s">
        <v>231</v>
      </c>
      <c r="C3616" t="s">
        <v>42</v>
      </c>
      <c r="D3616" t="s">
        <v>43</v>
      </c>
      <c r="E3616">
        <v>2009</v>
      </c>
      <c r="F3616">
        <v>11.37</v>
      </c>
      <c r="G3616">
        <v>3.85</v>
      </c>
      <c r="H3616" t="s">
        <v>44</v>
      </c>
      <c r="I3616">
        <v>86</v>
      </c>
      <c r="J3616">
        <v>128000</v>
      </c>
      <c r="K3616" t="s">
        <v>45</v>
      </c>
      <c r="L3616" t="s">
        <v>548</v>
      </c>
      <c r="M3616" t="s">
        <v>850</v>
      </c>
      <c r="N3616" t="s">
        <v>47</v>
      </c>
      <c r="O3616">
        <v>79308</v>
      </c>
    </row>
    <row r="3617" spans="1:15" x14ac:dyDescent="0.25">
      <c r="A3617">
        <v>6042</v>
      </c>
      <c r="B3617" t="s">
        <v>305</v>
      </c>
      <c r="C3617" t="s">
        <v>307</v>
      </c>
      <c r="D3617" t="s">
        <v>43</v>
      </c>
      <c r="E3617">
        <v>2006</v>
      </c>
      <c r="F3617">
        <v>13.12</v>
      </c>
      <c r="G3617">
        <v>3.85</v>
      </c>
      <c r="H3617" t="s">
        <v>27</v>
      </c>
      <c r="I3617">
        <v>111</v>
      </c>
      <c r="J3617">
        <v>128000</v>
      </c>
      <c r="K3617" t="s">
        <v>33</v>
      </c>
      <c r="L3617" t="s">
        <v>189</v>
      </c>
      <c r="M3617" t="s">
        <v>850</v>
      </c>
      <c r="N3617" t="s">
        <v>160</v>
      </c>
      <c r="O3617">
        <v>116749</v>
      </c>
    </row>
    <row r="3618" spans="1:15" x14ac:dyDescent="0.25">
      <c r="A3618">
        <v>6044</v>
      </c>
      <c r="B3618" t="s">
        <v>138</v>
      </c>
      <c r="C3618" t="s">
        <v>486</v>
      </c>
      <c r="D3618" t="s">
        <v>43</v>
      </c>
      <c r="E3618">
        <v>2004</v>
      </c>
      <c r="F3618">
        <v>10</v>
      </c>
      <c r="G3618">
        <v>3.35</v>
      </c>
      <c r="H3618" t="s">
        <v>27</v>
      </c>
      <c r="I3618">
        <v>284</v>
      </c>
      <c r="J3618">
        <v>128000</v>
      </c>
      <c r="K3618" t="s">
        <v>770</v>
      </c>
      <c r="L3618" t="s">
        <v>1773</v>
      </c>
      <c r="M3618" t="s">
        <v>850</v>
      </c>
      <c r="N3618" t="s">
        <v>47</v>
      </c>
      <c r="O3618">
        <v>3160</v>
      </c>
    </row>
    <row r="3619" spans="1:15" x14ac:dyDescent="0.25">
      <c r="A3619">
        <v>6045</v>
      </c>
      <c r="B3619" t="s">
        <v>138</v>
      </c>
      <c r="C3619" t="s">
        <v>675</v>
      </c>
      <c r="D3619" t="s">
        <v>43</v>
      </c>
      <c r="E3619">
        <v>1991</v>
      </c>
      <c r="F3619">
        <v>11.5</v>
      </c>
      <c r="G3619">
        <v>3.7</v>
      </c>
      <c r="H3619" t="s">
        <v>129</v>
      </c>
      <c r="I3619">
        <v>364</v>
      </c>
      <c r="J3619">
        <v>140760</v>
      </c>
      <c r="K3619" t="s">
        <v>28</v>
      </c>
      <c r="L3619" t="s">
        <v>101</v>
      </c>
      <c r="M3619" t="s">
        <v>850</v>
      </c>
      <c r="N3619" t="s">
        <v>47</v>
      </c>
      <c r="O3619">
        <v>316879</v>
      </c>
    </row>
    <row r="3620" spans="1:15" x14ac:dyDescent="0.25">
      <c r="A3620">
        <v>6046</v>
      </c>
      <c r="B3620" t="s">
        <v>14</v>
      </c>
      <c r="C3620" t="s">
        <v>988</v>
      </c>
      <c r="D3620" t="s">
        <v>39</v>
      </c>
      <c r="E3620">
        <v>2019</v>
      </c>
      <c r="F3620">
        <v>7.3</v>
      </c>
      <c r="G3620">
        <v>2.7</v>
      </c>
      <c r="H3620" t="s">
        <v>44</v>
      </c>
      <c r="I3620">
        <v>29</v>
      </c>
      <c r="J3620">
        <v>127500</v>
      </c>
      <c r="K3620" t="s">
        <v>45</v>
      </c>
      <c r="L3620" t="s">
        <v>1774</v>
      </c>
      <c r="M3620" t="s">
        <v>850</v>
      </c>
      <c r="N3620" t="s">
        <v>52</v>
      </c>
      <c r="O3620">
        <v>79308</v>
      </c>
    </row>
    <row r="3621" spans="1:15" x14ac:dyDescent="0.25">
      <c r="A3621">
        <v>6047</v>
      </c>
      <c r="B3621" t="s">
        <v>602</v>
      </c>
      <c r="C3621" t="s">
        <v>334</v>
      </c>
      <c r="D3621" t="s">
        <v>48</v>
      </c>
      <c r="E3621">
        <v>2021</v>
      </c>
      <c r="F3621">
        <v>7.4</v>
      </c>
      <c r="G3621">
        <v>2.5</v>
      </c>
      <c r="H3621" t="s">
        <v>27</v>
      </c>
      <c r="I3621">
        <v>193</v>
      </c>
      <c r="J3621">
        <v>140152.07999999999</v>
      </c>
      <c r="K3621" t="s">
        <v>28</v>
      </c>
      <c r="L3621" t="s">
        <v>57</v>
      </c>
      <c r="M3621" t="s">
        <v>850</v>
      </c>
      <c r="N3621" t="s">
        <v>52</v>
      </c>
      <c r="O3621">
        <v>316879</v>
      </c>
    </row>
    <row r="3622" spans="1:15" x14ac:dyDescent="0.25">
      <c r="A3622">
        <v>6049</v>
      </c>
      <c r="B3622" t="s">
        <v>138</v>
      </c>
      <c r="C3622" t="s">
        <v>123</v>
      </c>
      <c r="D3622" t="s">
        <v>43</v>
      </c>
      <c r="E3622">
        <v>2011</v>
      </c>
      <c r="F3622">
        <v>9.74</v>
      </c>
      <c r="G3622">
        <v>3.42</v>
      </c>
      <c r="H3622" t="s">
        <v>27</v>
      </c>
      <c r="I3622">
        <v>86</v>
      </c>
      <c r="J3622">
        <v>127000</v>
      </c>
      <c r="K3622" t="s">
        <v>71</v>
      </c>
      <c r="L3622" t="s">
        <v>608</v>
      </c>
      <c r="M3622" t="s">
        <v>850</v>
      </c>
      <c r="N3622" t="s">
        <v>47</v>
      </c>
      <c r="O3622">
        <v>60234</v>
      </c>
    </row>
    <row r="3623" spans="1:15" x14ac:dyDescent="0.25">
      <c r="A3623">
        <v>6050</v>
      </c>
      <c r="B3623" t="s">
        <v>30</v>
      </c>
      <c r="C3623" t="s">
        <v>42</v>
      </c>
      <c r="D3623" t="s">
        <v>48</v>
      </c>
      <c r="E3623">
        <v>2019</v>
      </c>
      <c r="F3623">
        <v>8.5</v>
      </c>
      <c r="G3623">
        <v>2.94</v>
      </c>
      <c r="H3623" t="s">
        <v>44</v>
      </c>
      <c r="I3623">
        <v>40</v>
      </c>
      <c r="J3623">
        <v>127000</v>
      </c>
      <c r="K3623" t="s">
        <v>45</v>
      </c>
      <c r="L3623" t="s">
        <v>316</v>
      </c>
      <c r="M3623" t="s">
        <v>850</v>
      </c>
      <c r="N3623" t="s">
        <v>47</v>
      </c>
      <c r="O3623">
        <v>79308</v>
      </c>
    </row>
    <row r="3624" spans="1:15" x14ac:dyDescent="0.25">
      <c r="A3624">
        <v>6051</v>
      </c>
      <c r="B3624" t="s">
        <v>86</v>
      </c>
      <c r="C3624" t="s">
        <v>42</v>
      </c>
      <c r="D3624" t="s">
        <v>39</v>
      </c>
      <c r="E3624">
        <v>2012</v>
      </c>
      <c r="F3624">
        <v>10</v>
      </c>
      <c r="G3624">
        <v>3.2</v>
      </c>
      <c r="H3624" t="s">
        <v>27</v>
      </c>
      <c r="I3624">
        <v>123</v>
      </c>
      <c r="J3624">
        <v>127000</v>
      </c>
      <c r="K3624" t="s">
        <v>33</v>
      </c>
      <c r="L3624" t="s">
        <v>504</v>
      </c>
      <c r="M3624" t="s">
        <v>850</v>
      </c>
      <c r="N3624" t="s">
        <v>47</v>
      </c>
      <c r="O3624">
        <v>116749</v>
      </c>
    </row>
    <row r="3625" spans="1:15" x14ac:dyDescent="0.25">
      <c r="A3625">
        <v>6052</v>
      </c>
      <c r="B3625" t="s">
        <v>892</v>
      </c>
      <c r="C3625" t="s">
        <v>1775</v>
      </c>
      <c r="D3625" t="s">
        <v>39</v>
      </c>
      <c r="E3625">
        <v>2020</v>
      </c>
      <c r="F3625">
        <v>9.9600000000000009</v>
      </c>
      <c r="G3625">
        <v>6.31</v>
      </c>
      <c r="H3625" t="s">
        <v>27</v>
      </c>
      <c r="I3625">
        <v>314</v>
      </c>
      <c r="J3625">
        <v>127000</v>
      </c>
      <c r="K3625" t="s">
        <v>33</v>
      </c>
      <c r="L3625" t="s">
        <v>1776</v>
      </c>
      <c r="M3625" t="s">
        <v>850</v>
      </c>
      <c r="N3625" t="s">
        <v>47</v>
      </c>
      <c r="O3625">
        <v>116749</v>
      </c>
    </row>
    <row r="3626" spans="1:15" x14ac:dyDescent="0.25">
      <c r="A3626">
        <v>6053</v>
      </c>
      <c r="B3626" t="s">
        <v>138</v>
      </c>
      <c r="C3626" t="s">
        <v>256</v>
      </c>
      <c r="D3626" t="s">
        <v>43</v>
      </c>
      <c r="E3626">
        <v>2002</v>
      </c>
      <c r="F3626">
        <v>11</v>
      </c>
      <c r="G3626">
        <v>4</v>
      </c>
      <c r="H3626" t="s">
        <v>27</v>
      </c>
      <c r="I3626">
        <v>137</v>
      </c>
      <c r="J3626">
        <v>126900</v>
      </c>
      <c r="K3626" t="s">
        <v>213</v>
      </c>
      <c r="L3626" t="s">
        <v>443</v>
      </c>
      <c r="M3626" t="s">
        <v>850</v>
      </c>
      <c r="N3626" t="s">
        <v>47</v>
      </c>
      <c r="O3626">
        <v>62671</v>
      </c>
    </row>
    <row r="3627" spans="1:15" x14ac:dyDescent="0.25">
      <c r="A3627">
        <v>6054</v>
      </c>
      <c r="B3627" t="s">
        <v>30</v>
      </c>
      <c r="C3627" t="s">
        <v>42</v>
      </c>
      <c r="D3627" t="s">
        <v>39</v>
      </c>
      <c r="E3627">
        <v>2020</v>
      </c>
      <c r="F3627">
        <v>9.5</v>
      </c>
      <c r="G3627">
        <v>2.95</v>
      </c>
      <c r="H3627" t="s">
        <v>27</v>
      </c>
      <c r="I3627">
        <v>431</v>
      </c>
      <c r="J3627">
        <v>126900</v>
      </c>
      <c r="K3627" t="s">
        <v>18</v>
      </c>
      <c r="L3627" t="s">
        <v>474</v>
      </c>
      <c r="M3627" t="s">
        <v>850</v>
      </c>
      <c r="N3627" t="s">
        <v>47</v>
      </c>
      <c r="O3627">
        <v>203469</v>
      </c>
    </row>
    <row r="3628" spans="1:15" x14ac:dyDescent="0.25">
      <c r="A3628">
        <v>6056</v>
      </c>
      <c r="B3628" t="s">
        <v>14</v>
      </c>
      <c r="C3628" t="s">
        <v>644</v>
      </c>
      <c r="D3628" t="s">
        <v>43</v>
      </c>
      <c r="E3628">
        <v>1994</v>
      </c>
      <c r="F3628">
        <v>17.68</v>
      </c>
      <c r="G3628">
        <v>4.45</v>
      </c>
      <c r="H3628" t="s">
        <v>27</v>
      </c>
      <c r="I3628">
        <v>52</v>
      </c>
      <c r="J3628">
        <v>125000</v>
      </c>
      <c r="K3628" t="s">
        <v>33</v>
      </c>
      <c r="L3628" t="s">
        <v>320</v>
      </c>
      <c r="M3628" t="s">
        <v>850</v>
      </c>
      <c r="N3628" t="s">
        <v>160</v>
      </c>
      <c r="O3628">
        <v>116749</v>
      </c>
    </row>
    <row r="3629" spans="1:15" x14ac:dyDescent="0.25">
      <c r="A3629">
        <v>6057</v>
      </c>
      <c r="B3629" t="s">
        <v>231</v>
      </c>
      <c r="C3629" t="s">
        <v>506</v>
      </c>
      <c r="D3629" t="s">
        <v>43</v>
      </c>
      <c r="E3629">
        <v>1989</v>
      </c>
      <c r="F3629">
        <v>13.92</v>
      </c>
      <c r="G3629">
        <v>4.2699999999999996</v>
      </c>
      <c r="H3629" t="s">
        <v>27</v>
      </c>
      <c r="I3629">
        <v>76</v>
      </c>
      <c r="J3629">
        <v>125000</v>
      </c>
      <c r="K3629" t="s">
        <v>216</v>
      </c>
      <c r="L3629" t="s">
        <v>745</v>
      </c>
      <c r="M3629" t="s">
        <v>850</v>
      </c>
      <c r="N3629" t="s">
        <v>160</v>
      </c>
      <c r="O3629">
        <v>13337</v>
      </c>
    </row>
    <row r="3630" spans="1:15" x14ac:dyDescent="0.25">
      <c r="A3630">
        <v>6058</v>
      </c>
      <c r="B3630" t="s">
        <v>138</v>
      </c>
      <c r="C3630" t="s">
        <v>170</v>
      </c>
      <c r="D3630" t="s">
        <v>43</v>
      </c>
      <c r="E3630">
        <v>2004</v>
      </c>
      <c r="F3630">
        <v>11.43</v>
      </c>
      <c r="G3630">
        <v>3.64</v>
      </c>
      <c r="H3630" t="s">
        <v>27</v>
      </c>
      <c r="I3630">
        <v>73</v>
      </c>
      <c r="J3630">
        <v>125000</v>
      </c>
      <c r="K3630" t="s">
        <v>213</v>
      </c>
      <c r="L3630" t="s">
        <v>165</v>
      </c>
      <c r="M3630" t="s">
        <v>850</v>
      </c>
      <c r="N3630" t="s">
        <v>47</v>
      </c>
      <c r="O3630">
        <v>62671</v>
      </c>
    </row>
    <row r="3631" spans="1:15" x14ac:dyDescent="0.25">
      <c r="A3631">
        <v>6059</v>
      </c>
      <c r="B3631" t="s">
        <v>60</v>
      </c>
      <c r="C3631" t="s">
        <v>170</v>
      </c>
      <c r="D3631" t="s">
        <v>16</v>
      </c>
      <c r="E3631">
        <v>2020</v>
      </c>
      <c r="F3631">
        <v>7.89</v>
      </c>
      <c r="G3631">
        <v>2.54</v>
      </c>
      <c r="H3631" t="s">
        <v>27</v>
      </c>
      <c r="I3631">
        <v>191</v>
      </c>
      <c r="J3631">
        <v>125000</v>
      </c>
      <c r="K3631" t="s">
        <v>18</v>
      </c>
      <c r="L3631" t="s">
        <v>25</v>
      </c>
      <c r="M3631" t="s">
        <v>850</v>
      </c>
      <c r="N3631" t="s">
        <v>52</v>
      </c>
      <c r="O3631">
        <v>203469</v>
      </c>
    </row>
    <row r="3632" spans="1:15" x14ac:dyDescent="0.25">
      <c r="A3632">
        <v>6060</v>
      </c>
      <c r="B3632" t="s">
        <v>231</v>
      </c>
      <c r="C3632" t="s">
        <v>123</v>
      </c>
      <c r="D3632" t="s">
        <v>43</v>
      </c>
      <c r="E3632">
        <v>2005</v>
      </c>
      <c r="F3632">
        <v>11</v>
      </c>
      <c r="G3632">
        <v>3</v>
      </c>
      <c r="H3632" t="s">
        <v>27</v>
      </c>
      <c r="I3632">
        <v>106</v>
      </c>
      <c r="J3632">
        <v>125000</v>
      </c>
      <c r="K3632" t="s">
        <v>213</v>
      </c>
      <c r="L3632" t="s">
        <v>227</v>
      </c>
      <c r="M3632" t="s">
        <v>850</v>
      </c>
      <c r="N3632" t="s">
        <v>47</v>
      </c>
      <c r="O3632">
        <v>62671</v>
      </c>
    </row>
    <row r="3633" spans="1:15" x14ac:dyDescent="0.25">
      <c r="A3633">
        <v>6062</v>
      </c>
      <c r="B3633" t="s">
        <v>138</v>
      </c>
      <c r="C3633" t="s">
        <v>114</v>
      </c>
      <c r="D3633" t="s">
        <v>43</v>
      </c>
      <c r="E3633">
        <v>1996</v>
      </c>
      <c r="F3633">
        <v>14.78</v>
      </c>
      <c r="G3633">
        <v>3.25</v>
      </c>
      <c r="H3633" t="s">
        <v>27</v>
      </c>
      <c r="I3633">
        <v>179</v>
      </c>
      <c r="J3633">
        <v>125000</v>
      </c>
      <c r="K3633" t="s">
        <v>71</v>
      </c>
      <c r="L3633" t="s">
        <v>749</v>
      </c>
      <c r="M3633" t="s">
        <v>850</v>
      </c>
      <c r="N3633" t="s">
        <v>160</v>
      </c>
      <c r="O3633">
        <v>60234</v>
      </c>
    </row>
    <row r="3634" spans="1:15" x14ac:dyDescent="0.25">
      <c r="A3634">
        <v>6063</v>
      </c>
      <c r="B3634" t="s">
        <v>138</v>
      </c>
      <c r="C3634" t="s">
        <v>675</v>
      </c>
      <c r="D3634" t="s">
        <v>43</v>
      </c>
      <c r="E3634">
        <v>1993</v>
      </c>
      <c r="F3634">
        <v>12.35</v>
      </c>
      <c r="G3634">
        <v>3.85</v>
      </c>
      <c r="H3634" t="s">
        <v>129</v>
      </c>
      <c r="I3634">
        <v>134</v>
      </c>
      <c r="J3634">
        <v>125000</v>
      </c>
      <c r="K3634" t="s">
        <v>18</v>
      </c>
      <c r="L3634" t="s">
        <v>1777</v>
      </c>
      <c r="M3634" t="s">
        <v>850</v>
      </c>
      <c r="N3634" t="s">
        <v>160</v>
      </c>
      <c r="O3634">
        <v>203469</v>
      </c>
    </row>
    <row r="3635" spans="1:15" x14ac:dyDescent="0.25">
      <c r="A3635">
        <v>6064</v>
      </c>
      <c r="B3635" t="s">
        <v>305</v>
      </c>
      <c r="C3635" t="s">
        <v>123</v>
      </c>
      <c r="D3635" t="s">
        <v>43</v>
      </c>
      <c r="E3635">
        <v>2012</v>
      </c>
      <c r="F3635">
        <v>9.43</v>
      </c>
      <c r="G3635">
        <v>3.15</v>
      </c>
      <c r="H3635" t="s">
        <v>44</v>
      </c>
      <c r="I3635">
        <v>65</v>
      </c>
      <c r="J3635">
        <v>125000</v>
      </c>
      <c r="K3635" t="s">
        <v>213</v>
      </c>
      <c r="L3635" t="s">
        <v>984</v>
      </c>
      <c r="M3635" t="s">
        <v>850</v>
      </c>
      <c r="N3635" t="s">
        <v>47</v>
      </c>
      <c r="O3635">
        <v>62671</v>
      </c>
    </row>
    <row r="3636" spans="1:15" x14ac:dyDescent="0.25">
      <c r="A3636">
        <v>6065</v>
      </c>
      <c r="B3636" t="s">
        <v>156</v>
      </c>
      <c r="C3636" t="s">
        <v>1778</v>
      </c>
      <c r="D3636" t="s">
        <v>39</v>
      </c>
      <c r="E3636">
        <v>2010</v>
      </c>
      <c r="F3636">
        <v>8.68</v>
      </c>
      <c r="G3636">
        <v>2.9</v>
      </c>
      <c r="H3636" t="s">
        <v>27</v>
      </c>
      <c r="I3636">
        <v>195</v>
      </c>
      <c r="J3636">
        <v>125000</v>
      </c>
      <c r="K3636" t="s">
        <v>28</v>
      </c>
      <c r="L3636" t="s">
        <v>59</v>
      </c>
      <c r="M3636" t="s">
        <v>850</v>
      </c>
      <c r="N3636" t="s">
        <v>47</v>
      </c>
      <c r="O3636">
        <v>316879</v>
      </c>
    </row>
    <row r="3637" spans="1:15" x14ac:dyDescent="0.25">
      <c r="A3637">
        <v>6068</v>
      </c>
      <c r="B3637" t="s">
        <v>231</v>
      </c>
      <c r="C3637" t="s">
        <v>527</v>
      </c>
      <c r="D3637" t="s">
        <v>43</v>
      </c>
      <c r="E3637">
        <v>2003</v>
      </c>
      <c r="F3637">
        <v>10.8</v>
      </c>
      <c r="G3637">
        <v>3.2</v>
      </c>
      <c r="H3637" t="s">
        <v>27</v>
      </c>
      <c r="I3637">
        <v>84</v>
      </c>
      <c r="J3637">
        <v>125000</v>
      </c>
      <c r="K3637" t="s">
        <v>18</v>
      </c>
      <c r="L3637" t="s">
        <v>1452</v>
      </c>
      <c r="M3637" t="s">
        <v>850</v>
      </c>
      <c r="N3637" t="s">
        <v>47</v>
      </c>
      <c r="O3637">
        <v>203469</v>
      </c>
    </row>
    <row r="3638" spans="1:15" x14ac:dyDescent="0.25">
      <c r="A3638">
        <v>6069</v>
      </c>
      <c r="B3638" t="s">
        <v>138</v>
      </c>
      <c r="C3638" t="s">
        <v>494</v>
      </c>
      <c r="D3638" t="s">
        <v>43</v>
      </c>
      <c r="E3638">
        <v>2006</v>
      </c>
      <c r="F3638">
        <v>11.8</v>
      </c>
      <c r="G3638">
        <v>3.84</v>
      </c>
      <c r="H3638" t="s">
        <v>27</v>
      </c>
      <c r="I3638">
        <v>96</v>
      </c>
      <c r="J3638">
        <v>125000</v>
      </c>
      <c r="K3638" t="s">
        <v>802</v>
      </c>
      <c r="L3638" t="s">
        <v>1779</v>
      </c>
      <c r="M3638" t="s">
        <v>850</v>
      </c>
      <c r="N3638" t="s">
        <v>47</v>
      </c>
      <c r="O3638">
        <v>2644</v>
      </c>
    </row>
    <row r="3639" spans="1:15" x14ac:dyDescent="0.25">
      <c r="A3639">
        <v>6070</v>
      </c>
      <c r="B3639" t="s">
        <v>138</v>
      </c>
      <c r="C3639" t="s">
        <v>506</v>
      </c>
      <c r="D3639" t="s">
        <v>43</v>
      </c>
      <c r="E3639">
        <v>2001</v>
      </c>
      <c r="F3639">
        <v>13.15</v>
      </c>
      <c r="G3639">
        <v>3.73</v>
      </c>
      <c r="H3639" t="s">
        <v>27</v>
      </c>
      <c r="I3639">
        <v>105</v>
      </c>
      <c r="J3639">
        <v>125000</v>
      </c>
      <c r="K3639" t="s">
        <v>429</v>
      </c>
      <c r="L3639" t="s">
        <v>1367</v>
      </c>
      <c r="M3639" t="s">
        <v>850</v>
      </c>
      <c r="N3639" t="s">
        <v>160</v>
      </c>
      <c r="O3639">
        <v>12005</v>
      </c>
    </row>
    <row r="3640" spans="1:15" x14ac:dyDescent="0.25">
      <c r="A3640">
        <v>6071</v>
      </c>
      <c r="B3640" t="s">
        <v>127</v>
      </c>
      <c r="C3640" t="s">
        <v>267</v>
      </c>
      <c r="D3640" t="s">
        <v>43</v>
      </c>
      <c r="E3640">
        <v>2011</v>
      </c>
      <c r="F3640">
        <v>10.3</v>
      </c>
      <c r="G3640">
        <v>3.4</v>
      </c>
      <c r="H3640" t="s">
        <v>129</v>
      </c>
      <c r="I3640">
        <v>97</v>
      </c>
      <c r="J3640">
        <v>125000</v>
      </c>
      <c r="K3640" t="s">
        <v>130</v>
      </c>
      <c r="L3640" t="s">
        <v>869</v>
      </c>
      <c r="M3640" t="s">
        <v>850</v>
      </c>
      <c r="N3640" t="s">
        <v>47</v>
      </c>
      <c r="O3640">
        <v>50666</v>
      </c>
    </row>
    <row r="3641" spans="1:15" x14ac:dyDescent="0.25">
      <c r="A3641">
        <v>6078</v>
      </c>
      <c r="B3641" t="s">
        <v>328</v>
      </c>
      <c r="C3641" t="s">
        <v>1780</v>
      </c>
      <c r="D3641" t="s">
        <v>265</v>
      </c>
      <c r="E3641">
        <v>2004</v>
      </c>
      <c r="F3641">
        <v>11.83</v>
      </c>
      <c r="G3641">
        <v>5.49</v>
      </c>
      <c r="H3641" t="s">
        <v>27</v>
      </c>
      <c r="I3641">
        <v>118</v>
      </c>
      <c r="J3641">
        <v>125000</v>
      </c>
      <c r="K3641" t="s">
        <v>377</v>
      </c>
      <c r="L3641" t="s">
        <v>1781</v>
      </c>
      <c r="M3641" t="s">
        <v>850</v>
      </c>
      <c r="N3641" t="s">
        <v>47</v>
      </c>
      <c r="O3641">
        <v>2980</v>
      </c>
    </row>
    <row r="3642" spans="1:15" x14ac:dyDescent="0.25">
      <c r="A3642">
        <v>6080</v>
      </c>
      <c r="B3642" t="s">
        <v>231</v>
      </c>
      <c r="C3642" t="s">
        <v>1782</v>
      </c>
      <c r="D3642" t="s">
        <v>43</v>
      </c>
      <c r="E3642">
        <v>2000</v>
      </c>
      <c r="F3642">
        <v>14</v>
      </c>
      <c r="G3642">
        <v>4.3</v>
      </c>
      <c r="H3642" t="s">
        <v>27</v>
      </c>
      <c r="I3642">
        <v>114</v>
      </c>
      <c r="J3642">
        <v>125000</v>
      </c>
      <c r="K3642" t="s">
        <v>71</v>
      </c>
      <c r="L3642" t="s">
        <v>373</v>
      </c>
      <c r="M3642" t="s">
        <v>850</v>
      </c>
      <c r="N3642" t="s">
        <v>160</v>
      </c>
      <c r="O3642">
        <v>60234</v>
      </c>
    </row>
    <row r="3643" spans="1:15" x14ac:dyDescent="0.25">
      <c r="A3643">
        <v>6081</v>
      </c>
      <c r="B3643" t="s">
        <v>1783</v>
      </c>
      <c r="C3643" t="s">
        <v>303</v>
      </c>
      <c r="D3643" t="s">
        <v>43</v>
      </c>
      <c r="E3643">
        <v>2009</v>
      </c>
      <c r="F3643">
        <v>9.4499999999999993</v>
      </c>
      <c r="G3643">
        <v>3.25</v>
      </c>
      <c r="H3643" t="s">
        <v>27</v>
      </c>
      <c r="I3643">
        <v>239</v>
      </c>
      <c r="J3643">
        <v>125000</v>
      </c>
      <c r="K3643" t="s">
        <v>18</v>
      </c>
      <c r="L3643" t="s">
        <v>323</v>
      </c>
      <c r="M3643" t="s">
        <v>850</v>
      </c>
      <c r="N3643" t="s">
        <v>47</v>
      </c>
      <c r="O3643">
        <v>203469</v>
      </c>
    </row>
    <row r="3644" spans="1:15" x14ac:dyDescent="0.25">
      <c r="A3644">
        <v>6084</v>
      </c>
      <c r="B3644" t="s">
        <v>138</v>
      </c>
      <c r="C3644" t="s">
        <v>494</v>
      </c>
      <c r="D3644" t="s">
        <v>43</v>
      </c>
      <c r="E3644">
        <v>2007</v>
      </c>
      <c r="F3644">
        <v>11.35</v>
      </c>
      <c r="G3644">
        <v>3.84</v>
      </c>
      <c r="H3644" t="s">
        <v>27</v>
      </c>
      <c r="I3644">
        <v>170</v>
      </c>
      <c r="J3644">
        <v>125000</v>
      </c>
      <c r="K3644" t="s">
        <v>71</v>
      </c>
      <c r="L3644" t="s">
        <v>276</v>
      </c>
      <c r="M3644" t="s">
        <v>850</v>
      </c>
      <c r="N3644" t="s">
        <v>47</v>
      </c>
      <c r="O3644">
        <v>60234</v>
      </c>
    </row>
    <row r="3645" spans="1:15" x14ac:dyDescent="0.25">
      <c r="A3645">
        <v>6089</v>
      </c>
      <c r="B3645" t="s">
        <v>60</v>
      </c>
      <c r="C3645" t="s">
        <v>245</v>
      </c>
      <c r="D3645" t="s">
        <v>48</v>
      </c>
      <c r="E3645">
        <v>2020</v>
      </c>
      <c r="F3645">
        <v>9.58</v>
      </c>
      <c r="G3645">
        <v>2.99</v>
      </c>
      <c r="H3645" t="s">
        <v>24</v>
      </c>
      <c r="I3645">
        <v>148</v>
      </c>
      <c r="J3645">
        <v>137322.6</v>
      </c>
      <c r="K3645" t="s">
        <v>28</v>
      </c>
      <c r="L3645" t="s">
        <v>246</v>
      </c>
      <c r="M3645" t="s">
        <v>850</v>
      </c>
      <c r="N3645" t="s">
        <v>47</v>
      </c>
      <c r="O3645">
        <v>316879</v>
      </c>
    </row>
    <row r="3646" spans="1:15" x14ac:dyDescent="0.25">
      <c r="A3646">
        <v>6092</v>
      </c>
      <c r="B3646" t="s">
        <v>305</v>
      </c>
      <c r="C3646" t="s">
        <v>672</v>
      </c>
      <c r="D3646" t="s">
        <v>48</v>
      </c>
      <c r="E3646">
        <v>2020</v>
      </c>
      <c r="F3646">
        <v>7.48</v>
      </c>
      <c r="G3646">
        <v>2.56</v>
      </c>
      <c r="H3646" t="s">
        <v>27</v>
      </c>
      <c r="I3646">
        <v>166</v>
      </c>
      <c r="J3646">
        <v>137190</v>
      </c>
      <c r="K3646" t="s">
        <v>28</v>
      </c>
      <c r="L3646" t="s">
        <v>101</v>
      </c>
      <c r="M3646" t="s">
        <v>850</v>
      </c>
      <c r="N3646" t="s">
        <v>52</v>
      </c>
      <c r="O3646">
        <v>316879</v>
      </c>
    </row>
    <row r="3647" spans="1:15" x14ac:dyDescent="0.25">
      <c r="A3647">
        <v>6093</v>
      </c>
      <c r="B3647" t="s">
        <v>231</v>
      </c>
      <c r="C3647" t="s">
        <v>1784</v>
      </c>
      <c r="D3647" t="s">
        <v>43</v>
      </c>
      <c r="E3647">
        <v>2001</v>
      </c>
      <c r="F3647">
        <v>10</v>
      </c>
      <c r="G3647">
        <v>3.45</v>
      </c>
      <c r="H3647" t="s">
        <v>27</v>
      </c>
      <c r="I3647">
        <v>467</v>
      </c>
      <c r="J3647">
        <v>137190</v>
      </c>
      <c r="K3647" t="s">
        <v>28</v>
      </c>
      <c r="L3647" t="s">
        <v>101</v>
      </c>
      <c r="M3647" t="s">
        <v>850</v>
      </c>
      <c r="N3647" t="s">
        <v>47</v>
      </c>
      <c r="O3647">
        <v>316879</v>
      </c>
    </row>
    <row r="3648" spans="1:15" x14ac:dyDescent="0.25">
      <c r="A3648">
        <v>6095</v>
      </c>
      <c r="B3648" t="s">
        <v>305</v>
      </c>
      <c r="C3648" t="s">
        <v>672</v>
      </c>
      <c r="D3648" t="s">
        <v>48</v>
      </c>
      <c r="E3648">
        <v>2019</v>
      </c>
      <c r="F3648">
        <v>7.97</v>
      </c>
      <c r="G3648">
        <v>2.56</v>
      </c>
      <c r="H3648" t="s">
        <v>27</v>
      </c>
      <c r="I3648">
        <v>229</v>
      </c>
      <c r="J3648">
        <v>137149.20000000001</v>
      </c>
      <c r="K3648" t="s">
        <v>28</v>
      </c>
      <c r="L3648" t="s">
        <v>40</v>
      </c>
      <c r="M3648" t="s">
        <v>850</v>
      </c>
      <c r="N3648" t="s">
        <v>47</v>
      </c>
      <c r="O3648">
        <v>316879</v>
      </c>
    </row>
    <row r="3649" spans="1:15" x14ac:dyDescent="0.25">
      <c r="A3649">
        <v>6096</v>
      </c>
      <c r="B3649" t="s">
        <v>30</v>
      </c>
      <c r="C3649" t="s">
        <v>302</v>
      </c>
      <c r="D3649" t="s">
        <v>48</v>
      </c>
      <c r="E3649">
        <v>2020</v>
      </c>
      <c r="F3649">
        <v>7.59</v>
      </c>
      <c r="G3649">
        <v>2.5</v>
      </c>
      <c r="H3649" t="s">
        <v>27</v>
      </c>
      <c r="I3649">
        <v>110</v>
      </c>
      <c r="J3649">
        <v>136951.32</v>
      </c>
      <c r="K3649" t="s">
        <v>28</v>
      </c>
      <c r="L3649" t="s">
        <v>59</v>
      </c>
      <c r="M3649" t="s">
        <v>850</v>
      </c>
      <c r="N3649" t="s">
        <v>52</v>
      </c>
      <c r="O3649">
        <v>316879</v>
      </c>
    </row>
    <row r="3650" spans="1:15" x14ac:dyDescent="0.25">
      <c r="A3650">
        <v>6097</v>
      </c>
      <c r="B3650" t="s">
        <v>30</v>
      </c>
      <c r="C3650" t="s">
        <v>579</v>
      </c>
      <c r="D3650" t="s">
        <v>39</v>
      </c>
      <c r="E3650">
        <v>2008</v>
      </c>
      <c r="F3650">
        <v>10</v>
      </c>
      <c r="G3650">
        <v>2.9</v>
      </c>
      <c r="H3650" t="s">
        <v>44</v>
      </c>
      <c r="I3650">
        <v>45</v>
      </c>
      <c r="J3650">
        <v>124000</v>
      </c>
      <c r="K3650" t="s">
        <v>45</v>
      </c>
      <c r="L3650" t="s">
        <v>1095</v>
      </c>
      <c r="M3650" t="s">
        <v>850</v>
      </c>
      <c r="N3650" t="s">
        <v>47</v>
      </c>
      <c r="O3650">
        <v>79308</v>
      </c>
    </row>
    <row r="3651" spans="1:15" x14ac:dyDescent="0.25">
      <c r="A3651">
        <v>6099</v>
      </c>
      <c r="B3651" t="s">
        <v>272</v>
      </c>
      <c r="C3651" t="s">
        <v>383</v>
      </c>
      <c r="D3651" t="s">
        <v>116</v>
      </c>
      <c r="E3651">
        <v>2020</v>
      </c>
      <c r="F3651">
        <v>6.67</v>
      </c>
      <c r="G3651">
        <v>2.4900000000000002</v>
      </c>
      <c r="H3651" t="s">
        <v>27</v>
      </c>
      <c r="I3651">
        <v>81</v>
      </c>
      <c r="J3651">
        <v>124000</v>
      </c>
      <c r="K3651" t="s">
        <v>18</v>
      </c>
      <c r="L3651" t="s">
        <v>428</v>
      </c>
      <c r="M3651" t="s">
        <v>850</v>
      </c>
      <c r="N3651" t="s">
        <v>52</v>
      </c>
      <c r="O3651">
        <v>203469</v>
      </c>
    </row>
    <row r="3652" spans="1:15" x14ac:dyDescent="0.25">
      <c r="A3652">
        <v>6100</v>
      </c>
      <c r="B3652" t="s">
        <v>138</v>
      </c>
      <c r="C3652" t="s">
        <v>42</v>
      </c>
      <c r="D3652" t="s">
        <v>43</v>
      </c>
      <c r="E3652">
        <v>2008</v>
      </c>
      <c r="F3652">
        <v>11.28</v>
      </c>
      <c r="G3652">
        <v>3.66</v>
      </c>
      <c r="H3652" t="s">
        <v>27</v>
      </c>
      <c r="I3652">
        <v>127</v>
      </c>
      <c r="J3652">
        <v>124000</v>
      </c>
      <c r="K3652" t="s">
        <v>809</v>
      </c>
      <c r="L3652" t="s">
        <v>810</v>
      </c>
      <c r="M3652" t="s">
        <v>850</v>
      </c>
      <c r="N3652" t="s">
        <v>47</v>
      </c>
      <c r="O3652">
        <v>2266</v>
      </c>
    </row>
    <row r="3653" spans="1:15" x14ac:dyDescent="0.25">
      <c r="A3653">
        <v>6101</v>
      </c>
      <c r="B3653" t="s">
        <v>30</v>
      </c>
      <c r="C3653" t="s">
        <v>307</v>
      </c>
      <c r="D3653" t="s">
        <v>48</v>
      </c>
      <c r="E3653">
        <v>2021</v>
      </c>
      <c r="F3653">
        <v>8.42</v>
      </c>
      <c r="G3653">
        <v>2.64</v>
      </c>
      <c r="H3653" t="s">
        <v>27</v>
      </c>
      <c r="I3653">
        <v>185</v>
      </c>
      <c r="J3653">
        <v>123468</v>
      </c>
      <c r="K3653" t="s">
        <v>28</v>
      </c>
      <c r="L3653" t="s">
        <v>40</v>
      </c>
      <c r="M3653" t="s">
        <v>850</v>
      </c>
      <c r="N3653" t="s">
        <v>47</v>
      </c>
      <c r="O3653">
        <v>316879</v>
      </c>
    </row>
    <row r="3654" spans="1:15" x14ac:dyDescent="0.25">
      <c r="A3654">
        <v>6106</v>
      </c>
      <c r="B3654" t="s">
        <v>30</v>
      </c>
      <c r="C3654" t="s">
        <v>672</v>
      </c>
      <c r="D3654" t="s">
        <v>48</v>
      </c>
      <c r="E3654">
        <v>2020</v>
      </c>
      <c r="F3654">
        <v>7.48</v>
      </c>
      <c r="G3654">
        <v>2.56</v>
      </c>
      <c r="H3654" t="s">
        <v>27</v>
      </c>
      <c r="I3654">
        <v>140</v>
      </c>
      <c r="J3654">
        <v>135150</v>
      </c>
      <c r="K3654" t="s">
        <v>28</v>
      </c>
      <c r="L3654" t="s">
        <v>40</v>
      </c>
      <c r="M3654" t="s">
        <v>850</v>
      </c>
      <c r="N3654" t="s">
        <v>52</v>
      </c>
      <c r="O3654">
        <v>316879</v>
      </c>
    </row>
    <row r="3655" spans="1:15" x14ac:dyDescent="0.25">
      <c r="A3655">
        <v>6107</v>
      </c>
      <c r="B3655" t="s">
        <v>30</v>
      </c>
      <c r="C3655" t="s">
        <v>672</v>
      </c>
      <c r="D3655" t="s">
        <v>48</v>
      </c>
      <c r="E3655">
        <v>2019</v>
      </c>
      <c r="F3655">
        <v>7.48</v>
      </c>
      <c r="G3655">
        <v>2.54</v>
      </c>
      <c r="H3655" t="s">
        <v>27</v>
      </c>
      <c r="I3655">
        <v>179</v>
      </c>
      <c r="J3655">
        <v>135139.79999999999</v>
      </c>
      <c r="K3655" t="s">
        <v>28</v>
      </c>
      <c r="L3655" t="s">
        <v>40</v>
      </c>
      <c r="M3655" t="s">
        <v>850</v>
      </c>
      <c r="N3655" t="s">
        <v>52</v>
      </c>
      <c r="O3655">
        <v>316879</v>
      </c>
    </row>
    <row r="3656" spans="1:15" x14ac:dyDescent="0.25">
      <c r="A3656">
        <v>6108</v>
      </c>
      <c r="B3656" t="s">
        <v>22</v>
      </c>
      <c r="C3656" t="s">
        <v>569</v>
      </c>
      <c r="D3656" t="s">
        <v>116</v>
      </c>
      <c r="E3656">
        <v>2020</v>
      </c>
      <c r="F3656">
        <v>7.5</v>
      </c>
      <c r="G3656">
        <v>2.6</v>
      </c>
      <c r="H3656" t="s">
        <v>27</v>
      </c>
      <c r="I3656">
        <v>163</v>
      </c>
      <c r="J3656">
        <v>135112.26</v>
      </c>
      <c r="K3656" t="s">
        <v>28</v>
      </c>
      <c r="L3656" t="s">
        <v>570</v>
      </c>
      <c r="M3656" t="s">
        <v>850</v>
      </c>
      <c r="N3656" t="s">
        <v>52</v>
      </c>
      <c r="O3656">
        <v>316879</v>
      </c>
    </row>
    <row r="3657" spans="1:15" x14ac:dyDescent="0.25">
      <c r="A3657">
        <v>6111</v>
      </c>
      <c r="B3657" t="s">
        <v>138</v>
      </c>
      <c r="C3657" t="s">
        <v>777</v>
      </c>
      <c r="D3657" t="s">
        <v>43</v>
      </c>
      <c r="E3657">
        <v>2008</v>
      </c>
      <c r="F3657">
        <v>11.85</v>
      </c>
      <c r="G3657">
        <v>3.6</v>
      </c>
      <c r="H3657" t="s">
        <v>27</v>
      </c>
      <c r="I3657">
        <v>89</v>
      </c>
      <c r="J3657">
        <v>122000</v>
      </c>
      <c r="K3657" t="s">
        <v>213</v>
      </c>
      <c r="L3657" t="s">
        <v>573</v>
      </c>
      <c r="M3657" t="s">
        <v>850</v>
      </c>
      <c r="N3657" t="s">
        <v>47</v>
      </c>
      <c r="O3657">
        <v>62671</v>
      </c>
    </row>
    <row r="3658" spans="1:15" x14ac:dyDescent="0.25">
      <c r="A3658">
        <v>6112</v>
      </c>
      <c r="B3658" t="s">
        <v>98</v>
      </c>
      <c r="C3658" t="s">
        <v>170</v>
      </c>
      <c r="D3658" t="s">
        <v>48</v>
      </c>
      <c r="E3658">
        <v>2020</v>
      </c>
      <c r="F3658">
        <v>7.89</v>
      </c>
      <c r="G3658">
        <v>2.5499999999999998</v>
      </c>
      <c r="H3658" t="s">
        <v>27</v>
      </c>
      <c r="I3658">
        <v>75</v>
      </c>
      <c r="J3658">
        <v>121900</v>
      </c>
      <c r="K3658" t="s">
        <v>18</v>
      </c>
      <c r="L3658" t="s">
        <v>25</v>
      </c>
      <c r="M3658" t="s">
        <v>850</v>
      </c>
      <c r="N3658" t="s">
        <v>52</v>
      </c>
      <c r="O3658">
        <v>203469</v>
      </c>
    </row>
    <row r="3659" spans="1:15" x14ac:dyDescent="0.25">
      <c r="A3659">
        <v>6113</v>
      </c>
      <c r="B3659" t="s">
        <v>30</v>
      </c>
      <c r="C3659" t="s">
        <v>83</v>
      </c>
      <c r="D3659" t="s">
        <v>48</v>
      </c>
      <c r="E3659">
        <v>2019</v>
      </c>
      <c r="F3659">
        <v>7.85</v>
      </c>
      <c r="G3659">
        <v>2.4900000000000002</v>
      </c>
      <c r="H3659" t="s">
        <v>44</v>
      </c>
      <c r="I3659">
        <v>101</v>
      </c>
      <c r="J3659">
        <v>121900</v>
      </c>
      <c r="K3659" t="s">
        <v>71</v>
      </c>
      <c r="L3659" t="s">
        <v>697</v>
      </c>
      <c r="M3659" t="s">
        <v>850</v>
      </c>
      <c r="N3659" t="s">
        <v>52</v>
      </c>
      <c r="O3659">
        <v>60234</v>
      </c>
    </row>
    <row r="3660" spans="1:15" x14ac:dyDescent="0.25">
      <c r="A3660">
        <v>6115</v>
      </c>
      <c r="B3660" t="s">
        <v>85</v>
      </c>
      <c r="C3660" t="s">
        <v>42</v>
      </c>
      <c r="D3660" t="s">
        <v>39</v>
      </c>
      <c r="E3660">
        <v>2019</v>
      </c>
      <c r="F3660">
        <v>8.5</v>
      </c>
      <c r="G3660">
        <v>2.89</v>
      </c>
      <c r="H3660" t="s">
        <v>44</v>
      </c>
      <c r="I3660">
        <v>59</v>
      </c>
      <c r="J3660">
        <v>121600</v>
      </c>
      <c r="K3660" t="s">
        <v>71</v>
      </c>
      <c r="L3660" t="s">
        <v>1785</v>
      </c>
      <c r="M3660" t="s">
        <v>850</v>
      </c>
      <c r="N3660" t="s">
        <v>47</v>
      </c>
      <c r="O3660">
        <v>60234</v>
      </c>
    </row>
    <row r="3661" spans="1:15" x14ac:dyDescent="0.25">
      <c r="A3661">
        <v>6116</v>
      </c>
      <c r="B3661" t="s">
        <v>138</v>
      </c>
      <c r="C3661" t="s">
        <v>494</v>
      </c>
      <c r="D3661" t="s">
        <v>43</v>
      </c>
      <c r="E3661">
        <v>2017</v>
      </c>
      <c r="F3661">
        <v>10.8</v>
      </c>
      <c r="G3661">
        <v>3.5</v>
      </c>
      <c r="H3661" t="s">
        <v>27</v>
      </c>
      <c r="I3661">
        <v>225</v>
      </c>
      <c r="J3661">
        <v>121500</v>
      </c>
      <c r="K3661" t="s">
        <v>33</v>
      </c>
      <c r="L3661" t="s">
        <v>320</v>
      </c>
      <c r="M3661" t="s">
        <v>850</v>
      </c>
      <c r="N3661" t="s">
        <v>47</v>
      </c>
      <c r="O3661">
        <v>116749</v>
      </c>
    </row>
    <row r="3662" spans="1:15" x14ac:dyDescent="0.25">
      <c r="A3662">
        <v>6118</v>
      </c>
      <c r="B3662" t="s">
        <v>41</v>
      </c>
      <c r="C3662" t="s">
        <v>123</v>
      </c>
      <c r="D3662" t="s">
        <v>153</v>
      </c>
      <c r="E3662">
        <v>2020</v>
      </c>
      <c r="F3662">
        <v>10.5</v>
      </c>
      <c r="G3662">
        <v>3.35</v>
      </c>
      <c r="H3662" t="s">
        <v>27</v>
      </c>
      <c r="I3662">
        <v>79</v>
      </c>
      <c r="J3662">
        <v>121380</v>
      </c>
      <c r="K3662" t="s">
        <v>18</v>
      </c>
      <c r="L3662" t="s">
        <v>19</v>
      </c>
      <c r="M3662" t="s">
        <v>850</v>
      </c>
      <c r="N3662" t="s">
        <v>47</v>
      </c>
      <c r="O3662">
        <v>203469</v>
      </c>
    </row>
    <row r="3663" spans="1:15" x14ac:dyDescent="0.25">
      <c r="A3663">
        <v>6120</v>
      </c>
      <c r="B3663" t="s">
        <v>328</v>
      </c>
      <c r="C3663" t="s">
        <v>319</v>
      </c>
      <c r="D3663" t="s">
        <v>39</v>
      </c>
      <c r="E3663">
        <v>1990</v>
      </c>
      <c r="F3663">
        <v>9.52</v>
      </c>
      <c r="G3663">
        <v>2.71</v>
      </c>
      <c r="H3663" t="s">
        <v>27</v>
      </c>
      <c r="I3663">
        <v>314</v>
      </c>
      <c r="J3663">
        <v>120000</v>
      </c>
      <c r="K3663" t="s">
        <v>90</v>
      </c>
      <c r="L3663" t="s">
        <v>1639</v>
      </c>
      <c r="M3663" t="s">
        <v>850</v>
      </c>
      <c r="N3663" t="s">
        <v>47</v>
      </c>
      <c r="O3663">
        <v>12666</v>
      </c>
    </row>
    <row r="3664" spans="1:15" x14ac:dyDescent="0.25">
      <c r="A3664">
        <v>6123</v>
      </c>
      <c r="B3664" t="s">
        <v>231</v>
      </c>
      <c r="C3664" t="s">
        <v>315</v>
      </c>
      <c r="D3664" t="s">
        <v>32</v>
      </c>
      <c r="E3664">
        <v>1993</v>
      </c>
      <c r="F3664">
        <v>13.44</v>
      </c>
      <c r="G3664">
        <v>4.3499999999999996</v>
      </c>
      <c r="H3664" t="s">
        <v>27</v>
      </c>
      <c r="I3664">
        <v>60</v>
      </c>
      <c r="J3664">
        <v>120000</v>
      </c>
      <c r="K3664" t="s">
        <v>33</v>
      </c>
      <c r="L3664" t="s">
        <v>155</v>
      </c>
      <c r="M3664" t="s">
        <v>850</v>
      </c>
      <c r="N3664" t="s">
        <v>160</v>
      </c>
      <c r="O3664">
        <v>116749</v>
      </c>
    </row>
    <row r="3665" spans="1:15" x14ac:dyDescent="0.25">
      <c r="A3665">
        <v>6125</v>
      </c>
      <c r="B3665" t="s">
        <v>35</v>
      </c>
      <c r="C3665" t="s">
        <v>1786</v>
      </c>
      <c r="D3665" t="s">
        <v>260</v>
      </c>
      <c r="E3665">
        <v>2019</v>
      </c>
      <c r="F3665">
        <v>7.9</v>
      </c>
      <c r="G3665">
        <v>2.57</v>
      </c>
      <c r="H3665" t="s">
        <v>27</v>
      </c>
      <c r="I3665">
        <v>146</v>
      </c>
      <c r="J3665">
        <v>120000</v>
      </c>
      <c r="K3665" t="s">
        <v>18</v>
      </c>
      <c r="L3665" t="s">
        <v>627</v>
      </c>
      <c r="M3665" t="s">
        <v>850</v>
      </c>
      <c r="N3665" t="s">
        <v>52</v>
      </c>
      <c r="O3665">
        <v>203469</v>
      </c>
    </row>
    <row r="3666" spans="1:15" x14ac:dyDescent="0.25">
      <c r="A3666">
        <v>6130</v>
      </c>
      <c r="B3666" t="s">
        <v>305</v>
      </c>
      <c r="C3666" t="s">
        <v>495</v>
      </c>
      <c r="D3666" t="s">
        <v>43</v>
      </c>
      <c r="E3666">
        <v>2004</v>
      </c>
      <c r="F3666">
        <v>9.48</v>
      </c>
      <c r="G3666">
        <v>3.36</v>
      </c>
      <c r="H3666" t="s">
        <v>27</v>
      </c>
      <c r="I3666">
        <v>119</v>
      </c>
      <c r="J3666">
        <v>120000</v>
      </c>
      <c r="K3666" t="s">
        <v>71</v>
      </c>
      <c r="L3666" t="s">
        <v>373</v>
      </c>
      <c r="M3666" t="s">
        <v>850</v>
      </c>
      <c r="N3666" t="s">
        <v>47</v>
      </c>
      <c r="O3666">
        <v>60234</v>
      </c>
    </row>
    <row r="3667" spans="1:15" x14ac:dyDescent="0.25">
      <c r="A3667">
        <v>6131</v>
      </c>
      <c r="B3667" t="s">
        <v>231</v>
      </c>
      <c r="C3667" t="s">
        <v>311</v>
      </c>
      <c r="D3667" t="s">
        <v>43</v>
      </c>
      <c r="E3667">
        <v>2004</v>
      </c>
      <c r="F3667">
        <v>11.7</v>
      </c>
      <c r="G3667">
        <v>3.77</v>
      </c>
      <c r="H3667" t="s">
        <v>27</v>
      </c>
      <c r="I3667">
        <v>74</v>
      </c>
      <c r="J3667">
        <v>120000</v>
      </c>
      <c r="K3667" t="s">
        <v>18</v>
      </c>
      <c r="L3667" t="s">
        <v>1787</v>
      </c>
      <c r="M3667" t="s">
        <v>850</v>
      </c>
      <c r="N3667" t="s">
        <v>47</v>
      </c>
      <c r="O3667">
        <v>203469</v>
      </c>
    </row>
    <row r="3668" spans="1:15" x14ac:dyDescent="0.25">
      <c r="A3668">
        <v>6132</v>
      </c>
      <c r="B3668" t="s">
        <v>305</v>
      </c>
      <c r="C3668" t="s">
        <v>42</v>
      </c>
      <c r="D3668" t="s">
        <v>43</v>
      </c>
      <c r="E3668">
        <v>2016</v>
      </c>
      <c r="F3668">
        <v>10.220000000000001</v>
      </c>
      <c r="G3668">
        <v>3.35</v>
      </c>
      <c r="H3668" t="s">
        <v>44</v>
      </c>
      <c r="I3668">
        <v>57</v>
      </c>
      <c r="J3668">
        <v>120000</v>
      </c>
      <c r="K3668" t="s">
        <v>45</v>
      </c>
      <c r="L3668" t="s">
        <v>1609</v>
      </c>
      <c r="M3668" t="s">
        <v>850</v>
      </c>
      <c r="N3668" t="s">
        <v>47</v>
      </c>
      <c r="O3668">
        <v>79308</v>
      </c>
    </row>
    <row r="3669" spans="1:15" x14ac:dyDescent="0.25">
      <c r="A3669">
        <v>6133</v>
      </c>
      <c r="B3669" t="s">
        <v>30</v>
      </c>
      <c r="C3669" t="s">
        <v>42</v>
      </c>
      <c r="D3669" t="s">
        <v>48</v>
      </c>
      <c r="E3669">
        <v>2019</v>
      </c>
      <c r="F3669">
        <v>9</v>
      </c>
      <c r="G3669">
        <v>2.97</v>
      </c>
      <c r="H3669" t="s">
        <v>44</v>
      </c>
      <c r="I3669">
        <v>35</v>
      </c>
      <c r="J3669">
        <v>120000</v>
      </c>
      <c r="K3669" t="s">
        <v>45</v>
      </c>
      <c r="L3669" t="s">
        <v>345</v>
      </c>
      <c r="M3669" t="s">
        <v>850</v>
      </c>
      <c r="N3669" t="s">
        <v>47</v>
      </c>
      <c r="O3669">
        <v>79308</v>
      </c>
    </row>
    <row r="3670" spans="1:15" x14ac:dyDescent="0.25">
      <c r="A3670">
        <v>6134</v>
      </c>
      <c r="B3670" t="s">
        <v>353</v>
      </c>
      <c r="C3670" t="s">
        <v>1393</v>
      </c>
      <c r="D3670" t="s">
        <v>32</v>
      </c>
      <c r="E3670">
        <v>1986</v>
      </c>
      <c r="F3670">
        <v>23</v>
      </c>
      <c r="G3670">
        <v>5.38</v>
      </c>
      <c r="H3670" t="s">
        <v>147</v>
      </c>
      <c r="I3670">
        <v>163</v>
      </c>
      <c r="J3670">
        <v>120000</v>
      </c>
      <c r="K3670" t="s">
        <v>33</v>
      </c>
      <c r="L3670" t="s">
        <v>580</v>
      </c>
      <c r="M3670" t="s">
        <v>850</v>
      </c>
      <c r="N3670" t="s">
        <v>696</v>
      </c>
      <c r="O3670">
        <v>116749</v>
      </c>
    </row>
    <row r="3671" spans="1:15" x14ac:dyDescent="0.25">
      <c r="A3671">
        <v>6135</v>
      </c>
      <c r="B3671" t="s">
        <v>30</v>
      </c>
      <c r="C3671" t="s">
        <v>663</v>
      </c>
      <c r="D3671" t="s">
        <v>43</v>
      </c>
      <c r="E3671">
        <v>1994</v>
      </c>
      <c r="F3671">
        <v>13.4</v>
      </c>
      <c r="G3671">
        <v>3.86</v>
      </c>
      <c r="H3671" t="s">
        <v>27</v>
      </c>
      <c r="I3671">
        <v>106</v>
      </c>
      <c r="J3671">
        <v>120000</v>
      </c>
      <c r="K3671" t="s">
        <v>33</v>
      </c>
      <c r="L3671" t="s">
        <v>366</v>
      </c>
      <c r="M3671" t="s">
        <v>850</v>
      </c>
      <c r="N3671" t="s">
        <v>160</v>
      </c>
      <c r="O3671">
        <v>116749</v>
      </c>
    </row>
    <row r="3672" spans="1:15" x14ac:dyDescent="0.25">
      <c r="A3672">
        <v>6138</v>
      </c>
      <c r="B3672" t="s">
        <v>30</v>
      </c>
      <c r="C3672" t="s">
        <v>307</v>
      </c>
      <c r="D3672" t="s">
        <v>32</v>
      </c>
      <c r="E3672">
        <v>2005</v>
      </c>
      <c r="F3672">
        <v>12.9</v>
      </c>
      <c r="G3672">
        <v>3.85</v>
      </c>
      <c r="H3672" t="s">
        <v>27</v>
      </c>
      <c r="I3672">
        <v>66</v>
      </c>
      <c r="J3672">
        <v>120000</v>
      </c>
      <c r="K3672" t="s">
        <v>33</v>
      </c>
      <c r="L3672" t="s">
        <v>587</v>
      </c>
      <c r="M3672" t="s">
        <v>850</v>
      </c>
      <c r="N3672" t="s">
        <v>160</v>
      </c>
      <c r="O3672">
        <v>116749</v>
      </c>
    </row>
    <row r="3673" spans="1:15" x14ac:dyDescent="0.25">
      <c r="A3673">
        <v>6141</v>
      </c>
      <c r="B3673" t="s">
        <v>127</v>
      </c>
      <c r="C3673" t="s">
        <v>1738</v>
      </c>
      <c r="D3673" t="s">
        <v>43</v>
      </c>
      <c r="E3673">
        <v>1979</v>
      </c>
      <c r="F3673">
        <v>11.99</v>
      </c>
      <c r="G3673">
        <v>4.18</v>
      </c>
      <c r="H3673" t="s">
        <v>27</v>
      </c>
      <c r="I3673">
        <v>55</v>
      </c>
      <c r="J3673">
        <v>120000</v>
      </c>
      <c r="K3673" t="s">
        <v>377</v>
      </c>
      <c r="L3673" t="s">
        <v>1788</v>
      </c>
      <c r="M3673" t="s">
        <v>850</v>
      </c>
      <c r="N3673" t="s">
        <v>47</v>
      </c>
      <c r="O3673">
        <v>2980</v>
      </c>
    </row>
    <row r="3674" spans="1:15" x14ac:dyDescent="0.25">
      <c r="A3674">
        <v>6142</v>
      </c>
      <c r="B3674" t="s">
        <v>231</v>
      </c>
      <c r="C3674" t="s">
        <v>83</v>
      </c>
      <c r="D3674" t="s">
        <v>32</v>
      </c>
      <c r="E3674">
        <v>2003</v>
      </c>
      <c r="F3674">
        <v>11.83</v>
      </c>
      <c r="G3674">
        <v>3.83</v>
      </c>
      <c r="H3674" t="s">
        <v>27</v>
      </c>
      <c r="I3674">
        <v>105</v>
      </c>
      <c r="J3674">
        <v>120000</v>
      </c>
      <c r="K3674" t="s">
        <v>33</v>
      </c>
      <c r="L3674" t="s">
        <v>587</v>
      </c>
      <c r="M3674" t="s">
        <v>850</v>
      </c>
      <c r="N3674" t="s">
        <v>47</v>
      </c>
      <c r="O3674">
        <v>116749</v>
      </c>
    </row>
    <row r="3675" spans="1:15" x14ac:dyDescent="0.25">
      <c r="A3675">
        <v>6143</v>
      </c>
      <c r="B3675" t="s">
        <v>85</v>
      </c>
      <c r="C3675" t="s">
        <v>123</v>
      </c>
      <c r="D3675" t="s">
        <v>48</v>
      </c>
      <c r="E3675">
        <v>2019</v>
      </c>
      <c r="F3675">
        <v>8.6</v>
      </c>
      <c r="G3675">
        <v>2.98</v>
      </c>
      <c r="H3675" t="s">
        <v>44</v>
      </c>
      <c r="I3675">
        <v>44</v>
      </c>
      <c r="J3675">
        <v>120000</v>
      </c>
      <c r="K3675" t="s">
        <v>45</v>
      </c>
      <c r="L3675" t="s">
        <v>1789</v>
      </c>
      <c r="M3675" t="s">
        <v>850</v>
      </c>
      <c r="N3675" t="s">
        <v>47</v>
      </c>
      <c r="O3675">
        <v>79308</v>
      </c>
    </row>
    <row r="3676" spans="1:15" x14ac:dyDescent="0.25">
      <c r="A3676">
        <v>6145</v>
      </c>
      <c r="B3676" t="s">
        <v>14</v>
      </c>
      <c r="C3676" t="s">
        <v>319</v>
      </c>
      <c r="D3676" t="s">
        <v>32</v>
      </c>
      <c r="E3676">
        <v>2006</v>
      </c>
      <c r="F3676">
        <v>9.25</v>
      </c>
      <c r="G3676">
        <v>2.8</v>
      </c>
      <c r="H3676" t="s">
        <v>27</v>
      </c>
      <c r="I3676">
        <v>86</v>
      </c>
      <c r="J3676">
        <v>120000</v>
      </c>
      <c r="K3676" t="s">
        <v>33</v>
      </c>
      <c r="L3676" t="s">
        <v>163</v>
      </c>
      <c r="M3676" t="s">
        <v>850</v>
      </c>
      <c r="N3676" t="s">
        <v>47</v>
      </c>
      <c r="O3676">
        <v>116749</v>
      </c>
    </row>
    <row r="3677" spans="1:15" x14ac:dyDescent="0.25">
      <c r="A3677">
        <v>6146</v>
      </c>
      <c r="B3677" t="s">
        <v>138</v>
      </c>
      <c r="C3677" t="s">
        <v>202</v>
      </c>
      <c r="D3677" t="s">
        <v>43</v>
      </c>
      <c r="E3677">
        <v>2001</v>
      </c>
      <c r="F3677">
        <v>12.25</v>
      </c>
      <c r="G3677">
        <v>3.48</v>
      </c>
      <c r="H3677" t="s">
        <v>44</v>
      </c>
      <c r="I3677">
        <v>79</v>
      </c>
      <c r="J3677">
        <v>120000</v>
      </c>
      <c r="K3677" t="s">
        <v>469</v>
      </c>
      <c r="L3677" t="s">
        <v>1790</v>
      </c>
      <c r="M3677" t="s">
        <v>850</v>
      </c>
      <c r="N3677" t="s">
        <v>160</v>
      </c>
      <c r="O3677">
        <v>3229</v>
      </c>
    </row>
    <row r="3678" spans="1:15" x14ac:dyDescent="0.25">
      <c r="A3678">
        <v>6151</v>
      </c>
      <c r="B3678" t="s">
        <v>30</v>
      </c>
      <c r="C3678" t="s">
        <v>647</v>
      </c>
      <c r="D3678" t="s">
        <v>43</v>
      </c>
      <c r="E3678">
        <v>2005</v>
      </c>
      <c r="F3678">
        <v>9.3699999999999992</v>
      </c>
      <c r="G3678">
        <v>3.45</v>
      </c>
      <c r="H3678" t="s">
        <v>27</v>
      </c>
      <c r="I3678">
        <v>19</v>
      </c>
      <c r="J3678">
        <v>120000</v>
      </c>
      <c r="K3678" t="s">
        <v>33</v>
      </c>
      <c r="L3678" t="s">
        <v>155</v>
      </c>
      <c r="M3678" t="s">
        <v>850</v>
      </c>
      <c r="N3678" t="s">
        <v>47</v>
      </c>
      <c r="O3678">
        <v>116749</v>
      </c>
    </row>
    <row r="3679" spans="1:15" x14ac:dyDescent="0.25">
      <c r="A3679">
        <v>6153</v>
      </c>
      <c r="B3679" t="s">
        <v>41</v>
      </c>
      <c r="C3679" t="s">
        <v>42</v>
      </c>
      <c r="D3679" t="s">
        <v>48</v>
      </c>
      <c r="E3679">
        <v>2020</v>
      </c>
      <c r="F3679">
        <v>8.26</v>
      </c>
      <c r="G3679">
        <v>2.98</v>
      </c>
      <c r="H3679" t="s">
        <v>27</v>
      </c>
      <c r="I3679">
        <v>84</v>
      </c>
      <c r="J3679">
        <v>119900</v>
      </c>
      <c r="K3679" t="s">
        <v>18</v>
      </c>
      <c r="L3679" t="s">
        <v>700</v>
      </c>
      <c r="M3679" t="s">
        <v>850</v>
      </c>
      <c r="N3679" t="s">
        <v>47</v>
      </c>
      <c r="O3679">
        <v>203469</v>
      </c>
    </row>
    <row r="3680" spans="1:15" x14ac:dyDescent="0.25">
      <c r="A3680">
        <v>6154</v>
      </c>
      <c r="B3680" t="s">
        <v>138</v>
      </c>
      <c r="C3680" t="s">
        <v>494</v>
      </c>
      <c r="D3680" t="s">
        <v>39</v>
      </c>
      <c r="E3680">
        <v>2006</v>
      </c>
      <c r="F3680">
        <v>12.25</v>
      </c>
      <c r="G3680">
        <v>3.68</v>
      </c>
      <c r="H3680" t="s">
        <v>27</v>
      </c>
      <c r="I3680">
        <v>258</v>
      </c>
      <c r="J3680">
        <v>119900</v>
      </c>
      <c r="K3680" t="s">
        <v>18</v>
      </c>
      <c r="L3680" t="s">
        <v>69</v>
      </c>
      <c r="M3680" t="s">
        <v>850</v>
      </c>
      <c r="N3680" t="s">
        <v>160</v>
      </c>
      <c r="O3680">
        <v>203469</v>
      </c>
    </row>
    <row r="3681" spans="1:15" x14ac:dyDescent="0.25">
      <c r="A3681">
        <v>6156</v>
      </c>
      <c r="B3681" t="s">
        <v>41</v>
      </c>
      <c r="C3681" t="s">
        <v>42</v>
      </c>
      <c r="D3681" t="s">
        <v>48</v>
      </c>
      <c r="E3681">
        <v>2019</v>
      </c>
      <c r="F3681">
        <v>9.1</v>
      </c>
      <c r="G3681">
        <v>2.98</v>
      </c>
      <c r="H3681" t="s">
        <v>44</v>
      </c>
      <c r="I3681">
        <v>64</v>
      </c>
      <c r="J3681">
        <v>119700</v>
      </c>
      <c r="K3681" t="s">
        <v>45</v>
      </c>
      <c r="L3681" t="s">
        <v>1095</v>
      </c>
      <c r="M3681" t="s">
        <v>850</v>
      </c>
      <c r="N3681" t="s">
        <v>47</v>
      </c>
      <c r="O3681">
        <v>79308</v>
      </c>
    </row>
    <row r="3682" spans="1:15" x14ac:dyDescent="0.25">
      <c r="A3682">
        <v>6157</v>
      </c>
      <c r="B3682" t="s">
        <v>41</v>
      </c>
      <c r="C3682" t="s">
        <v>42</v>
      </c>
      <c r="D3682" t="s">
        <v>48</v>
      </c>
      <c r="E3682">
        <v>2020</v>
      </c>
      <c r="F3682">
        <v>8.81</v>
      </c>
      <c r="G3682">
        <v>2.96</v>
      </c>
      <c r="H3682" t="s">
        <v>44</v>
      </c>
      <c r="I3682">
        <v>91</v>
      </c>
      <c r="J3682">
        <v>119600</v>
      </c>
      <c r="K3682" t="s">
        <v>71</v>
      </c>
      <c r="L3682" t="s">
        <v>891</v>
      </c>
      <c r="M3682" t="s">
        <v>850</v>
      </c>
      <c r="N3682" t="s">
        <v>47</v>
      </c>
      <c r="O3682">
        <v>60234</v>
      </c>
    </row>
    <row r="3683" spans="1:15" x14ac:dyDescent="0.25">
      <c r="A3683">
        <v>6159</v>
      </c>
      <c r="B3683" t="s">
        <v>138</v>
      </c>
      <c r="C3683" t="s">
        <v>114</v>
      </c>
      <c r="D3683" t="s">
        <v>43</v>
      </c>
      <c r="E3683">
        <v>1993</v>
      </c>
      <c r="F3683">
        <v>12.8</v>
      </c>
      <c r="G3683">
        <v>4.1500000000000004</v>
      </c>
      <c r="H3683" t="s">
        <v>27</v>
      </c>
      <c r="I3683">
        <v>44</v>
      </c>
      <c r="J3683">
        <v>119500</v>
      </c>
      <c r="K3683" t="s">
        <v>71</v>
      </c>
      <c r="L3683" t="s">
        <v>778</v>
      </c>
      <c r="M3683" t="s">
        <v>850</v>
      </c>
      <c r="N3683" t="s">
        <v>160</v>
      </c>
      <c r="O3683">
        <v>60234</v>
      </c>
    </row>
    <row r="3684" spans="1:15" x14ac:dyDescent="0.25">
      <c r="A3684">
        <v>6160</v>
      </c>
      <c r="B3684" t="s">
        <v>127</v>
      </c>
      <c r="C3684" t="s">
        <v>1684</v>
      </c>
      <c r="D3684" t="s">
        <v>32</v>
      </c>
      <c r="E3684">
        <v>1999</v>
      </c>
      <c r="F3684">
        <v>11.6</v>
      </c>
      <c r="G3684">
        <v>3.8</v>
      </c>
      <c r="H3684" t="s">
        <v>129</v>
      </c>
      <c r="I3684">
        <v>72</v>
      </c>
      <c r="J3684">
        <v>119500</v>
      </c>
      <c r="K3684" t="s">
        <v>130</v>
      </c>
      <c r="L3684" t="s">
        <v>141</v>
      </c>
      <c r="M3684" t="s">
        <v>850</v>
      </c>
      <c r="N3684" t="s">
        <v>47</v>
      </c>
      <c r="O3684">
        <v>50666</v>
      </c>
    </row>
    <row r="3685" spans="1:15" x14ac:dyDescent="0.25">
      <c r="A3685">
        <v>6162</v>
      </c>
      <c r="B3685" t="s">
        <v>14</v>
      </c>
      <c r="C3685" t="s">
        <v>401</v>
      </c>
      <c r="D3685" t="s">
        <v>32</v>
      </c>
      <c r="E3685">
        <v>2012</v>
      </c>
      <c r="F3685">
        <v>7.4</v>
      </c>
      <c r="G3685">
        <v>2.75</v>
      </c>
      <c r="H3685" t="s">
        <v>27</v>
      </c>
      <c r="I3685">
        <v>41</v>
      </c>
      <c r="J3685">
        <v>119500</v>
      </c>
      <c r="K3685" t="s">
        <v>130</v>
      </c>
      <c r="L3685" t="s">
        <v>141</v>
      </c>
      <c r="M3685" t="s">
        <v>850</v>
      </c>
      <c r="N3685" t="s">
        <v>52</v>
      </c>
      <c r="O3685">
        <v>50666</v>
      </c>
    </row>
    <row r="3686" spans="1:15" x14ac:dyDescent="0.25">
      <c r="A3686">
        <v>6164</v>
      </c>
      <c r="B3686" t="s">
        <v>127</v>
      </c>
      <c r="C3686" t="s">
        <v>953</v>
      </c>
      <c r="D3686" t="s">
        <v>32</v>
      </c>
      <c r="E3686">
        <v>2003</v>
      </c>
      <c r="F3686">
        <v>12.05</v>
      </c>
      <c r="G3686">
        <v>3.85</v>
      </c>
      <c r="H3686" t="s">
        <v>129</v>
      </c>
      <c r="I3686">
        <v>55</v>
      </c>
      <c r="J3686">
        <v>119500</v>
      </c>
      <c r="K3686" t="s">
        <v>130</v>
      </c>
      <c r="L3686" t="s">
        <v>141</v>
      </c>
      <c r="M3686" t="s">
        <v>850</v>
      </c>
      <c r="N3686" t="s">
        <v>47</v>
      </c>
      <c r="O3686">
        <v>50666</v>
      </c>
    </row>
    <row r="3687" spans="1:15" x14ac:dyDescent="0.25">
      <c r="A3687">
        <v>6166</v>
      </c>
      <c r="B3687" t="s">
        <v>127</v>
      </c>
      <c r="C3687" t="s">
        <v>977</v>
      </c>
      <c r="D3687" t="s">
        <v>32</v>
      </c>
      <c r="E3687">
        <v>2006</v>
      </c>
      <c r="F3687">
        <v>10.85</v>
      </c>
      <c r="G3687">
        <v>3.6</v>
      </c>
      <c r="H3687" t="s">
        <v>129</v>
      </c>
      <c r="I3687">
        <v>38</v>
      </c>
      <c r="J3687">
        <v>119500</v>
      </c>
      <c r="K3687" t="s">
        <v>130</v>
      </c>
      <c r="L3687" t="s">
        <v>1791</v>
      </c>
      <c r="M3687" t="s">
        <v>850</v>
      </c>
      <c r="N3687" t="s">
        <v>47</v>
      </c>
      <c r="O3687">
        <v>50666</v>
      </c>
    </row>
    <row r="3688" spans="1:15" x14ac:dyDescent="0.25">
      <c r="A3688">
        <v>6167</v>
      </c>
      <c r="B3688" t="s">
        <v>328</v>
      </c>
      <c r="C3688" t="s">
        <v>1023</v>
      </c>
      <c r="D3688" t="s">
        <v>39</v>
      </c>
      <c r="E3688">
        <v>2011</v>
      </c>
      <c r="F3688">
        <v>9</v>
      </c>
      <c r="G3688">
        <v>2.67</v>
      </c>
      <c r="H3688" t="s">
        <v>27</v>
      </c>
      <c r="I3688">
        <v>269</v>
      </c>
      <c r="J3688">
        <v>131580</v>
      </c>
      <c r="K3688" t="s">
        <v>28</v>
      </c>
      <c r="L3688" t="s">
        <v>40</v>
      </c>
      <c r="M3688" t="s">
        <v>850</v>
      </c>
      <c r="N3688" t="s">
        <v>47</v>
      </c>
      <c r="O3688">
        <v>316879</v>
      </c>
    </row>
    <row r="3689" spans="1:15" x14ac:dyDescent="0.25">
      <c r="A3689">
        <v>6169</v>
      </c>
      <c r="B3689" t="s">
        <v>127</v>
      </c>
      <c r="C3689" t="s">
        <v>1045</v>
      </c>
      <c r="D3689" t="s">
        <v>43</v>
      </c>
      <c r="E3689">
        <v>1990</v>
      </c>
      <c r="F3689">
        <v>13.54</v>
      </c>
      <c r="G3689">
        <v>4.0199999999999996</v>
      </c>
      <c r="H3689" t="s">
        <v>129</v>
      </c>
      <c r="I3689">
        <v>89</v>
      </c>
      <c r="J3689">
        <v>119000</v>
      </c>
      <c r="K3689" t="s">
        <v>18</v>
      </c>
      <c r="L3689" t="s">
        <v>1792</v>
      </c>
      <c r="M3689" t="s">
        <v>850</v>
      </c>
      <c r="N3689" t="s">
        <v>160</v>
      </c>
      <c r="O3689">
        <v>203469</v>
      </c>
    </row>
    <row r="3690" spans="1:15" x14ac:dyDescent="0.25">
      <c r="A3690">
        <v>6171</v>
      </c>
      <c r="B3690" t="s">
        <v>138</v>
      </c>
      <c r="C3690" t="s">
        <v>170</v>
      </c>
      <c r="D3690" t="s">
        <v>43</v>
      </c>
      <c r="E3690">
        <v>2004</v>
      </c>
      <c r="F3690">
        <v>11.39</v>
      </c>
      <c r="G3690">
        <v>3.67</v>
      </c>
      <c r="H3690" t="s">
        <v>27</v>
      </c>
      <c r="I3690">
        <v>42</v>
      </c>
      <c r="J3690">
        <v>119000</v>
      </c>
      <c r="K3690" t="s">
        <v>213</v>
      </c>
      <c r="L3690" t="s">
        <v>874</v>
      </c>
      <c r="M3690" t="s">
        <v>850</v>
      </c>
      <c r="N3690" t="s">
        <v>47</v>
      </c>
      <c r="O3690">
        <v>62671</v>
      </c>
    </row>
    <row r="3691" spans="1:15" x14ac:dyDescent="0.25">
      <c r="A3691">
        <v>6172</v>
      </c>
      <c r="B3691" t="s">
        <v>138</v>
      </c>
      <c r="C3691" t="s">
        <v>494</v>
      </c>
      <c r="D3691" t="s">
        <v>39</v>
      </c>
      <c r="E3691">
        <v>2009</v>
      </c>
      <c r="F3691">
        <v>11</v>
      </c>
      <c r="G3691">
        <v>3</v>
      </c>
      <c r="H3691" t="s">
        <v>27</v>
      </c>
      <c r="I3691">
        <v>188</v>
      </c>
      <c r="J3691">
        <v>119000</v>
      </c>
      <c r="K3691" t="s">
        <v>213</v>
      </c>
      <c r="L3691" t="s">
        <v>522</v>
      </c>
      <c r="M3691" t="s">
        <v>850</v>
      </c>
      <c r="N3691" t="s">
        <v>47</v>
      </c>
      <c r="O3691">
        <v>62671</v>
      </c>
    </row>
    <row r="3692" spans="1:15" x14ac:dyDescent="0.25">
      <c r="A3692">
        <v>6174</v>
      </c>
      <c r="B3692" t="s">
        <v>127</v>
      </c>
      <c r="C3692" t="s">
        <v>646</v>
      </c>
      <c r="D3692" t="s">
        <v>32</v>
      </c>
      <c r="E3692">
        <v>2000</v>
      </c>
      <c r="F3692">
        <v>10.72</v>
      </c>
      <c r="G3692">
        <v>3.76</v>
      </c>
      <c r="H3692" t="s">
        <v>27</v>
      </c>
      <c r="I3692">
        <v>78</v>
      </c>
      <c r="J3692">
        <v>119000</v>
      </c>
      <c r="K3692" t="s">
        <v>71</v>
      </c>
      <c r="L3692" t="s">
        <v>276</v>
      </c>
      <c r="M3692" t="s">
        <v>850</v>
      </c>
      <c r="N3692" t="s">
        <v>47</v>
      </c>
      <c r="O3692">
        <v>60234</v>
      </c>
    </row>
    <row r="3693" spans="1:15" x14ac:dyDescent="0.25">
      <c r="A3693">
        <v>6175</v>
      </c>
      <c r="B3693" t="s">
        <v>231</v>
      </c>
      <c r="C3693" t="s">
        <v>315</v>
      </c>
      <c r="D3693" t="s">
        <v>43</v>
      </c>
      <c r="E3693">
        <v>2000</v>
      </c>
      <c r="F3693">
        <v>11.99</v>
      </c>
      <c r="G3693">
        <v>4.0599999999999996</v>
      </c>
      <c r="H3693" t="s">
        <v>27</v>
      </c>
      <c r="I3693">
        <v>127</v>
      </c>
      <c r="J3693">
        <v>119000</v>
      </c>
      <c r="K3693" t="s">
        <v>33</v>
      </c>
      <c r="L3693" t="s">
        <v>587</v>
      </c>
      <c r="M3693" t="s">
        <v>850</v>
      </c>
      <c r="N3693" t="s">
        <v>47</v>
      </c>
      <c r="O3693">
        <v>116749</v>
      </c>
    </row>
    <row r="3694" spans="1:15" x14ac:dyDescent="0.25">
      <c r="A3694">
        <v>6176</v>
      </c>
      <c r="B3694" t="s">
        <v>127</v>
      </c>
      <c r="C3694" t="s">
        <v>558</v>
      </c>
      <c r="D3694" t="s">
        <v>43</v>
      </c>
      <c r="E3694">
        <v>1995</v>
      </c>
      <c r="F3694">
        <v>14.65</v>
      </c>
      <c r="G3694">
        <v>4.0999999999999996</v>
      </c>
      <c r="H3694" t="s">
        <v>129</v>
      </c>
      <c r="I3694">
        <v>73</v>
      </c>
      <c r="J3694">
        <v>119000</v>
      </c>
      <c r="K3694" t="s">
        <v>770</v>
      </c>
      <c r="L3694" t="s">
        <v>1793</v>
      </c>
      <c r="M3694" t="s">
        <v>850</v>
      </c>
      <c r="N3694" t="s">
        <v>160</v>
      </c>
      <c r="O3694">
        <v>3160</v>
      </c>
    </row>
    <row r="3695" spans="1:15" x14ac:dyDescent="0.25">
      <c r="A3695">
        <v>6178</v>
      </c>
      <c r="B3695" t="s">
        <v>127</v>
      </c>
      <c r="C3695" t="s">
        <v>838</v>
      </c>
      <c r="D3695" t="s">
        <v>32</v>
      </c>
      <c r="E3695">
        <v>1995</v>
      </c>
      <c r="F3695">
        <v>12.1</v>
      </c>
      <c r="G3695">
        <v>3.8</v>
      </c>
      <c r="H3695" t="s">
        <v>129</v>
      </c>
      <c r="I3695">
        <v>67</v>
      </c>
      <c r="J3695">
        <v>119000</v>
      </c>
      <c r="K3695" t="s">
        <v>130</v>
      </c>
      <c r="L3695" t="s">
        <v>1166</v>
      </c>
      <c r="M3695" t="s">
        <v>850</v>
      </c>
      <c r="N3695" t="s">
        <v>47</v>
      </c>
      <c r="O3695">
        <v>50666</v>
      </c>
    </row>
    <row r="3696" spans="1:15" x14ac:dyDescent="0.25">
      <c r="A3696">
        <v>6179</v>
      </c>
      <c r="B3696" t="s">
        <v>138</v>
      </c>
      <c r="C3696" t="s">
        <v>332</v>
      </c>
      <c r="D3696" t="s">
        <v>43</v>
      </c>
      <c r="E3696">
        <v>2007</v>
      </c>
      <c r="F3696">
        <v>10.6</v>
      </c>
      <c r="G3696">
        <v>3.46</v>
      </c>
      <c r="H3696" t="s">
        <v>27</v>
      </c>
      <c r="I3696">
        <v>230</v>
      </c>
      <c r="J3696">
        <v>119000</v>
      </c>
      <c r="K3696" t="s">
        <v>18</v>
      </c>
      <c r="L3696" t="s">
        <v>1794</v>
      </c>
      <c r="M3696" t="s">
        <v>850</v>
      </c>
      <c r="N3696" t="s">
        <v>47</v>
      </c>
      <c r="O3696">
        <v>203469</v>
      </c>
    </row>
    <row r="3697" spans="1:15" x14ac:dyDescent="0.25">
      <c r="A3697">
        <v>6180</v>
      </c>
      <c r="B3697" t="s">
        <v>138</v>
      </c>
      <c r="C3697" t="s">
        <v>307</v>
      </c>
      <c r="D3697" t="s">
        <v>43</v>
      </c>
      <c r="E3697">
        <v>2006</v>
      </c>
      <c r="F3697">
        <v>12.9</v>
      </c>
      <c r="G3697">
        <v>3.85</v>
      </c>
      <c r="H3697" t="s">
        <v>27</v>
      </c>
      <c r="I3697">
        <v>75</v>
      </c>
      <c r="J3697">
        <v>119000</v>
      </c>
      <c r="K3697" t="s">
        <v>33</v>
      </c>
      <c r="L3697" t="s">
        <v>163</v>
      </c>
      <c r="M3697" t="s">
        <v>850</v>
      </c>
      <c r="N3697" t="s">
        <v>160</v>
      </c>
      <c r="O3697">
        <v>116749</v>
      </c>
    </row>
    <row r="3698" spans="1:15" x14ac:dyDescent="0.25">
      <c r="A3698">
        <v>6181</v>
      </c>
      <c r="B3698" t="s">
        <v>231</v>
      </c>
      <c r="C3698" t="s">
        <v>527</v>
      </c>
      <c r="D3698" t="s">
        <v>43</v>
      </c>
      <c r="E3698">
        <v>1994</v>
      </c>
      <c r="F3698">
        <v>12.8</v>
      </c>
      <c r="G3698">
        <v>4.16</v>
      </c>
      <c r="H3698" t="s">
        <v>44</v>
      </c>
      <c r="I3698">
        <v>93</v>
      </c>
      <c r="J3698">
        <v>119000</v>
      </c>
      <c r="K3698" t="s">
        <v>45</v>
      </c>
      <c r="L3698" t="s">
        <v>1795</v>
      </c>
      <c r="M3698" t="s">
        <v>850</v>
      </c>
      <c r="N3698" t="s">
        <v>160</v>
      </c>
      <c r="O3698">
        <v>79308</v>
      </c>
    </row>
    <row r="3699" spans="1:15" x14ac:dyDescent="0.25">
      <c r="A3699">
        <v>6183</v>
      </c>
      <c r="B3699" t="s">
        <v>41</v>
      </c>
      <c r="C3699" t="s">
        <v>672</v>
      </c>
      <c r="D3699" t="s">
        <v>116</v>
      </c>
      <c r="E3699">
        <v>2020</v>
      </c>
      <c r="F3699">
        <v>7.48</v>
      </c>
      <c r="G3699">
        <v>2.56</v>
      </c>
      <c r="H3699" t="s">
        <v>27</v>
      </c>
      <c r="I3699">
        <v>277</v>
      </c>
      <c r="J3699">
        <v>119000</v>
      </c>
      <c r="K3699" t="s">
        <v>18</v>
      </c>
      <c r="L3699" t="s">
        <v>918</v>
      </c>
      <c r="M3699" t="s">
        <v>850</v>
      </c>
      <c r="N3699" t="s">
        <v>52</v>
      </c>
      <c r="O3699">
        <v>203469</v>
      </c>
    </row>
    <row r="3700" spans="1:15" x14ac:dyDescent="0.25">
      <c r="A3700">
        <v>6184</v>
      </c>
      <c r="B3700" t="s">
        <v>30</v>
      </c>
      <c r="C3700" t="s">
        <v>42</v>
      </c>
      <c r="D3700" t="s">
        <v>32</v>
      </c>
      <c r="E3700">
        <v>2019</v>
      </c>
      <c r="F3700">
        <v>8.5</v>
      </c>
      <c r="G3700">
        <v>2.94</v>
      </c>
      <c r="H3700" t="s">
        <v>44</v>
      </c>
      <c r="I3700">
        <v>49</v>
      </c>
      <c r="J3700">
        <v>119000</v>
      </c>
      <c r="K3700" t="s">
        <v>45</v>
      </c>
      <c r="L3700" t="s">
        <v>1796</v>
      </c>
      <c r="M3700" t="s">
        <v>850</v>
      </c>
      <c r="N3700" t="s">
        <v>47</v>
      </c>
      <c r="O3700">
        <v>79308</v>
      </c>
    </row>
    <row r="3701" spans="1:15" x14ac:dyDescent="0.25">
      <c r="A3701">
        <v>6185</v>
      </c>
      <c r="B3701" t="s">
        <v>30</v>
      </c>
      <c r="C3701" t="s">
        <v>938</v>
      </c>
      <c r="D3701" t="s">
        <v>43</v>
      </c>
      <c r="E3701">
        <v>1996</v>
      </c>
      <c r="F3701">
        <v>13.11</v>
      </c>
      <c r="G3701">
        <v>3.2</v>
      </c>
      <c r="H3701" t="s">
        <v>44</v>
      </c>
      <c r="I3701">
        <v>44</v>
      </c>
      <c r="J3701">
        <v>119000</v>
      </c>
      <c r="K3701" t="s">
        <v>45</v>
      </c>
      <c r="L3701" t="s">
        <v>405</v>
      </c>
      <c r="M3701" t="s">
        <v>850</v>
      </c>
      <c r="N3701" t="s">
        <v>160</v>
      </c>
      <c r="O3701">
        <v>79308</v>
      </c>
    </row>
    <row r="3702" spans="1:15" x14ac:dyDescent="0.25">
      <c r="A3702">
        <v>6188</v>
      </c>
      <c r="B3702" t="s">
        <v>127</v>
      </c>
      <c r="C3702" t="s">
        <v>675</v>
      </c>
      <c r="D3702" t="s">
        <v>43</v>
      </c>
      <c r="E3702">
        <v>2006</v>
      </c>
      <c r="F3702">
        <v>9.35</v>
      </c>
      <c r="G3702">
        <v>3.35</v>
      </c>
      <c r="H3702" t="s">
        <v>129</v>
      </c>
      <c r="I3702">
        <v>343</v>
      </c>
      <c r="J3702">
        <v>119000</v>
      </c>
      <c r="K3702" t="s">
        <v>18</v>
      </c>
      <c r="L3702" t="s">
        <v>700</v>
      </c>
      <c r="M3702" t="s">
        <v>850</v>
      </c>
      <c r="N3702" t="s">
        <v>47</v>
      </c>
      <c r="O3702">
        <v>203469</v>
      </c>
    </row>
    <row r="3703" spans="1:15" x14ac:dyDescent="0.25">
      <c r="A3703">
        <v>6189</v>
      </c>
      <c r="B3703" t="s">
        <v>127</v>
      </c>
      <c r="C3703" t="s">
        <v>1522</v>
      </c>
      <c r="D3703" t="s">
        <v>32</v>
      </c>
      <c r="E3703">
        <v>2006</v>
      </c>
      <c r="F3703">
        <v>10.5</v>
      </c>
      <c r="G3703">
        <v>3.7</v>
      </c>
      <c r="H3703" t="s">
        <v>129</v>
      </c>
      <c r="I3703">
        <v>68</v>
      </c>
      <c r="J3703">
        <v>119000</v>
      </c>
      <c r="K3703" t="s">
        <v>130</v>
      </c>
      <c r="L3703" t="s">
        <v>1705</v>
      </c>
      <c r="M3703" t="s">
        <v>850</v>
      </c>
      <c r="N3703" t="s">
        <v>47</v>
      </c>
      <c r="O3703">
        <v>50666</v>
      </c>
    </row>
    <row r="3704" spans="1:15" x14ac:dyDescent="0.25">
      <c r="A3704">
        <v>6190</v>
      </c>
      <c r="B3704" t="s">
        <v>138</v>
      </c>
      <c r="C3704" t="s">
        <v>256</v>
      </c>
      <c r="D3704" t="s">
        <v>43</v>
      </c>
      <c r="E3704">
        <v>1994</v>
      </c>
      <c r="F3704">
        <v>12.28</v>
      </c>
      <c r="G3704">
        <v>4.1100000000000003</v>
      </c>
      <c r="H3704" t="s">
        <v>27</v>
      </c>
      <c r="I3704">
        <v>125</v>
      </c>
      <c r="J3704">
        <v>119000</v>
      </c>
      <c r="K3704" t="s">
        <v>18</v>
      </c>
      <c r="L3704" t="s">
        <v>145</v>
      </c>
      <c r="M3704" t="s">
        <v>850</v>
      </c>
      <c r="N3704" t="s">
        <v>160</v>
      </c>
      <c r="O3704">
        <v>203469</v>
      </c>
    </row>
    <row r="3705" spans="1:15" x14ac:dyDescent="0.25">
      <c r="A3705">
        <v>6192</v>
      </c>
      <c r="B3705" t="s">
        <v>171</v>
      </c>
      <c r="C3705" t="s">
        <v>295</v>
      </c>
      <c r="D3705" t="s">
        <v>39</v>
      </c>
      <c r="E3705">
        <v>2017</v>
      </c>
      <c r="F3705">
        <v>8.74</v>
      </c>
      <c r="G3705">
        <v>2.59</v>
      </c>
      <c r="H3705" t="s">
        <v>27</v>
      </c>
      <c r="I3705">
        <v>243</v>
      </c>
      <c r="J3705">
        <v>119000</v>
      </c>
      <c r="K3705" t="s">
        <v>213</v>
      </c>
      <c r="L3705" t="s">
        <v>1797</v>
      </c>
      <c r="M3705" t="s">
        <v>850</v>
      </c>
      <c r="N3705" t="s">
        <v>47</v>
      </c>
      <c r="O3705">
        <v>62671</v>
      </c>
    </row>
    <row r="3706" spans="1:15" x14ac:dyDescent="0.25">
      <c r="A3706">
        <v>6193</v>
      </c>
      <c r="B3706" t="s">
        <v>602</v>
      </c>
      <c r="C3706" t="s">
        <v>383</v>
      </c>
      <c r="D3706" t="s">
        <v>116</v>
      </c>
      <c r="E3706">
        <v>2020</v>
      </c>
      <c r="F3706">
        <v>7.73</v>
      </c>
      <c r="G3706">
        <v>2.5499999999999998</v>
      </c>
      <c r="H3706" t="s">
        <v>27</v>
      </c>
      <c r="I3706">
        <v>66</v>
      </c>
      <c r="J3706">
        <v>118500</v>
      </c>
      <c r="K3706" t="s">
        <v>18</v>
      </c>
      <c r="L3706" t="s">
        <v>428</v>
      </c>
      <c r="M3706" t="s">
        <v>850</v>
      </c>
      <c r="N3706" t="s">
        <v>52</v>
      </c>
      <c r="O3706">
        <v>203469</v>
      </c>
    </row>
    <row r="3707" spans="1:15" x14ac:dyDescent="0.25">
      <c r="A3707">
        <v>6197</v>
      </c>
      <c r="B3707" t="s">
        <v>30</v>
      </c>
      <c r="C3707" t="s">
        <v>202</v>
      </c>
      <c r="D3707" t="s">
        <v>39</v>
      </c>
      <c r="E3707">
        <v>2000</v>
      </c>
      <c r="F3707">
        <v>9.42</v>
      </c>
      <c r="G3707">
        <v>2.96</v>
      </c>
      <c r="H3707" t="s">
        <v>27</v>
      </c>
      <c r="I3707">
        <v>232</v>
      </c>
      <c r="J3707">
        <v>130560</v>
      </c>
      <c r="K3707" t="s">
        <v>28</v>
      </c>
      <c r="L3707" t="s">
        <v>654</v>
      </c>
      <c r="M3707" t="s">
        <v>850</v>
      </c>
      <c r="N3707" t="s">
        <v>47</v>
      </c>
      <c r="O3707">
        <v>316879</v>
      </c>
    </row>
    <row r="3708" spans="1:15" x14ac:dyDescent="0.25">
      <c r="A3708">
        <v>6202</v>
      </c>
      <c r="B3708" t="s">
        <v>60</v>
      </c>
      <c r="C3708" t="s">
        <v>154</v>
      </c>
      <c r="D3708" t="s">
        <v>39</v>
      </c>
      <c r="E3708">
        <v>2018</v>
      </c>
      <c r="F3708">
        <v>8</v>
      </c>
      <c r="G3708">
        <v>2</v>
      </c>
      <c r="H3708" t="s">
        <v>44</v>
      </c>
      <c r="I3708">
        <v>138</v>
      </c>
      <c r="J3708">
        <v>118000</v>
      </c>
      <c r="K3708" t="s">
        <v>1513</v>
      </c>
      <c r="L3708" t="s">
        <v>1798</v>
      </c>
      <c r="M3708" t="s">
        <v>850</v>
      </c>
      <c r="N3708" t="s">
        <v>47</v>
      </c>
      <c r="O3708">
        <v>1045</v>
      </c>
    </row>
    <row r="3709" spans="1:15" x14ac:dyDescent="0.25">
      <c r="A3709">
        <v>6203</v>
      </c>
      <c r="B3709" t="s">
        <v>41</v>
      </c>
      <c r="C3709" t="s">
        <v>42</v>
      </c>
      <c r="D3709" t="s">
        <v>39</v>
      </c>
      <c r="E3709">
        <v>2019</v>
      </c>
      <c r="F3709">
        <v>9</v>
      </c>
      <c r="G3709">
        <v>2.95</v>
      </c>
      <c r="H3709" t="s">
        <v>44</v>
      </c>
      <c r="I3709">
        <v>192</v>
      </c>
      <c r="J3709">
        <v>118000</v>
      </c>
      <c r="K3709" t="s">
        <v>45</v>
      </c>
      <c r="L3709" t="s">
        <v>1609</v>
      </c>
      <c r="M3709" t="s">
        <v>850</v>
      </c>
      <c r="N3709" t="s">
        <v>47</v>
      </c>
      <c r="O3709">
        <v>79308</v>
      </c>
    </row>
    <row r="3710" spans="1:15" x14ac:dyDescent="0.25">
      <c r="A3710">
        <v>6206</v>
      </c>
      <c r="B3710" t="s">
        <v>41</v>
      </c>
      <c r="C3710" t="s">
        <v>42</v>
      </c>
      <c r="D3710" t="s">
        <v>39</v>
      </c>
      <c r="E3710">
        <v>2018</v>
      </c>
      <c r="F3710">
        <v>8.81</v>
      </c>
      <c r="G3710">
        <v>2.96</v>
      </c>
      <c r="H3710" t="s">
        <v>44</v>
      </c>
      <c r="I3710">
        <v>42</v>
      </c>
      <c r="J3710">
        <v>117800</v>
      </c>
      <c r="K3710" t="s">
        <v>45</v>
      </c>
      <c r="L3710" t="s">
        <v>650</v>
      </c>
      <c r="M3710" t="s">
        <v>850</v>
      </c>
      <c r="N3710" t="s">
        <v>47</v>
      </c>
      <c r="O3710">
        <v>79308</v>
      </c>
    </row>
    <row r="3711" spans="1:15" x14ac:dyDescent="0.25">
      <c r="A3711">
        <v>6207</v>
      </c>
      <c r="B3711" t="s">
        <v>41</v>
      </c>
      <c r="C3711" t="s">
        <v>123</v>
      </c>
      <c r="D3711" t="s">
        <v>48</v>
      </c>
      <c r="E3711">
        <v>2020</v>
      </c>
      <c r="F3711">
        <v>8.8000000000000007</v>
      </c>
      <c r="G3711">
        <v>2.99</v>
      </c>
      <c r="H3711" t="s">
        <v>44</v>
      </c>
      <c r="I3711">
        <v>38</v>
      </c>
      <c r="J3711">
        <v>117780</v>
      </c>
      <c r="K3711" t="s">
        <v>45</v>
      </c>
      <c r="L3711" t="s">
        <v>1799</v>
      </c>
      <c r="M3711" t="s">
        <v>850</v>
      </c>
      <c r="N3711" t="s">
        <v>47</v>
      </c>
      <c r="O3711">
        <v>79308</v>
      </c>
    </row>
    <row r="3712" spans="1:15" x14ac:dyDescent="0.25">
      <c r="A3712">
        <v>6208</v>
      </c>
      <c r="B3712" t="s">
        <v>138</v>
      </c>
      <c r="C3712" t="s">
        <v>83</v>
      </c>
      <c r="D3712" t="s">
        <v>32</v>
      </c>
      <c r="E3712">
        <v>2005</v>
      </c>
      <c r="F3712">
        <v>12.99</v>
      </c>
      <c r="G3712">
        <v>3.45</v>
      </c>
      <c r="H3712" t="s">
        <v>27</v>
      </c>
      <c r="I3712">
        <v>108</v>
      </c>
      <c r="J3712">
        <v>113750</v>
      </c>
      <c r="K3712" t="s">
        <v>406</v>
      </c>
      <c r="L3712" t="s">
        <v>1700</v>
      </c>
      <c r="M3712" t="s">
        <v>850</v>
      </c>
      <c r="N3712" t="s">
        <v>160</v>
      </c>
      <c r="O3712">
        <v>10235</v>
      </c>
    </row>
    <row r="3713" spans="1:15" x14ac:dyDescent="0.25">
      <c r="A3713">
        <v>6210</v>
      </c>
      <c r="B3713" t="s">
        <v>30</v>
      </c>
      <c r="C3713" t="s">
        <v>1800</v>
      </c>
      <c r="D3713" t="s">
        <v>48</v>
      </c>
      <c r="E3713">
        <v>2019</v>
      </c>
      <c r="F3713">
        <v>7</v>
      </c>
      <c r="G3713">
        <v>2.5</v>
      </c>
      <c r="H3713" t="s">
        <v>27</v>
      </c>
      <c r="I3713">
        <v>785</v>
      </c>
      <c r="J3713">
        <v>128418</v>
      </c>
      <c r="K3713" t="s">
        <v>28</v>
      </c>
      <c r="L3713" t="s">
        <v>386</v>
      </c>
      <c r="M3713" t="s">
        <v>850</v>
      </c>
      <c r="N3713" t="s">
        <v>52</v>
      </c>
      <c r="O3713">
        <v>316879</v>
      </c>
    </row>
    <row r="3714" spans="1:15" x14ac:dyDescent="0.25">
      <c r="A3714">
        <v>6211</v>
      </c>
      <c r="B3714" t="s">
        <v>1801</v>
      </c>
      <c r="C3714" t="s">
        <v>202</v>
      </c>
      <c r="D3714" t="s">
        <v>43</v>
      </c>
      <c r="E3714">
        <v>2002</v>
      </c>
      <c r="F3714">
        <v>12.35</v>
      </c>
      <c r="G3714">
        <v>3.48</v>
      </c>
      <c r="H3714" t="s">
        <v>27</v>
      </c>
      <c r="I3714">
        <v>2261</v>
      </c>
      <c r="J3714">
        <v>128418</v>
      </c>
      <c r="K3714" t="s">
        <v>28</v>
      </c>
      <c r="L3714" t="s">
        <v>133</v>
      </c>
      <c r="M3714" t="s">
        <v>850</v>
      </c>
      <c r="N3714" t="s">
        <v>160</v>
      </c>
      <c r="O3714">
        <v>316879</v>
      </c>
    </row>
    <row r="3715" spans="1:15" x14ac:dyDescent="0.25">
      <c r="A3715">
        <v>6212</v>
      </c>
      <c r="B3715" t="s">
        <v>30</v>
      </c>
      <c r="C3715" t="s">
        <v>161</v>
      </c>
      <c r="D3715" t="s">
        <v>195</v>
      </c>
      <c r="E3715">
        <v>2019</v>
      </c>
      <c r="F3715">
        <v>7.25</v>
      </c>
      <c r="G3715">
        <v>2.5</v>
      </c>
      <c r="H3715" t="s">
        <v>27</v>
      </c>
      <c r="I3715">
        <v>311</v>
      </c>
      <c r="J3715">
        <v>129030</v>
      </c>
      <c r="K3715" t="s">
        <v>28</v>
      </c>
      <c r="L3715" t="s">
        <v>133</v>
      </c>
      <c r="M3715" t="s">
        <v>850</v>
      </c>
      <c r="N3715" t="s">
        <v>52</v>
      </c>
      <c r="O3715">
        <v>316879</v>
      </c>
    </row>
    <row r="3716" spans="1:15" x14ac:dyDescent="0.25">
      <c r="A3716">
        <v>6213</v>
      </c>
      <c r="B3716" t="s">
        <v>30</v>
      </c>
      <c r="C3716" t="s">
        <v>83</v>
      </c>
      <c r="D3716" t="s">
        <v>43</v>
      </c>
      <c r="E3716">
        <v>2009</v>
      </c>
      <c r="F3716">
        <v>12.98</v>
      </c>
      <c r="G3716">
        <v>3.46</v>
      </c>
      <c r="H3716" t="s">
        <v>44</v>
      </c>
      <c r="I3716">
        <v>76</v>
      </c>
      <c r="J3716">
        <v>117000</v>
      </c>
      <c r="K3716" t="s">
        <v>45</v>
      </c>
      <c r="L3716" t="s">
        <v>529</v>
      </c>
      <c r="M3716" t="s">
        <v>850</v>
      </c>
      <c r="N3716" t="s">
        <v>160</v>
      </c>
      <c r="O3716">
        <v>79308</v>
      </c>
    </row>
    <row r="3717" spans="1:15" x14ac:dyDescent="0.25">
      <c r="A3717">
        <v>6214</v>
      </c>
      <c r="B3717" t="s">
        <v>60</v>
      </c>
      <c r="C3717" t="s">
        <v>334</v>
      </c>
      <c r="D3717" t="s">
        <v>48</v>
      </c>
      <c r="E3717">
        <v>2020</v>
      </c>
      <c r="F3717">
        <v>7.4</v>
      </c>
      <c r="G3717">
        <v>2.5</v>
      </c>
      <c r="H3717" t="s">
        <v>27</v>
      </c>
      <c r="I3717">
        <v>138</v>
      </c>
      <c r="J3717">
        <v>115376</v>
      </c>
      <c r="K3717" t="s">
        <v>18</v>
      </c>
      <c r="L3717" t="s">
        <v>25</v>
      </c>
      <c r="M3717" t="s">
        <v>850</v>
      </c>
      <c r="N3717" t="s">
        <v>52</v>
      </c>
      <c r="O3717">
        <v>203469</v>
      </c>
    </row>
    <row r="3718" spans="1:15" x14ac:dyDescent="0.25">
      <c r="A3718">
        <v>6215</v>
      </c>
      <c r="B3718" t="s">
        <v>30</v>
      </c>
      <c r="C3718" t="s">
        <v>334</v>
      </c>
      <c r="D3718" t="s">
        <v>48</v>
      </c>
      <c r="E3718">
        <v>2021</v>
      </c>
      <c r="F3718">
        <v>7.4</v>
      </c>
      <c r="G3718">
        <v>2.6</v>
      </c>
      <c r="H3718" t="s">
        <v>27</v>
      </c>
      <c r="I3718">
        <v>168</v>
      </c>
      <c r="J3718">
        <v>127108.32</v>
      </c>
      <c r="K3718" t="s">
        <v>28</v>
      </c>
      <c r="L3718" t="s">
        <v>57</v>
      </c>
      <c r="M3718" t="s">
        <v>850</v>
      </c>
      <c r="N3718" t="s">
        <v>52</v>
      </c>
      <c r="O3718">
        <v>316879</v>
      </c>
    </row>
    <row r="3719" spans="1:15" x14ac:dyDescent="0.25">
      <c r="A3719">
        <v>6216</v>
      </c>
      <c r="B3719" t="s">
        <v>41</v>
      </c>
      <c r="C3719" t="s">
        <v>123</v>
      </c>
      <c r="D3719" t="s">
        <v>39</v>
      </c>
      <c r="E3719">
        <v>2017</v>
      </c>
      <c r="F3719">
        <v>9.07</v>
      </c>
      <c r="G3719">
        <v>2.99</v>
      </c>
      <c r="H3719" t="s">
        <v>44</v>
      </c>
      <c r="I3719">
        <v>138</v>
      </c>
      <c r="J3719">
        <v>105000</v>
      </c>
      <c r="K3719" t="s">
        <v>429</v>
      </c>
      <c r="L3719" t="s">
        <v>1802</v>
      </c>
      <c r="M3719" t="s">
        <v>850</v>
      </c>
      <c r="N3719" t="s">
        <v>47</v>
      </c>
      <c r="O3719">
        <v>12005</v>
      </c>
    </row>
    <row r="3720" spans="1:15" x14ac:dyDescent="0.25">
      <c r="A3720">
        <v>6217</v>
      </c>
      <c r="B3720" t="s">
        <v>138</v>
      </c>
      <c r="C3720" t="s">
        <v>114</v>
      </c>
      <c r="D3720" t="s">
        <v>43</v>
      </c>
      <c r="E3720">
        <v>2004</v>
      </c>
      <c r="F3720">
        <v>12.19</v>
      </c>
      <c r="G3720">
        <v>3.23</v>
      </c>
      <c r="H3720" t="s">
        <v>27</v>
      </c>
      <c r="I3720">
        <v>89</v>
      </c>
      <c r="J3720">
        <v>105000</v>
      </c>
      <c r="K3720" t="s">
        <v>429</v>
      </c>
      <c r="L3720" t="s">
        <v>867</v>
      </c>
      <c r="M3720" t="s">
        <v>850</v>
      </c>
      <c r="N3720" t="s">
        <v>160</v>
      </c>
      <c r="O3720">
        <v>12005</v>
      </c>
    </row>
    <row r="3721" spans="1:15" x14ac:dyDescent="0.25">
      <c r="A3721">
        <v>6218</v>
      </c>
      <c r="B3721" t="s">
        <v>330</v>
      </c>
      <c r="C3721" t="s">
        <v>298</v>
      </c>
      <c r="D3721" t="s">
        <v>39</v>
      </c>
      <c r="E3721">
        <v>1980</v>
      </c>
      <c r="F3721">
        <v>6.5</v>
      </c>
      <c r="G3721">
        <v>2.2999999999999998</v>
      </c>
      <c r="H3721" t="s">
        <v>147</v>
      </c>
      <c r="I3721">
        <v>397</v>
      </c>
      <c r="J3721">
        <v>126990</v>
      </c>
      <c r="K3721" t="s">
        <v>422</v>
      </c>
      <c r="L3721" t="s">
        <v>1803</v>
      </c>
      <c r="M3721" t="s">
        <v>850</v>
      </c>
      <c r="N3721" t="s">
        <v>52</v>
      </c>
      <c r="O3721">
        <v>4933</v>
      </c>
    </row>
    <row r="3722" spans="1:15" x14ac:dyDescent="0.25">
      <c r="A3722">
        <v>6222</v>
      </c>
      <c r="B3722" t="s">
        <v>138</v>
      </c>
      <c r="C3722" t="s">
        <v>494</v>
      </c>
      <c r="D3722" t="s">
        <v>39</v>
      </c>
      <c r="E3722">
        <v>2010</v>
      </c>
      <c r="F3722">
        <v>11.9</v>
      </c>
      <c r="G3722">
        <v>3.96</v>
      </c>
      <c r="H3722" t="s">
        <v>27</v>
      </c>
      <c r="I3722">
        <v>280</v>
      </c>
      <c r="J3722">
        <v>115000</v>
      </c>
      <c r="K3722" t="s">
        <v>18</v>
      </c>
      <c r="L3722" t="s">
        <v>1691</v>
      </c>
      <c r="M3722" t="s">
        <v>850</v>
      </c>
      <c r="N3722" t="s">
        <v>47</v>
      </c>
      <c r="O3722">
        <v>203469</v>
      </c>
    </row>
    <row r="3723" spans="1:15" x14ac:dyDescent="0.25">
      <c r="A3723">
        <v>6223</v>
      </c>
      <c r="B3723" t="s">
        <v>328</v>
      </c>
      <c r="C3723" t="s">
        <v>114</v>
      </c>
      <c r="D3723" t="s">
        <v>32</v>
      </c>
      <c r="E3723">
        <v>2000</v>
      </c>
      <c r="F3723">
        <v>11.85</v>
      </c>
      <c r="G3723">
        <v>2.34</v>
      </c>
      <c r="H3723" t="s">
        <v>27</v>
      </c>
      <c r="I3723">
        <v>476</v>
      </c>
      <c r="J3723">
        <v>115000</v>
      </c>
      <c r="K3723" t="s">
        <v>28</v>
      </c>
      <c r="L3723" t="s">
        <v>1804</v>
      </c>
      <c r="M3723" t="s">
        <v>850</v>
      </c>
      <c r="N3723" t="s">
        <v>47</v>
      </c>
      <c r="O3723">
        <v>316879</v>
      </c>
    </row>
    <row r="3724" spans="1:15" x14ac:dyDescent="0.25">
      <c r="A3724">
        <v>6225</v>
      </c>
      <c r="B3724" t="s">
        <v>305</v>
      </c>
      <c r="C3724" t="s">
        <v>1021</v>
      </c>
      <c r="D3724" t="s">
        <v>43</v>
      </c>
      <c r="E3724">
        <v>2009</v>
      </c>
      <c r="F3724">
        <v>9.1</v>
      </c>
      <c r="G3724">
        <v>3.3</v>
      </c>
      <c r="H3724" t="s">
        <v>44</v>
      </c>
      <c r="I3724">
        <v>182</v>
      </c>
      <c r="J3724">
        <v>115000</v>
      </c>
      <c r="K3724" t="s">
        <v>440</v>
      </c>
      <c r="L3724" t="s">
        <v>1261</v>
      </c>
      <c r="M3724" t="s">
        <v>850</v>
      </c>
      <c r="N3724" t="s">
        <v>47</v>
      </c>
      <c r="O3724">
        <v>4540</v>
      </c>
    </row>
    <row r="3725" spans="1:15" x14ac:dyDescent="0.25">
      <c r="A3725">
        <v>6226</v>
      </c>
      <c r="B3725" t="s">
        <v>138</v>
      </c>
      <c r="C3725" t="s">
        <v>1805</v>
      </c>
      <c r="D3725" t="s">
        <v>43</v>
      </c>
      <c r="E3725">
        <v>1997</v>
      </c>
      <c r="F3725">
        <v>13</v>
      </c>
      <c r="G3725">
        <v>3.85</v>
      </c>
      <c r="H3725" t="s">
        <v>129</v>
      </c>
      <c r="I3725">
        <v>108</v>
      </c>
      <c r="J3725">
        <v>115000</v>
      </c>
      <c r="K3725" t="s">
        <v>130</v>
      </c>
      <c r="L3725" t="s">
        <v>1806</v>
      </c>
      <c r="M3725" t="s">
        <v>850</v>
      </c>
      <c r="N3725" t="s">
        <v>160</v>
      </c>
      <c r="O3725">
        <v>50666</v>
      </c>
    </row>
    <row r="3726" spans="1:15" x14ac:dyDescent="0.25">
      <c r="A3726">
        <v>6229</v>
      </c>
      <c r="B3726" t="s">
        <v>231</v>
      </c>
      <c r="C3726" t="s">
        <v>495</v>
      </c>
      <c r="D3726" t="s">
        <v>43</v>
      </c>
      <c r="E3726">
        <v>2005</v>
      </c>
      <c r="F3726">
        <v>12.5</v>
      </c>
      <c r="G3726">
        <v>4.21</v>
      </c>
      <c r="H3726" t="s">
        <v>27</v>
      </c>
      <c r="I3726">
        <v>41</v>
      </c>
      <c r="J3726">
        <v>115000</v>
      </c>
      <c r="K3726" t="s">
        <v>71</v>
      </c>
      <c r="L3726" t="s">
        <v>373</v>
      </c>
      <c r="M3726" t="s">
        <v>850</v>
      </c>
      <c r="N3726" t="s">
        <v>160</v>
      </c>
      <c r="O3726">
        <v>60234</v>
      </c>
    </row>
    <row r="3727" spans="1:15" x14ac:dyDescent="0.25">
      <c r="A3727">
        <v>6233</v>
      </c>
      <c r="B3727" t="s">
        <v>231</v>
      </c>
      <c r="C3727" t="s">
        <v>1021</v>
      </c>
      <c r="D3727" t="s">
        <v>43</v>
      </c>
      <c r="E3727">
        <v>2007</v>
      </c>
      <c r="F3727">
        <v>11.6</v>
      </c>
      <c r="G3727">
        <v>3.84</v>
      </c>
      <c r="H3727" t="s">
        <v>44</v>
      </c>
      <c r="I3727">
        <v>75</v>
      </c>
      <c r="J3727">
        <v>115000</v>
      </c>
      <c r="K3727" t="s">
        <v>45</v>
      </c>
      <c r="L3727" t="s">
        <v>548</v>
      </c>
      <c r="M3727" t="s">
        <v>850</v>
      </c>
      <c r="N3727" t="s">
        <v>47</v>
      </c>
      <c r="O3727">
        <v>79308</v>
      </c>
    </row>
    <row r="3728" spans="1:15" x14ac:dyDescent="0.25">
      <c r="A3728">
        <v>6234</v>
      </c>
      <c r="B3728" t="s">
        <v>85</v>
      </c>
      <c r="C3728" t="s">
        <v>123</v>
      </c>
      <c r="D3728" t="s">
        <v>39</v>
      </c>
      <c r="E3728">
        <v>2018</v>
      </c>
      <c r="F3728">
        <v>9.1199999999999992</v>
      </c>
      <c r="G3728">
        <v>2.98</v>
      </c>
      <c r="H3728" t="s">
        <v>44</v>
      </c>
      <c r="I3728">
        <v>28</v>
      </c>
      <c r="J3728">
        <v>115000</v>
      </c>
      <c r="K3728" t="s">
        <v>45</v>
      </c>
      <c r="L3728" t="s">
        <v>1807</v>
      </c>
      <c r="M3728" t="s">
        <v>850</v>
      </c>
      <c r="N3728" t="s">
        <v>47</v>
      </c>
      <c r="O3728">
        <v>79308</v>
      </c>
    </row>
    <row r="3729" spans="1:15" x14ac:dyDescent="0.25">
      <c r="A3729">
        <v>6235</v>
      </c>
      <c r="B3729" t="s">
        <v>138</v>
      </c>
      <c r="C3729" t="s">
        <v>887</v>
      </c>
      <c r="D3729" t="s">
        <v>32</v>
      </c>
      <c r="E3729">
        <v>2019</v>
      </c>
      <c r="F3729">
        <v>9.18</v>
      </c>
      <c r="G3729">
        <v>2.95</v>
      </c>
      <c r="H3729" t="s">
        <v>27</v>
      </c>
      <c r="I3729">
        <v>173</v>
      </c>
      <c r="J3729">
        <v>115000</v>
      </c>
      <c r="K3729" t="s">
        <v>213</v>
      </c>
      <c r="L3729" t="s">
        <v>1808</v>
      </c>
      <c r="M3729" t="s">
        <v>850</v>
      </c>
      <c r="N3729" t="s">
        <v>47</v>
      </c>
      <c r="O3729">
        <v>62671</v>
      </c>
    </row>
    <row r="3730" spans="1:15" x14ac:dyDescent="0.25">
      <c r="A3730">
        <v>6236</v>
      </c>
      <c r="B3730" t="s">
        <v>138</v>
      </c>
      <c r="C3730" t="s">
        <v>314</v>
      </c>
      <c r="D3730" t="s">
        <v>39</v>
      </c>
      <c r="E3730">
        <v>2007</v>
      </c>
      <c r="F3730">
        <v>11.5</v>
      </c>
      <c r="G3730">
        <v>3.5</v>
      </c>
      <c r="H3730" t="s">
        <v>27</v>
      </c>
      <c r="I3730">
        <v>112</v>
      </c>
      <c r="J3730">
        <v>115000</v>
      </c>
      <c r="K3730" t="s">
        <v>130</v>
      </c>
      <c r="L3730" t="s">
        <v>923</v>
      </c>
      <c r="M3730" t="s">
        <v>850</v>
      </c>
      <c r="N3730" t="s">
        <v>47</v>
      </c>
      <c r="O3730">
        <v>50666</v>
      </c>
    </row>
    <row r="3731" spans="1:15" x14ac:dyDescent="0.25">
      <c r="A3731">
        <v>6239</v>
      </c>
      <c r="B3731" t="s">
        <v>138</v>
      </c>
      <c r="C3731" t="s">
        <v>114</v>
      </c>
      <c r="D3731" t="s">
        <v>43</v>
      </c>
      <c r="E3731">
        <v>1997</v>
      </c>
      <c r="F3731">
        <v>14.3</v>
      </c>
      <c r="G3731">
        <v>4.2</v>
      </c>
      <c r="H3731" t="s">
        <v>27</v>
      </c>
      <c r="I3731">
        <v>100</v>
      </c>
      <c r="J3731">
        <v>115000</v>
      </c>
      <c r="K3731" t="s">
        <v>469</v>
      </c>
      <c r="L3731" t="s">
        <v>1098</v>
      </c>
      <c r="M3731" t="s">
        <v>850</v>
      </c>
      <c r="N3731" t="s">
        <v>160</v>
      </c>
      <c r="O3731">
        <v>3229</v>
      </c>
    </row>
    <row r="3732" spans="1:15" x14ac:dyDescent="0.25">
      <c r="A3732">
        <v>6242</v>
      </c>
      <c r="B3732" t="s">
        <v>305</v>
      </c>
      <c r="C3732" t="s">
        <v>689</v>
      </c>
      <c r="D3732" t="s">
        <v>43</v>
      </c>
      <c r="E3732">
        <v>2003</v>
      </c>
      <c r="F3732">
        <v>12.3</v>
      </c>
      <c r="G3732">
        <v>3.93</v>
      </c>
      <c r="H3732" t="s">
        <v>27</v>
      </c>
      <c r="I3732">
        <v>58</v>
      </c>
      <c r="J3732">
        <v>115000</v>
      </c>
      <c r="K3732" t="s">
        <v>33</v>
      </c>
      <c r="L3732" t="s">
        <v>352</v>
      </c>
      <c r="M3732" t="s">
        <v>850</v>
      </c>
      <c r="N3732" t="s">
        <v>160</v>
      </c>
      <c r="O3732">
        <v>116749</v>
      </c>
    </row>
    <row r="3733" spans="1:15" x14ac:dyDescent="0.25">
      <c r="A3733">
        <v>6243</v>
      </c>
      <c r="B3733" t="s">
        <v>85</v>
      </c>
      <c r="C3733" t="s">
        <v>123</v>
      </c>
      <c r="D3733" t="s">
        <v>39</v>
      </c>
      <c r="E3733">
        <v>2018</v>
      </c>
      <c r="F3733">
        <v>9.1199999999999992</v>
      </c>
      <c r="G3733">
        <v>2.94</v>
      </c>
      <c r="H3733" t="s">
        <v>44</v>
      </c>
      <c r="I3733">
        <v>35</v>
      </c>
      <c r="J3733">
        <v>115000</v>
      </c>
      <c r="K3733" t="s">
        <v>45</v>
      </c>
      <c r="L3733" t="s">
        <v>755</v>
      </c>
      <c r="M3733" t="s">
        <v>850</v>
      </c>
      <c r="N3733" t="s">
        <v>47</v>
      </c>
      <c r="O3733">
        <v>79308</v>
      </c>
    </row>
    <row r="3734" spans="1:15" x14ac:dyDescent="0.25">
      <c r="A3734">
        <v>6244</v>
      </c>
      <c r="B3734" t="s">
        <v>138</v>
      </c>
      <c r="C3734" t="s">
        <v>1809</v>
      </c>
      <c r="D3734" t="s">
        <v>43</v>
      </c>
      <c r="E3734">
        <v>2003</v>
      </c>
      <c r="F3734">
        <v>9.75</v>
      </c>
      <c r="G3734">
        <v>3.63</v>
      </c>
      <c r="H3734" t="s">
        <v>44</v>
      </c>
      <c r="I3734">
        <v>119</v>
      </c>
      <c r="J3734">
        <v>115000</v>
      </c>
      <c r="K3734" t="s">
        <v>213</v>
      </c>
      <c r="L3734" t="s">
        <v>1810</v>
      </c>
      <c r="M3734" t="s">
        <v>850</v>
      </c>
      <c r="N3734" t="s">
        <v>47</v>
      </c>
      <c r="O3734">
        <v>62671</v>
      </c>
    </row>
    <row r="3735" spans="1:15" x14ac:dyDescent="0.25">
      <c r="A3735">
        <v>6247</v>
      </c>
      <c r="B3735" t="s">
        <v>231</v>
      </c>
      <c r="C3735" t="s">
        <v>527</v>
      </c>
      <c r="D3735" t="s">
        <v>43</v>
      </c>
      <c r="E3735">
        <v>1995</v>
      </c>
      <c r="F3735">
        <v>10.5</v>
      </c>
      <c r="G3735">
        <v>3.16</v>
      </c>
      <c r="H3735" t="s">
        <v>27</v>
      </c>
      <c r="I3735">
        <v>83</v>
      </c>
      <c r="J3735">
        <v>114900</v>
      </c>
      <c r="K3735" t="s">
        <v>18</v>
      </c>
      <c r="L3735" t="s">
        <v>1811</v>
      </c>
      <c r="M3735" t="s">
        <v>850</v>
      </c>
      <c r="N3735" t="s">
        <v>47</v>
      </c>
      <c r="O3735">
        <v>203469</v>
      </c>
    </row>
    <row r="3736" spans="1:15" x14ac:dyDescent="0.25">
      <c r="A3736">
        <v>6248</v>
      </c>
      <c r="B3736" t="s">
        <v>41</v>
      </c>
      <c r="C3736" t="s">
        <v>123</v>
      </c>
      <c r="D3736" t="s">
        <v>39</v>
      </c>
      <c r="E3736">
        <v>2019</v>
      </c>
      <c r="F3736">
        <v>8.9</v>
      </c>
      <c r="G3736">
        <v>2.99</v>
      </c>
      <c r="H3736" t="s">
        <v>44</v>
      </c>
      <c r="I3736">
        <v>72</v>
      </c>
      <c r="J3736">
        <v>114900</v>
      </c>
      <c r="K3736" t="s">
        <v>45</v>
      </c>
      <c r="L3736" t="s">
        <v>1812</v>
      </c>
      <c r="M3736" t="s">
        <v>850</v>
      </c>
      <c r="N3736" t="s">
        <v>47</v>
      </c>
      <c r="O3736">
        <v>79308</v>
      </c>
    </row>
    <row r="3737" spans="1:15" x14ac:dyDescent="0.25">
      <c r="A3737">
        <v>6249</v>
      </c>
      <c r="B3737" t="s">
        <v>138</v>
      </c>
      <c r="C3737" t="s">
        <v>83</v>
      </c>
      <c r="D3737" t="s">
        <v>16</v>
      </c>
      <c r="E3737">
        <v>2019</v>
      </c>
      <c r="F3737">
        <v>7.85</v>
      </c>
      <c r="G3737">
        <v>2.4900000000000002</v>
      </c>
      <c r="H3737" t="s">
        <v>27</v>
      </c>
      <c r="I3737">
        <v>328</v>
      </c>
      <c r="J3737">
        <v>114708</v>
      </c>
      <c r="K3737" t="s">
        <v>33</v>
      </c>
      <c r="L3737" t="s">
        <v>371</v>
      </c>
      <c r="M3737" t="s">
        <v>850</v>
      </c>
      <c r="N3737" t="s">
        <v>52</v>
      </c>
      <c r="O3737">
        <v>116749</v>
      </c>
    </row>
    <row r="3738" spans="1:15" x14ac:dyDescent="0.25">
      <c r="A3738">
        <v>6253</v>
      </c>
      <c r="B3738" t="s">
        <v>138</v>
      </c>
      <c r="C3738" t="s">
        <v>154</v>
      </c>
      <c r="D3738" t="s">
        <v>740</v>
      </c>
      <c r="E3738">
        <v>2020</v>
      </c>
      <c r="F3738">
        <v>8.15</v>
      </c>
      <c r="G3738">
        <v>2.5499999999999998</v>
      </c>
      <c r="H3738" t="s">
        <v>27</v>
      </c>
      <c r="I3738">
        <v>111</v>
      </c>
      <c r="J3738">
        <v>113950</v>
      </c>
      <c r="K3738" t="s">
        <v>18</v>
      </c>
      <c r="L3738" t="s">
        <v>49</v>
      </c>
      <c r="M3738" t="s">
        <v>850</v>
      </c>
      <c r="N3738" t="s">
        <v>47</v>
      </c>
      <c r="O3738">
        <v>203469</v>
      </c>
    </row>
    <row r="3739" spans="1:15" x14ac:dyDescent="0.25">
      <c r="A3739">
        <v>6256</v>
      </c>
      <c r="B3739" t="s">
        <v>30</v>
      </c>
      <c r="C3739" t="s">
        <v>554</v>
      </c>
      <c r="D3739" t="s">
        <v>39</v>
      </c>
      <c r="E3739">
        <v>2018</v>
      </c>
      <c r="F3739">
        <v>8.65</v>
      </c>
      <c r="G3739">
        <v>2.5499999999999998</v>
      </c>
      <c r="H3739" t="s">
        <v>27</v>
      </c>
      <c r="I3739">
        <v>118</v>
      </c>
      <c r="J3739">
        <v>113900</v>
      </c>
      <c r="K3739" t="s">
        <v>18</v>
      </c>
      <c r="L3739">
        <v>1</v>
      </c>
      <c r="M3739" t="s">
        <v>850</v>
      </c>
      <c r="N3739" t="s">
        <v>47</v>
      </c>
      <c r="O3739">
        <v>203469</v>
      </c>
    </row>
    <row r="3740" spans="1:15" x14ac:dyDescent="0.25">
      <c r="A3740">
        <v>6257</v>
      </c>
      <c r="B3740" t="s">
        <v>14</v>
      </c>
      <c r="C3740" t="s">
        <v>123</v>
      </c>
      <c r="D3740" t="s">
        <v>48</v>
      </c>
      <c r="E3740">
        <v>2020</v>
      </c>
      <c r="F3740">
        <v>9.6</v>
      </c>
      <c r="G3740">
        <v>2.48</v>
      </c>
      <c r="H3740" t="s">
        <v>44</v>
      </c>
      <c r="I3740">
        <v>81</v>
      </c>
      <c r="J3740">
        <v>113900</v>
      </c>
      <c r="K3740" t="s">
        <v>45</v>
      </c>
      <c r="L3740" t="s">
        <v>709</v>
      </c>
      <c r="M3740" t="s">
        <v>850</v>
      </c>
      <c r="N3740" t="s">
        <v>47</v>
      </c>
      <c r="O3740">
        <v>79308</v>
      </c>
    </row>
    <row r="3741" spans="1:15" x14ac:dyDescent="0.25">
      <c r="A3741">
        <v>6258</v>
      </c>
      <c r="B3741" t="s">
        <v>30</v>
      </c>
      <c r="C3741" t="s">
        <v>202</v>
      </c>
      <c r="D3741" t="s">
        <v>43</v>
      </c>
      <c r="E3741">
        <v>2001</v>
      </c>
      <c r="F3741">
        <v>8.4</v>
      </c>
      <c r="G3741">
        <v>2.65</v>
      </c>
      <c r="H3741" t="s">
        <v>27</v>
      </c>
      <c r="I3741">
        <v>662</v>
      </c>
      <c r="J3741">
        <v>125460</v>
      </c>
      <c r="K3741" t="s">
        <v>28</v>
      </c>
      <c r="L3741" t="s">
        <v>101</v>
      </c>
      <c r="M3741" t="s">
        <v>850</v>
      </c>
      <c r="N3741" t="s">
        <v>47</v>
      </c>
      <c r="O3741">
        <v>316879</v>
      </c>
    </row>
    <row r="3742" spans="1:15" x14ac:dyDescent="0.25">
      <c r="A3742">
        <v>6263</v>
      </c>
      <c r="B3742" t="s">
        <v>138</v>
      </c>
      <c r="C3742" t="s">
        <v>251</v>
      </c>
      <c r="D3742" t="s">
        <v>43</v>
      </c>
      <c r="E3742">
        <v>2007</v>
      </c>
      <c r="F3742">
        <v>11.98</v>
      </c>
      <c r="G3742">
        <v>3.81</v>
      </c>
      <c r="H3742" t="s">
        <v>27</v>
      </c>
      <c r="I3742">
        <v>69</v>
      </c>
      <c r="J3742">
        <v>113000</v>
      </c>
      <c r="K3742" t="s">
        <v>213</v>
      </c>
      <c r="L3742" t="s">
        <v>165</v>
      </c>
      <c r="M3742" t="s">
        <v>850</v>
      </c>
      <c r="N3742" t="s">
        <v>47</v>
      </c>
      <c r="O3742">
        <v>62671</v>
      </c>
    </row>
    <row r="3743" spans="1:15" x14ac:dyDescent="0.25">
      <c r="A3743">
        <v>6265</v>
      </c>
      <c r="B3743" t="s">
        <v>602</v>
      </c>
      <c r="C3743" t="s">
        <v>448</v>
      </c>
      <c r="D3743" t="s">
        <v>32</v>
      </c>
      <c r="E3743">
        <v>2016</v>
      </c>
      <c r="F3743">
        <v>7.4</v>
      </c>
      <c r="G3743">
        <v>2.59</v>
      </c>
      <c r="H3743" t="s">
        <v>27</v>
      </c>
      <c r="I3743">
        <v>365</v>
      </c>
      <c r="J3743">
        <v>113000</v>
      </c>
      <c r="K3743" t="s">
        <v>18</v>
      </c>
      <c r="L3743" t="s">
        <v>113</v>
      </c>
      <c r="M3743" t="s">
        <v>850</v>
      </c>
      <c r="N3743" t="s">
        <v>52</v>
      </c>
      <c r="O3743">
        <v>203469</v>
      </c>
    </row>
    <row r="3744" spans="1:15" x14ac:dyDescent="0.25">
      <c r="A3744">
        <v>6266</v>
      </c>
      <c r="B3744" t="s">
        <v>30</v>
      </c>
      <c r="C3744" t="s">
        <v>302</v>
      </c>
      <c r="D3744" t="s">
        <v>260</v>
      </c>
      <c r="E3744">
        <v>2017</v>
      </c>
      <c r="F3744">
        <v>8.34</v>
      </c>
      <c r="G3744">
        <v>2.5</v>
      </c>
      <c r="H3744" t="s">
        <v>27</v>
      </c>
      <c r="I3744">
        <v>216</v>
      </c>
      <c r="J3744">
        <v>124440</v>
      </c>
      <c r="K3744" t="s">
        <v>28</v>
      </c>
      <c r="L3744" t="s">
        <v>40</v>
      </c>
      <c r="M3744" t="s">
        <v>850</v>
      </c>
      <c r="N3744" t="s">
        <v>47</v>
      </c>
      <c r="O3744">
        <v>316879</v>
      </c>
    </row>
    <row r="3745" spans="1:15" x14ac:dyDescent="0.25">
      <c r="A3745">
        <v>6268</v>
      </c>
      <c r="B3745" t="s">
        <v>602</v>
      </c>
      <c r="C3745" t="s">
        <v>849</v>
      </c>
      <c r="D3745" t="s">
        <v>39</v>
      </c>
      <c r="E3745">
        <v>2020</v>
      </c>
      <c r="F3745">
        <v>7.22</v>
      </c>
      <c r="G3745">
        <v>2.5</v>
      </c>
      <c r="H3745" t="s">
        <v>27</v>
      </c>
      <c r="I3745">
        <v>476</v>
      </c>
      <c r="J3745">
        <v>124338</v>
      </c>
      <c r="K3745" t="s">
        <v>28</v>
      </c>
      <c r="L3745" t="s">
        <v>97</v>
      </c>
      <c r="M3745" t="s">
        <v>850</v>
      </c>
      <c r="N3745" t="s">
        <v>52</v>
      </c>
      <c r="O3745">
        <v>316879</v>
      </c>
    </row>
    <row r="3746" spans="1:15" x14ac:dyDescent="0.25">
      <c r="A3746">
        <v>6269</v>
      </c>
      <c r="B3746" t="s">
        <v>41</v>
      </c>
      <c r="C3746" t="s">
        <v>123</v>
      </c>
      <c r="D3746" t="s">
        <v>48</v>
      </c>
      <c r="E3746">
        <v>2020</v>
      </c>
      <c r="F3746">
        <v>8.9</v>
      </c>
      <c r="G3746">
        <v>2.99</v>
      </c>
      <c r="H3746" t="s">
        <v>27</v>
      </c>
      <c r="I3746">
        <v>284</v>
      </c>
      <c r="J3746">
        <v>112330</v>
      </c>
      <c r="K3746" t="s">
        <v>28</v>
      </c>
      <c r="L3746" t="s">
        <v>101</v>
      </c>
      <c r="M3746" t="s">
        <v>850</v>
      </c>
      <c r="N3746" t="s">
        <v>47</v>
      </c>
      <c r="O3746">
        <v>316879</v>
      </c>
    </row>
    <row r="3747" spans="1:15" x14ac:dyDescent="0.25">
      <c r="A3747">
        <v>6270</v>
      </c>
      <c r="B3747" t="s">
        <v>30</v>
      </c>
      <c r="C3747" t="s">
        <v>1581</v>
      </c>
      <c r="D3747" t="s">
        <v>48</v>
      </c>
      <c r="E3747">
        <v>2020</v>
      </c>
      <c r="F3747">
        <v>8.08</v>
      </c>
      <c r="G3747">
        <v>3.12</v>
      </c>
      <c r="H3747" t="s">
        <v>27</v>
      </c>
      <c r="I3747">
        <v>429</v>
      </c>
      <c r="J3747">
        <v>112320</v>
      </c>
      <c r="K3747" t="s">
        <v>28</v>
      </c>
      <c r="L3747" t="s">
        <v>1260</v>
      </c>
      <c r="M3747" t="s">
        <v>850</v>
      </c>
      <c r="N3747" t="s">
        <v>47</v>
      </c>
      <c r="O3747">
        <v>316879</v>
      </c>
    </row>
    <row r="3748" spans="1:15" x14ac:dyDescent="0.25">
      <c r="A3748">
        <v>6271</v>
      </c>
      <c r="B3748" t="s">
        <v>30</v>
      </c>
      <c r="C3748" t="s">
        <v>334</v>
      </c>
      <c r="D3748" t="s">
        <v>48</v>
      </c>
      <c r="E3748">
        <v>2020</v>
      </c>
      <c r="F3748">
        <v>7.42</v>
      </c>
      <c r="G3748">
        <v>2.5</v>
      </c>
      <c r="H3748" t="s">
        <v>27</v>
      </c>
      <c r="I3748">
        <v>239</v>
      </c>
      <c r="J3748">
        <v>123571.98</v>
      </c>
      <c r="K3748" t="s">
        <v>28</v>
      </c>
      <c r="L3748" t="s">
        <v>101</v>
      </c>
      <c r="M3748" t="s">
        <v>850</v>
      </c>
      <c r="N3748" t="s">
        <v>52</v>
      </c>
      <c r="O3748">
        <v>316879</v>
      </c>
    </row>
    <row r="3749" spans="1:15" x14ac:dyDescent="0.25">
      <c r="A3749">
        <v>6272</v>
      </c>
      <c r="B3749" t="s">
        <v>231</v>
      </c>
      <c r="C3749" t="s">
        <v>1813</v>
      </c>
      <c r="D3749" t="s">
        <v>43</v>
      </c>
      <c r="E3749">
        <v>1992</v>
      </c>
      <c r="F3749">
        <v>12.6</v>
      </c>
      <c r="G3749">
        <v>4.2</v>
      </c>
      <c r="H3749" t="s">
        <v>44</v>
      </c>
      <c r="I3749">
        <v>50</v>
      </c>
      <c r="J3749">
        <v>112000</v>
      </c>
      <c r="K3749" t="s">
        <v>45</v>
      </c>
      <c r="L3749" t="s">
        <v>548</v>
      </c>
      <c r="M3749" t="s">
        <v>850</v>
      </c>
      <c r="N3749" t="s">
        <v>160</v>
      </c>
      <c r="O3749">
        <v>79308</v>
      </c>
    </row>
    <row r="3750" spans="1:15" x14ac:dyDescent="0.25">
      <c r="A3750">
        <v>6274</v>
      </c>
      <c r="B3750" t="s">
        <v>231</v>
      </c>
      <c r="C3750" t="s">
        <v>776</v>
      </c>
      <c r="D3750" t="s">
        <v>43</v>
      </c>
      <c r="E3750">
        <v>1997</v>
      </c>
      <c r="F3750">
        <v>11.99</v>
      </c>
      <c r="G3750">
        <v>4.3499999999999996</v>
      </c>
      <c r="H3750" t="s">
        <v>27</v>
      </c>
      <c r="I3750">
        <v>64</v>
      </c>
      <c r="J3750">
        <v>112000</v>
      </c>
      <c r="K3750" t="s">
        <v>33</v>
      </c>
      <c r="L3750" t="s">
        <v>573</v>
      </c>
      <c r="M3750" t="s">
        <v>850</v>
      </c>
      <c r="N3750" t="s">
        <v>47</v>
      </c>
      <c r="O3750">
        <v>116749</v>
      </c>
    </row>
    <row r="3751" spans="1:15" x14ac:dyDescent="0.25">
      <c r="A3751">
        <v>6275</v>
      </c>
      <c r="B3751" t="s">
        <v>138</v>
      </c>
      <c r="C3751" t="s">
        <v>282</v>
      </c>
      <c r="D3751" t="s">
        <v>48</v>
      </c>
      <c r="E3751">
        <v>2019</v>
      </c>
      <c r="F3751">
        <v>8.6999999999999993</v>
      </c>
      <c r="G3751">
        <v>2.7</v>
      </c>
      <c r="H3751" t="s">
        <v>27</v>
      </c>
      <c r="I3751">
        <v>433</v>
      </c>
      <c r="J3751">
        <v>110000</v>
      </c>
      <c r="K3751" t="s">
        <v>28</v>
      </c>
      <c r="L3751" t="s">
        <v>97</v>
      </c>
      <c r="M3751" t="s">
        <v>850</v>
      </c>
      <c r="N3751" t="s">
        <v>47</v>
      </c>
      <c r="O3751">
        <v>316879</v>
      </c>
    </row>
    <row r="3752" spans="1:15" x14ac:dyDescent="0.25">
      <c r="A3752">
        <v>6276</v>
      </c>
      <c r="B3752" t="s">
        <v>138</v>
      </c>
      <c r="C3752" t="s">
        <v>170</v>
      </c>
      <c r="D3752" t="s">
        <v>39</v>
      </c>
      <c r="E3752">
        <v>2005</v>
      </c>
      <c r="F3752">
        <v>10.82</v>
      </c>
      <c r="G3752">
        <v>3.48</v>
      </c>
      <c r="H3752" t="s">
        <v>27</v>
      </c>
      <c r="I3752">
        <v>82</v>
      </c>
      <c r="J3752">
        <v>110000</v>
      </c>
      <c r="K3752" t="s">
        <v>18</v>
      </c>
      <c r="L3752" t="s">
        <v>734</v>
      </c>
      <c r="M3752" t="s">
        <v>850</v>
      </c>
      <c r="N3752" t="s">
        <v>47</v>
      </c>
      <c r="O3752">
        <v>203469</v>
      </c>
    </row>
    <row r="3753" spans="1:15" x14ac:dyDescent="0.25">
      <c r="A3753">
        <v>6277</v>
      </c>
      <c r="B3753" t="s">
        <v>231</v>
      </c>
      <c r="C3753" t="s">
        <v>1814</v>
      </c>
      <c r="D3753" t="s">
        <v>43</v>
      </c>
      <c r="E3753">
        <v>1998</v>
      </c>
      <c r="F3753">
        <v>16.91</v>
      </c>
      <c r="G3753">
        <v>4.92</v>
      </c>
      <c r="H3753" t="s">
        <v>27</v>
      </c>
      <c r="I3753">
        <v>194</v>
      </c>
      <c r="J3753">
        <v>110000</v>
      </c>
      <c r="K3753" t="s">
        <v>216</v>
      </c>
      <c r="L3753" t="s">
        <v>1397</v>
      </c>
      <c r="M3753" t="s">
        <v>850</v>
      </c>
      <c r="N3753" t="s">
        <v>160</v>
      </c>
      <c r="O3753">
        <v>13337</v>
      </c>
    </row>
    <row r="3754" spans="1:15" x14ac:dyDescent="0.25">
      <c r="A3754">
        <v>6279</v>
      </c>
      <c r="B3754" t="s">
        <v>14</v>
      </c>
      <c r="C3754" t="s">
        <v>774</v>
      </c>
      <c r="D3754" t="s">
        <v>32</v>
      </c>
      <c r="E3754">
        <v>2004</v>
      </c>
      <c r="F3754">
        <v>10.3</v>
      </c>
      <c r="G3754">
        <v>3.5</v>
      </c>
      <c r="H3754" t="s">
        <v>27</v>
      </c>
      <c r="I3754">
        <v>20</v>
      </c>
      <c r="J3754">
        <v>110000</v>
      </c>
      <c r="K3754" t="s">
        <v>33</v>
      </c>
      <c r="L3754" t="s">
        <v>155</v>
      </c>
      <c r="M3754" t="s">
        <v>850</v>
      </c>
      <c r="N3754" t="s">
        <v>47</v>
      </c>
      <c r="O3754">
        <v>116749</v>
      </c>
    </row>
    <row r="3755" spans="1:15" x14ac:dyDescent="0.25">
      <c r="A3755">
        <v>6280</v>
      </c>
      <c r="B3755" t="s">
        <v>30</v>
      </c>
      <c r="C3755" t="s">
        <v>312</v>
      </c>
      <c r="D3755" t="s">
        <v>39</v>
      </c>
      <c r="E3755">
        <v>2005</v>
      </c>
      <c r="F3755">
        <v>11.2</v>
      </c>
      <c r="G3755">
        <v>2.9</v>
      </c>
      <c r="H3755" t="s">
        <v>27</v>
      </c>
      <c r="I3755">
        <v>119</v>
      </c>
      <c r="J3755">
        <v>110000</v>
      </c>
      <c r="K3755" t="s">
        <v>33</v>
      </c>
      <c r="L3755" t="s">
        <v>313</v>
      </c>
      <c r="M3755" t="s">
        <v>850</v>
      </c>
      <c r="N3755" t="s">
        <v>47</v>
      </c>
      <c r="O3755">
        <v>116749</v>
      </c>
    </row>
    <row r="3756" spans="1:15" x14ac:dyDescent="0.25">
      <c r="A3756">
        <v>6284</v>
      </c>
      <c r="B3756" t="s">
        <v>231</v>
      </c>
      <c r="C3756" t="s">
        <v>633</v>
      </c>
      <c r="D3756" t="s">
        <v>43</v>
      </c>
      <c r="E3756">
        <v>2000</v>
      </c>
      <c r="F3756">
        <v>13.25</v>
      </c>
      <c r="G3756">
        <v>3.94</v>
      </c>
      <c r="H3756" t="s">
        <v>44</v>
      </c>
      <c r="I3756">
        <v>102</v>
      </c>
      <c r="J3756">
        <v>110000</v>
      </c>
      <c r="K3756" t="s">
        <v>45</v>
      </c>
      <c r="L3756" t="s">
        <v>780</v>
      </c>
      <c r="M3756" t="s">
        <v>850</v>
      </c>
      <c r="N3756" t="s">
        <v>160</v>
      </c>
      <c r="O3756">
        <v>79308</v>
      </c>
    </row>
    <row r="3757" spans="1:15" x14ac:dyDescent="0.25">
      <c r="A3757">
        <v>6285</v>
      </c>
      <c r="B3757" t="s">
        <v>328</v>
      </c>
      <c r="C3757" t="s">
        <v>329</v>
      </c>
      <c r="D3757" t="s">
        <v>39</v>
      </c>
      <c r="E3757">
        <v>2014</v>
      </c>
      <c r="F3757">
        <v>10.4</v>
      </c>
      <c r="G3757">
        <v>2.62</v>
      </c>
      <c r="H3757" t="s">
        <v>27</v>
      </c>
      <c r="I3757">
        <v>128</v>
      </c>
      <c r="J3757">
        <v>110000</v>
      </c>
      <c r="K3757" t="s">
        <v>71</v>
      </c>
      <c r="L3757" t="s">
        <v>818</v>
      </c>
      <c r="M3757" t="s">
        <v>850</v>
      </c>
      <c r="N3757" t="s">
        <v>47</v>
      </c>
      <c r="O3757">
        <v>60234</v>
      </c>
    </row>
    <row r="3758" spans="1:15" x14ac:dyDescent="0.25">
      <c r="A3758">
        <v>6286</v>
      </c>
      <c r="B3758" t="s">
        <v>138</v>
      </c>
      <c r="C3758" t="s">
        <v>370</v>
      </c>
      <c r="D3758" t="s">
        <v>39</v>
      </c>
      <c r="E3758">
        <v>2000</v>
      </c>
      <c r="F3758">
        <v>11.68</v>
      </c>
      <c r="G3758">
        <v>3.2</v>
      </c>
      <c r="H3758" t="s">
        <v>27</v>
      </c>
      <c r="I3758">
        <v>150</v>
      </c>
      <c r="J3758">
        <v>110000</v>
      </c>
      <c r="K3758" t="s">
        <v>33</v>
      </c>
      <c r="L3758" t="s">
        <v>313</v>
      </c>
      <c r="M3758" t="s">
        <v>850</v>
      </c>
      <c r="N3758" t="s">
        <v>47</v>
      </c>
      <c r="O3758">
        <v>116749</v>
      </c>
    </row>
    <row r="3759" spans="1:15" x14ac:dyDescent="0.25">
      <c r="A3759">
        <v>6288</v>
      </c>
      <c r="B3759" t="s">
        <v>30</v>
      </c>
      <c r="C3759" t="s">
        <v>114</v>
      </c>
      <c r="D3759" t="s">
        <v>43</v>
      </c>
      <c r="E3759">
        <v>1999</v>
      </c>
      <c r="F3759">
        <v>13.11</v>
      </c>
      <c r="G3759">
        <v>4.2</v>
      </c>
      <c r="H3759" t="s">
        <v>27</v>
      </c>
      <c r="I3759">
        <v>181</v>
      </c>
      <c r="J3759">
        <v>110000</v>
      </c>
      <c r="K3759" t="s">
        <v>71</v>
      </c>
      <c r="L3759" t="s">
        <v>276</v>
      </c>
      <c r="M3759" t="s">
        <v>850</v>
      </c>
      <c r="N3759" t="s">
        <v>160</v>
      </c>
      <c r="O3759">
        <v>60234</v>
      </c>
    </row>
    <row r="3760" spans="1:15" x14ac:dyDescent="0.25">
      <c r="A3760">
        <v>6289</v>
      </c>
      <c r="B3760" t="s">
        <v>138</v>
      </c>
      <c r="C3760" t="s">
        <v>42</v>
      </c>
      <c r="D3760" t="s">
        <v>43</v>
      </c>
      <c r="E3760">
        <v>2010</v>
      </c>
      <c r="F3760">
        <v>10.220000000000001</v>
      </c>
      <c r="G3760">
        <v>3.35</v>
      </c>
      <c r="H3760" t="s">
        <v>44</v>
      </c>
      <c r="I3760">
        <v>60</v>
      </c>
      <c r="J3760">
        <v>110000</v>
      </c>
      <c r="K3760" t="s">
        <v>45</v>
      </c>
      <c r="L3760" t="s">
        <v>1815</v>
      </c>
      <c r="M3760" t="s">
        <v>850</v>
      </c>
      <c r="N3760" t="s">
        <v>47</v>
      </c>
      <c r="O3760">
        <v>79308</v>
      </c>
    </row>
    <row r="3761" spans="1:15" x14ac:dyDescent="0.25">
      <c r="A3761">
        <v>6292</v>
      </c>
      <c r="B3761" t="s">
        <v>305</v>
      </c>
      <c r="C3761" t="s">
        <v>689</v>
      </c>
      <c r="D3761" t="s">
        <v>43</v>
      </c>
      <c r="E3761">
        <v>1998</v>
      </c>
      <c r="F3761">
        <v>12.3</v>
      </c>
      <c r="G3761">
        <v>4.16</v>
      </c>
      <c r="H3761" t="s">
        <v>27</v>
      </c>
      <c r="I3761">
        <v>31</v>
      </c>
      <c r="J3761">
        <v>110000</v>
      </c>
      <c r="K3761" t="s">
        <v>33</v>
      </c>
      <c r="L3761" t="s">
        <v>155</v>
      </c>
      <c r="M3761" t="s">
        <v>850</v>
      </c>
      <c r="N3761" t="s">
        <v>160</v>
      </c>
      <c r="O3761">
        <v>116749</v>
      </c>
    </row>
    <row r="3762" spans="1:15" x14ac:dyDescent="0.25">
      <c r="A3762">
        <v>6293</v>
      </c>
      <c r="B3762" t="s">
        <v>138</v>
      </c>
      <c r="C3762" t="s">
        <v>1805</v>
      </c>
      <c r="D3762" t="s">
        <v>43</v>
      </c>
      <c r="E3762">
        <v>1994</v>
      </c>
      <c r="F3762">
        <v>12.62</v>
      </c>
      <c r="G3762">
        <v>3.9</v>
      </c>
      <c r="H3762" t="s">
        <v>129</v>
      </c>
      <c r="I3762">
        <v>192</v>
      </c>
      <c r="J3762">
        <v>110000</v>
      </c>
      <c r="K3762" t="s">
        <v>130</v>
      </c>
      <c r="L3762" t="s">
        <v>799</v>
      </c>
      <c r="M3762" t="s">
        <v>850</v>
      </c>
      <c r="N3762" t="s">
        <v>160</v>
      </c>
      <c r="O3762">
        <v>50666</v>
      </c>
    </row>
    <row r="3763" spans="1:15" x14ac:dyDescent="0.25">
      <c r="A3763">
        <v>6295</v>
      </c>
      <c r="B3763" t="s">
        <v>138</v>
      </c>
      <c r="C3763" t="s">
        <v>1001</v>
      </c>
      <c r="D3763" t="s">
        <v>43</v>
      </c>
      <c r="E3763">
        <v>1974</v>
      </c>
      <c r="F3763">
        <v>18</v>
      </c>
      <c r="G3763">
        <v>4.9000000000000004</v>
      </c>
      <c r="H3763" t="s">
        <v>27</v>
      </c>
      <c r="I3763">
        <v>68</v>
      </c>
      <c r="J3763">
        <v>110000</v>
      </c>
      <c r="K3763" t="s">
        <v>33</v>
      </c>
      <c r="L3763" t="s">
        <v>983</v>
      </c>
      <c r="M3763" t="s">
        <v>850</v>
      </c>
      <c r="N3763" t="s">
        <v>160</v>
      </c>
      <c r="O3763">
        <v>116749</v>
      </c>
    </row>
    <row r="3764" spans="1:15" x14ac:dyDescent="0.25">
      <c r="A3764">
        <v>6297</v>
      </c>
      <c r="B3764" t="s">
        <v>138</v>
      </c>
      <c r="C3764" t="s">
        <v>1805</v>
      </c>
      <c r="D3764" t="s">
        <v>43</v>
      </c>
      <c r="E3764">
        <v>1992</v>
      </c>
      <c r="F3764">
        <v>13</v>
      </c>
      <c r="G3764">
        <v>4</v>
      </c>
      <c r="H3764" t="s">
        <v>129</v>
      </c>
      <c r="I3764">
        <v>151</v>
      </c>
      <c r="J3764">
        <v>110000</v>
      </c>
      <c r="K3764" t="s">
        <v>45</v>
      </c>
      <c r="L3764" t="s">
        <v>1816</v>
      </c>
      <c r="M3764" t="s">
        <v>850</v>
      </c>
      <c r="N3764" t="s">
        <v>160</v>
      </c>
      <c r="O3764">
        <v>79308</v>
      </c>
    </row>
    <row r="3765" spans="1:15" x14ac:dyDescent="0.25">
      <c r="A3765">
        <v>6298</v>
      </c>
      <c r="B3765" t="s">
        <v>231</v>
      </c>
      <c r="C3765" t="s">
        <v>1021</v>
      </c>
      <c r="D3765" t="s">
        <v>43</v>
      </c>
      <c r="E3765">
        <v>2007</v>
      </c>
      <c r="F3765">
        <v>11.1</v>
      </c>
      <c r="G3765">
        <v>3.84</v>
      </c>
      <c r="H3765" t="s">
        <v>27</v>
      </c>
      <c r="I3765">
        <v>161</v>
      </c>
      <c r="J3765">
        <v>110000</v>
      </c>
      <c r="K3765" t="s">
        <v>216</v>
      </c>
      <c r="L3765" t="s">
        <v>266</v>
      </c>
      <c r="M3765" t="s">
        <v>850</v>
      </c>
      <c r="N3765" t="s">
        <v>47</v>
      </c>
      <c r="O3765">
        <v>13337</v>
      </c>
    </row>
    <row r="3766" spans="1:15" x14ac:dyDescent="0.25">
      <c r="A3766">
        <v>6299</v>
      </c>
      <c r="B3766" t="s">
        <v>85</v>
      </c>
      <c r="C3766" t="s">
        <v>689</v>
      </c>
      <c r="D3766" t="s">
        <v>43</v>
      </c>
      <c r="E3766">
        <v>1999</v>
      </c>
      <c r="F3766">
        <v>12.3</v>
      </c>
      <c r="G3766">
        <v>4.16</v>
      </c>
      <c r="H3766" t="s">
        <v>27</v>
      </c>
      <c r="I3766">
        <v>37</v>
      </c>
      <c r="J3766">
        <v>110000</v>
      </c>
      <c r="K3766" t="s">
        <v>33</v>
      </c>
      <c r="L3766" t="s">
        <v>366</v>
      </c>
      <c r="M3766" t="s">
        <v>850</v>
      </c>
      <c r="N3766" t="s">
        <v>160</v>
      </c>
      <c r="O3766">
        <v>116749</v>
      </c>
    </row>
    <row r="3767" spans="1:15" x14ac:dyDescent="0.25">
      <c r="A3767">
        <v>6300</v>
      </c>
      <c r="B3767" t="s">
        <v>138</v>
      </c>
      <c r="C3767" t="s">
        <v>825</v>
      </c>
      <c r="D3767" t="s">
        <v>32</v>
      </c>
      <c r="E3767">
        <v>1999</v>
      </c>
      <c r="F3767">
        <v>11.78</v>
      </c>
      <c r="G3767">
        <v>3.25</v>
      </c>
      <c r="H3767" t="s">
        <v>27</v>
      </c>
      <c r="I3767">
        <v>100</v>
      </c>
      <c r="J3767">
        <v>110000</v>
      </c>
      <c r="K3767" t="s">
        <v>71</v>
      </c>
      <c r="L3767" t="s">
        <v>920</v>
      </c>
      <c r="M3767" t="s">
        <v>850</v>
      </c>
      <c r="N3767" t="s">
        <v>47</v>
      </c>
      <c r="O3767">
        <v>60234</v>
      </c>
    </row>
    <row r="3768" spans="1:15" x14ac:dyDescent="0.25">
      <c r="A3768">
        <v>6301</v>
      </c>
      <c r="B3768" t="s">
        <v>138</v>
      </c>
      <c r="C3768" t="s">
        <v>114</v>
      </c>
      <c r="D3768" t="s">
        <v>32</v>
      </c>
      <c r="E3768">
        <v>1998</v>
      </c>
      <c r="F3768">
        <v>13.41</v>
      </c>
      <c r="G3768">
        <v>4.1100000000000003</v>
      </c>
      <c r="H3768" t="s">
        <v>27</v>
      </c>
      <c r="I3768">
        <v>239</v>
      </c>
      <c r="J3768">
        <v>110000</v>
      </c>
      <c r="K3768" t="s">
        <v>71</v>
      </c>
      <c r="L3768" t="s">
        <v>920</v>
      </c>
      <c r="M3768" t="s">
        <v>850</v>
      </c>
      <c r="N3768" t="s">
        <v>160</v>
      </c>
      <c r="O3768">
        <v>60234</v>
      </c>
    </row>
    <row r="3769" spans="1:15" x14ac:dyDescent="0.25">
      <c r="A3769">
        <v>6302</v>
      </c>
      <c r="B3769" t="s">
        <v>138</v>
      </c>
      <c r="C3769" t="s">
        <v>83</v>
      </c>
      <c r="D3769" t="s">
        <v>43</v>
      </c>
      <c r="E3769">
        <v>2005</v>
      </c>
      <c r="F3769">
        <v>12.5</v>
      </c>
      <c r="G3769">
        <v>3.5</v>
      </c>
      <c r="H3769" t="s">
        <v>27</v>
      </c>
      <c r="I3769">
        <v>153</v>
      </c>
      <c r="J3769">
        <v>110000</v>
      </c>
      <c r="K3769" t="s">
        <v>71</v>
      </c>
      <c r="L3769" t="s">
        <v>165</v>
      </c>
      <c r="M3769" t="s">
        <v>850</v>
      </c>
      <c r="N3769" t="s">
        <v>160</v>
      </c>
      <c r="O3769">
        <v>60234</v>
      </c>
    </row>
    <row r="3770" spans="1:15" x14ac:dyDescent="0.25">
      <c r="A3770">
        <v>6303</v>
      </c>
      <c r="B3770" t="s">
        <v>138</v>
      </c>
      <c r="C3770" t="s">
        <v>884</v>
      </c>
      <c r="D3770" t="s">
        <v>181</v>
      </c>
      <c r="E3770">
        <v>1997</v>
      </c>
      <c r="F3770">
        <v>13</v>
      </c>
      <c r="G3770">
        <v>4</v>
      </c>
      <c r="H3770" t="s">
        <v>129</v>
      </c>
      <c r="I3770">
        <v>137</v>
      </c>
      <c r="J3770">
        <v>110000</v>
      </c>
      <c r="K3770" t="s">
        <v>18</v>
      </c>
      <c r="L3770" t="s">
        <v>1817</v>
      </c>
      <c r="M3770" t="s">
        <v>850</v>
      </c>
      <c r="N3770" t="s">
        <v>160</v>
      </c>
      <c r="O3770">
        <v>203469</v>
      </c>
    </row>
    <row r="3771" spans="1:15" x14ac:dyDescent="0.25">
      <c r="A3771">
        <v>6305</v>
      </c>
      <c r="B3771" t="s">
        <v>768</v>
      </c>
      <c r="C3771" t="s">
        <v>536</v>
      </c>
      <c r="D3771" t="s">
        <v>43</v>
      </c>
      <c r="E3771">
        <v>1996</v>
      </c>
      <c r="F3771">
        <v>14</v>
      </c>
      <c r="G3771">
        <v>4.3</v>
      </c>
      <c r="H3771" t="s">
        <v>64</v>
      </c>
      <c r="I3771">
        <v>240</v>
      </c>
      <c r="J3771">
        <v>110000</v>
      </c>
      <c r="K3771" t="s">
        <v>45</v>
      </c>
      <c r="L3771" t="s">
        <v>1380</v>
      </c>
      <c r="M3771" t="s">
        <v>850</v>
      </c>
      <c r="N3771" t="s">
        <v>160</v>
      </c>
      <c r="O3771">
        <v>79308</v>
      </c>
    </row>
    <row r="3772" spans="1:15" x14ac:dyDescent="0.25">
      <c r="A3772">
        <v>6306</v>
      </c>
      <c r="B3772" t="s">
        <v>138</v>
      </c>
      <c r="C3772" t="s">
        <v>944</v>
      </c>
      <c r="D3772" t="s">
        <v>43</v>
      </c>
      <c r="E3772">
        <v>2004</v>
      </c>
      <c r="F3772">
        <v>12.5</v>
      </c>
      <c r="G3772">
        <v>4</v>
      </c>
      <c r="H3772" t="s">
        <v>64</v>
      </c>
      <c r="I3772">
        <v>171</v>
      </c>
      <c r="J3772">
        <v>110000</v>
      </c>
      <c r="K3772" t="s">
        <v>45</v>
      </c>
      <c r="L3772" t="s">
        <v>1714</v>
      </c>
      <c r="M3772" t="s">
        <v>850</v>
      </c>
      <c r="N3772" t="s">
        <v>160</v>
      </c>
      <c r="O3772">
        <v>79308</v>
      </c>
    </row>
    <row r="3773" spans="1:15" x14ac:dyDescent="0.25">
      <c r="A3773">
        <v>6307</v>
      </c>
      <c r="B3773" t="s">
        <v>231</v>
      </c>
      <c r="C3773" t="s">
        <v>895</v>
      </c>
      <c r="D3773" t="s">
        <v>43</v>
      </c>
      <c r="E3773">
        <v>1996</v>
      </c>
      <c r="F3773">
        <v>12.5</v>
      </c>
      <c r="G3773">
        <v>3.9</v>
      </c>
      <c r="H3773" t="s">
        <v>129</v>
      </c>
      <c r="I3773">
        <v>66</v>
      </c>
      <c r="J3773">
        <v>109500</v>
      </c>
      <c r="K3773" t="s">
        <v>130</v>
      </c>
      <c r="L3773" t="s">
        <v>669</v>
      </c>
      <c r="M3773" t="s">
        <v>850</v>
      </c>
      <c r="N3773" t="s">
        <v>160</v>
      </c>
      <c r="O3773">
        <v>50666</v>
      </c>
    </row>
    <row r="3774" spans="1:15" x14ac:dyDescent="0.25">
      <c r="A3774">
        <v>6311</v>
      </c>
      <c r="B3774" t="s">
        <v>127</v>
      </c>
      <c r="C3774" t="s">
        <v>1818</v>
      </c>
      <c r="D3774" t="s">
        <v>43</v>
      </c>
      <c r="E3774">
        <v>2009</v>
      </c>
      <c r="F3774">
        <v>10.8</v>
      </c>
      <c r="G3774">
        <v>3.45</v>
      </c>
      <c r="H3774" t="s">
        <v>129</v>
      </c>
      <c r="I3774">
        <v>76</v>
      </c>
      <c r="J3774">
        <v>109500</v>
      </c>
      <c r="K3774" t="s">
        <v>130</v>
      </c>
      <c r="L3774" t="s">
        <v>1819</v>
      </c>
      <c r="M3774" t="s">
        <v>850</v>
      </c>
      <c r="N3774" t="s">
        <v>47</v>
      </c>
      <c r="O3774">
        <v>50666</v>
      </c>
    </row>
    <row r="3775" spans="1:15" x14ac:dyDescent="0.25">
      <c r="A3775">
        <v>6312</v>
      </c>
      <c r="B3775" t="s">
        <v>127</v>
      </c>
      <c r="C3775" t="s">
        <v>675</v>
      </c>
      <c r="D3775" t="s">
        <v>32</v>
      </c>
      <c r="E3775">
        <v>1998</v>
      </c>
      <c r="F3775">
        <v>10.1</v>
      </c>
      <c r="G3775">
        <v>3.45</v>
      </c>
      <c r="H3775" t="s">
        <v>129</v>
      </c>
      <c r="I3775">
        <v>170</v>
      </c>
      <c r="J3775">
        <v>109500</v>
      </c>
      <c r="K3775" t="s">
        <v>130</v>
      </c>
      <c r="L3775" t="s">
        <v>1094</v>
      </c>
      <c r="M3775" t="s">
        <v>850</v>
      </c>
      <c r="N3775" t="s">
        <v>47</v>
      </c>
      <c r="O3775">
        <v>50666</v>
      </c>
    </row>
    <row r="3776" spans="1:15" x14ac:dyDescent="0.25">
      <c r="A3776">
        <v>6316</v>
      </c>
      <c r="B3776" t="s">
        <v>41</v>
      </c>
      <c r="C3776" t="s">
        <v>292</v>
      </c>
      <c r="D3776" t="s">
        <v>48</v>
      </c>
      <c r="E3776">
        <v>2020</v>
      </c>
      <c r="F3776">
        <v>7.64</v>
      </c>
      <c r="G3776">
        <v>2.74</v>
      </c>
      <c r="H3776" t="s">
        <v>27</v>
      </c>
      <c r="I3776">
        <v>112</v>
      </c>
      <c r="J3776">
        <v>109080</v>
      </c>
      <c r="K3776" t="s">
        <v>28</v>
      </c>
      <c r="L3776" t="s">
        <v>40</v>
      </c>
      <c r="M3776" t="s">
        <v>850</v>
      </c>
      <c r="N3776" t="s">
        <v>52</v>
      </c>
      <c r="O3776">
        <v>316879</v>
      </c>
    </row>
    <row r="3777" spans="1:15" x14ac:dyDescent="0.25">
      <c r="A3777">
        <v>6318</v>
      </c>
      <c r="B3777" t="s">
        <v>138</v>
      </c>
      <c r="C3777" t="s">
        <v>397</v>
      </c>
      <c r="D3777" t="s">
        <v>43</v>
      </c>
      <c r="E3777">
        <v>2003</v>
      </c>
      <c r="F3777">
        <v>10.7</v>
      </c>
      <c r="G3777">
        <v>3.35</v>
      </c>
      <c r="H3777" t="s">
        <v>27</v>
      </c>
      <c r="I3777">
        <v>127</v>
      </c>
      <c r="J3777">
        <v>109000</v>
      </c>
      <c r="K3777" t="s">
        <v>130</v>
      </c>
      <c r="L3777" t="s">
        <v>1470</v>
      </c>
      <c r="M3777" t="s">
        <v>850</v>
      </c>
      <c r="N3777" t="s">
        <v>47</v>
      </c>
      <c r="O3777">
        <v>50666</v>
      </c>
    </row>
    <row r="3778" spans="1:15" x14ac:dyDescent="0.25">
      <c r="A3778">
        <v>6319</v>
      </c>
      <c r="B3778" t="s">
        <v>138</v>
      </c>
      <c r="C3778" t="s">
        <v>83</v>
      </c>
      <c r="D3778" t="s">
        <v>32</v>
      </c>
      <c r="E3778">
        <v>2014</v>
      </c>
      <c r="F3778">
        <v>9.15</v>
      </c>
      <c r="G3778">
        <v>2.98</v>
      </c>
      <c r="H3778" t="s">
        <v>27</v>
      </c>
      <c r="I3778">
        <v>166</v>
      </c>
      <c r="J3778">
        <v>109000</v>
      </c>
      <c r="K3778" t="s">
        <v>130</v>
      </c>
      <c r="L3778" t="s">
        <v>141</v>
      </c>
      <c r="M3778" t="s">
        <v>850</v>
      </c>
      <c r="N3778" t="s">
        <v>47</v>
      </c>
      <c r="O3778">
        <v>50666</v>
      </c>
    </row>
    <row r="3779" spans="1:15" x14ac:dyDescent="0.25">
      <c r="A3779">
        <v>6320</v>
      </c>
      <c r="B3779" t="s">
        <v>410</v>
      </c>
      <c r="C3779" t="s">
        <v>285</v>
      </c>
      <c r="D3779" t="s">
        <v>26</v>
      </c>
      <c r="E3779">
        <v>1958</v>
      </c>
      <c r="F3779">
        <v>5.5</v>
      </c>
      <c r="G3779">
        <v>2</v>
      </c>
      <c r="H3779" t="s">
        <v>147</v>
      </c>
      <c r="I3779">
        <v>109</v>
      </c>
      <c r="J3779">
        <v>109000</v>
      </c>
      <c r="K3779" t="s">
        <v>90</v>
      </c>
      <c r="L3779" t="s">
        <v>968</v>
      </c>
      <c r="M3779" t="s">
        <v>850</v>
      </c>
      <c r="N3779" t="s">
        <v>52</v>
      </c>
      <c r="O3779">
        <v>12666</v>
      </c>
    </row>
    <row r="3780" spans="1:15" x14ac:dyDescent="0.25">
      <c r="A3780">
        <v>6321</v>
      </c>
      <c r="B3780" t="s">
        <v>231</v>
      </c>
      <c r="C3780" t="s">
        <v>931</v>
      </c>
      <c r="D3780" t="s">
        <v>43</v>
      </c>
      <c r="E3780">
        <v>2005</v>
      </c>
      <c r="F3780">
        <v>12</v>
      </c>
      <c r="G3780">
        <v>4.2</v>
      </c>
      <c r="H3780" t="s">
        <v>27</v>
      </c>
      <c r="I3780">
        <v>52</v>
      </c>
      <c r="J3780">
        <v>109000</v>
      </c>
      <c r="K3780" t="s">
        <v>45</v>
      </c>
      <c r="L3780" t="s">
        <v>1368</v>
      </c>
      <c r="M3780" t="s">
        <v>850</v>
      </c>
      <c r="N3780" t="s">
        <v>47</v>
      </c>
      <c r="O3780">
        <v>79308</v>
      </c>
    </row>
    <row r="3781" spans="1:15" x14ac:dyDescent="0.25">
      <c r="A3781">
        <v>6322</v>
      </c>
      <c r="B3781" t="s">
        <v>138</v>
      </c>
      <c r="C3781" t="s">
        <v>825</v>
      </c>
      <c r="D3781" t="s">
        <v>43</v>
      </c>
      <c r="E3781">
        <v>1997</v>
      </c>
      <c r="F3781">
        <v>13.2</v>
      </c>
      <c r="G3781">
        <v>3.98</v>
      </c>
      <c r="H3781" t="s">
        <v>27</v>
      </c>
      <c r="I3781">
        <v>97</v>
      </c>
      <c r="J3781">
        <v>109000</v>
      </c>
      <c r="K3781" t="s">
        <v>130</v>
      </c>
      <c r="L3781" t="s">
        <v>1409</v>
      </c>
      <c r="M3781" t="s">
        <v>850</v>
      </c>
      <c r="N3781" t="s">
        <v>160</v>
      </c>
      <c r="O3781">
        <v>50666</v>
      </c>
    </row>
    <row r="3782" spans="1:15" x14ac:dyDescent="0.25">
      <c r="A3782">
        <v>6323</v>
      </c>
      <c r="B3782" t="s">
        <v>127</v>
      </c>
      <c r="C3782" t="s">
        <v>1820</v>
      </c>
      <c r="D3782" t="s">
        <v>43</v>
      </c>
      <c r="E3782">
        <v>2002</v>
      </c>
      <c r="F3782">
        <v>10.9</v>
      </c>
      <c r="G3782">
        <v>3.93</v>
      </c>
      <c r="H3782" t="s">
        <v>129</v>
      </c>
      <c r="I3782">
        <v>90</v>
      </c>
      <c r="J3782">
        <v>109000</v>
      </c>
      <c r="K3782" t="s">
        <v>130</v>
      </c>
      <c r="L3782" t="s">
        <v>1821</v>
      </c>
      <c r="M3782" t="s">
        <v>850</v>
      </c>
      <c r="N3782" t="s">
        <v>47</v>
      </c>
      <c r="O3782">
        <v>50666</v>
      </c>
    </row>
    <row r="3783" spans="1:15" x14ac:dyDescent="0.25">
      <c r="A3783">
        <v>6325</v>
      </c>
      <c r="B3783" t="s">
        <v>138</v>
      </c>
      <c r="C3783" t="s">
        <v>1610</v>
      </c>
      <c r="D3783" t="s">
        <v>43</v>
      </c>
      <c r="E3783">
        <v>2000</v>
      </c>
      <c r="F3783">
        <v>11.47</v>
      </c>
      <c r="G3783">
        <v>3.8</v>
      </c>
      <c r="H3783" t="s">
        <v>129</v>
      </c>
      <c r="I3783">
        <v>58</v>
      </c>
      <c r="J3783">
        <v>109000</v>
      </c>
      <c r="K3783" t="s">
        <v>130</v>
      </c>
      <c r="L3783" t="s">
        <v>141</v>
      </c>
      <c r="M3783" t="s">
        <v>850</v>
      </c>
      <c r="N3783" t="s">
        <v>47</v>
      </c>
      <c r="O3783">
        <v>50666</v>
      </c>
    </row>
    <row r="3784" spans="1:15" x14ac:dyDescent="0.25">
      <c r="A3784">
        <v>6326</v>
      </c>
      <c r="B3784" t="s">
        <v>138</v>
      </c>
      <c r="C3784" t="s">
        <v>686</v>
      </c>
      <c r="D3784" t="s">
        <v>43</v>
      </c>
      <c r="E3784">
        <v>2004</v>
      </c>
      <c r="F3784">
        <v>11</v>
      </c>
      <c r="G3784">
        <v>3.7</v>
      </c>
      <c r="H3784" t="s">
        <v>129</v>
      </c>
      <c r="I3784">
        <v>133</v>
      </c>
      <c r="J3784">
        <v>109000</v>
      </c>
      <c r="K3784" t="s">
        <v>18</v>
      </c>
      <c r="L3784" t="s">
        <v>191</v>
      </c>
      <c r="M3784" t="s">
        <v>850</v>
      </c>
      <c r="N3784" t="s">
        <v>47</v>
      </c>
      <c r="O3784">
        <v>203469</v>
      </c>
    </row>
    <row r="3785" spans="1:15" x14ac:dyDescent="0.25">
      <c r="A3785">
        <v>6327</v>
      </c>
      <c r="B3785" t="s">
        <v>138</v>
      </c>
      <c r="C3785" t="s">
        <v>925</v>
      </c>
      <c r="D3785" t="s">
        <v>43</v>
      </c>
      <c r="E3785">
        <v>2000</v>
      </c>
      <c r="F3785">
        <v>11.97</v>
      </c>
      <c r="G3785">
        <v>3.6</v>
      </c>
      <c r="H3785" t="s">
        <v>27</v>
      </c>
      <c r="I3785">
        <v>48</v>
      </c>
      <c r="J3785">
        <v>109000</v>
      </c>
      <c r="K3785" t="s">
        <v>71</v>
      </c>
      <c r="L3785" t="s">
        <v>778</v>
      </c>
      <c r="M3785" t="s">
        <v>850</v>
      </c>
      <c r="N3785" t="s">
        <v>47</v>
      </c>
      <c r="O3785">
        <v>60234</v>
      </c>
    </row>
    <row r="3786" spans="1:15" x14ac:dyDescent="0.25">
      <c r="A3786">
        <v>6328</v>
      </c>
      <c r="B3786" t="s">
        <v>85</v>
      </c>
      <c r="C3786" t="s">
        <v>42</v>
      </c>
      <c r="D3786" t="s">
        <v>48</v>
      </c>
      <c r="E3786">
        <v>2020</v>
      </c>
      <c r="F3786">
        <v>9</v>
      </c>
      <c r="G3786">
        <v>2.97</v>
      </c>
      <c r="H3786" t="s">
        <v>44</v>
      </c>
      <c r="I3786">
        <v>39</v>
      </c>
      <c r="J3786">
        <v>109000</v>
      </c>
      <c r="K3786" t="s">
        <v>45</v>
      </c>
      <c r="L3786" t="s">
        <v>1822</v>
      </c>
      <c r="M3786" t="s">
        <v>850</v>
      </c>
      <c r="N3786" t="s">
        <v>47</v>
      </c>
      <c r="O3786">
        <v>79308</v>
      </c>
    </row>
    <row r="3787" spans="1:15" x14ac:dyDescent="0.25">
      <c r="A3787">
        <v>6329</v>
      </c>
      <c r="B3787" t="s">
        <v>127</v>
      </c>
      <c r="C3787" t="s">
        <v>811</v>
      </c>
      <c r="D3787" t="s">
        <v>43</v>
      </c>
      <c r="E3787">
        <v>1984</v>
      </c>
      <c r="F3787">
        <v>13.2</v>
      </c>
      <c r="G3787">
        <v>3.85</v>
      </c>
      <c r="H3787" t="s">
        <v>129</v>
      </c>
      <c r="I3787">
        <v>112</v>
      </c>
      <c r="J3787">
        <v>109000</v>
      </c>
      <c r="K3787" t="s">
        <v>130</v>
      </c>
      <c r="L3787" t="s">
        <v>141</v>
      </c>
      <c r="M3787" t="s">
        <v>850</v>
      </c>
      <c r="N3787" t="s">
        <v>160</v>
      </c>
      <c r="O3787">
        <v>50666</v>
      </c>
    </row>
    <row r="3788" spans="1:15" x14ac:dyDescent="0.25">
      <c r="A3788">
        <v>6331</v>
      </c>
      <c r="B3788" t="s">
        <v>138</v>
      </c>
      <c r="C3788" t="s">
        <v>123</v>
      </c>
      <c r="D3788" t="s">
        <v>43</v>
      </c>
      <c r="E3788">
        <v>2012</v>
      </c>
      <c r="F3788">
        <v>9.74</v>
      </c>
      <c r="G3788">
        <v>3.42</v>
      </c>
      <c r="H3788" t="s">
        <v>44</v>
      </c>
      <c r="I3788">
        <v>75</v>
      </c>
      <c r="J3788">
        <v>109000</v>
      </c>
      <c r="K3788" t="s">
        <v>45</v>
      </c>
      <c r="L3788" t="s">
        <v>526</v>
      </c>
      <c r="M3788" t="s">
        <v>850</v>
      </c>
      <c r="N3788" t="s">
        <v>47</v>
      </c>
      <c r="O3788">
        <v>79308</v>
      </c>
    </row>
    <row r="3789" spans="1:15" x14ac:dyDescent="0.25">
      <c r="A3789">
        <v>6332</v>
      </c>
      <c r="B3789" t="s">
        <v>30</v>
      </c>
      <c r="C3789" t="s">
        <v>663</v>
      </c>
      <c r="D3789" t="s">
        <v>43</v>
      </c>
      <c r="E3789">
        <v>2007</v>
      </c>
      <c r="F3789">
        <v>10.94</v>
      </c>
      <c r="G3789">
        <v>3.9</v>
      </c>
      <c r="H3789" t="s">
        <v>44</v>
      </c>
      <c r="I3789">
        <v>111</v>
      </c>
      <c r="J3789">
        <v>109000</v>
      </c>
      <c r="K3789" t="s">
        <v>45</v>
      </c>
      <c r="L3789" t="s">
        <v>625</v>
      </c>
      <c r="M3789" t="s">
        <v>850</v>
      </c>
      <c r="N3789" t="s">
        <v>47</v>
      </c>
      <c r="O3789">
        <v>79308</v>
      </c>
    </row>
    <row r="3790" spans="1:15" x14ac:dyDescent="0.25">
      <c r="A3790">
        <v>6336</v>
      </c>
      <c r="B3790" t="s">
        <v>231</v>
      </c>
      <c r="C3790" t="s">
        <v>584</v>
      </c>
      <c r="D3790" t="s">
        <v>43</v>
      </c>
      <c r="E3790">
        <v>2001</v>
      </c>
      <c r="F3790">
        <v>12.48</v>
      </c>
      <c r="G3790">
        <v>4.0199999999999996</v>
      </c>
      <c r="H3790" t="s">
        <v>27</v>
      </c>
      <c r="I3790">
        <v>100</v>
      </c>
      <c r="J3790">
        <v>109000</v>
      </c>
      <c r="K3790" t="s">
        <v>45</v>
      </c>
      <c r="L3790" t="s">
        <v>109</v>
      </c>
      <c r="M3790" t="s">
        <v>850</v>
      </c>
      <c r="N3790" t="s">
        <v>160</v>
      </c>
      <c r="O3790">
        <v>79308</v>
      </c>
    </row>
    <row r="3791" spans="1:15" x14ac:dyDescent="0.25">
      <c r="A3791">
        <v>6338</v>
      </c>
      <c r="B3791" t="s">
        <v>35</v>
      </c>
      <c r="C3791" t="s">
        <v>834</v>
      </c>
      <c r="D3791" t="s">
        <v>39</v>
      </c>
      <c r="E3791">
        <v>2006</v>
      </c>
      <c r="F3791">
        <v>7.5</v>
      </c>
      <c r="G3791">
        <v>2.25</v>
      </c>
      <c r="H3791" t="s">
        <v>27</v>
      </c>
      <c r="I3791">
        <v>157</v>
      </c>
      <c r="J3791">
        <v>109000</v>
      </c>
      <c r="K3791" t="s">
        <v>18</v>
      </c>
      <c r="L3791" t="s">
        <v>69</v>
      </c>
      <c r="M3791" t="s">
        <v>850</v>
      </c>
      <c r="N3791" t="s">
        <v>52</v>
      </c>
      <c r="O3791">
        <v>203469</v>
      </c>
    </row>
    <row r="3792" spans="1:15" x14ac:dyDescent="0.25">
      <c r="A3792">
        <v>6339</v>
      </c>
      <c r="B3792" t="s">
        <v>231</v>
      </c>
      <c r="C3792" t="s">
        <v>1823</v>
      </c>
      <c r="D3792" t="s">
        <v>43</v>
      </c>
      <c r="E3792">
        <v>2000</v>
      </c>
      <c r="F3792">
        <v>11.95</v>
      </c>
      <c r="G3792">
        <v>3.9</v>
      </c>
      <c r="H3792" t="s">
        <v>27</v>
      </c>
      <c r="I3792">
        <v>120</v>
      </c>
      <c r="J3792">
        <v>107000</v>
      </c>
      <c r="K3792" t="s">
        <v>71</v>
      </c>
      <c r="L3792" t="s">
        <v>1824</v>
      </c>
      <c r="M3792" t="s">
        <v>850</v>
      </c>
      <c r="N3792" t="s">
        <v>47</v>
      </c>
      <c r="O3792">
        <v>60234</v>
      </c>
    </row>
    <row r="3793" spans="1:15" x14ac:dyDescent="0.25">
      <c r="A3793">
        <v>6342</v>
      </c>
      <c r="B3793" t="s">
        <v>305</v>
      </c>
      <c r="C3793" t="s">
        <v>123</v>
      </c>
      <c r="D3793" t="s">
        <v>43</v>
      </c>
      <c r="E3793">
        <v>2012</v>
      </c>
      <c r="F3793">
        <v>9.43</v>
      </c>
      <c r="G3793">
        <v>3.15</v>
      </c>
      <c r="H3793" t="s">
        <v>44</v>
      </c>
      <c r="I3793">
        <v>56</v>
      </c>
      <c r="J3793">
        <v>107000</v>
      </c>
      <c r="K3793" t="s">
        <v>45</v>
      </c>
      <c r="L3793" t="s">
        <v>526</v>
      </c>
      <c r="M3793" t="s">
        <v>850</v>
      </c>
      <c r="N3793" t="s">
        <v>47</v>
      </c>
      <c r="O3793">
        <v>79308</v>
      </c>
    </row>
    <row r="3794" spans="1:15" x14ac:dyDescent="0.25">
      <c r="A3794">
        <v>6343</v>
      </c>
      <c r="B3794" t="s">
        <v>138</v>
      </c>
      <c r="C3794" t="s">
        <v>494</v>
      </c>
      <c r="D3794" t="s">
        <v>43</v>
      </c>
      <c r="E3794">
        <v>2019</v>
      </c>
      <c r="F3794">
        <v>9.35</v>
      </c>
      <c r="G3794">
        <v>2.99</v>
      </c>
      <c r="H3794" t="s">
        <v>27</v>
      </c>
      <c r="I3794">
        <v>176</v>
      </c>
      <c r="J3794">
        <v>107000</v>
      </c>
      <c r="K3794" t="s">
        <v>71</v>
      </c>
      <c r="L3794" t="s">
        <v>173</v>
      </c>
      <c r="M3794" t="s">
        <v>850</v>
      </c>
      <c r="N3794" t="s">
        <v>47</v>
      </c>
      <c r="O3794">
        <v>60234</v>
      </c>
    </row>
    <row r="3795" spans="1:15" x14ac:dyDescent="0.25">
      <c r="A3795">
        <v>6344</v>
      </c>
      <c r="B3795" t="s">
        <v>60</v>
      </c>
      <c r="C3795" t="s">
        <v>154</v>
      </c>
      <c r="D3795" t="s">
        <v>116</v>
      </c>
      <c r="E3795">
        <v>2021</v>
      </c>
      <c r="F3795">
        <v>8.15</v>
      </c>
      <c r="G3795">
        <v>2.5499999999999998</v>
      </c>
      <c r="H3795" t="s">
        <v>27</v>
      </c>
      <c r="I3795">
        <v>192</v>
      </c>
      <c r="J3795">
        <v>106900</v>
      </c>
      <c r="K3795" t="s">
        <v>18</v>
      </c>
      <c r="L3795" t="s">
        <v>961</v>
      </c>
      <c r="M3795" t="s">
        <v>850</v>
      </c>
      <c r="N3795" t="s">
        <v>47</v>
      </c>
      <c r="O3795">
        <v>203469</v>
      </c>
    </row>
    <row r="3796" spans="1:15" x14ac:dyDescent="0.25">
      <c r="A3796">
        <v>6347</v>
      </c>
      <c r="B3796" t="s">
        <v>85</v>
      </c>
      <c r="C3796" t="s">
        <v>42</v>
      </c>
      <c r="D3796" t="s">
        <v>39</v>
      </c>
      <c r="E3796">
        <v>2018</v>
      </c>
      <c r="F3796">
        <v>9</v>
      </c>
      <c r="G3796">
        <v>2.94</v>
      </c>
      <c r="H3796" t="s">
        <v>426</v>
      </c>
      <c r="I3796">
        <v>51</v>
      </c>
      <c r="J3796">
        <v>106395</v>
      </c>
      <c r="K3796" t="s">
        <v>71</v>
      </c>
      <c r="L3796" t="s">
        <v>1825</v>
      </c>
      <c r="M3796" t="s">
        <v>850</v>
      </c>
      <c r="N3796" t="s">
        <v>47</v>
      </c>
      <c r="O3796">
        <v>60234</v>
      </c>
    </row>
    <row r="3797" spans="1:15" x14ac:dyDescent="0.25">
      <c r="A3797">
        <v>6348</v>
      </c>
      <c r="B3797" t="s">
        <v>30</v>
      </c>
      <c r="C3797" t="s">
        <v>334</v>
      </c>
      <c r="D3797" t="s">
        <v>39</v>
      </c>
      <c r="E3797">
        <v>2020</v>
      </c>
      <c r="F3797">
        <v>7.4</v>
      </c>
      <c r="G3797">
        <v>2.5</v>
      </c>
      <c r="H3797" t="s">
        <v>27</v>
      </c>
      <c r="I3797">
        <v>187</v>
      </c>
      <c r="J3797">
        <v>117300</v>
      </c>
      <c r="K3797" t="s">
        <v>28</v>
      </c>
      <c r="L3797" t="s">
        <v>57</v>
      </c>
      <c r="M3797" t="s">
        <v>850</v>
      </c>
      <c r="N3797" t="s">
        <v>52</v>
      </c>
      <c r="O3797">
        <v>316879</v>
      </c>
    </row>
    <row r="3798" spans="1:15" x14ac:dyDescent="0.25">
      <c r="A3798">
        <v>6349</v>
      </c>
      <c r="B3798" t="s">
        <v>41</v>
      </c>
      <c r="C3798" t="s">
        <v>42</v>
      </c>
      <c r="D3798" t="s">
        <v>48</v>
      </c>
      <c r="E3798">
        <v>2020</v>
      </c>
      <c r="F3798">
        <v>7.98</v>
      </c>
      <c r="G3798">
        <v>2</v>
      </c>
      <c r="H3798" t="s">
        <v>44</v>
      </c>
      <c r="I3798">
        <v>86</v>
      </c>
      <c r="J3798">
        <v>106189</v>
      </c>
      <c r="K3798" t="s">
        <v>71</v>
      </c>
      <c r="L3798" t="s">
        <v>533</v>
      </c>
      <c r="M3798" t="s">
        <v>850</v>
      </c>
      <c r="N3798" t="s">
        <v>47</v>
      </c>
      <c r="O3798">
        <v>60234</v>
      </c>
    </row>
    <row r="3799" spans="1:15" x14ac:dyDescent="0.25">
      <c r="A3799">
        <v>6352</v>
      </c>
      <c r="B3799" t="s">
        <v>138</v>
      </c>
      <c r="C3799" t="s">
        <v>494</v>
      </c>
      <c r="D3799" t="s">
        <v>43</v>
      </c>
      <c r="E3799">
        <v>2006</v>
      </c>
      <c r="F3799">
        <v>11.9</v>
      </c>
      <c r="G3799">
        <v>3.84</v>
      </c>
      <c r="H3799" t="s">
        <v>27</v>
      </c>
      <c r="I3799">
        <v>73</v>
      </c>
      <c r="J3799">
        <v>105000</v>
      </c>
      <c r="K3799" t="s">
        <v>216</v>
      </c>
      <c r="L3799" t="s">
        <v>862</v>
      </c>
      <c r="M3799" t="s">
        <v>850</v>
      </c>
      <c r="N3799" t="s">
        <v>47</v>
      </c>
      <c r="O3799">
        <v>13337</v>
      </c>
    </row>
    <row r="3800" spans="1:15" x14ac:dyDescent="0.25">
      <c r="A3800">
        <v>6355</v>
      </c>
      <c r="B3800" t="s">
        <v>127</v>
      </c>
      <c r="C3800" t="s">
        <v>646</v>
      </c>
      <c r="D3800" t="s">
        <v>43</v>
      </c>
      <c r="E3800">
        <v>1999</v>
      </c>
      <c r="F3800">
        <v>11.95</v>
      </c>
      <c r="G3800">
        <v>3.91</v>
      </c>
      <c r="H3800" t="s">
        <v>27</v>
      </c>
      <c r="I3800">
        <v>116</v>
      </c>
      <c r="J3800">
        <v>105000</v>
      </c>
      <c r="K3800" t="s">
        <v>216</v>
      </c>
      <c r="L3800" t="s">
        <v>1227</v>
      </c>
      <c r="M3800" t="s">
        <v>850</v>
      </c>
      <c r="N3800" t="s">
        <v>47</v>
      </c>
      <c r="O3800">
        <v>13337</v>
      </c>
    </row>
    <row r="3801" spans="1:15" x14ac:dyDescent="0.25">
      <c r="A3801">
        <v>6356</v>
      </c>
      <c r="B3801" t="s">
        <v>231</v>
      </c>
      <c r="C3801" t="s">
        <v>332</v>
      </c>
      <c r="D3801" t="s">
        <v>43</v>
      </c>
      <c r="E3801">
        <v>2008</v>
      </c>
      <c r="F3801">
        <v>9.5</v>
      </c>
      <c r="G3801">
        <v>2.99</v>
      </c>
      <c r="H3801" t="s">
        <v>27</v>
      </c>
      <c r="I3801">
        <v>111</v>
      </c>
      <c r="J3801">
        <v>105000</v>
      </c>
      <c r="K3801" t="s">
        <v>28</v>
      </c>
      <c r="L3801" t="s">
        <v>165</v>
      </c>
      <c r="M3801" t="s">
        <v>850</v>
      </c>
      <c r="N3801" t="s">
        <v>47</v>
      </c>
      <c r="O3801">
        <v>316879</v>
      </c>
    </row>
    <row r="3802" spans="1:15" x14ac:dyDescent="0.25">
      <c r="A3802">
        <v>6357</v>
      </c>
      <c r="B3802" t="s">
        <v>231</v>
      </c>
      <c r="C3802" t="s">
        <v>776</v>
      </c>
      <c r="D3802" t="s">
        <v>43</v>
      </c>
      <c r="E3802">
        <v>2001</v>
      </c>
      <c r="F3802">
        <v>11.08</v>
      </c>
      <c r="G3802">
        <v>3.75</v>
      </c>
      <c r="H3802" t="s">
        <v>27</v>
      </c>
      <c r="I3802">
        <v>36</v>
      </c>
      <c r="J3802">
        <v>105000</v>
      </c>
      <c r="K3802" t="s">
        <v>45</v>
      </c>
      <c r="L3802" t="s">
        <v>1344</v>
      </c>
      <c r="M3802" t="s">
        <v>850</v>
      </c>
      <c r="N3802" t="s">
        <v>47</v>
      </c>
      <c r="O3802">
        <v>79308</v>
      </c>
    </row>
    <row r="3803" spans="1:15" x14ac:dyDescent="0.25">
      <c r="A3803">
        <v>6358</v>
      </c>
      <c r="B3803" t="s">
        <v>231</v>
      </c>
      <c r="C3803" t="s">
        <v>662</v>
      </c>
      <c r="D3803" t="s">
        <v>43</v>
      </c>
      <c r="E3803">
        <v>1990</v>
      </c>
      <c r="F3803">
        <v>14.17</v>
      </c>
      <c r="G3803">
        <v>4.41</v>
      </c>
      <c r="H3803" t="s">
        <v>27</v>
      </c>
      <c r="I3803">
        <v>82</v>
      </c>
      <c r="J3803">
        <v>105000</v>
      </c>
      <c r="K3803" t="s">
        <v>33</v>
      </c>
      <c r="L3803" t="s">
        <v>163</v>
      </c>
      <c r="M3803" t="s">
        <v>850</v>
      </c>
      <c r="N3803" t="s">
        <v>160</v>
      </c>
      <c r="O3803">
        <v>116749</v>
      </c>
    </row>
    <row r="3804" spans="1:15" x14ac:dyDescent="0.25">
      <c r="A3804">
        <v>6360</v>
      </c>
      <c r="B3804" t="s">
        <v>127</v>
      </c>
      <c r="C3804" t="s">
        <v>1656</v>
      </c>
      <c r="D3804" t="s">
        <v>43</v>
      </c>
      <c r="E3804">
        <v>1993</v>
      </c>
      <c r="F3804">
        <v>11.52</v>
      </c>
      <c r="G3804">
        <v>3.95</v>
      </c>
      <c r="H3804" t="s">
        <v>27</v>
      </c>
      <c r="I3804">
        <v>125</v>
      </c>
      <c r="J3804">
        <v>105000</v>
      </c>
      <c r="K3804" t="s">
        <v>33</v>
      </c>
      <c r="L3804" t="s">
        <v>705</v>
      </c>
      <c r="M3804" t="s">
        <v>850</v>
      </c>
      <c r="N3804" t="s">
        <v>47</v>
      </c>
      <c r="O3804">
        <v>116749</v>
      </c>
    </row>
    <row r="3805" spans="1:15" x14ac:dyDescent="0.25">
      <c r="A3805">
        <v>6361</v>
      </c>
      <c r="B3805" t="s">
        <v>231</v>
      </c>
      <c r="C3805" t="s">
        <v>307</v>
      </c>
      <c r="D3805" t="s">
        <v>43</v>
      </c>
      <c r="E3805">
        <v>2005</v>
      </c>
      <c r="F3805">
        <v>9.9499999999999993</v>
      </c>
      <c r="G3805">
        <v>3.49</v>
      </c>
      <c r="H3805" t="s">
        <v>27</v>
      </c>
      <c r="I3805">
        <v>83</v>
      </c>
      <c r="J3805">
        <v>105000</v>
      </c>
      <c r="K3805" t="s">
        <v>33</v>
      </c>
      <c r="L3805" t="s">
        <v>163</v>
      </c>
      <c r="M3805" t="s">
        <v>850</v>
      </c>
      <c r="N3805" t="s">
        <v>47</v>
      </c>
      <c r="O3805">
        <v>116749</v>
      </c>
    </row>
    <row r="3806" spans="1:15" x14ac:dyDescent="0.25">
      <c r="A3806">
        <v>6362</v>
      </c>
      <c r="B3806" t="s">
        <v>138</v>
      </c>
      <c r="C3806" t="s">
        <v>315</v>
      </c>
      <c r="D3806" t="s">
        <v>43</v>
      </c>
      <c r="E3806">
        <v>1995</v>
      </c>
      <c r="F3806">
        <v>12.74</v>
      </c>
      <c r="G3806">
        <v>4.22</v>
      </c>
      <c r="H3806" t="s">
        <v>27</v>
      </c>
      <c r="I3806">
        <v>46</v>
      </c>
      <c r="J3806">
        <v>105000</v>
      </c>
      <c r="K3806" t="s">
        <v>33</v>
      </c>
      <c r="L3806" t="s">
        <v>163</v>
      </c>
      <c r="M3806" t="s">
        <v>850</v>
      </c>
      <c r="N3806" t="s">
        <v>160</v>
      </c>
      <c r="O3806">
        <v>116749</v>
      </c>
    </row>
    <row r="3807" spans="1:15" x14ac:dyDescent="0.25">
      <c r="A3807">
        <v>6364</v>
      </c>
      <c r="B3807" t="s">
        <v>231</v>
      </c>
      <c r="C3807" t="s">
        <v>1826</v>
      </c>
      <c r="D3807" t="s">
        <v>43</v>
      </c>
      <c r="E3807">
        <v>2007</v>
      </c>
      <c r="F3807">
        <v>11</v>
      </c>
      <c r="G3807">
        <v>3</v>
      </c>
      <c r="H3807" t="s">
        <v>27</v>
      </c>
      <c r="I3807">
        <v>85</v>
      </c>
      <c r="J3807">
        <v>105000</v>
      </c>
      <c r="K3807" t="s">
        <v>213</v>
      </c>
      <c r="L3807" t="s">
        <v>522</v>
      </c>
      <c r="M3807" t="s">
        <v>850</v>
      </c>
      <c r="N3807" t="s">
        <v>47</v>
      </c>
      <c r="O3807">
        <v>62671</v>
      </c>
    </row>
    <row r="3808" spans="1:15" x14ac:dyDescent="0.25">
      <c r="A3808">
        <v>6365</v>
      </c>
      <c r="B3808" t="s">
        <v>14</v>
      </c>
      <c r="C3808" t="s">
        <v>689</v>
      </c>
      <c r="D3808" t="s">
        <v>43</v>
      </c>
      <c r="E3808">
        <v>2002</v>
      </c>
      <c r="F3808">
        <v>12</v>
      </c>
      <c r="G3808">
        <v>4</v>
      </c>
      <c r="H3808" t="s">
        <v>27</v>
      </c>
      <c r="I3808">
        <v>42</v>
      </c>
      <c r="J3808">
        <v>105000</v>
      </c>
      <c r="K3808" t="s">
        <v>33</v>
      </c>
      <c r="L3808" t="s">
        <v>580</v>
      </c>
      <c r="M3808" t="s">
        <v>850</v>
      </c>
      <c r="N3808" t="s">
        <v>47</v>
      </c>
      <c r="O3808">
        <v>116749</v>
      </c>
    </row>
    <row r="3809" spans="1:15" x14ac:dyDescent="0.25">
      <c r="A3809">
        <v>6366</v>
      </c>
      <c r="B3809" t="s">
        <v>231</v>
      </c>
      <c r="C3809" t="s">
        <v>123</v>
      </c>
      <c r="D3809" t="s">
        <v>43</v>
      </c>
      <c r="E3809">
        <v>2003</v>
      </c>
      <c r="F3809">
        <v>11.6</v>
      </c>
      <c r="G3809">
        <v>3.84</v>
      </c>
      <c r="H3809" t="s">
        <v>27</v>
      </c>
      <c r="I3809">
        <v>62</v>
      </c>
      <c r="J3809">
        <v>105000</v>
      </c>
      <c r="K3809" t="s">
        <v>71</v>
      </c>
      <c r="L3809" t="s">
        <v>373</v>
      </c>
      <c r="M3809" t="s">
        <v>850</v>
      </c>
      <c r="N3809" t="s">
        <v>47</v>
      </c>
      <c r="O3809">
        <v>60234</v>
      </c>
    </row>
    <row r="3810" spans="1:15" x14ac:dyDescent="0.25">
      <c r="A3810">
        <v>6367</v>
      </c>
      <c r="B3810" t="s">
        <v>138</v>
      </c>
      <c r="C3810" t="s">
        <v>925</v>
      </c>
      <c r="D3810" t="s">
        <v>43</v>
      </c>
      <c r="E3810">
        <v>1991</v>
      </c>
      <c r="F3810">
        <v>14.22</v>
      </c>
      <c r="G3810">
        <v>4.3499999999999996</v>
      </c>
      <c r="H3810" t="s">
        <v>27</v>
      </c>
      <c r="I3810">
        <v>31</v>
      </c>
      <c r="J3810">
        <v>105000</v>
      </c>
      <c r="K3810" t="s">
        <v>71</v>
      </c>
      <c r="L3810" t="s">
        <v>373</v>
      </c>
      <c r="M3810" t="s">
        <v>850</v>
      </c>
      <c r="N3810" t="s">
        <v>160</v>
      </c>
      <c r="O3810">
        <v>60234</v>
      </c>
    </row>
    <row r="3811" spans="1:15" x14ac:dyDescent="0.25">
      <c r="A3811">
        <v>6368</v>
      </c>
      <c r="B3811" t="s">
        <v>85</v>
      </c>
      <c r="C3811" t="s">
        <v>1827</v>
      </c>
      <c r="D3811" t="s">
        <v>39</v>
      </c>
      <c r="E3811">
        <v>2008</v>
      </c>
      <c r="F3811">
        <v>9.3000000000000007</v>
      </c>
      <c r="G3811">
        <v>3.23</v>
      </c>
      <c r="H3811" t="s">
        <v>27</v>
      </c>
      <c r="I3811">
        <v>49</v>
      </c>
      <c r="J3811">
        <v>105000</v>
      </c>
      <c r="K3811" t="s">
        <v>33</v>
      </c>
      <c r="L3811" t="s">
        <v>189</v>
      </c>
      <c r="M3811" t="s">
        <v>850</v>
      </c>
      <c r="N3811" t="s">
        <v>47</v>
      </c>
      <c r="O3811">
        <v>116749</v>
      </c>
    </row>
    <row r="3812" spans="1:15" x14ac:dyDescent="0.25">
      <c r="A3812">
        <v>6369</v>
      </c>
      <c r="B3812" t="s">
        <v>41</v>
      </c>
      <c r="C3812" t="s">
        <v>525</v>
      </c>
      <c r="D3812" t="s">
        <v>43</v>
      </c>
      <c r="E3812">
        <v>2015</v>
      </c>
      <c r="F3812">
        <v>8.5</v>
      </c>
      <c r="G3812">
        <v>3</v>
      </c>
      <c r="H3812" t="s">
        <v>44</v>
      </c>
      <c r="I3812">
        <v>120</v>
      </c>
      <c r="J3812">
        <v>105000</v>
      </c>
      <c r="K3812" t="s">
        <v>45</v>
      </c>
      <c r="L3812" t="s">
        <v>872</v>
      </c>
      <c r="M3812" t="s">
        <v>850</v>
      </c>
      <c r="N3812" t="s">
        <v>47</v>
      </c>
      <c r="O3812">
        <v>79308</v>
      </c>
    </row>
    <row r="3813" spans="1:15" x14ac:dyDescent="0.25">
      <c r="A3813">
        <v>6370</v>
      </c>
      <c r="B3813" t="s">
        <v>127</v>
      </c>
      <c r="C3813" t="s">
        <v>675</v>
      </c>
      <c r="D3813" t="s">
        <v>43</v>
      </c>
      <c r="E3813">
        <v>1996</v>
      </c>
      <c r="F3813">
        <v>10.1</v>
      </c>
      <c r="G3813">
        <v>3.6</v>
      </c>
      <c r="H3813" t="s">
        <v>129</v>
      </c>
      <c r="I3813">
        <v>124</v>
      </c>
      <c r="J3813">
        <v>104990</v>
      </c>
      <c r="K3813" t="s">
        <v>18</v>
      </c>
      <c r="L3813" t="s">
        <v>67</v>
      </c>
      <c r="M3813" t="s">
        <v>850</v>
      </c>
      <c r="N3813" t="s">
        <v>47</v>
      </c>
      <c r="O3813">
        <v>203469</v>
      </c>
    </row>
    <row r="3814" spans="1:15" x14ac:dyDescent="0.25">
      <c r="A3814">
        <v>6371</v>
      </c>
      <c r="B3814" t="s">
        <v>231</v>
      </c>
      <c r="C3814" t="s">
        <v>1828</v>
      </c>
      <c r="D3814" t="s">
        <v>740</v>
      </c>
      <c r="E3814">
        <v>2020</v>
      </c>
      <c r="F3814">
        <v>10.6</v>
      </c>
      <c r="G3814">
        <v>3</v>
      </c>
      <c r="H3814" t="s">
        <v>27</v>
      </c>
      <c r="I3814">
        <v>184</v>
      </c>
      <c r="J3814">
        <v>104982</v>
      </c>
      <c r="K3814" t="s">
        <v>18</v>
      </c>
      <c r="L3814" t="s">
        <v>1829</v>
      </c>
      <c r="M3814" t="s">
        <v>850</v>
      </c>
      <c r="N3814" t="s">
        <v>47</v>
      </c>
      <c r="O3814">
        <v>203469</v>
      </c>
    </row>
    <row r="3815" spans="1:15" x14ac:dyDescent="0.25">
      <c r="A3815">
        <v>6373</v>
      </c>
      <c r="B3815" t="s">
        <v>60</v>
      </c>
      <c r="C3815" t="s">
        <v>334</v>
      </c>
      <c r="D3815" t="s">
        <v>48</v>
      </c>
      <c r="E3815">
        <v>2021</v>
      </c>
      <c r="F3815">
        <v>7.4</v>
      </c>
      <c r="G3815">
        <v>2.5</v>
      </c>
      <c r="H3815" t="s">
        <v>27</v>
      </c>
      <c r="I3815">
        <v>98</v>
      </c>
      <c r="J3815">
        <v>104771</v>
      </c>
      <c r="K3815" t="s">
        <v>18</v>
      </c>
      <c r="L3815" t="s">
        <v>101</v>
      </c>
      <c r="M3815" t="s">
        <v>850</v>
      </c>
      <c r="N3815" t="s">
        <v>52</v>
      </c>
      <c r="O3815">
        <v>203469</v>
      </c>
    </row>
    <row r="3816" spans="1:15" x14ac:dyDescent="0.25">
      <c r="A3816">
        <v>6374</v>
      </c>
      <c r="B3816" t="s">
        <v>30</v>
      </c>
      <c r="C3816" t="s">
        <v>334</v>
      </c>
      <c r="D3816" t="s">
        <v>48</v>
      </c>
      <c r="E3816">
        <v>2020</v>
      </c>
      <c r="F3816">
        <v>7.42</v>
      </c>
      <c r="G3816">
        <v>2.5</v>
      </c>
      <c r="H3816" t="s">
        <v>27</v>
      </c>
      <c r="I3816">
        <v>136</v>
      </c>
      <c r="J3816">
        <v>115356.9</v>
      </c>
      <c r="K3816" t="s">
        <v>28</v>
      </c>
      <c r="L3816" t="s">
        <v>40</v>
      </c>
      <c r="M3816" t="s">
        <v>850</v>
      </c>
      <c r="N3816" t="s">
        <v>52</v>
      </c>
      <c r="O3816">
        <v>316879</v>
      </c>
    </row>
    <row r="3817" spans="1:15" x14ac:dyDescent="0.25">
      <c r="A3817">
        <v>6375</v>
      </c>
      <c r="B3817" t="s">
        <v>98</v>
      </c>
      <c r="C3817" t="s">
        <v>334</v>
      </c>
      <c r="D3817" t="s">
        <v>48</v>
      </c>
      <c r="E3817">
        <v>2021</v>
      </c>
      <c r="F3817">
        <v>7.4</v>
      </c>
      <c r="G3817">
        <v>2.5</v>
      </c>
      <c r="H3817" t="s">
        <v>27</v>
      </c>
      <c r="I3817">
        <v>98</v>
      </c>
      <c r="J3817">
        <v>104544</v>
      </c>
      <c r="K3817" t="s">
        <v>18</v>
      </c>
      <c r="L3817" t="s">
        <v>101</v>
      </c>
      <c r="M3817" t="s">
        <v>850</v>
      </c>
      <c r="N3817" t="s">
        <v>52</v>
      </c>
      <c r="O3817">
        <v>203469</v>
      </c>
    </row>
    <row r="3818" spans="1:15" x14ac:dyDescent="0.25">
      <c r="A3818">
        <v>6377</v>
      </c>
      <c r="B3818" t="s">
        <v>30</v>
      </c>
      <c r="C3818" t="s">
        <v>42</v>
      </c>
      <c r="D3818" t="s">
        <v>48</v>
      </c>
      <c r="E3818">
        <v>2019</v>
      </c>
      <c r="F3818">
        <v>9</v>
      </c>
      <c r="G3818">
        <v>2.97</v>
      </c>
      <c r="H3818" t="s">
        <v>44</v>
      </c>
      <c r="I3818">
        <v>69</v>
      </c>
      <c r="J3818">
        <v>104300</v>
      </c>
      <c r="K3818" t="s">
        <v>71</v>
      </c>
      <c r="L3818" t="s">
        <v>697</v>
      </c>
      <c r="M3818" t="s">
        <v>850</v>
      </c>
      <c r="N3818" t="s">
        <v>47</v>
      </c>
      <c r="O3818">
        <v>60234</v>
      </c>
    </row>
    <row r="3819" spans="1:15" x14ac:dyDescent="0.25">
      <c r="A3819">
        <v>6379</v>
      </c>
      <c r="B3819" t="s">
        <v>30</v>
      </c>
      <c r="C3819" t="s">
        <v>473</v>
      </c>
      <c r="D3819" t="s">
        <v>43</v>
      </c>
      <c r="E3819">
        <v>2006</v>
      </c>
      <c r="F3819">
        <v>12.19</v>
      </c>
      <c r="G3819">
        <v>3.96</v>
      </c>
      <c r="H3819" t="s">
        <v>44</v>
      </c>
      <c r="I3819">
        <v>89</v>
      </c>
      <c r="J3819">
        <v>94950</v>
      </c>
      <c r="K3819" t="s">
        <v>429</v>
      </c>
      <c r="L3819" t="s">
        <v>524</v>
      </c>
      <c r="M3819" t="s">
        <v>568</v>
      </c>
      <c r="N3819" t="s">
        <v>160</v>
      </c>
      <c r="O3819">
        <v>12005</v>
      </c>
    </row>
    <row r="3820" spans="1:15" x14ac:dyDescent="0.25">
      <c r="A3820">
        <v>6380</v>
      </c>
      <c r="B3820" t="s">
        <v>138</v>
      </c>
      <c r="C3820" t="s">
        <v>114</v>
      </c>
      <c r="D3820" t="s">
        <v>43</v>
      </c>
      <c r="E3820">
        <v>2004</v>
      </c>
      <c r="F3820">
        <v>11.58</v>
      </c>
      <c r="G3820">
        <v>3.6</v>
      </c>
      <c r="H3820" t="s">
        <v>27</v>
      </c>
      <c r="I3820">
        <v>26</v>
      </c>
      <c r="J3820">
        <v>95000</v>
      </c>
      <c r="K3820" t="s">
        <v>429</v>
      </c>
      <c r="L3820" t="s">
        <v>805</v>
      </c>
      <c r="M3820" t="s">
        <v>568</v>
      </c>
      <c r="N3820" t="s">
        <v>47</v>
      </c>
      <c r="O3820">
        <v>12005</v>
      </c>
    </row>
    <row r="3821" spans="1:15" x14ac:dyDescent="0.25">
      <c r="A3821">
        <v>6383</v>
      </c>
      <c r="B3821" t="s">
        <v>231</v>
      </c>
      <c r="C3821" t="s">
        <v>42</v>
      </c>
      <c r="D3821" t="s">
        <v>43</v>
      </c>
      <c r="E3821">
        <v>2013</v>
      </c>
      <c r="F3821">
        <v>10.220000000000001</v>
      </c>
      <c r="G3821">
        <v>3.35</v>
      </c>
      <c r="H3821" t="s">
        <v>44</v>
      </c>
      <c r="I3821">
        <v>183</v>
      </c>
      <c r="J3821">
        <v>104000</v>
      </c>
      <c r="K3821" t="s">
        <v>45</v>
      </c>
      <c r="L3821" t="s">
        <v>364</v>
      </c>
      <c r="M3821" t="s">
        <v>850</v>
      </c>
      <c r="N3821" t="s">
        <v>47</v>
      </c>
      <c r="O3821">
        <v>79308</v>
      </c>
    </row>
    <row r="3822" spans="1:15" x14ac:dyDescent="0.25">
      <c r="A3822">
        <v>6384</v>
      </c>
      <c r="B3822" t="s">
        <v>30</v>
      </c>
      <c r="C3822" t="s">
        <v>282</v>
      </c>
      <c r="D3822" t="s">
        <v>980</v>
      </c>
      <c r="E3822">
        <v>2020</v>
      </c>
      <c r="F3822">
        <v>8.6999999999999993</v>
      </c>
      <c r="G3822">
        <v>2.7</v>
      </c>
      <c r="H3822" t="s">
        <v>27</v>
      </c>
      <c r="I3822">
        <v>146</v>
      </c>
      <c r="J3822">
        <v>103718</v>
      </c>
      <c r="K3822" t="s">
        <v>28</v>
      </c>
      <c r="L3822" t="s">
        <v>101</v>
      </c>
      <c r="M3822" t="s">
        <v>850</v>
      </c>
      <c r="N3822" t="s">
        <v>47</v>
      </c>
      <c r="O3822">
        <v>316879</v>
      </c>
    </row>
    <row r="3823" spans="1:15" x14ac:dyDescent="0.25">
      <c r="A3823">
        <v>6386</v>
      </c>
      <c r="B3823" t="s">
        <v>30</v>
      </c>
      <c r="C3823" t="s">
        <v>295</v>
      </c>
      <c r="D3823" t="s">
        <v>48</v>
      </c>
      <c r="E3823">
        <v>2019</v>
      </c>
      <c r="F3823">
        <v>8.74</v>
      </c>
      <c r="G3823">
        <v>2.59</v>
      </c>
      <c r="H3823" t="s">
        <v>27</v>
      </c>
      <c r="I3823">
        <v>78</v>
      </c>
      <c r="J3823">
        <v>103240</v>
      </c>
      <c r="K3823" t="s">
        <v>18</v>
      </c>
      <c r="L3823" t="s">
        <v>497</v>
      </c>
      <c r="M3823" t="s">
        <v>850</v>
      </c>
      <c r="N3823" t="s">
        <v>47</v>
      </c>
      <c r="O3823">
        <v>203469</v>
      </c>
    </row>
    <row r="3824" spans="1:15" x14ac:dyDescent="0.25">
      <c r="A3824">
        <v>6387</v>
      </c>
      <c r="B3824" t="s">
        <v>138</v>
      </c>
      <c r="C3824" t="s">
        <v>42</v>
      </c>
      <c r="D3824" t="s">
        <v>48</v>
      </c>
      <c r="E3824">
        <v>2021</v>
      </c>
      <c r="F3824">
        <v>9.1199999999999992</v>
      </c>
      <c r="G3824">
        <v>2.99</v>
      </c>
      <c r="H3824" t="s">
        <v>27</v>
      </c>
      <c r="I3824">
        <v>106</v>
      </c>
      <c r="J3824">
        <v>102730</v>
      </c>
      <c r="K3824" t="s">
        <v>18</v>
      </c>
      <c r="L3824" t="s">
        <v>243</v>
      </c>
      <c r="M3824" t="s">
        <v>850</v>
      </c>
      <c r="N3824" t="s">
        <v>47</v>
      </c>
      <c r="O3824">
        <v>203469</v>
      </c>
    </row>
    <row r="3825" spans="1:15" x14ac:dyDescent="0.25">
      <c r="A3825">
        <v>6390</v>
      </c>
      <c r="B3825" t="s">
        <v>30</v>
      </c>
      <c r="C3825" t="s">
        <v>42</v>
      </c>
      <c r="D3825" t="s">
        <v>48</v>
      </c>
      <c r="E3825">
        <v>2020</v>
      </c>
      <c r="F3825">
        <v>9</v>
      </c>
      <c r="G3825">
        <v>2.97</v>
      </c>
      <c r="H3825" t="s">
        <v>44</v>
      </c>
      <c r="I3825">
        <v>55</v>
      </c>
      <c r="J3825">
        <v>102000</v>
      </c>
      <c r="K3825" t="s">
        <v>71</v>
      </c>
      <c r="L3825" t="s">
        <v>1186</v>
      </c>
      <c r="M3825" t="s">
        <v>850</v>
      </c>
      <c r="N3825" t="s">
        <v>47</v>
      </c>
      <c r="O3825">
        <v>60234</v>
      </c>
    </row>
    <row r="3826" spans="1:15" x14ac:dyDescent="0.25">
      <c r="A3826">
        <v>6391</v>
      </c>
      <c r="B3826" t="s">
        <v>60</v>
      </c>
      <c r="C3826" t="s">
        <v>1769</v>
      </c>
      <c r="D3826" t="s">
        <v>43</v>
      </c>
      <c r="E3826">
        <v>2002</v>
      </c>
      <c r="F3826">
        <v>11.5</v>
      </c>
      <c r="G3826">
        <v>3.98</v>
      </c>
      <c r="H3826" t="s">
        <v>129</v>
      </c>
      <c r="I3826">
        <v>188</v>
      </c>
      <c r="J3826">
        <v>112200</v>
      </c>
      <c r="K3826" t="s">
        <v>28</v>
      </c>
      <c r="L3826" t="s">
        <v>175</v>
      </c>
      <c r="M3826" t="s">
        <v>850</v>
      </c>
      <c r="N3826" t="s">
        <v>47</v>
      </c>
      <c r="O3826">
        <v>316879</v>
      </c>
    </row>
    <row r="3827" spans="1:15" x14ac:dyDescent="0.25">
      <c r="A3827">
        <v>6392</v>
      </c>
      <c r="B3827" t="s">
        <v>602</v>
      </c>
      <c r="C3827" t="s">
        <v>641</v>
      </c>
      <c r="D3827" t="s">
        <v>116</v>
      </c>
      <c r="E3827">
        <v>2021</v>
      </c>
      <c r="F3827">
        <v>6.71</v>
      </c>
      <c r="G3827">
        <v>2.5</v>
      </c>
      <c r="H3827" t="s">
        <v>27</v>
      </c>
      <c r="I3827">
        <v>292</v>
      </c>
      <c r="J3827">
        <v>112200</v>
      </c>
      <c r="K3827" t="s">
        <v>28</v>
      </c>
      <c r="L3827" t="s">
        <v>95</v>
      </c>
      <c r="M3827" t="s">
        <v>850</v>
      </c>
      <c r="N3827" t="s">
        <v>52</v>
      </c>
      <c r="O3827">
        <v>316879</v>
      </c>
    </row>
    <row r="3828" spans="1:15" x14ac:dyDescent="0.25">
      <c r="A3828">
        <v>6393</v>
      </c>
      <c r="B3828" t="s">
        <v>138</v>
      </c>
      <c r="C3828" t="s">
        <v>307</v>
      </c>
      <c r="D3828" t="s">
        <v>39</v>
      </c>
      <c r="E3828">
        <v>2006</v>
      </c>
      <c r="F3828">
        <v>9.5</v>
      </c>
      <c r="G3828">
        <v>3</v>
      </c>
      <c r="H3828" t="s">
        <v>27</v>
      </c>
      <c r="I3828">
        <v>282</v>
      </c>
      <c r="J3828">
        <v>112200</v>
      </c>
      <c r="K3828" t="s">
        <v>28</v>
      </c>
      <c r="L3828" t="s">
        <v>57</v>
      </c>
      <c r="M3828" t="s">
        <v>850</v>
      </c>
      <c r="N3828" t="s">
        <v>47</v>
      </c>
      <c r="O3828">
        <v>316879</v>
      </c>
    </row>
    <row r="3829" spans="1:15" x14ac:dyDescent="0.25">
      <c r="A3829">
        <v>6394</v>
      </c>
      <c r="B3829" t="s">
        <v>602</v>
      </c>
      <c r="C3829" t="s">
        <v>712</v>
      </c>
      <c r="D3829" t="s">
        <v>39</v>
      </c>
      <c r="E3829">
        <v>2017</v>
      </c>
      <c r="F3829">
        <v>6.86</v>
      </c>
      <c r="G3829">
        <v>2.59</v>
      </c>
      <c r="H3829" t="s">
        <v>27</v>
      </c>
      <c r="I3829">
        <v>325</v>
      </c>
      <c r="J3829">
        <v>112098</v>
      </c>
      <c r="K3829" t="s">
        <v>28</v>
      </c>
      <c r="L3829" t="s">
        <v>95</v>
      </c>
      <c r="M3829" t="s">
        <v>850</v>
      </c>
      <c r="N3829" t="s">
        <v>52</v>
      </c>
      <c r="O3829">
        <v>316879</v>
      </c>
    </row>
    <row r="3830" spans="1:15" x14ac:dyDescent="0.25">
      <c r="A3830">
        <v>6395</v>
      </c>
      <c r="B3830" t="s">
        <v>127</v>
      </c>
      <c r="C3830" t="s">
        <v>675</v>
      </c>
      <c r="D3830" t="s">
        <v>43</v>
      </c>
      <c r="E3830">
        <v>1996</v>
      </c>
      <c r="F3830">
        <v>8.5</v>
      </c>
      <c r="G3830">
        <v>3</v>
      </c>
      <c r="H3830" t="s">
        <v>129</v>
      </c>
      <c r="I3830">
        <v>306</v>
      </c>
      <c r="J3830">
        <v>111180</v>
      </c>
      <c r="K3830" t="s">
        <v>28</v>
      </c>
      <c r="L3830" t="s">
        <v>80</v>
      </c>
      <c r="M3830" t="s">
        <v>850</v>
      </c>
      <c r="N3830" t="s">
        <v>47</v>
      </c>
      <c r="O3830">
        <v>316879</v>
      </c>
    </row>
    <row r="3831" spans="1:15" x14ac:dyDescent="0.25">
      <c r="A3831">
        <v>6396</v>
      </c>
      <c r="B3831" t="s">
        <v>30</v>
      </c>
      <c r="C3831" t="s">
        <v>295</v>
      </c>
      <c r="D3831" t="s">
        <v>48</v>
      </c>
      <c r="E3831">
        <v>2019</v>
      </c>
      <c r="F3831">
        <v>8.1</v>
      </c>
      <c r="G3831">
        <v>2.59</v>
      </c>
      <c r="H3831" t="s">
        <v>27</v>
      </c>
      <c r="I3831">
        <v>68</v>
      </c>
      <c r="J3831">
        <v>101500</v>
      </c>
      <c r="K3831" t="s">
        <v>18</v>
      </c>
      <c r="L3831" t="s">
        <v>497</v>
      </c>
      <c r="M3831" t="s">
        <v>850</v>
      </c>
      <c r="N3831" t="s">
        <v>47</v>
      </c>
      <c r="O3831">
        <v>203469</v>
      </c>
    </row>
    <row r="3832" spans="1:15" x14ac:dyDescent="0.25">
      <c r="A3832">
        <v>6397</v>
      </c>
      <c r="B3832" t="s">
        <v>138</v>
      </c>
      <c r="C3832" t="s">
        <v>42</v>
      </c>
      <c r="D3832" t="s">
        <v>16</v>
      </c>
      <c r="E3832">
        <v>2020</v>
      </c>
      <c r="F3832">
        <v>9</v>
      </c>
      <c r="G3832">
        <v>2.95</v>
      </c>
      <c r="H3832" t="s">
        <v>27</v>
      </c>
      <c r="I3832">
        <v>81</v>
      </c>
      <c r="J3832">
        <v>101299</v>
      </c>
      <c r="K3832" t="s">
        <v>45</v>
      </c>
      <c r="L3832" t="s">
        <v>830</v>
      </c>
      <c r="M3832" t="s">
        <v>850</v>
      </c>
      <c r="N3832" t="s">
        <v>47</v>
      </c>
      <c r="O3832">
        <v>79308</v>
      </c>
    </row>
    <row r="3833" spans="1:15" x14ac:dyDescent="0.25">
      <c r="A3833">
        <v>6398</v>
      </c>
      <c r="B3833" t="s">
        <v>98</v>
      </c>
      <c r="C3833" t="s">
        <v>1800</v>
      </c>
      <c r="D3833" t="s">
        <v>195</v>
      </c>
      <c r="E3833">
        <v>2020</v>
      </c>
      <c r="F3833">
        <v>7</v>
      </c>
      <c r="G3833">
        <v>2.5</v>
      </c>
      <c r="H3833" t="s">
        <v>27</v>
      </c>
      <c r="I3833">
        <v>246</v>
      </c>
      <c r="J3833">
        <v>111688.98</v>
      </c>
      <c r="K3833" t="s">
        <v>28</v>
      </c>
      <c r="L3833" t="s">
        <v>55</v>
      </c>
      <c r="M3833" t="s">
        <v>850</v>
      </c>
      <c r="N3833" t="s">
        <v>52</v>
      </c>
      <c r="O3833">
        <v>316879</v>
      </c>
    </row>
    <row r="3834" spans="1:15" x14ac:dyDescent="0.25">
      <c r="A3834">
        <v>6399</v>
      </c>
      <c r="B3834" t="s">
        <v>353</v>
      </c>
      <c r="C3834" t="s">
        <v>1176</v>
      </c>
      <c r="D3834" t="s">
        <v>43</v>
      </c>
      <c r="E3834">
        <v>1979</v>
      </c>
      <c r="F3834">
        <v>18.170000000000002</v>
      </c>
      <c r="G3834">
        <v>5.15</v>
      </c>
      <c r="H3834" t="s">
        <v>147</v>
      </c>
      <c r="I3834">
        <v>285</v>
      </c>
      <c r="J3834">
        <v>100000</v>
      </c>
      <c r="K3834" t="s">
        <v>33</v>
      </c>
      <c r="L3834" t="s">
        <v>155</v>
      </c>
      <c r="M3834" t="s">
        <v>568</v>
      </c>
      <c r="N3834" t="s">
        <v>160</v>
      </c>
      <c r="O3834">
        <v>116749</v>
      </c>
    </row>
    <row r="3835" spans="1:15" x14ac:dyDescent="0.25">
      <c r="A3835">
        <v>6400</v>
      </c>
      <c r="B3835" t="s">
        <v>22</v>
      </c>
      <c r="C3835" t="s">
        <v>401</v>
      </c>
      <c r="D3835" t="s">
        <v>39</v>
      </c>
      <c r="E3835">
        <v>2010</v>
      </c>
      <c r="F3835">
        <v>10</v>
      </c>
      <c r="G3835">
        <v>3.22</v>
      </c>
      <c r="H3835" t="s">
        <v>27</v>
      </c>
      <c r="I3835">
        <v>133</v>
      </c>
      <c r="J3835">
        <v>100000</v>
      </c>
      <c r="K3835" t="s">
        <v>33</v>
      </c>
      <c r="L3835" t="s">
        <v>366</v>
      </c>
      <c r="M3835" t="s">
        <v>568</v>
      </c>
      <c r="N3835" t="s">
        <v>47</v>
      </c>
      <c r="O3835">
        <v>116749</v>
      </c>
    </row>
    <row r="3836" spans="1:15" x14ac:dyDescent="0.25">
      <c r="A3836">
        <v>6401</v>
      </c>
      <c r="B3836" t="s">
        <v>138</v>
      </c>
      <c r="C3836" t="s">
        <v>114</v>
      </c>
      <c r="D3836" t="s">
        <v>32</v>
      </c>
      <c r="E3836">
        <v>1992</v>
      </c>
      <c r="F3836">
        <v>14.15</v>
      </c>
      <c r="G3836">
        <v>3.3</v>
      </c>
      <c r="H3836" t="s">
        <v>27</v>
      </c>
      <c r="I3836">
        <v>92</v>
      </c>
      <c r="J3836">
        <v>100000</v>
      </c>
      <c r="K3836" t="s">
        <v>130</v>
      </c>
      <c r="L3836" t="s">
        <v>1830</v>
      </c>
      <c r="M3836" t="s">
        <v>568</v>
      </c>
      <c r="N3836" t="s">
        <v>160</v>
      </c>
      <c r="O3836">
        <v>50666</v>
      </c>
    </row>
    <row r="3837" spans="1:15" x14ac:dyDescent="0.25">
      <c r="A3837">
        <v>6402</v>
      </c>
      <c r="B3837" t="s">
        <v>305</v>
      </c>
      <c r="C3837" t="s">
        <v>494</v>
      </c>
      <c r="D3837" t="s">
        <v>39</v>
      </c>
      <c r="E3837">
        <v>2007</v>
      </c>
      <c r="F3837">
        <v>11.4</v>
      </c>
      <c r="G3837">
        <v>3.68</v>
      </c>
      <c r="H3837" t="s">
        <v>27</v>
      </c>
      <c r="I3837">
        <v>125</v>
      </c>
      <c r="J3837">
        <v>100000</v>
      </c>
      <c r="K3837" t="s">
        <v>213</v>
      </c>
      <c r="L3837" t="s">
        <v>630</v>
      </c>
      <c r="M3837" t="s">
        <v>568</v>
      </c>
      <c r="N3837" t="s">
        <v>47</v>
      </c>
      <c r="O3837">
        <v>62671</v>
      </c>
    </row>
    <row r="3838" spans="1:15" x14ac:dyDescent="0.25">
      <c r="A3838">
        <v>6408</v>
      </c>
      <c r="B3838" t="s">
        <v>138</v>
      </c>
      <c r="C3838" t="s">
        <v>786</v>
      </c>
      <c r="D3838" t="s">
        <v>32</v>
      </c>
      <c r="E3838">
        <v>1998</v>
      </c>
      <c r="F3838">
        <v>10.6</v>
      </c>
      <c r="G3838">
        <v>3.5</v>
      </c>
      <c r="H3838" t="s">
        <v>129</v>
      </c>
      <c r="I3838">
        <v>104</v>
      </c>
      <c r="J3838">
        <v>100000</v>
      </c>
      <c r="K3838" t="s">
        <v>130</v>
      </c>
      <c r="L3838" t="s">
        <v>141</v>
      </c>
      <c r="M3838" t="s">
        <v>568</v>
      </c>
      <c r="N3838" t="s">
        <v>47</v>
      </c>
      <c r="O3838">
        <v>50666</v>
      </c>
    </row>
    <row r="3839" spans="1:15" x14ac:dyDescent="0.25">
      <c r="A3839">
        <v>6410</v>
      </c>
      <c r="B3839" t="s">
        <v>60</v>
      </c>
      <c r="C3839" t="s">
        <v>494</v>
      </c>
      <c r="D3839" t="s">
        <v>43</v>
      </c>
      <c r="E3839">
        <v>2006</v>
      </c>
      <c r="F3839">
        <v>13.4</v>
      </c>
      <c r="G3839">
        <v>4.28</v>
      </c>
      <c r="H3839" t="s">
        <v>64</v>
      </c>
      <c r="I3839">
        <v>991</v>
      </c>
      <c r="J3839">
        <v>100000</v>
      </c>
      <c r="K3839" t="s">
        <v>1299</v>
      </c>
      <c r="L3839" t="s">
        <v>1831</v>
      </c>
      <c r="M3839" t="s">
        <v>568</v>
      </c>
      <c r="N3839" t="s">
        <v>160</v>
      </c>
      <c r="O3839">
        <v>1061</v>
      </c>
    </row>
    <row r="3840" spans="1:15" x14ac:dyDescent="0.25">
      <c r="A3840">
        <v>6412</v>
      </c>
      <c r="B3840" t="s">
        <v>30</v>
      </c>
      <c r="C3840" t="s">
        <v>58</v>
      </c>
      <c r="D3840" t="s">
        <v>116</v>
      </c>
      <c r="E3840">
        <v>2020</v>
      </c>
      <c r="F3840">
        <v>8.0500000000000007</v>
      </c>
      <c r="G3840">
        <v>2.99</v>
      </c>
      <c r="H3840" t="s">
        <v>27</v>
      </c>
      <c r="I3840">
        <v>47</v>
      </c>
      <c r="J3840">
        <v>99999</v>
      </c>
      <c r="K3840" t="s">
        <v>18</v>
      </c>
      <c r="L3840" t="s">
        <v>176</v>
      </c>
      <c r="M3840" t="s">
        <v>568</v>
      </c>
      <c r="N3840" t="s">
        <v>47</v>
      </c>
      <c r="O3840">
        <v>203469</v>
      </c>
    </row>
    <row r="3841" spans="1:15" x14ac:dyDescent="0.25">
      <c r="A3841">
        <v>6413</v>
      </c>
      <c r="B3841" t="s">
        <v>14</v>
      </c>
      <c r="C3841" t="s">
        <v>1013</v>
      </c>
      <c r="D3841" t="s">
        <v>195</v>
      </c>
      <c r="E3841">
        <v>2019</v>
      </c>
      <c r="F3841">
        <v>7.77</v>
      </c>
      <c r="G3841">
        <v>2.54</v>
      </c>
      <c r="H3841" t="s">
        <v>27</v>
      </c>
      <c r="I3841">
        <v>59</v>
      </c>
      <c r="J3841">
        <v>99999</v>
      </c>
      <c r="K3841" t="s">
        <v>33</v>
      </c>
      <c r="L3841" t="s">
        <v>155</v>
      </c>
      <c r="M3841" t="s">
        <v>568</v>
      </c>
      <c r="N3841" t="s">
        <v>52</v>
      </c>
      <c r="O3841">
        <v>116749</v>
      </c>
    </row>
    <row r="3842" spans="1:15" x14ac:dyDescent="0.25">
      <c r="A3842">
        <v>6415</v>
      </c>
      <c r="B3842" t="s">
        <v>328</v>
      </c>
      <c r="C3842" t="s">
        <v>1780</v>
      </c>
      <c r="D3842" t="s">
        <v>39</v>
      </c>
      <c r="E3842">
        <v>2001</v>
      </c>
      <c r="F3842">
        <v>10.48</v>
      </c>
      <c r="G3842">
        <v>2.5</v>
      </c>
      <c r="H3842" t="s">
        <v>27</v>
      </c>
      <c r="I3842">
        <v>97</v>
      </c>
      <c r="J3842">
        <v>99990</v>
      </c>
      <c r="K3842" t="s">
        <v>18</v>
      </c>
      <c r="L3842" t="s">
        <v>468</v>
      </c>
      <c r="M3842" t="s">
        <v>568</v>
      </c>
      <c r="N3842" t="s">
        <v>47</v>
      </c>
      <c r="O3842">
        <v>203469</v>
      </c>
    </row>
    <row r="3843" spans="1:15" x14ac:dyDescent="0.25">
      <c r="A3843">
        <v>6416</v>
      </c>
      <c r="B3843" t="s">
        <v>127</v>
      </c>
      <c r="C3843" t="s">
        <v>675</v>
      </c>
      <c r="D3843" t="s">
        <v>181</v>
      </c>
      <c r="E3843">
        <v>1993</v>
      </c>
      <c r="F3843">
        <v>11</v>
      </c>
      <c r="G3843">
        <v>3.5</v>
      </c>
      <c r="H3843" t="s">
        <v>129</v>
      </c>
      <c r="I3843">
        <v>150</v>
      </c>
      <c r="J3843">
        <v>99990</v>
      </c>
      <c r="K3843" t="s">
        <v>18</v>
      </c>
      <c r="L3843" t="s">
        <v>67</v>
      </c>
      <c r="M3843" t="s">
        <v>568</v>
      </c>
      <c r="N3843" t="s">
        <v>47</v>
      </c>
      <c r="O3843">
        <v>203469</v>
      </c>
    </row>
    <row r="3844" spans="1:15" x14ac:dyDescent="0.25">
      <c r="A3844">
        <v>6417</v>
      </c>
      <c r="B3844" t="s">
        <v>30</v>
      </c>
      <c r="C3844" t="s">
        <v>417</v>
      </c>
      <c r="D3844" t="s">
        <v>48</v>
      </c>
      <c r="E3844">
        <v>2019</v>
      </c>
      <c r="F3844">
        <v>8.74</v>
      </c>
      <c r="G3844">
        <v>2.8</v>
      </c>
      <c r="H3844" t="s">
        <v>27</v>
      </c>
      <c r="I3844">
        <v>181</v>
      </c>
      <c r="J3844">
        <v>99990</v>
      </c>
      <c r="K3844" t="s">
        <v>18</v>
      </c>
      <c r="L3844" t="s">
        <v>763</v>
      </c>
      <c r="M3844" t="s">
        <v>568</v>
      </c>
      <c r="N3844" t="s">
        <v>47</v>
      </c>
      <c r="O3844">
        <v>203469</v>
      </c>
    </row>
    <row r="3845" spans="1:15" x14ac:dyDescent="0.25">
      <c r="A3845">
        <v>6420</v>
      </c>
      <c r="B3845" t="s">
        <v>231</v>
      </c>
      <c r="C3845" t="s">
        <v>1577</v>
      </c>
      <c r="D3845" t="s">
        <v>32</v>
      </c>
      <c r="E3845">
        <v>1988</v>
      </c>
      <c r="F3845">
        <v>14</v>
      </c>
      <c r="G3845">
        <v>4</v>
      </c>
      <c r="H3845" t="s">
        <v>129</v>
      </c>
      <c r="I3845">
        <v>116</v>
      </c>
      <c r="J3845">
        <v>99900</v>
      </c>
      <c r="K3845" t="s">
        <v>130</v>
      </c>
      <c r="L3845" t="s">
        <v>1832</v>
      </c>
      <c r="M3845" t="s">
        <v>568</v>
      </c>
      <c r="N3845" t="s">
        <v>160</v>
      </c>
      <c r="O3845">
        <v>50666</v>
      </c>
    </row>
    <row r="3846" spans="1:15" x14ac:dyDescent="0.25">
      <c r="A3846">
        <v>6422</v>
      </c>
      <c r="B3846" t="s">
        <v>138</v>
      </c>
      <c r="C3846" t="s">
        <v>675</v>
      </c>
      <c r="D3846" t="s">
        <v>43</v>
      </c>
      <c r="E3846">
        <v>1992</v>
      </c>
      <c r="F3846">
        <v>12.35</v>
      </c>
      <c r="G3846">
        <v>3.85</v>
      </c>
      <c r="H3846" t="s">
        <v>129</v>
      </c>
      <c r="I3846">
        <v>124</v>
      </c>
      <c r="J3846">
        <v>99900</v>
      </c>
      <c r="K3846" t="s">
        <v>130</v>
      </c>
      <c r="L3846" t="s">
        <v>1833</v>
      </c>
      <c r="M3846" t="s">
        <v>568</v>
      </c>
      <c r="N3846" t="s">
        <v>160</v>
      </c>
      <c r="O3846">
        <v>50666</v>
      </c>
    </row>
    <row r="3847" spans="1:15" x14ac:dyDescent="0.25">
      <c r="A3847">
        <v>6425</v>
      </c>
      <c r="B3847" t="s">
        <v>30</v>
      </c>
      <c r="C3847" t="s">
        <v>302</v>
      </c>
      <c r="D3847" t="s">
        <v>153</v>
      </c>
      <c r="E3847">
        <v>2020</v>
      </c>
      <c r="F3847">
        <v>7.6</v>
      </c>
      <c r="G3847">
        <v>2.5</v>
      </c>
      <c r="H3847" t="s">
        <v>27</v>
      </c>
      <c r="I3847">
        <v>104</v>
      </c>
      <c r="J3847">
        <v>99900</v>
      </c>
      <c r="K3847" t="s">
        <v>18</v>
      </c>
      <c r="L3847" t="s">
        <v>25</v>
      </c>
      <c r="M3847" t="s">
        <v>568</v>
      </c>
      <c r="N3847" t="s">
        <v>52</v>
      </c>
      <c r="O3847">
        <v>203469</v>
      </c>
    </row>
    <row r="3848" spans="1:15" x14ac:dyDescent="0.25">
      <c r="A3848">
        <v>6432</v>
      </c>
      <c r="B3848" t="s">
        <v>231</v>
      </c>
      <c r="C3848" t="s">
        <v>527</v>
      </c>
      <c r="D3848" t="s">
        <v>43</v>
      </c>
      <c r="E3848">
        <v>2005</v>
      </c>
      <c r="F3848">
        <v>10</v>
      </c>
      <c r="G3848">
        <v>3</v>
      </c>
      <c r="H3848" t="s">
        <v>27</v>
      </c>
      <c r="I3848">
        <v>116</v>
      </c>
      <c r="J3848">
        <v>99500</v>
      </c>
      <c r="K3848" t="s">
        <v>213</v>
      </c>
      <c r="L3848" t="s">
        <v>227</v>
      </c>
      <c r="M3848" t="s">
        <v>568</v>
      </c>
      <c r="N3848" t="s">
        <v>47</v>
      </c>
      <c r="O3848">
        <v>62671</v>
      </c>
    </row>
    <row r="3849" spans="1:15" x14ac:dyDescent="0.25">
      <c r="A3849">
        <v>6433</v>
      </c>
      <c r="B3849" t="s">
        <v>138</v>
      </c>
      <c r="C3849" t="s">
        <v>114</v>
      </c>
      <c r="D3849" t="s">
        <v>32</v>
      </c>
      <c r="E3849">
        <v>1998</v>
      </c>
      <c r="F3849">
        <v>11.9</v>
      </c>
      <c r="G3849">
        <v>3.7</v>
      </c>
      <c r="H3849" t="s">
        <v>27</v>
      </c>
      <c r="I3849">
        <v>102</v>
      </c>
      <c r="J3849">
        <v>99500</v>
      </c>
      <c r="K3849" t="s">
        <v>130</v>
      </c>
      <c r="L3849" t="s">
        <v>141</v>
      </c>
      <c r="M3849" t="s">
        <v>568</v>
      </c>
      <c r="N3849" t="s">
        <v>47</v>
      </c>
      <c r="O3849">
        <v>50666</v>
      </c>
    </row>
    <row r="3850" spans="1:15" x14ac:dyDescent="0.25">
      <c r="A3850">
        <v>6434</v>
      </c>
      <c r="B3850" t="s">
        <v>41</v>
      </c>
      <c r="C3850" t="s">
        <v>417</v>
      </c>
      <c r="D3850" t="s">
        <v>48</v>
      </c>
      <c r="E3850">
        <v>2020</v>
      </c>
      <c r="F3850">
        <v>8.44</v>
      </c>
      <c r="G3850">
        <v>2.87</v>
      </c>
      <c r="H3850" t="s">
        <v>27</v>
      </c>
      <c r="I3850">
        <v>108</v>
      </c>
      <c r="J3850">
        <v>99500</v>
      </c>
      <c r="K3850" t="s">
        <v>18</v>
      </c>
      <c r="L3850" t="s">
        <v>763</v>
      </c>
      <c r="M3850" t="s">
        <v>568</v>
      </c>
      <c r="N3850" t="s">
        <v>47</v>
      </c>
      <c r="O3850">
        <v>203469</v>
      </c>
    </row>
    <row r="3851" spans="1:15" x14ac:dyDescent="0.25">
      <c r="A3851">
        <v>6435</v>
      </c>
      <c r="B3851" t="s">
        <v>138</v>
      </c>
      <c r="C3851" t="s">
        <v>170</v>
      </c>
      <c r="D3851" t="s">
        <v>43</v>
      </c>
      <c r="E3851">
        <v>1995</v>
      </c>
      <c r="F3851">
        <v>16.61</v>
      </c>
      <c r="G3851">
        <v>4.57</v>
      </c>
      <c r="H3851" t="s">
        <v>27</v>
      </c>
      <c r="I3851">
        <v>166</v>
      </c>
      <c r="J3851">
        <v>99500</v>
      </c>
      <c r="K3851" t="s">
        <v>33</v>
      </c>
      <c r="L3851" t="s">
        <v>1834</v>
      </c>
      <c r="M3851" t="s">
        <v>568</v>
      </c>
      <c r="N3851" t="s">
        <v>160</v>
      </c>
      <c r="O3851">
        <v>116749</v>
      </c>
    </row>
    <row r="3852" spans="1:15" x14ac:dyDescent="0.25">
      <c r="A3852">
        <v>6436</v>
      </c>
      <c r="B3852" t="s">
        <v>127</v>
      </c>
      <c r="C3852" t="s">
        <v>1522</v>
      </c>
      <c r="D3852" t="s">
        <v>32</v>
      </c>
      <c r="E3852">
        <v>2001</v>
      </c>
      <c r="F3852">
        <v>10.5</v>
      </c>
      <c r="G3852">
        <v>3.7</v>
      </c>
      <c r="H3852" t="s">
        <v>129</v>
      </c>
      <c r="I3852">
        <v>58</v>
      </c>
      <c r="J3852">
        <v>99500</v>
      </c>
      <c r="K3852" t="s">
        <v>130</v>
      </c>
      <c r="L3852" t="s">
        <v>371</v>
      </c>
      <c r="M3852" t="s">
        <v>568</v>
      </c>
      <c r="N3852" t="s">
        <v>47</v>
      </c>
      <c r="O3852">
        <v>50666</v>
      </c>
    </row>
    <row r="3853" spans="1:15" x14ac:dyDescent="0.25">
      <c r="A3853">
        <v>6437</v>
      </c>
      <c r="B3853" t="s">
        <v>41</v>
      </c>
      <c r="C3853" t="s">
        <v>887</v>
      </c>
      <c r="D3853" t="s">
        <v>32</v>
      </c>
      <c r="E3853">
        <v>2017</v>
      </c>
      <c r="F3853">
        <v>8.99</v>
      </c>
      <c r="G3853">
        <v>2.85</v>
      </c>
      <c r="H3853" t="s">
        <v>27</v>
      </c>
      <c r="I3853">
        <v>154</v>
      </c>
      <c r="J3853">
        <v>99500</v>
      </c>
      <c r="K3853" t="s">
        <v>130</v>
      </c>
      <c r="L3853" t="s">
        <v>1835</v>
      </c>
      <c r="M3853" t="s">
        <v>568</v>
      </c>
      <c r="N3853" t="s">
        <v>47</v>
      </c>
      <c r="O3853">
        <v>50666</v>
      </c>
    </row>
    <row r="3854" spans="1:15" x14ac:dyDescent="0.25">
      <c r="A3854">
        <v>6439</v>
      </c>
      <c r="B3854" t="s">
        <v>127</v>
      </c>
      <c r="C3854" t="s">
        <v>1045</v>
      </c>
      <c r="D3854" t="s">
        <v>32</v>
      </c>
      <c r="E3854">
        <v>1995</v>
      </c>
      <c r="F3854">
        <v>12.8</v>
      </c>
      <c r="G3854">
        <v>3.85</v>
      </c>
      <c r="H3854" t="s">
        <v>129</v>
      </c>
      <c r="I3854">
        <v>100</v>
      </c>
      <c r="J3854">
        <v>99500</v>
      </c>
      <c r="K3854" t="s">
        <v>130</v>
      </c>
      <c r="L3854" t="s">
        <v>371</v>
      </c>
      <c r="M3854" t="s">
        <v>568</v>
      </c>
      <c r="N3854" t="s">
        <v>160</v>
      </c>
      <c r="O3854">
        <v>50666</v>
      </c>
    </row>
    <row r="3855" spans="1:15" x14ac:dyDescent="0.25">
      <c r="A3855">
        <v>6440</v>
      </c>
      <c r="B3855" t="s">
        <v>892</v>
      </c>
      <c r="C3855" t="s">
        <v>893</v>
      </c>
      <c r="D3855" t="s">
        <v>43</v>
      </c>
      <c r="E3855">
        <v>2012</v>
      </c>
      <c r="F3855">
        <v>10.55</v>
      </c>
      <c r="G3855">
        <v>3.81</v>
      </c>
      <c r="H3855" t="s">
        <v>27</v>
      </c>
      <c r="I3855">
        <v>153</v>
      </c>
      <c r="J3855">
        <v>99500</v>
      </c>
      <c r="K3855" t="s">
        <v>45</v>
      </c>
      <c r="L3855" t="s">
        <v>894</v>
      </c>
      <c r="M3855" t="s">
        <v>568</v>
      </c>
      <c r="N3855" t="s">
        <v>47</v>
      </c>
      <c r="O3855">
        <v>79308</v>
      </c>
    </row>
    <row r="3856" spans="1:15" x14ac:dyDescent="0.25">
      <c r="A3856">
        <v>6441</v>
      </c>
      <c r="B3856" t="s">
        <v>138</v>
      </c>
      <c r="C3856" t="s">
        <v>1828</v>
      </c>
      <c r="D3856" t="s">
        <v>48</v>
      </c>
      <c r="E3856">
        <v>2020</v>
      </c>
      <c r="F3856">
        <v>10.6</v>
      </c>
      <c r="G3856">
        <v>3</v>
      </c>
      <c r="H3856" t="s">
        <v>27</v>
      </c>
      <c r="I3856">
        <v>328</v>
      </c>
      <c r="J3856">
        <v>99490</v>
      </c>
      <c r="K3856" t="s">
        <v>18</v>
      </c>
      <c r="L3856" t="s">
        <v>1829</v>
      </c>
      <c r="M3856" t="s">
        <v>568</v>
      </c>
      <c r="N3856" t="s">
        <v>47</v>
      </c>
      <c r="O3856">
        <v>203469</v>
      </c>
    </row>
    <row r="3857" spans="1:15" x14ac:dyDescent="0.25">
      <c r="A3857">
        <v>6442</v>
      </c>
      <c r="B3857" t="s">
        <v>507</v>
      </c>
      <c r="C3857" t="s">
        <v>319</v>
      </c>
      <c r="D3857" t="s">
        <v>39</v>
      </c>
      <c r="E3857">
        <v>1962</v>
      </c>
      <c r="F3857">
        <v>6</v>
      </c>
      <c r="G3857">
        <v>2.16</v>
      </c>
      <c r="H3857" t="s">
        <v>147</v>
      </c>
      <c r="I3857">
        <v>577</v>
      </c>
      <c r="J3857">
        <v>99000</v>
      </c>
      <c r="K3857" t="s">
        <v>28</v>
      </c>
      <c r="L3857" t="s">
        <v>59</v>
      </c>
      <c r="M3857" t="s">
        <v>568</v>
      </c>
      <c r="N3857" t="s">
        <v>52</v>
      </c>
      <c r="O3857">
        <v>316879</v>
      </c>
    </row>
    <row r="3858" spans="1:15" x14ac:dyDescent="0.25">
      <c r="A3858">
        <v>6443</v>
      </c>
      <c r="B3858" t="s">
        <v>328</v>
      </c>
      <c r="C3858" t="s">
        <v>312</v>
      </c>
      <c r="D3858" t="s">
        <v>39</v>
      </c>
      <c r="E3858">
        <v>2006</v>
      </c>
      <c r="F3858">
        <v>12</v>
      </c>
      <c r="G3858">
        <v>2.9</v>
      </c>
      <c r="H3858" t="s">
        <v>27</v>
      </c>
      <c r="I3858">
        <v>136</v>
      </c>
      <c r="J3858">
        <v>99000</v>
      </c>
      <c r="K3858" t="s">
        <v>213</v>
      </c>
      <c r="L3858" t="s">
        <v>941</v>
      </c>
      <c r="M3858" t="s">
        <v>568</v>
      </c>
      <c r="N3858" t="s">
        <v>47</v>
      </c>
      <c r="O3858">
        <v>62671</v>
      </c>
    </row>
    <row r="3859" spans="1:15" x14ac:dyDescent="0.25">
      <c r="A3859">
        <v>6444</v>
      </c>
      <c r="B3859" t="s">
        <v>127</v>
      </c>
      <c r="C3859" t="s">
        <v>1836</v>
      </c>
      <c r="D3859" t="s">
        <v>43</v>
      </c>
      <c r="E3859">
        <v>2008</v>
      </c>
      <c r="F3859">
        <v>8.5</v>
      </c>
      <c r="G3859">
        <v>3.4</v>
      </c>
      <c r="H3859" t="s">
        <v>27</v>
      </c>
      <c r="I3859">
        <v>208</v>
      </c>
      <c r="J3859">
        <v>99000</v>
      </c>
      <c r="K3859" t="s">
        <v>130</v>
      </c>
      <c r="L3859" t="s">
        <v>1837</v>
      </c>
      <c r="M3859" t="s">
        <v>568</v>
      </c>
      <c r="N3859" t="s">
        <v>47</v>
      </c>
      <c r="O3859">
        <v>50666</v>
      </c>
    </row>
    <row r="3860" spans="1:15" x14ac:dyDescent="0.25">
      <c r="A3860">
        <v>6445</v>
      </c>
      <c r="B3860" t="s">
        <v>138</v>
      </c>
      <c r="C3860" t="s">
        <v>1838</v>
      </c>
      <c r="D3860" t="s">
        <v>32</v>
      </c>
      <c r="E3860">
        <v>1976</v>
      </c>
      <c r="F3860">
        <v>15</v>
      </c>
      <c r="G3860">
        <v>4.2</v>
      </c>
      <c r="H3860" t="s">
        <v>24</v>
      </c>
      <c r="I3860">
        <v>109</v>
      </c>
      <c r="J3860">
        <v>99000</v>
      </c>
      <c r="K3860" t="s">
        <v>130</v>
      </c>
      <c r="L3860" t="s">
        <v>1839</v>
      </c>
      <c r="M3860" t="s">
        <v>568</v>
      </c>
      <c r="N3860" t="s">
        <v>160</v>
      </c>
      <c r="O3860">
        <v>50666</v>
      </c>
    </row>
    <row r="3861" spans="1:15" x14ac:dyDescent="0.25">
      <c r="A3861">
        <v>6446</v>
      </c>
      <c r="B3861" t="s">
        <v>14</v>
      </c>
      <c r="C3861" t="s">
        <v>374</v>
      </c>
      <c r="D3861" t="s">
        <v>43</v>
      </c>
      <c r="E3861">
        <v>2001</v>
      </c>
      <c r="F3861">
        <v>12.26</v>
      </c>
      <c r="G3861">
        <v>3.64</v>
      </c>
      <c r="H3861" t="s">
        <v>27</v>
      </c>
      <c r="I3861">
        <v>29</v>
      </c>
      <c r="J3861">
        <v>99000</v>
      </c>
      <c r="K3861" t="s">
        <v>33</v>
      </c>
      <c r="L3861" t="s">
        <v>155</v>
      </c>
      <c r="M3861" t="s">
        <v>568</v>
      </c>
      <c r="N3861" t="s">
        <v>160</v>
      </c>
      <c r="O3861">
        <v>116749</v>
      </c>
    </row>
    <row r="3862" spans="1:15" x14ac:dyDescent="0.25">
      <c r="A3862">
        <v>6447</v>
      </c>
      <c r="B3862" t="s">
        <v>138</v>
      </c>
      <c r="C3862" t="s">
        <v>1001</v>
      </c>
      <c r="D3862" t="s">
        <v>43</v>
      </c>
      <c r="E3862">
        <v>1976</v>
      </c>
      <c r="F3862">
        <v>19.5</v>
      </c>
      <c r="G3862">
        <v>4.72</v>
      </c>
      <c r="H3862" t="s">
        <v>27</v>
      </c>
      <c r="I3862">
        <v>159</v>
      </c>
      <c r="J3862">
        <v>99000</v>
      </c>
      <c r="K3862" t="s">
        <v>33</v>
      </c>
      <c r="L3862" t="s">
        <v>705</v>
      </c>
      <c r="M3862" t="s">
        <v>568</v>
      </c>
      <c r="N3862" t="s">
        <v>160</v>
      </c>
      <c r="O3862">
        <v>116749</v>
      </c>
    </row>
    <row r="3863" spans="1:15" x14ac:dyDescent="0.25">
      <c r="A3863">
        <v>6449</v>
      </c>
      <c r="B3863" t="s">
        <v>22</v>
      </c>
      <c r="C3863" t="s">
        <v>647</v>
      </c>
      <c r="D3863" t="s">
        <v>43</v>
      </c>
      <c r="E3863">
        <v>2007</v>
      </c>
      <c r="F3863">
        <v>10.029999999999999</v>
      </c>
      <c r="G3863">
        <v>3.81</v>
      </c>
      <c r="H3863" t="s">
        <v>27</v>
      </c>
      <c r="I3863">
        <v>61</v>
      </c>
      <c r="J3863">
        <v>99000</v>
      </c>
      <c r="K3863" t="s">
        <v>33</v>
      </c>
      <c r="L3863" t="s">
        <v>155</v>
      </c>
      <c r="M3863" t="s">
        <v>568</v>
      </c>
      <c r="N3863" t="s">
        <v>47</v>
      </c>
      <c r="O3863">
        <v>116749</v>
      </c>
    </row>
    <row r="3864" spans="1:15" x14ac:dyDescent="0.25">
      <c r="A3864">
        <v>6451</v>
      </c>
      <c r="B3864" t="s">
        <v>127</v>
      </c>
      <c r="C3864" t="s">
        <v>646</v>
      </c>
      <c r="D3864" t="s">
        <v>43</v>
      </c>
      <c r="E3864">
        <v>2003</v>
      </c>
      <c r="F3864">
        <v>10.45</v>
      </c>
      <c r="G3864">
        <v>3.7</v>
      </c>
      <c r="H3864" t="s">
        <v>44</v>
      </c>
      <c r="I3864">
        <v>67</v>
      </c>
      <c r="J3864">
        <v>99000</v>
      </c>
      <c r="K3864" t="s">
        <v>71</v>
      </c>
      <c r="L3864" t="s">
        <v>276</v>
      </c>
      <c r="M3864" t="s">
        <v>568</v>
      </c>
      <c r="N3864" t="s">
        <v>47</v>
      </c>
      <c r="O3864">
        <v>60234</v>
      </c>
    </row>
    <row r="3865" spans="1:15" x14ac:dyDescent="0.25">
      <c r="A3865">
        <v>6452</v>
      </c>
      <c r="B3865" t="s">
        <v>138</v>
      </c>
      <c r="C3865" t="s">
        <v>170</v>
      </c>
      <c r="D3865" t="s">
        <v>43</v>
      </c>
      <c r="E3865">
        <v>2000</v>
      </c>
      <c r="F3865">
        <v>11.58</v>
      </c>
      <c r="G3865">
        <v>3.96</v>
      </c>
      <c r="H3865" t="s">
        <v>27</v>
      </c>
      <c r="I3865">
        <v>98</v>
      </c>
      <c r="J3865">
        <v>99000</v>
      </c>
      <c r="K3865" t="s">
        <v>18</v>
      </c>
      <c r="L3865" t="s">
        <v>69</v>
      </c>
      <c r="M3865" t="s">
        <v>568</v>
      </c>
      <c r="N3865" t="s">
        <v>47</v>
      </c>
      <c r="O3865">
        <v>203469</v>
      </c>
    </row>
    <row r="3866" spans="1:15" x14ac:dyDescent="0.25">
      <c r="A3866">
        <v>6454</v>
      </c>
      <c r="B3866" t="s">
        <v>231</v>
      </c>
      <c r="C3866" t="s">
        <v>847</v>
      </c>
      <c r="D3866" t="s">
        <v>43</v>
      </c>
      <c r="E3866">
        <v>1991</v>
      </c>
      <c r="F3866">
        <v>15</v>
      </c>
      <c r="G3866">
        <v>4.5</v>
      </c>
      <c r="H3866" t="s">
        <v>27</v>
      </c>
      <c r="I3866">
        <v>147</v>
      </c>
      <c r="J3866">
        <v>99000</v>
      </c>
      <c r="K3866" t="s">
        <v>33</v>
      </c>
      <c r="L3866" t="s">
        <v>705</v>
      </c>
      <c r="M3866" t="s">
        <v>568</v>
      </c>
      <c r="N3866" t="s">
        <v>160</v>
      </c>
      <c r="O3866">
        <v>116749</v>
      </c>
    </row>
    <row r="3867" spans="1:15" x14ac:dyDescent="0.25">
      <c r="A3867">
        <v>6455</v>
      </c>
      <c r="B3867" t="s">
        <v>231</v>
      </c>
      <c r="C3867" t="s">
        <v>847</v>
      </c>
      <c r="D3867" t="s">
        <v>43</v>
      </c>
      <c r="E3867">
        <v>1991</v>
      </c>
      <c r="F3867">
        <v>15</v>
      </c>
      <c r="G3867">
        <v>4.5</v>
      </c>
      <c r="H3867" t="s">
        <v>27</v>
      </c>
      <c r="I3867">
        <v>62</v>
      </c>
      <c r="J3867">
        <v>99000</v>
      </c>
      <c r="K3867" t="s">
        <v>33</v>
      </c>
      <c r="L3867" t="s">
        <v>705</v>
      </c>
      <c r="M3867" t="s">
        <v>568</v>
      </c>
      <c r="N3867" t="s">
        <v>160</v>
      </c>
      <c r="O3867">
        <v>116749</v>
      </c>
    </row>
    <row r="3868" spans="1:15" x14ac:dyDescent="0.25">
      <c r="A3868">
        <v>6458</v>
      </c>
      <c r="B3868" t="s">
        <v>138</v>
      </c>
      <c r="C3868" t="s">
        <v>825</v>
      </c>
      <c r="D3868" t="s">
        <v>43</v>
      </c>
      <c r="E3868">
        <v>1999</v>
      </c>
      <c r="F3868">
        <v>14.2</v>
      </c>
      <c r="G3868">
        <v>4.04</v>
      </c>
      <c r="H3868" t="s">
        <v>27</v>
      </c>
      <c r="I3868">
        <v>218</v>
      </c>
      <c r="J3868">
        <v>99000</v>
      </c>
      <c r="K3868" t="s">
        <v>71</v>
      </c>
      <c r="L3868" t="s">
        <v>749</v>
      </c>
      <c r="M3868" t="s">
        <v>568</v>
      </c>
      <c r="N3868" t="s">
        <v>160</v>
      </c>
      <c r="O3868">
        <v>60234</v>
      </c>
    </row>
    <row r="3869" spans="1:15" x14ac:dyDescent="0.25">
      <c r="A3869">
        <v>6459</v>
      </c>
      <c r="B3869" t="s">
        <v>138</v>
      </c>
      <c r="C3869" t="s">
        <v>170</v>
      </c>
      <c r="D3869" t="s">
        <v>43</v>
      </c>
      <c r="E3869">
        <v>2000</v>
      </c>
      <c r="F3869">
        <v>11.58</v>
      </c>
      <c r="G3869">
        <v>3.96</v>
      </c>
      <c r="H3869" t="s">
        <v>27</v>
      </c>
      <c r="I3869">
        <v>130</v>
      </c>
      <c r="J3869">
        <v>99000</v>
      </c>
      <c r="K3869" t="s">
        <v>18</v>
      </c>
      <c r="L3869" t="s">
        <v>145</v>
      </c>
      <c r="M3869" t="s">
        <v>568</v>
      </c>
      <c r="N3869" t="s">
        <v>47</v>
      </c>
      <c r="O3869">
        <v>203469</v>
      </c>
    </row>
    <row r="3870" spans="1:15" x14ac:dyDescent="0.25">
      <c r="A3870">
        <v>6461</v>
      </c>
      <c r="B3870" t="s">
        <v>127</v>
      </c>
      <c r="C3870" t="s">
        <v>1045</v>
      </c>
      <c r="D3870" t="s">
        <v>32</v>
      </c>
      <c r="E3870">
        <v>1992</v>
      </c>
      <c r="F3870">
        <v>13</v>
      </c>
      <c r="G3870">
        <v>3.65</v>
      </c>
      <c r="H3870" t="s">
        <v>129</v>
      </c>
      <c r="I3870">
        <v>127</v>
      </c>
      <c r="J3870">
        <v>99000</v>
      </c>
      <c r="K3870" t="s">
        <v>130</v>
      </c>
      <c r="L3870" t="s">
        <v>1709</v>
      </c>
      <c r="M3870" t="s">
        <v>568</v>
      </c>
      <c r="N3870" t="s">
        <v>160</v>
      </c>
      <c r="O3870">
        <v>50666</v>
      </c>
    </row>
    <row r="3871" spans="1:15" x14ac:dyDescent="0.25">
      <c r="A3871">
        <v>6462</v>
      </c>
      <c r="B3871" t="s">
        <v>60</v>
      </c>
      <c r="C3871" t="s">
        <v>397</v>
      </c>
      <c r="D3871" t="s">
        <v>43</v>
      </c>
      <c r="E3871">
        <v>1998</v>
      </c>
      <c r="F3871">
        <v>13.62</v>
      </c>
      <c r="G3871">
        <v>4.43</v>
      </c>
      <c r="H3871" t="s">
        <v>27</v>
      </c>
      <c r="I3871">
        <v>168</v>
      </c>
      <c r="J3871">
        <v>99000</v>
      </c>
      <c r="K3871" t="s">
        <v>45</v>
      </c>
      <c r="L3871" t="s">
        <v>109</v>
      </c>
      <c r="M3871" t="s">
        <v>568</v>
      </c>
      <c r="N3871" t="s">
        <v>160</v>
      </c>
      <c r="O3871">
        <v>79308</v>
      </c>
    </row>
    <row r="3872" spans="1:15" x14ac:dyDescent="0.25">
      <c r="A3872">
        <v>6463</v>
      </c>
      <c r="B3872" t="s">
        <v>138</v>
      </c>
      <c r="C3872" t="s">
        <v>494</v>
      </c>
      <c r="D3872" t="s">
        <v>43</v>
      </c>
      <c r="E3872">
        <v>2004</v>
      </c>
      <c r="F3872">
        <v>11.95</v>
      </c>
      <c r="G3872">
        <v>3.99</v>
      </c>
      <c r="H3872" t="s">
        <v>27</v>
      </c>
      <c r="I3872">
        <v>131</v>
      </c>
      <c r="J3872">
        <v>99000</v>
      </c>
      <c r="K3872" t="s">
        <v>213</v>
      </c>
      <c r="L3872" t="s">
        <v>165</v>
      </c>
      <c r="M3872" t="s">
        <v>568</v>
      </c>
      <c r="N3872" t="s">
        <v>47</v>
      </c>
      <c r="O3872">
        <v>62671</v>
      </c>
    </row>
    <row r="3873" spans="1:15" x14ac:dyDescent="0.25">
      <c r="A3873">
        <v>6466</v>
      </c>
      <c r="B3873" t="s">
        <v>30</v>
      </c>
      <c r="C3873" t="s">
        <v>42</v>
      </c>
      <c r="D3873" t="s">
        <v>48</v>
      </c>
      <c r="E3873">
        <v>2019</v>
      </c>
      <c r="F3873">
        <v>8.5</v>
      </c>
      <c r="G3873">
        <v>2.89</v>
      </c>
      <c r="H3873" t="s">
        <v>44</v>
      </c>
      <c r="I3873">
        <v>36</v>
      </c>
      <c r="J3873">
        <v>99000</v>
      </c>
      <c r="K3873" t="s">
        <v>45</v>
      </c>
      <c r="L3873" t="s">
        <v>515</v>
      </c>
      <c r="M3873" t="s">
        <v>568</v>
      </c>
      <c r="N3873" t="s">
        <v>47</v>
      </c>
      <c r="O3873">
        <v>79308</v>
      </c>
    </row>
    <row r="3874" spans="1:15" x14ac:dyDescent="0.25">
      <c r="A3874">
        <v>6467</v>
      </c>
      <c r="B3874" t="s">
        <v>138</v>
      </c>
      <c r="C3874" t="s">
        <v>667</v>
      </c>
      <c r="D3874" t="s">
        <v>43</v>
      </c>
      <c r="E3874">
        <v>1999</v>
      </c>
      <c r="F3874">
        <v>10.6</v>
      </c>
      <c r="G3874">
        <v>3.65</v>
      </c>
      <c r="H3874" t="s">
        <v>129</v>
      </c>
      <c r="I3874">
        <v>166</v>
      </c>
      <c r="J3874">
        <v>99000</v>
      </c>
      <c r="K3874" t="s">
        <v>18</v>
      </c>
      <c r="L3874" t="s">
        <v>145</v>
      </c>
      <c r="M3874" t="s">
        <v>568</v>
      </c>
      <c r="N3874" t="s">
        <v>47</v>
      </c>
      <c r="O3874">
        <v>203469</v>
      </c>
    </row>
    <row r="3875" spans="1:15" x14ac:dyDescent="0.25">
      <c r="A3875">
        <v>6470</v>
      </c>
      <c r="B3875" t="s">
        <v>138</v>
      </c>
      <c r="C3875" t="s">
        <v>401</v>
      </c>
      <c r="D3875" t="s">
        <v>32</v>
      </c>
      <c r="E3875">
        <v>2005</v>
      </c>
      <c r="F3875">
        <v>9.8000000000000007</v>
      </c>
      <c r="G3875">
        <v>3.09</v>
      </c>
      <c r="H3875" t="s">
        <v>27</v>
      </c>
      <c r="I3875">
        <v>104</v>
      </c>
      <c r="J3875">
        <v>99000</v>
      </c>
      <c r="K3875" t="s">
        <v>71</v>
      </c>
      <c r="L3875" t="s">
        <v>276</v>
      </c>
      <c r="M3875" t="s">
        <v>568</v>
      </c>
      <c r="N3875" t="s">
        <v>47</v>
      </c>
      <c r="O3875">
        <v>60234</v>
      </c>
    </row>
    <row r="3876" spans="1:15" x14ac:dyDescent="0.25">
      <c r="A3876">
        <v>6471</v>
      </c>
      <c r="B3876" t="s">
        <v>305</v>
      </c>
      <c r="C3876" t="s">
        <v>123</v>
      </c>
      <c r="D3876" t="s">
        <v>43</v>
      </c>
      <c r="E3876">
        <v>2007</v>
      </c>
      <c r="F3876">
        <v>10.54</v>
      </c>
      <c r="G3876">
        <v>3.63</v>
      </c>
      <c r="H3876" t="s">
        <v>27</v>
      </c>
      <c r="I3876">
        <v>48</v>
      </c>
      <c r="J3876">
        <v>99000</v>
      </c>
      <c r="K3876" t="s">
        <v>213</v>
      </c>
      <c r="L3876" t="s">
        <v>165</v>
      </c>
      <c r="M3876" t="s">
        <v>568</v>
      </c>
      <c r="N3876" t="s">
        <v>47</v>
      </c>
      <c r="O3876">
        <v>62671</v>
      </c>
    </row>
    <row r="3877" spans="1:15" x14ac:dyDescent="0.25">
      <c r="A3877">
        <v>6472</v>
      </c>
      <c r="B3877" t="s">
        <v>30</v>
      </c>
      <c r="C3877" t="s">
        <v>154</v>
      </c>
      <c r="D3877" t="s">
        <v>39</v>
      </c>
      <c r="E3877">
        <v>2017</v>
      </c>
      <c r="F3877">
        <v>8.15</v>
      </c>
      <c r="G3877">
        <v>2.5499999999999998</v>
      </c>
      <c r="H3877" t="s">
        <v>27</v>
      </c>
      <c r="I3877">
        <v>392</v>
      </c>
      <c r="J3877">
        <v>99000</v>
      </c>
      <c r="K3877" t="s">
        <v>18</v>
      </c>
      <c r="L3877" t="s">
        <v>101</v>
      </c>
      <c r="M3877" t="s">
        <v>568</v>
      </c>
      <c r="N3877" t="s">
        <v>47</v>
      </c>
      <c r="O3877">
        <v>203469</v>
      </c>
    </row>
    <row r="3878" spans="1:15" x14ac:dyDescent="0.25">
      <c r="A3878">
        <v>6473</v>
      </c>
      <c r="B3878" t="s">
        <v>231</v>
      </c>
      <c r="C3878" t="s">
        <v>847</v>
      </c>
      <c r="D3878" t="s">
        <v>32</v>
      </c>
      <c r="E3878">
        <v>1996</v>
      </c>
      <c r="F3878">
        <v>12.9</v>
      </c>
      <c r="G3878">
        <v>4.2</v>
      </c>
      <c r="H3878" t="s">
        <v>27</v>
      </c>
      <c r="I3878">
        <v>107</v>
      </c>
      <c r="J3878">
        <v>99000</v>
      </c>
      <c r="K3878" t="s">
        <v>130</v>
      </c>
      <c r="L3878" t="s">
        <v>141</v>
      </c>
      <c r="M3878" t="s">
        <v>568</v>
      </c>
      <c r="N3878" t="s">
        <v>160</v>
      </c>
      <c r="O3878">
        <v>50666</v>
      </c>
    </row>
    <row r="3879" spans="1:15" x14ac:dyDescent="0.25">
      <c r="A3879">
        <v>6475</v>
      </c>
      <c r="B3879" t="s">
        <v>138</v>
      </c>
      <c r="C3879" t="s">
        <v>455</v>
      </c>
      <c r="D3879" t="s">
        <v>43</v>
      </c>
      <c r="E3879">
        <v>2004</v>
      </c>
      <c r="F3879">
        <v>10</v>
      </c>
      <c r="G3879">
        <v>3.8</v>
      </c>
      <c r="H3879" t="s">
        <v>27</v>
      </c>
      <c r="I3879">
        <v>103</v>
      </c>
      <c r="J3879">
        <v>99000</v>
      </c>
      <c r="K3879" t="s">
        <v>18</v>
      </c>
      <c r="L3879" t="s">
        <v>145</v>
      </c>
      <c r="M3879" t="s">
        <v>568</v>
      </c>
      <c r="N3879" t="s">
        <v>47</v>
      </c>
      <c r="O3879">
        <v>203469</v>
      </c>
    </row>
    <row r="3880" spans="1:15" x14ac:dyDescent="0.25">
      <c r="A3880">
        <v>6477</v>
      </c>
      <c r="B3880" t="s">
        <v>127</v>
      </c>
      <c r="C3880" t="s">
        <v>1637</v>
      </c>
      <c r="D3880" t="s">
        <v>43</v>
      </c>
      <c r="E3880">
        <v>2000</v>
      </c>
      <c r="F3880">
        <v>11.2</v>
      </c>
      <c r="G3880">
        <v>3.75</v>
      </c>
      <c r="H3880" t="s">
        <v>129</v>
      </c>
      <c r="I3880">
        <v>146</v>
      </c>
      <c r="J3880">
        <v>99000</v>
      </c>
      <c r="K3880" t="s">
        <v>130</v>
      </c>
      <c r="L3880" t="s">
        <v>1840</v>
      </c>
      <c r="M3880" t="s">
        <v>568</v>
      </c>
      <c r="N3880" t="s">
        <v>47</v>
      </c>
      <c r="O3880">
        <v>50666</v>
      </c>
    </row>
    <row r="3881" spans="1:15" x14ac:dyDescent="0.25">
      <c r="A3881">
        <v>6478</v>
      </c>
      <c r="B3881" t="s">
        <v>138</v>
      </c>
      <c r="C3881" t="s">
        <v>825</v>
      </c>
      <c r="D3881" t="s">
        <v>43</v>
      </c>
      <c r="E3881">
        <v>1998</v>
      </c>
      <c r="F3881">
        <v>13.2</v>
      </c>
      <c r="G3881">
        <v>3.98</v>
      </c>
      <c r="H3881" t="s">
        <v>44</v>
      </c>
      <c r="I3881">
        <v>130</v>
      </c>
      <c r="J3881">
        <v>99000</v>
      </c>
      <c r="K3881" t="s">
        <v>45</v>
      </c>
      <c r="L3881" t="s">
        <v>1239</v>
      </c>
      <c r="M3881" t="s">
        <v>568</v>
      </c>
      <c r="N3881" t="s">
        <v>160</v>
      </c>
      <c r="O3881">
        <v>79308</v>
      </c>
    </row>
    <row r="3882" spans="1:15" x14ac:dyDescent="0.25">
      <c r="A3882">
        <v>6481</v>
      </c>
      <c r="B3882" t="s">
        <v>30</v>
      </c>
      <c r="C3882" t="s">
        <v>473</v>
      </c>
      <c r="D3882" t="s">
        <v>43</v>
      </c>
      <c r="E3882">
        <v>2015</v>
      </c>
      <c r="F3882">
        <v>8.74</v>
      </c>
      <c r="G3882">
        <v>2.5499999999999998</v>
      </c>
      <c r="H3882" t="s">
        <v>27</v>
      </c>
      <c r="I3882">
        <v>248</v>
      </c>
      <c r="J3882">
        <v>99000</v>
      </c>
      <c r="K3882" t="s">
        <v>18</v>
      </c>
      <c r="L3882" t="s">
        <v>101</v>
      </c>
      <c r="M3882" t="s">
        <v>568</v>
      </c>
      <c r="N3882" t="s">
        <v>47</v>
      </c>
      <c r="O3882">
        <v>203469</v>
      </c>
    </row>
    <row r="3883" spans="1:15" x14ac:dyDescent="0.25">
      <c r="A3883">
        <v>6483</v>
      </c>
      <c r="B3883" t="s">
        <v>231</v>
      </c>
      <c r="C3883" t="s">
        <v>506</v>
      </c>
      <c r="D3883" t="s">
        <v>43</v>
      </c>
      <c r="E3883">
        <v>1999</v>
      </c>
      <c r="F3883">
        <v>12.01</v>
      </c>
      <c r="G3883">
        <v>3.83</v>
      </c>
      <c r="H3883" t="s">
        <v>27</v>
      </c>
      <c r="I3883">
        <v>436</v>
      </c>
      <c r="J3883">
        <v>99000</v>
      </c>
      <c r="K3883" t="s">
        <v>130</v>
      </c>
      <c r="L3883" t="s">
        <v>141</v>
      </c>
      <c r="M3883" t="s">
        <v>568</v>
      </c>
      <c r="N3883" t="s">
        <v>47</v>
      </c>
      <c r="O3883">
        <v>50666</v>
      </c>
    </row>
    <row r="3884" spans="1:15" x14ac:dyDescent="0.25">
      <c r="A3884">
        <v>6484</v>
      </c>
      <c r="B3884" t="s">
        <v>30</v>
      </c>
      <c r="C3884" t="s">
        <v>161</v>
      </c>
      <c r="D3884" t="s">
        <v>48</v>
      </c>
      <c r="E3884">
        <v>2020</v>
      </c>
      <c r="F3884">
        <v>6.7</v>
      </c>
      <c r="G3884">
        <v>2.25</v>
      </c>
      <c r="H3884" t="s">
        <v>27</v>
      </c>
      <c r="I3884">
        <v>132</v>
      </c>
      <c r="J3884">
        <v>109140</v>
      </c>
      <c r="K3884" t="s">
        <v>28</v>
      </c>
      <c r="L3884" t="s">
        <v>57</v>
      </c>
      <c r="M3884" t="s">
        <v>850</v>
      </c>
      <c r="N3884" t="s">
        <v>52</v>
      </c>
      <c r="O3884">
        <v>316879</v>
      </c>
    </row>
    <row r="3885" spans="1:15" x14ac:dyDescent="0.25">
      <c r="A3885">
        <v>6485</v>
      </c>
      <c r="B3885" t="s">
        <v>30</v>
      </c>
      <c r="C3885" t="s">
        <v>448</v>
      </c>
      <c r="D3885" t="s">
        <v>39</v>
      </c>
      <c r="E3885">
        <v>2019</v>
      </c>
      <c r="F3885">
        <v>6.8</v>
      </c>
      <c r="G3885">
        <v>2.59</v>
      </c>
      <c r="H3885" t="s">
        <v>27</v>
      </c>
      <c r="I3885">
        <v>193</v>
      </c>
      <c r="J3885">
        <v>98900</v>
      </c>
      <c r="K3885" t="s">
        <v>18</v>
      </c>
      <c r="L3885" t="s">
        <v>1841</v>
      </c>
      <c r="M3885" t="s">
        <v>568</v>
      </c>
      <c r="N3885" t="s">
        <v>52</v>
      </c>
      <c r="O3885">
        <v>203469</v>
      </c>
    </row>
    <row r="3886" spans="1:15" x14ac:dyDescent="0.25">
      <c r="A3886">
        <v>6486</v>
      </c>
      <c r="B3886" t="s">
        <v>30</v>
      </c>
      <c r="C3886" t="s">
        <v>42</v>
      </c>
      <c r="D3886" t="s">
        <v>48</v>
      </c>
      <c r="E3886">
        <v>2019</v>
      </c>
      <c r="F3886">
        <v>9</v>
      </c>
      <c r="G3886">
        <v>2.94</v>
      </c>
      <c r="H3886" t="s">
        <v>27</v>
      </c>
      <c r="I3886">
        <v>91</v>
      </c>
      <c r="J3886">
        <v>98880</v>
      </c>
      <c r="K3886" t="s">
        <v>90</v>
      </c>
      <c r="L3886" t="s">
        <v>606</v>
      </c>
      <c r="M3886" t="s">
        <v>568</v>
      </c>
      <c r="N3886" t="s">
        <v>47</v>
      </c>
      <c r="O3886">
        <v>12666</v>
      </c>
    </row>
    <row r="3887" spans="1:15" x14ac:dyDescent="0.25">
      <c r="A3887">
        <v>6487</v>
      </c>
      <c r="B3887" t="s">
        <v>30</v>
      </c>
      <c r="C3887" t="s">
        <v>334</v>
      </c>
      <c r="D3887" t="s">
        <v>48</v>
      </c>
      <c r="E3887">
        <v>2021</v>
      </c>
      <c r="F3887">
        <v>7.3</v>
      </c>
      <c r="G3887">
        <v>2.6</v>
      </c>
      <c r="H3887" t="s">
        <v>27</v>
      </c>
      <c r="I3887">
        <v>196</v>
      </c>
      <c r="J3887">
        <v>109030.86</v>
      </c>
      <c r="K3887" t="s">
        <v>28</v>
      </c>
      <c r="L3887" t="s">
        <v>57</v>
      </c>
      <c r="M3887" t="s">
        <v>850</v>
      </c>
      <c r="N3887" t="s">
        <v>52</v>
      </c>
      <c r="O3887">
        <v>316879</v>
      </c>
    </row>
    <row r="3888" spans="1:15" x14ac:dyDescent="0.25">
      <c r="A3888">
        <v>6488</v>
      </c>
      <c r="B3888" t="s">
        <v>30</v>
      </c>
      <c r="C3888" t="s">
        <v>282</v>
      </c>
      <c r="D3888" t="s">
        <v>195</v>
      </c>
      <c r="E3888">
        <v>2020</v>
      </c>
      <c r="F3888">
        <v>8.6999999999999993</v>
      </c>
      <c r="G3888">
        <v>2.7</v>
      </c>
      <c r="H3888" t="s">
        <v>27</v>
      </c>
      <c r="I3888">
        <v>147</v>
      </c>
      <c r="J3888">
        <v>98800</v>
      </c>
      <c r="K3888" t="s">
        <v>28</v>
      </c>
      <c r="L3888" t="s">
        <v>133</v>
      </c>
      <c r="M3888" t="s">
        <v>568</v>
      </c>
      <c r="N3888" t="s">
        <v>47</v>
      </c>
      <c r="O3888">
        <v>316879</v>
      </c>
    </row>
    <row r="3889" spans="1:15" x14ac:dyDescent="0.25">
      <c r="A3889">
        <v>6489</v>
      </c>
      <c r="B3889" t="s">
        <v>138</v>
      </c>
      <c r="C3889" t="s">
        <v>256</v>
      </c>
      <c r="D3889" t="s">
        <v>43</v>
      </c>
      <c r="E3889">
        <v>2004</v>
      </c>
      <c r="F3889">
        <v>10.49</v>
      </c>
      <c r="G3889">
        <v>3.45</v>
      </c>
      <c r="H3889" t="s">
        <v>27</v>
      </c>
      <c r="I3889">
        <v>275</v>
      </c>
      <c r="J3889">
        <v>98800</v>
      </c>
      <c r="K3889" t="s">
        <v>18</v>
      </c>
      <c r="L3889" t="s">
        <v>1842</v>
      </c>
      <c r="M3889" t="s">
        <v>568</v>
      </c>
      <c r="N3889" t="s">
        <v>47</v>
      </c>
      <c r="O3889">
        <v>203469</v>
      </c>
    </row>
    <row r="3890" spans="1:15" x14ac:dyDescent="0.25">
      <c r="A3890">
        <v>6492</v>
      </c>
      <c r="B3890" t="s">
        <v>231</v>
      </c>
      <c r="C3890" t="s">
        <v>83</v>
      </c>
      <c r="D3890" t="s">
        <v>43</v>
      </c>
      <c r="E3890">
        <v>1995</v>
      </c>
      <c r="F3890">
        <v>12.39</v>
      </c>
      <c r="G3890">
        <v>3.84</v>
      </c>
      <c r="H3890" t="s">
        <v>27</v>
      </c>
      <c r="I3890">
        <v>109</v>
      </c>
      <c r="J3890">
        <v>98000</v>
      </c>
      <c r="K3890" t="s">
        <v>213</v>
      </c>
      <c r="L3890" t="s">
        <v>165</v>
      </c>
      <c r="M3890" t="s">
        <v>568</v>
      </c>
      <c r="N3890" t="s">
        <v>160</v>
      </c>
      <c r="O3890">
        <v>62671</v>
      </c>
    </row>
    <row r="3891" spans="1:15" x14ac:dyDescent="0.25">
      <c r="A3891">
        <v>6493</v>
      </c>
      <c r="B3891" t="s">
        <v>231</v>
      </c>
      <c r="C3891" t="s">
        <v>1843</v>
      </c>
      <c r="D3891" t="s">
        <v>43</v>
      </c>
      <c r="E3891">
        <v>1989</v>
      </c>
      <c r="F3891">
        <v>13.4</v>
      </c>
      <c r="G3891">
        <v>4.32</v>
      </c>
      <c r="H3891" t="s">
        <v>27</v>
      </c>
      <c r="I3891">
        <v>86</v>
      </c>
      <c r="J3891">
        <v>98000</v>
      </c>
      <c r="K3891" t="s">
        <v>18</v>
      </c>
      <c r="L3891" t="s">
        <v>559</v>
      </c>
      <c r="M3891" t="s">
        <v>568</v>
      </c>
      <c r="N3891" t="s">
        <v>160</v>
      </c>
      <c r="O3891">
        <v>203469</v>
      </c>
    </row>
    <row r="3892" spans="1:15" x14ac:dyDescent="0.25">
      <c r="A3892">
        <v>6494</v>
      </c>
      <c r="B3892" t="s">
        <v>138</v>
      </c>
      <c r="C3892" t="s">
        <v>256</v>
      </c>
      <c r="D3892" t="s">
        <v>43</v>
      </c>
      <c r="E3892">
        <v>2000</v>
      </c>
      <c r="F3892">
        <v>10.49</v>
      </c>
      <c r="G3892">
        <v>3.45</v>
      </c>
      <c r="H3892" t="s">
        <v>27</v>
      </c>
      <c r="I3892">
        <v>118</v>
      </c>
      <c r="J3892">
        <v>98000</v>
      </c>
      <c r="K3892" t="s">
        <v>216</v>
      </c>
      <c r="L3892" t="s">
        <v>745</v>
      </c>
      <c r="M3892" t="s">
        <v>568</v>
      </c>
      <c r="N3892" t="s">
        <v>47</v>
      </c>
      <c r="O3892">
        <v>13337</v>
      </c>
    </row>
    <row r="3893" spans="1:15" x14ac:dyDescent="0.25">
      <c r="A3893">
        <v>6496</v>
      </c>
      <c r="B3893" t="s">
        <v>98</v>
      </c>
      <c r="C3893" t="s">
        <v>255</v>
      </c>
      <c r="D3893" t="s">
        <v>39</v>
      </c>
      <c r="E3893">
        <v>2015</v>
      </c>
      <c r="F3893">
        <v>8</v>
      </c>
      <c r="G3893">
        <v>2</v>
      </c>
      <c r="H3893" t="s">
        <v>44</v>
      </c>
      <c r="I3893">
        <v>56</v>
      </c>
      <c r="J3893">
        <v>98000</v>
      </c>
      <c r="K3893" t="s">
        <v>216</v>
      </c>
      <c r="L3893" t="s">
        <v>326</v>
      </c>
      <c r="M3893" t="s">
        <v>568</v>
      </c>
      <c r="N3893" t="s">
        <v>47</v>
      </c>
      <c r="O3893">
        <v>13337</v>
      </c>
    </row>
    <row r="3894" spans="1:15" x14ac:dyDescent="0.25">
      <c r="A3894">
        <v>6500</v>
      </c>
      <c r="B3894" t="s">
        <v>138</v>
      </c>
      <c r="C3894" t="s">
        <v>494</v>
      </c>
      <c r="D3894" t="s">
        <v>43</v>
      </c>
      <c r="E3894">
        <v>2008</v>
      </c>
      <c r="F3894">
        <v>11.98</v>
      </c>
      <c r="G3894">
        <v>3.99</v>
      </c>
      <c r="H3894" t="s">
        <v>27</v>
      </c>
      <c r="I3894">
        <v>140</v>
      </c>
      <c r="J3894">
        <v>98000</v>
      </c>
      <c r="K3894" t="s">
        <v>213</v>
      </c>
      <c r="L3894" t="s">
        <v>165</v>
      </c>
      <c r="M3894" t="s">
        <v>568</v>
      </c>
      <c r="N3894" t="s">
        <v>47</v>
      </c>
      <c r="O3894">
        <v>62671</v>
      </c>
    </row>
    <row r="3895" spans="1:15" x14ac:dyDescent="0.25">
      <c r="A3895">
        <v>6502</v>
      </c>
      <c r="B3895" t="s">
        <v>138</v>
      </c>
      <c r="C3895" t="s">
        <v>494</v>
      </c>
      <c r="D3895" t="s">
        <v>43</v>
      </c>
      <c r="E3895">
        <v>2008</v>
      </c>
      <c r="F3895">
        <v>11</v>
      </c>
      <c r="G3895">
        <v>4</v>
      </c>
      <c r="H3895" t="s">
        <v>27</v>
      </c>
      <c r="I3895">
        <v>144</v>
      </c>
      <c r="J3895">
        <v>98000</v>
      </c>
      <c r="K3895" t="s">
        <v>213</v>
      </c>
      <c r="L3895" t="s">
        <v>522</v>
      </c>
      <c r="M3895" t="s">
        <v>568</v>
      </c>
      <c r="N3895" t="s">
        <v>47</v>
      </c>
      <c r="O3895">
        <v>62671</v>
      </c>
    </row>
    <row r="3896" spans="1:15" x14ac:dyDescent="0.25">
      <c r="A3896">
        <v>6504</v>
      </c>
      <c r="B3896" t="s">
        <v>138</v>
      </c>
      <c r="C3896" t="s">
        <v>1844</v>
      </c>
      <c r="D3896" t="s">
        <v>43</v>
      </c>
      <c r="E3896">
        <v>2009</v>
      </c>
      <c r="F3896">
        <v>8.52</v>
      </c>
      <c r="G3896">
        <v>3</v>
      </c>
      <c r="H3896" t="s">
        <v>27</v>
      </c>
      <c r="I3896">
        <v>582</v>
      </c>
      <c r="J3896">
        <v>98000</v>
      </c>
      <c r="K3896" t="s">
        <v>130</v>
      </c>
      <c r="L3896" t="s">
        <v>1470</v>
      </c>
      <c r="M3896" t="s">
        <v>568</v>
      </c>
      <c r="N3896" t="s">
        <v>47</v>
      </c>
      <c r="O3896">
        <v>50666</v>
      </c>
    </row>
    <row r="3897" spans="1:15" x14ac:dyDescent="0.25">
      <c r="A3897">
        <v>6505</v>
      </c>
      <c r="B3897" t="s">
        <v>138</v>
      </c>
      <c r="C3897" t="s">
        <v>1021</v>
      </c>
      <c r="D3897" t="s">
        <v>43</v>
      </c>
      <c r="E3897">
        <v>2005</v>
      </c>
      <c r="F3897">
        <v>10</v>
      </c>
      <c r="G3897">
        <v>3</v>
      </c>
      <c r="H3897" t="s">
        <v>44</v>
      </c>
      <c r="I3897">
        <v>106</v>
      </c>
      <c r="J3897">
        <v>98000</v>
      </c>
      <c r="K3897" t="s">
        <v>213</v>
      </c>
      <c r="L3897" t="s">
        <v>1306</v>
      </c>
      <c r="M3897" t="s">
        <v>568</v>
      </c>
      <c r="N3897" t="s">
        <v>47</v>
      </c>
      <c r="O3897">
        <v>62671</v>
      </c>
    </row>
    <row r="3898" spans="1:15" x14ac:dyDescent="0.25">
      <c r="A3898">
        <v>6509</v>
      </c>
      <c r="B3898" t="s">
        <v>231</v>
      </c>
      <c r="C3898" t="s">
        <v>369</v>
      </c>
      <c r="D3898" t="s">
        <v>43</v>
      </c>
      <c r="E3898">
        <v>2006</v>
      </c>
      <c r="F3898">
        <v>12.71</v>
      </c>
      <c r="G3898">
        <v>3.75</v>
      </c>
      <c r="H3898" t="s">
        <v>27</v>
      </c>
      <c r="I3898">
        <v>72</v>
      </c>
      <c r="J3898">
        <v>98000</v>
      </c>
      <c r="K3898" t="s">
        <v>33</v>
      </c>
      <c r="L3898" t="s">
        <v>352</v>
      </c>
      <c r="M3898" t="s">
        <v>568</v>
      </c>
      <c r="N3898" t="s">
        <v>160</v>
      </c>
      <c r="O3898">
        <v>116749</v>
      </c>
    </row>
    <row r="3899" spans="1:15" x14ac:dyDescent="0.25">
      <c r="A3899">
        <v>6510</v>
      </c>
      <c r="B3899" t="s">
        <v>30</v>
      </c>
      <c r="C3899" t="s">
        <v>256</v>
      </c>
      <c r="D3899" t="s">
        <v>43</v>
      </c>
      <c r="E3899">
        <v>1999</v>
      </c>
      <c r="F3899">
        <v>11.8</v>
      </c>
      <c r="G3899">
        <v>3.8</v>
      </c>
      <c r="H3899" t="s">
        <v>64</v>
      </c>
      <c r="I3899">
        <v>405</v>
      </c>
      <c r="J3899">
        <v>98000</v>
      </c>
      <c r="K3899" t="s">
        <v>71</v>
      </c>
      <c r="L3899" t="s">
        <v>778</v>
      </c>
      <c r="M3899" t="s">
        <v>568</v>
      </c>
      <c r="N3899" t="s">
        <v>47</v>
      </c>
      <c r="O3899">
        <v>60234</v>
      </c>
    </row>
    <row r="3900" spans="1:15" x14ac:dyDescent="0.25">
      <c r="A3900">
        <v>6511</v>
      </c>
      <c r="B3900" t="s">
        <v>127</v>
      </c>
      <c r="C3900" t="s">
        <v>1209</v>
      </c>
      <c r="D3900" t="s">
        <v>32</v>
      </c>
      <c r="E3900">
        <v>1985</v>
      </c>
      <c r="F3900">
        <v>12.95</v>
      </c>
      <c r="G3900">
        <v>3.85</v>
      </c>
      <c r="H3900" t="s">
        <v>129</v>
      </c>
      <c r="I3900">
        <v>107</v>
      </c>
      <c r="J3900">
        <v>98000</v>
      </c>
      <c r="K3900" t="s">
        <v>130</v>
      </c>
      <c r="L3900" t="s">
        <v>1845</v>
      </c>
      <c r="M3900" t="s">
        <v>568</v>
      </c>
      <c r="N3900" t="s">
        <v>160</v>
      </c>
      <c r="O3900">
        <v>50666</v>
      </c>
    </row>
    <row r="3901" spans="1:15" x14ac:dyDescent="0.25">
      <c r="A3901">
        <v>6512</v>
      </c>
      <c r="B3901" t="s">
        <v>328</v>
      </c>
      <c r="C3901" t="s">
        <v>1827</v>
      </c>
      <c r="D3901" t="s">
        <v>265</v>
      </c>
      <c r="E3901">
        <v>1998</v>
      </c>
      <c r="F3901">
        <v>9.5</v>
      </c>
      <c r="G3901">
        <v>3.3</v>
      </c>
      <c r="H3901" t="s">
        <v>27</v>
      </c>
      <c r="I3901">
        <v>146</v>
      </c>
      <c r="J3901">
        <v>98000</v>
      </c>
      <c r="K3901" t="s">
        <v>611</v>
      </c>
      <c r="L3901" t="s">
        <v>1846</v>
      </c>
      <c r="M3901" t="s">
        <v>568</v>
      </c>
      <c r="N3901" t="s">
        <v>47</v>
      </c>
      <c r="O3901">
        <v>570</v>
      </c>
    </row>
    <row r="3902" spans="1:15" x14ac:dyDescent="0.25">
      <c r="A3902">
        <v>6513</v>
      </c>
      <c r="B3902" t="s">
        <v>30</v>
      </c>
      <c r="C3902" t="s">
        <v>614</v>
      </c>
      <c r="D3902" t="s">
        <v>26</v>
      </c>
      <c r="E3902">
        <v>2019</v>
      </c>
      <c r="F3902">
        <v>6.02</v>
      </c>
      <c r="G3902">
        <v>2.15</v>
      </c>
      <c r="H3902" t="s">
        <v>147</v>
      </c>
      <c r="I3902">
        <v>243</v>
      </c>
      <c r="J3902">
        <v>98000</v>
      </c>
      <c r="K3902" t="s">
        <v>18</v>
      </c>
      <c r="L3902" t="s">
        <v>25</v>
      </c>
      <c r="M3902" t="s">
        <v>568</v>
      </c>
      <c r="N3902" t="s">
        <v>52</v>
      </c>
      <c r="O3902">
        <v>203469</v>
      </c>
    </row>
    <row r="3903" spans="1:15" x14ac:dyDescent="0.25">
      <c r="A3903">
        <v>6516</v>
      </c>
      <c r="B3903" t="s">
        <v>138</v>
      </c>
      <c r="C3903" t="s">
        <v>255</v>
      </c>
      <c r="D3903" t="s">
        <v>43</v>
      </c>
      <c r="E3903">
        <v>2009</v>
      </c>
      <c r="F3903">
        <v>10</v>
      </c>
      <c r="G3903">
        <v>3</v>
      </c>
      <c r="H3903" t="s">
        <v>27</v>
      </c>
      <c r="I3903">
        <v>89</v>
      </c>
      <c r="J3903">
        <v>97900</v>
      </c>
      <c r="K3903" t="s">
        <v>213</v>
      </c>
      <c r="L3903" t="s">
        <v>443</v>
      </c>
      <c r="M3903" t="s">
        <v>568</v>
      </c>
      <c r="N3903" t="s">
        <v>47</v>
      </c>
      <c r="O3903">
        <v>62671</v>
      </c>
    </row>
    <row r="3904" spans="1:15" x14ac:dyDescent="0.25">
      <c r="A3904">
        <v>6519</v>
      </c>
      <c r="B3904" t="s">
        <v>30</v>
      </c>
      <c r="C3904" t="s">
        <v>58</v>
      </c>
      <c r="D3904" t="s">
        <v>116</v>
      </c>
      <c r="E3904">
        <v>2020</v>
      </c>
      <c r="F3904">
        <v>8.06</v>
      </c>
      <c r="G3904">
        <v>3</v>
      </c>
      <c r="H3904" t="s">
        <v>27</v>
      </c>
      <c r="I3904">
        <v>77</v>
      </c>
      <c r="J3904">
        <v>97750</v>
      </c>
      <c r="K3904" t="s">
        <v>18</v>
      </c>
      <c r="L3904" t="s">
        <v>243</v>
      </c>
      <c r="M3904" t="s">
        <v>568</v>
      </c>
      <c r="N3904" t="s">
        <v>47</v>
      </c>
      <c r="O3904">
        <v>203469</v>
      </c>
    </row>
    <row r="3905" spans="1:15" x14ac:dyDescent="0.25">
      <c r="A3905">
        <v>6523</v>
      </c>
      <c r="B3905" t="s">
        <v>35</v>
      </c>
      <c r="C3905" t="s">
        <v>508</v>
      </c>
      <c r="D3905" t="s">
        <v>39</v>
      </c>
      <c r="E3905">
        <v>2016</v>
      </c>
      <c r="F3905">
        <v>7.8</v>
      </c>
      <c r="G3905">
        <v>2.2999999999999998</v>
      </c>
      <c r="H3905" t="s">
        <v>27</v>
      </c>
      <c r="I3905">
        <v>290</v>
      </c>
      <c r="J3905">
        <v>96500</v>
      </c>
      <c r="K3905" t="s">
        <v>28</v>
      </c>
      <c r="L3905" t="s">
        <v>101</v>
      </c>
      <c r="M3905" t="s">
        <v>568</v>
      </c>
      <c r="N3905" t="s">
        <v>52</v>
      </c>
      <c r="O3905">
        <v>316879</v>
      </c>
    </row>
    <row r="3906" spans="1:15" x14ac:dyDescent="0.25">
      <c r="A3906">
        <v>6526</v>
      </c>
      <c r="B3906" t="s">
        <v>602</v>
      </c>
      <c r="C3906" t="s">
        <v>849</v>
      </c>
      <c r="D3906" t="s">
        <v>39</v>
      </c>
      <c r="E3906">
        <v>2020</v>
      </c>
      <c r="F3906">
        <v>7.01</v>
      </c>
      <c r="G3906">
        <v>2.5</v>
      </c>
      <c r="H3906" t="s">
        <v>27</v>
      </c>
      <c r="I3906">
        <v>315</v>
      </c>
      <c r="J3906">
        <v>105978</v>
      </c>
      <c r="K3906" t="s">
        <v>28</v>
      </c>
      <c r="L3906" t="s">
        <v>97</v>
      </c>
      <c r="M3906" t="s">
        <v>850</v>
      </c>
      <c r="N3906" t="s">
        <v>52</v>
      </c>
      <c r="O3906">
        <v>316879</v>
      </c>
    </row>
    <row r="3907" spans="1:15" x14ac:dyDescent="0.25">
      <c r="A3907">
        <v>6527</v>
      </c>
      <c r="B3907" t="s">
        <v>86</v>
      </c>
      <c r="C3907" t="s">
        <v>58</v>
      </c>
      <c r="D3907" t="s">
        <v>195</v>
      </c>
      <c r="E3907">
        <v>2018</v>
      </c>
      <c r="F3907">
        <v>8.91</v>
      </c>
      <c r="G3907">
        <v>2.98</v>
      </c>
      <c r="H3907" t="s">
        <v>27</v>
      </c>
      <c r="I3907">
        <v>146</v>
      </c>
      <c r="J3907">
        <v>96000</v>
      </c>
      <c r="K3907" t="s">
        <v>33</v>
      </c>
      <c r="L3907" t="s">
        <v>197</v>
      </c>
      <c r="M3907" t="s">
        <v>568</v>
      </c>
      <c r="N3907" t="s">
        <v>47</v>
      </c>
      <c r="O3907">
        <v>116749</v>
      </c>
    </row>
    <row r="3908" spans="1:15" x14ac:dyDescent="0.25">
      <c r="A3908">
        <v>6531</v>
      </c>
      <c r="B3908" t="s">
        <v>231</v>
      </c>
      <c r="C3908" t="s">
        <v>1021</v>
      </c>
      <c r="D3908" t="s">
        <v>43</v>
      </c>
      <c r="E3908">
        <v>2002</v>
      </c>
      <c r="F3908">
        <v>10.83</v>
      </c>
      <c r="G3908">
        <v>3.84</v>
      </c>
      <c r="H3908" t="s">
        <v>44</v>
      </c>
      <c r="I3908">
        <v>159</v>
      </c>
      <c r="J3908">
        <v>96000</v>
      </c>
      <c r="K3908" t="s">
        <v>45</v>
      </c>
      <c r="L3908" t="s">
        <v>413</v>
      </c>
      <c r="M3908" t="s">
        <v>568</v>
      </c>
      <c r="N3908" t="s">
        <v>47</v>
      </c>
      <c r="O3908">
        <v>79308</v>
      </c>
    </row>
    <row r="3909" spans="1:15" x14ac:dyDescent="0.25">
      <c r="A3909">
        <v>6532</v>
      </c>
      <c r="B3909" t="s">
        <v>138</v>
      </c>
      <c r="C3909" t="s">
        <v>527</v>
      </c>
      <c r="D3909" t="s">
        <v>43</v>
      </c>
      <c r="E3909">
        <v>2004</v>
      </c>
      <c r="F3909">
        <v>10.5</v>
      </c>
      <c r="G3909">
        <v>3.35</v>
      </c>
      <c r="H3909" t="s">
        <v>27</v>
      </c>
      <c r="I3909">
        <v>233</v>
      </c>
      <c r="J3909">
        <v>96000</v>
      </c>
      <c r="K3909" t="s">
        <v>18</v>
      </c>
      <c r="L3909" t="s">
        <v>1847</v>
      </c>
      <c r="M3909" t="s">
        <v>568</v>
      </c>
      <c r="N3909" t="s">
        <v>47</v>
      </c>
      <c r="O3909">
        <v>203469</v>
      </c>
    </row>
    <row r="3910" spans="1:15" x14ac:dyDescent="0.25">
      <c r="A3910">
        <v>6534</v>
      </c>
      <c r="B3910" t="s">
        <v>60</v>
      </c>
      <c r="C3910" t="s">
        <v>154</v>
      </c>
      <c r="D3910" t="s">
        <v>116</v>
      </c>
      <c r="E3910">
        <v>2020</v>
      </c>
      <c r="F3910">
        <v>8.15</v>
      </c>
      <c r="G3910">
        <v>2.5499999999999998</v>
      </c>
      <c r="H3910" t="s">
        <v>27</v>
      </c>
      <c r="I3910">
        <v>64</v>
      </c>
      <c r="J3910">
        <v>95999</v>
      </c>
      <c r="K3910" t="s">
        <v>18</v>
      </c>
      <c r="L3910" t="s">
        <v>421</v>
      </c>
      <c r="M3910" t="s">
        <v>568</v>
      </c>
      <c r="N3910" t="s">
        <v>47</v>
      </c>
      <c r="O3910">
        <v>203469</v>
      </c>
    </row>
    <row r="3911" spans="1:15" x14ac:dyDescent="0.25">
      <c r="A3911">
        <v>6536</v>
      </c>
      <c r="B3911" t="s">
        <v>138</v>
      </c>
      <c r="C3911" t="s">
        <v>473</v>
      </c>
      <c r="D3911" t="s">
        <v>43</v>
      </c>
      <c r="E3911">
        <v>2000</v>
      </c>
      <c r="F3911">
        <v>12</v>
      </c>
      <c r="G3911">
        <v>4</v>
      </c>
      <c r="H3911" t="s">
        <v>27</v>
      </c>
      <c r="I3911">
        <v>72</v>
      </c>
      <c r="J3911">
        <v>95900</v>
      </c>
      <c r="K3911" t="s">
        <v>213</v>
      </c>
      <c r="L3911" t="s">
        <v>227</v>
      </c>
      <c r="M3911" t="s">
        <v>568</v>
      </c>
      <c r="N3911" t="s">
        <v>47</v>
      </c>
      <c r="O3911">
        <v>62671</v>
      </c>
    </row>
    <row r="3912" spans="1:15" x14ac:dyDescent="0.25">
      <c r="A3912">
        <v>6537</v>
      </c>
      <c r="B3912" t="s">
        <v>85</v>
      </c>
      <c r="C3912" t="s">
        <v>42</v>
      </c>
      <c r="D3912" t="s">
        <v>48</v>
      </c>
      <c r="E3912">
        <v>2018</v>
      </c>
      <c r="F3912">
        <v>9</v>
      </c>
      <c r="G3912">
        <v>2.97</v>
      </c>
      <c r="H3912" t="s">
        <v>44</v>
      </c>
      <c r="I3912">
        <v>56</v>
      </c>
      <c r="J3912">
        <v>95869</v>
      </c>
      <c r="K3912" t="s">
        <v>71</v>
      </c>
      <c r="L3912" t="s">
        <v>533</v>
      </c>
      <c r="M3912" t="s">
        <v>568</v>
      </c>
      <c r="N3912" t="s">
        <v>47</v>
      </c>
      <c r="O3912">
        <v>60234</v>
      </c>
    </row>
    <row r="3913" spans="1:15" x14ac:dyDescent="0.25">
      <c r="A3913">
        <v>6538</v>
      </c>
      <c r="B3913" t="s">
        <v>41</v>
      </c>
      <c r="C3913" t="s">
        <v>42</v>
      </c>
      <c r="D3913" t="s">
        <v>48</v>
      </c>
      <c r="E3913">
        <v>2020</v>
      </c>
      <c r="F3913">
        <v>8.23</v>
      </c>
      <c r="G3913">
        <v>2.99</v>
      </c>
      <c r="H3913" t="s">
        <v>27</v>
      </c>
      <c r="I3913">
        <v>118</v>
      </c>
      <c r="J3913">
        <v>95790</v>
      </c>
      <c r="K3913" t="s">
        <v>90</v>
      </c>
      <c r="L3913" t="s">
        <v>606</v>
      </c>
      <c r="M3913" t="s">
        <v>568</v>
      </c>
      <c r="N3913" t="s">
        <v>47</v>
      </c>
      <c r="O3913">
        <v>12666</v>
      </c>
    </row>
    <row r="3914" spans="1:15" x14ac:dyDescent="0.25">
      <c r="A3914">
        <v>6539</v>
      </c>
      <c r="B3914" t="s">
        <v>30</v>
      </c>
      <c r="C3914" t="s">
        <v>170</v>
      </c>
      <c r="D3914" t="s">
        <v>116</v>
      </c>
      <c r="E3914">
        <v>2021</v>
      </c>
      <c r="F3914">
        <v>7.15</v>
      </c>
      <c r="G3914">
        <v>2.54</v>
      </c>
      <c r="H3914" t="s">
        <v>27</v>
      </c>
      <c r="I3914">
        <v>103</v>
      </c>
      <c r="J3914">
        <v>95600</v>
      </c>
      <c r="K3914" t="s">
        <v>18</v>
      </c>
      <c r="L3914" t="s">
        <v>113</v>
      </c>
      <c r="M3914" t="s">
        <v>568</v>
      </c>
      <c r="N3914" t="s">
        <v>52</v>
      </c>
      <c r="O3914">
        <v>203469</v>
      </c>
    </row>
    <row r="3915" spans="1:15" x14ac:dyDescent="0.25">
      <c r="A3915">
        <v>6544</v>
      </c>
      <c r="B3915" t="s">
        <v>231</v>
      </c>
      <c r="C3915" t="s">
        <v>256</v>
      </c>
      <c r="D3915" t="s">
        <v>43</v>
      </c>
      <c r="E3915">
        <v>1993</v>
      </c>
      <c r="F3915">
        <v>13.23</v>
      </c>
      <c r="G3915">
        <v>4.17</v>
      </c>
      <c r="H3915" t="s">
        <v>27</v>
      </c>
      <c r="I3915">
        <v>51</v>
      </c>
      <c r="J3915">
        <v>95000</v>
      </c>
      <c r="K3915" t="s">
        <v>216</v>
      </c>
      <c r="L3915" t="s">
        <v>745</v>
      </c>
      <c r="M3915" t="s">
        <v>568</v>
      </c>
      <c r="N3915" t="s">
        <v>160</v>
      </c>
      <c r="O3915">
        <v>13337</v>
      </c>
    </row>
    <row r="3916" spans="1:15" x14ac:dyDescent="0.25">
      <c r="A3916">
        <v>6546</v>
      </c>
      <c r="B3916" t="s">
        <v>138</v>
      </c>
      <c r="C3916" t="s">
        <v>374</v>
      </c>
      <c r="D3916" t="s">
        <v>43</v>
      </c>
      <c r="E3916">
        <v>2001</v>
      </c>
      <c r="F3916">
        <v>12.26</v>
      </c>
      <c r="G3916">
        <v>3.64</v>
      </c>
      <c r="H3916" t="s">
        <v>27</v>
      </c>
      <c r="I3916">
        <v>161</v>
      </c>
      <c r="J3916">
        <v>95000</v>
      </c>
      <c r="K3916" t="s">
        <v>33</v>
      </c>
      <c r="L3916" t="s">
        <v>1848</v>
      </c>
      <c r="M3916" t="s">
        <v>568</v>
      </c>
      <c r="N3916" t="s">
        <v>160</v>
      </c>
      <c r="O3916">
        <v>116749</v>
      </c>
    </row>
    <row r="3917" spans="1:15" x14ac:dyDescent="0.25">
      <c r="A3917">
        <v>6547</v>
      </c>
      <c r="B3917" t="s">
        <v>231</v>
      </c>
      <c r="C3917" t="s">
        <v>123</v>
      </c>
      <c r="D3917" t="s">
        <v>43</v>
      </c>
      <c r="E3917">
        <v>2003</v>
      </c>
      <c r="F3917">
        <v>10.83</v>
      </c>
      <c r="G3917">
        <v>3.84</v>
      </c>
      <c r="H3917" t="s">
        <v>27</v>
      </c>
      <c r="I3917">
        <v>143</v>
      </c>
      <c r="J3917">
        <v>95000</v>
      </c>
      <c r="K3917" t="s">
        <v>33</v>
      </c>
      <c r="L3917" t="s">
        <v>165</v>
      </c>
      <c r="M3917" t="s">
        <v>568</v>
      </c>
      <c r="N3917" t="s">
        <v>47</v>
      </c>
      <c r="O3917">
        <v>116749</v>
      </c>
    </row>
    <row r="3918" spans="1:15" x14ac:dyDescent="0.25">
      <c r="A3918">
        <v>6548</v>
      </c>
      <c r="B3918" t="s">
        <v>127</v>
      </c>
      <c r="C3918" t="s">
        <v>525</v>
      </c>
      <c r="D3918" t="s">
        <v>43</v>
      </c>
      <c r="E3918">
        <v>2012</v>
      </c>
      <c r="F3918">
        <v>8.5</v>
      </c>
      <c r="G3918">
        <v>3</v>
      </c>
      <c r="H3918" t="s">
        <v>44</v>
      </c>
      <c r="I3918">
        <v>93</v>
      </c>
      <c r="J3918">
        <v>95000</v>
      </c>
      <c r="K3918" t="s">
        <v>45</v>
      </c>
      <c r="L3918" t="s">
        <v>1849</v>
      </c>
      <c r="M3918" t="s">
        <v>568</v>
      </c>
      <c r="N3918" t="s">
        <v>47</v>
      </c>
      <c r="O3918">
        <v>79308</v>
      </c>
    </row>
    <row r="3919" spans="1:15" x14ac:dyDescent="0.25">
      <c r="A3919">
        <v>6552</v>
      </c>
      <c r="B3919" t="s">
        <v>231</v>
      </c>
      <c r="C3919" t="s">
        <v>527</v>
      </c>
      <c r="D3919" t="s">
        <v>43</v>
      </c>
      <c r="E3919">
        <v>1996</v>
      </c>
      <c r="F3919">
        <v>11.3</v>
      </c>
      <c r="G3919">
        <v>3.68</v>
      </c>
      <c r="H3919" t="s">
        <v>27</v>
      </c>
      <c r="I3919">
        <v>108</v>
      </c>
      <c r="J3919">
        <v>95000</v>
      </c>
      <c r="K3919" t="s">
        <v>213</v>
      </c>
      <c r="L3919" t="s">
        <v>443</v>
      </c>
      <c r="M3919" t="s">
        <v>568</v>
      </c>
      <c r="N3919" t="s">
        <v>47</v>
      </c>
      <c r="O3919">
        <v>62671</v>
      </c>
    </row>
    <row r="3920" spans="1:15" x14ac:dyDescent="0.25">
      <c r="A3920">
        <v>6553</v>
      </c>
      <c r="B3920" t="s">
        <v>30</v>
      </c>
      <c r="C3920" t="s">
        <v>1850</v>
      </c>
      <c r="D3920" t="s">
        <v>43</v>
      </c>
      <c r="E3920">
        <v>2012</v>
      </c>
      <c r="F3920">
        <v>9.51</v>
      </c>
      <c r="G3920">
        <v>2.97</v>
      </c>
      <c r="H3920" t="s">
        <v>27</v>
      </c>
      <c r="I3920">
        <v>84</v>
      </c>
      <c r="J3920">
        <v>95000</v>
      </c>
      <c r="K3920" t="s">
        <v>71</v>
      </c>
      <c r="L3920" t="s">
        <v>778</v>
      </c>
      <c r="M3920" t="s">
        <v>568</v>
      </c>
      <c r="N3920" t="s">
        <v>47</v>
      </c>
      <c r="O3920">
        <v>60234</v>
      </c>
    </row>
    <row r="3921" spans="1:15" x14ac:dyDescent="0.25">
      <c r="A3921">
        <v>6556</v>
      </c>
      <c r="B3921" t="s">
        <v>98</v>
      </c>
      <c r="C3921" t="s">
        <v>307</v>
      </c>
      <c r="D3921" t="s">
        <v>265</v>
      </c>
      <c r="E3921">
        <v>2016</v>
      </c>
      <c r="F3921">
        <v>7.56</v>
      </c>
      <c r="G3921">
        <v>2.64</v>
      </c>
      <c r="H3921" t="s">
        <v>27</v>
      </c>
      <c r="I3921">
        <v>94</v>
      </c>
      <c r="J3921">
        <v>95000</v>
      </c>
      <c r="K3921" t="s">
        <v>71</v>
      </c>
      <c r="L3921" t="s">
        <v>1683</v>
      </c>
      <c r="M3921" t="s">
        <v>568</v>
      </c>
      <c r="N3921" t="s">
        <v>52</v>
      </c>
      <c r="O3921">
        <v>60234</v>
      </c>
    </row>
    <row r="3922" spans="1:15" x14ac:dyDescent="0.25">
      <c r="A3922">
        <v>6557</v>
      </c>
      <c r="B3922" t="s">
        <v>127</v>
      </c>
      <c r="C3922" t="s">
        <v>675</v>
      </c>
      <c r="D3922" t="s">
        <v>43</v>
      </c>
      <c r="E3922">
        <v>1995</v>
      </c>
      <c r="F3922">
        <v>11.5</v>
      </c>
      <c r="G3922">
        <v>3.6</v>
      </c>
      <c r="H3922" t="s">
        <v>129</v>
      </c>
      <c r="I3922">
        <v>91</v>
      </c>
      <c r="J3922">
        <v>95000</v>
      </c>
      <c r="K3922" t="s">
        <v>45</v>
      </c>
      <c r="L3922" t="s">
        <v>1851</v>
      </c>
      <c r="M3922" t="s">
        <v>568</v>
      </c>
      <c r="N3922" t="s">
        <v>47</v>
      </c>
      <c r="O3922">
        <v>79308</v>
      </c>
    </row>
    <row r="3923" spans="1:15" x14ac:dyDescent="0.25">
      <c r="A3923">
        <v>6561</v>
      </c>
      <c r="B3923" t="s">
        <v>138</v>
      </c>
      <c r="C3923" t="s">
        <v>675</v>
      </c>
      <c r="D3923" t="s">
        <v>43</v>
      </c>
      <c r="E3923">
        <v>1997</v>
      </c>
      <c r="F3923">
        <v>10.1</v>
      </c>
      <c r="G3923">
        <v>3.45</v>
      </c>
      <c r="H3923" t="s">
        <v>27</v>
      </c>
      <c r="I3923">
        <v>122</v>
      </c>
      <c r="J3923">
        <v>95000</v>
      </c>
      <c r="K3923" t="s">
        <v>18</v>
      </c>
      <c r="L3923" t="s">
        <v>1852</v>
      </c>
      <c r="M3923" t="s">
        <v>568</v>
      </c>
      <c r="N3923" t="s">
        <v>47</v>
      </c>
      <c r="O3923">
        <v>203469</v>
      </c>
    </row>
    <row r="3924" spans="1:15" x14ac:dyDescent="0.25">
      <c r="A3924">
        <v>6563</v>
      </c>
      <c r="B3924" t="s">
        <v>138</v>
      </c>
      <c r="C3924" t="s">
        <v>761</v>
      </c>
      <c r="D3924" t="s">
        <v>32</v>
      </c>
      <c r="E3924">
        <v>2002</v>
      </c>
      <c r="F3924">
        <v>12.39</v>
      </c>
      <c r="G3924">
        <v>3.7</v>
      </c>
      <c r="H3924" t="s">
        <v>27</v>
      </c>
      <c r="I3924">
        <v>102</v>
      </c>
      <c r="J3924">
        <v>95000</v>
      </c>
      <c r="K3924" t="s">
        <v>33</v>
      </c>
      <c r="L3924" t="s">
        <v>744</v>
      </c>
      <c r="M3924" t="s">
        <v>568</v>
      </c>
      <c r="N3924" t="s">
        <v>160</v>
      </c>
      <c r="O3924">
        <v>116749</v>
      </c>
    </row>
    <row r="3925" spans="1:15" x14ac:dyDescent="0.25">
      <c r="A3925">
        <v>6565</v>
      </c>
      <c r="B3925" t="s">
        <v>138</v>
      </c>
      <c r="C3925" t="s">
        <v>382</v>
      </c>
      <c r="D3925" t="s">
        <v>32</v>
      </c>
      <c r="E3925">
        <v>2010</v>
      </c>
      <c r="F3925">
        <v>9.4499999999999993</v>
      </c>
      <c r="G3925">
        <v>3.05</v>
      </c>
      <c r="H3925" t="s">
        <v>27</v>
      </c>
      <c r="I3925">
        <v>139</v>
      </c>
      <c r="J3925">
        <v>95000</v>
      </c>
      <c r="K3925" t="s">
        <v>213</v>
      </c>
      <c r="L3925" t="s">
        <v>1029</v>
      </c>
      <c r="M3925" t="s">
        <v>568</v>
      </c>
      <c r="N3925" t="s">
        <v>47</v>
      </c>
      <c r="O3925">
        <v>62671</v>
      </c>
    </row>
    <row r="3926" spans="1:15" x14ac:dyDescent="0.25">
      <c r="A3926">
        <v>6566</v>
      </c>
      <c r="B3926" t="s">
        <v>138</v>
      </c>
      <c r="C3926" t="s">
        <v>438</v>
      </c>
      <c r="D3926" t="s">
        <v>32</v>
      </c>
      <c r="E3926">
        <v>2000</v>
      </c>
      <c r="F3926">
        <v>12</v>
      </c>
      <c r="G3926">
        <v>4.0199999999999996</v>
      </c>
      <c r="H3926" t="s">
        <v>27</v>
      </c>
      <c r="I3926">
        <v>77</v>
      </c>
      <c r="J3926">
        <v>95000</v>
      </c>
      <c r="K3926" t="s">
        <v>33</v>
      </c>
      <c r="L3926" t="s">
        <v>587</v>
      </c>
      <c r="M3926" t="s">
        <v>568</v>
      </c>
      <c r="N3926" t="s">
        <v>47</v>
      </c>
      <c r="O3926">
        <v>116749</v>
      </c>
    </row>
    <row r="3927" spans="1:15" x14ac:dyDescent="0.25">
      <c r="A3927">
        <v>6568</v>
      </c>
      <c r="B3927" t="s">
        <v>231</v>
      </c>
      <c r="C3927" t="s">
        <v>370</v>
      </c>
      <c r="D3927" t="s">
        <v>39</v>
      </c>
      <c r="E3927">
        <v>1991</v>
      </c>
      <c r="F3927">
        <v>9.19</v>
      </c>
      <c r="G3927">
        <v>2.96</v>
      </c>
      <c r="H3927" t="s">
        <v>27</v>
      </c>
      <c r="I3927">
        <v>57</v>
      </c>
      <c r="J3927">
        <v>95000</v>
      </c>
      <c r="K3927" t="s">
        <v>33</v>
      </c>
      <c r="L3927" t="s">
        <v>1853</v>
      </c>
      <c r="M3927" t="s">
        <v>568</v>
      </c>
      <c r="N3927" t="s">
        <v>47</v>
      </c>
      <c r="O3927">
        <v>116749</v>
      </c>
    </row>
    <row r="3928" spans="1:15" x14ac:dyDescent="0.25">
      <c r="A3928">
        <v>6569</v>
      </c>
      <c r="B3928" t="s">
        <v>138</v>
      </c>
      <c r="C3928" t="s">
        <v>174</v>
      </c>
      <c r="D3928" t="s">
        <v>43</v>
      </c>
      <c r="E3928">
        <v>2000</v>
      </c>
      <c r="F3928">
        <v>10.33</v>
      </c>
      <c r="G3928">
        <v>3.33</v>
      </c>
      <c r="H3928" t="s">
        <v>27</v>
      </c>
      <c r="I3928">
        <v>58</v>
      </c>
      <c r="J3928">
        <v>95000</v>
      </c>
      <c r="K3928" t="s">
        <v>18</v>
      </c>
      <c r="L3928" t="s">
        <v>165</v>
      </c>
      <c r="M3928" t="s">
        <v>568</v>
      </c>
      <c r="N3928" t="s">
        <v>47</v>
      </c>
      <c r="O3928">
        <v>203469</v>
      </c>
    </row>
    <row r="3929" spans="1:15" x14ac:dyDescent="0.25">
      <c r="A3929">
        <v>6570</v>
      </c>
      <c r="B3929" t="s">
        <v>41</v>
      </c>
      <c r="C3929" t="s">
        <v>42</v>
      </c>
      <c r="D3929" t="s">
        <v>48</v>
      </c>
      <c r="E3929">
        <v>2019</v>
      </c>
      <c r="F3929">
        <v>6</v>
      </c>
      <c r="G3929">
        <v>2.77</v>
      </c>
      <c r="H3929" t="s">
        <v>44</v>
      </c>
      <c r="I3929">
        <v>103</v>
      </c>
      <c r="J3929">
        <v>95000</v>
      </c>
      <c r="K3929" t="s">
        <v>71</v>
      </c>
      <c r="L3929" t="s">
        <v>1766</v>
      </c>
      <c r="M3929" t="s">
        <v>568</v>
      </c>
      <c r="N3929" t="s">
        <v>52</v>
      </c>
      <c r="O3929">
        <v>60234</v>
      </c>
    </row>
    <row r="3930" spans="1:15" x14ac:dyDescent="0.25">
      <c r="A3930">
        <v>6571</v>
      </c>
      <c r="B3930" t="s">
        <v>138</v>
      </c>
      <c r="C3930" t="s">
        <v>663</v>
      </c>
      <c r="D3930" t="s">
        <v>43</v>
      </c>
      <c r="E3930">
        <v>2006</v>
      </c>
      <c r="F3930">
        <v>10.79</v>
      </c>
      <c r="G3930">
        <v>3.86</v>
      </c>
      <c r="H3930" t="s">
        <v>27</v>
      </c>
      <c r="I3930">
        <v>84</v>
      </c>
      <c r="J3930">
        <v>95000</v>
      </c>
      <c r="K3930" t="s">
        <v>33</v>
      </c>
      <c r="L3930" t="s">
        <v>352</v>
      </c>
      <c r="M3930" t="s">
        <v>568</v>
      </c>
      <c r="N3930" t="s">
        <v>47</v>
      </c>
      <c r="O3930">
        <v>116749</v>
      </c>
    </row>
    <row r="3931" spans="1:15" x14ac:dyDescent="0.25">
      <c r="A3931">
        <v>6572</v>
      </c>
      <c r="B3931" t="s">
        <v>41</v>
      </c>
      <c r="C3931" t="s">
        <v>123</v>
      </c>
      <c r="D3931" t="s">
        <v>39</v>
      </c>
      <c r="E3931">
        <v>2017</v>
      </c>
      <c r="F3931">
        <v>9.07</v>
      </c>
      <c r="G3931">
        <v>2.99</v>
      </c>
      <c r="H3931" t="s">
        <v>44</v>
      </c>
      <c r="I3931">
        <v>105</v>
      </c>
      <c r="J3931">
        <v>95000</v>
      </c>
      <c r="K3931" t="s">
        <v>45</v>
      </c>
      <c r="L3931" t="s">
        <v>1492</v>
      </c>
      <c r="M3931" t="s">
        <v>568</v>
      </c>
      <c r="N3931" t="s">
        <v>47</v>
      </c>
      <c r="O3931">
        <v>79308</v>
      </c>
    </row>
    <row r="3932" spans="1:15" x14ac:dyDescent="0.25">
      <c r="A3932">
        <v>6573</v>
      </c>
      <c r="B3932" t="s">
        <v>138</v>
      </c>
      <c r="C3932" t="s">
        <v>663</v>
      </c>
      <c r="D3932" t="s">
        <v>43</v>
      </c>
      <c r="E3932">
        <v>2006</v>
      </c>
      <c r="F3932">
        <v>10.79</v>
      </c>
      <c r="G3932">
        <v>3.86</v>
      </c>
      <c r="H3932" t="s">
        <v>27</v>
      </c>
      <c r="I3932">
        <v>104</v>
      </c>
      <c r="J3932">
        <v>95000</v>
      </c>
      <c r="K3932" t="s">
        <v>33</v>
      </c>
      <c r="L3932" t="s">
        <v>155</v>
      </c>
      <c r="M3932" t="s">
        <v>568</v>
      </c>
      <c r="N3932" t="s">
        <v>47</v>
      </c>
      <c r="O3932">
        <v>116749</v>
      </c>
    </row>
    <row r="3933" spans="1:15" x14ac:dyDescent="0.25">
      <c r="A3933">
        <v>6577</v>
      </c>
      <c r="B3933" t="s">
        <v>30</v>
      </c>
      <c r="C3933" t="s">
        <v>179</v>
      </c>
      <c r="D3933" t="s">
        <v>39</v>
      </c>
      <c r="E3933">
        <v>2017</v>
      </c>
      <c r="F3933">
        <v>8.3000000000000007</v>
      </c>
      <c r="G3933">
        <v>2.5499999999999998</v>
      </c>
      <c r="H3933" t="s">
        <v>27</v>
      </c>
      <c r="I3933">
        <v>112</v>
      </c>
      <c r="J3933">
        <v>95000</v>
      </c>
      <c r="K3933" t="s">
        <v>18</v>
      </c>
      <c r="L3933" t="s">
        <v>165</v>
      </c>
      <c r="M3933" t="s">
        <v>568</v>
      </c>
      <c r="N3933" t="s">
        <v>47</v>
      </c>
      <c r="O3933">
        <v>203469</v>
      </c>
    </row>
    <row r="3934" spans="1:15" x14ac:dyDescent="0.25">
      <c r="A3934">
        <v>6579</v>
      </c>
      <c r="B3934" t="s">
        <v>1854</v>
      </c>
      <c r="C3934" t="s">
        <v>369</v>
      </c>
      <c r="D3934" t="s">
        <v>43</v>
      </c>
      <c r="E3934">
        <v>1996</v>
      </c>
      <c r="F3934">
        <v>12</v>
      </c>
      <c r="G3934">
        <v>3.9</v>
      </c>
      <c r="H3934" t="s">
        <v>27</v>
      </c>
      <c r="I3934">
        <v>337</v>
      </c>
      <c r="J3934">
        <v>95000</v>
      </c>
      <c r="K3934" t="s">
        <v>18</v>
      </c>
      <c r="L3934" t="s">
        <v>1855</v>
      </c>
      <c r="M3934" t="s">
        <v>568</v>
      </c>
      <c r="N3934" t="s">
        <v>47</v>
      </c>
      <c r="O3934">
        <v>203469</v>
      </c>
    </row>
    <row r="3935" spans="1:15" x14ac:dyDescent="0.25">
      <c r="A3935">
        <v>6580</v>
      </c>
      <c r="B3935" t="s">
        <v>30</v>
      </c>
      <c r="C3935" t="s">
        <v>170</v>
      </c>
      <c r="D3935" t="s">
        <v>48</v>
      </c>
      <c r="E3935">
        <v>2020</v>
      </c>
      <c r="F3935">
        <v>7.1</v>
      </c>
      <c r="G3935">
        <v>2.5499999999999998</v>
      </c>
      <c r="H3935" t="s">
        <v>27</v>
      </c>
      <c r="I3935">
        <v>53</v>
      </c>
      <c r="J3935">
        <v>93900</v>
      </c>
      <c r="K3935" t="s">
        <v>90</v>
      </c>
      <c r="L3935" t="s">
        <v>848</v>
      </c>
      <c r="M3935" t="s">
        <v>568</v>
      </c>
      <c r="N3935" t="s">
        <v>52</v>
      </c>
      <c r="O3935">
        <v>12666</v>
      </c>
    </row>
    <row r="3936" spans="1:15" x14ac:dyDescent="0.25">
      <c r="A3936">
        <v>6581</v>
      </c>
      <c r="B3936" t="s">
        <v>98</v>
      </c>
      <c r="C3936" t="s">
        <v>255</v>
      </c>
      <c r="D3936" t="s">
        <v>48</v>
      </c>
      <c r="E3936">
        <v>2019</v>
      </c>
      <c r="F3936">
        <v>7.19</v>
      </c>
      <c r="G3936">
        <v>2.5499999999999998</v>
      </c>
      <c r="H3936" t="s">
        <v>27</v>
      </c>
      <c r="I3936">
        <v>159</v>
      </c>
      <c r="J3936">
        <v>103038.36</v>
      </c>
      <c r="K3936" t="s">
        <v>28</v>
      </c>
      <c r="L3936" t="s">
        <v>654</v>
      </c>
      <c r="M3936" t="s">
        <v>850</v>
      </c>
      <c r="N3936" t="s">
        <v>52</v>
      </c>
      <c r="O3936">
        <v>316879</v>
      </c>
    </row>
    <row r="3937" spans="1:15" x14ac:dyDescent="0.25">
      <c r="A3937">
        <v>6583</v>
      </c>
      <c r="B3937" t="s">
        <v>138</v>
      </c>
      <c r="C3937" t="s">
        <v>114</v>
      </c>
      <c r="D3937" t="s">
        <v>39</v>
      </c>
      <c r="E3937">
        <v>1989</v>
      </c>
      <c r="F3937">
        <v>13.41</v>
      </c>
      <c r="G3937">
        <v>3.08</v>
      </c>
      <c r="H3937" t="s">
        <v>27</v>
      </c>
      <c r="I3937">
        <v>253</v>
      </c>
      <c r="J3937">
        <v>85000</v>
      </c>
      <c r="K3937" t="s">
        <v>45</v>
      </c>
      <c r="L3937" t="s">
        <v>1149</v>
      </c>
      <c r="M3937" t="s">
        <v>568</v>
      </c>
      <c r="N3937" t="s">
        <v>160</v>
      </c>
      <c r="O3937">
        <v>79308</v>
      </c>
    </row>
    <row r="3938" spans="1:15" x14ac:dyDescent="0.25">
      <c r="A3938">
        <v>6584</v>
      </c>
      <c r="B3938" t="s">
        <v>41</v>
      </c>
      <c r="C3938" t="s">
        <v>42</v>
      </c>
      <c r="D3938" t="s">
        <v>48</v>
      </c>
      <c r="E3938">
        <v>2019</v>
      </c>
      <c r="F3938">
        <v>8.0299999999999994</v>
      </c>
      <c r="G3938">
        <v>2.78</v>
      </c>
      <c r="H3938" t="s">
        <v>44</v>
      </c>
      <c r="I3938">
        <v>54</v>
      </c>
      <c r="J3938">
        <v>93018</v>
      </c>
      <c r="K3938" t="s">
        <v>71</v>
      </c>
      <c r="L3938" t="s">
        <v>510</v>
      </c>
      <c r="M3938" t="s">
        <v>568</v>
      </c>
      <c r="N3938" t="s">
        <v>47</v>
      </c>
      <c r="O3938">
        <v>60234</v>
      </c>
    </row>
    <row r="3939" spans="1:15" x14ac:dyDescent="0.25">
      <c r="A3939">
        <v>6585</v>
      </c>
      <c r="B3939" t="s">
        <v>353</v>
      </c>
      <c r="C3939" t="s">
        <v>319</v>
      </c>
      <c r="D3939" t="s">
        <v>39</v>
      </c>
      <c r="E3939">
        <v>1956</v>
      </c>
      <c r="F3939">
        <v>5.7</v>
      </c>
      <c r="G3939">
        <v>1.92</v>
      </c>
      <c r="H3939" t="s">
        <v>147</v>
      </c>
      <c r="I3939">
        <v>236</v>
      </c>
      <c r="J3939">
        <v>93000</v>
      </c>
      <c r="K3939" t="s">
        <v>18</v>
      </c>
      <c r="L3939" t="s">
        <v>1856</v>
      </c>
      <c r="M3939" t="s">
        <v>568</v>
      </c>
      <c r="N3939" t="s">
        <v>52</v>
      </c>
      <c r="O3939">
        <v>203469</v>
      </c>
    </row>
    <row r="3940" spans="1:15" x14ac:dyDescent="0.25">
      <c r="A3940">
        <v>6587</v>
      </c>
      <c r="B3940" t="s">
        <v>30</v>
      </c>
      <c r="C3940" t="s">
        <v>42</v>
      </c>
      <c r="D3940" t="s">
        <v>39</v>
      </c>
      <c r="E3940">
        <v>2018</v>
      </c>
      <c r="F3940">
        <v>9</v>
      </c>
      <c r="G3940">
        <v>2.97</v>
      </c>
      <c r="H3940" t="s">
        <v>44</v>
      </c>
      <c r="I3940">
        <v>53</v>
      </c>
      <c r="J3940">
        <v>93000</v>
      </c>
      <c r="K3940" t="s">
        <v>45</v>
      </c>
      <c r="L3940" t="s">
        <v>1857</v>
      </c>
      <c r="M3940" t="s">
        <v>568</v>
      </c>
      <c r="N3940" t="s">
        <v>47</v>
      </c>
      <c r="O3940">
        <v>79308</v>
      </c>
    </row>
    <row r="3941" spans="1:15" x14ac:dyDescent="0.25">
      <c r="A3941">
        <v>6588</v>
      </c>
      <c r="B3941" t="s">
        <v>1858</v>
      </c>
      <c r="C3941" t="s">
        <v>927</v>
      </c>
      <c r="D3941" t="s">
        <v>39</v>
      </c>
      <c r="E3941">
        <v>1961</v>
      </c>
      <c r="F3941">
        <v>6.6</v>
      </c>
      <c r="G3941">
        <v>2.4</v>
      </c>
      <c r="H3941" t="s">
        <v>147</v>
      </c>
      <c r="I3941">
        <v>348</v>
      </c>
      <c r="J3941">
        <v>101490</v>
      </c>
      <c r="K3941" t="s">
        <v>28</v>
      </c>
      <c r="L3941" t="s">
        <v>57</v>
      </c>
      <c r="M3941" t="s">
        <v>850</v>
      </c>
      <c r="N3941" t="s">
        <v>52</v>
      </c>
      <c r="O3941">
        <v>316879</v>
      </c>
    </row>
    <row r="3942" spans="1:15" x14ac:dyDescent="0.25">
      <c r="A3942">
        <v>6589</v>
      </c>
      <c r="B3942" t="s">
        <v>41</v>
      </c>
      <c r="C3942" t="s">
        <v>42</v>
      </c>
      <c r="D3942" t="s">
        <v>48</v>
      </c>
      <c r="E3942">
        <v>2020</v>
      </c>
      <c r="F3942">
        <v>7</v>
      </c>
      <c r="G3942">
        <v>2.95</v>
      </c>
      <c r="H3942" t="s">
        <v>44</v>
      </c>
      <c r="I3942">
        <v>54</v>
      </c>
      <c r="J3942">
        <v>92572</v>
      </c>
      <c r="K3942" t="s">
        <v>216</v>
      </c>
      <c r="L3942" t="s">
        <v>326</v>
      </c>
      <c r="M3942" t="s">
        <v>568</v>
      </c>
      <c r="N3942" t="s">
        <v>52</v>
      </c>
      <c r="O3942">
        <v>13337</v>
      </c>
    </row>
    <row r="3943" spans="1:15" x14ac:dyDescent="0.25">
      <c r="A3943">
        <v>6590</v>
      </c>
      <c r="B3943" t="s">
        <v>41</v>
      </c>
      <c r="C3943" t="s">
        <v>42</v>
      </c>
      <c r="D3943" t="s">
        <v>16</v>
      </c>
      <c r="E3943">
        <v>2020</v>
      </c>
      <c r="F3943">
        <v>8.81</v>
      </c>
      <c r="G3943">
        <v>2.96</v>
      </c>
      <c r="H3943" t="s">
        <v>44</v>
      </c>
      <c r="I3943">
        <v>122</v>
      </c>
      <c r="J3943">
        <v>92572</v>
      </c>
      <c r="K3943" t="s">
        <v>216</v>
      </c>
      <c r="L3943" t="s">
        <v>217</v>
      </c>
      <c r="M3943" t="s">
        <v>568</v>
      </c>
      <c r="N3943" t="s">
        <v>47</v>
      </c>
      <c r="O3943">
        <v>13337</v>
      </c>
    </row>
    <row r="3944" spans="1:15" x14ac:dyDescent="0.25">
      <c r="A3944">
        <v>6591</v>
      </c>
      <c r="B3944" t="s">
        <v>60</v>
      </c>
      <c r="C3944" t="s">
        <v>58</v>
      </c>
      <c r="D3944" t="s">
        <v>48</v>
      </c>
      <c r="E3944">
        <v>2020</v>
      </c>
      <c r="F3944">
        <v>8.06</v>
      </c>
      <c r="G3944">
        <v>3</v>
      </c>
      <c r="H3944" t="s">
        <v>27</v>
      </c>
      <c r="I3944">
        <v>268</v>
      </c>
      <c r="J3944">
        <v>102051</v>
      </c>
      <c r="K3944" t="s">
        <v>28</v>
      </c>
      <c r="L3944" t="s">
        <v>80</v>
      </c>
      <c r="M3944" t="s">
        <v>850</v>
      </c>
      <c r="N3944" t="s">
        <v>47</v>
      </c>
      <c r="O3944">
        <v>316879</v>
      </c>
    </row>
    <row r="3945" spans="1:15" x14ac:dyDescent="0.25">
      <c r="A3945">
        <v>6592</v>
      </c>
      <c r="B3945" t="s">
        <v>138</v>
      </c>
      <c r="C3945" t="s">
        <v>83</v>
      </c>
      <c r="D3945" t="s">
        <v>43</v>
      </c>
      <c r="E3945">
        <v>1998</v>
      </c>
      <c r="F3945">
        <v>12.41</v>
      </c>
      <c r="G3945">
        <v>3.84</v>
      </c>
      <c r="H3945" t="s">
        <v>27</v>
      </c>
      <c r="I3945">
        <v>111</v>
      </c>
      <c r="J3945">
        <v>92500</v>
      </c>
      <c r="K3945" t="s">
        <v>216</v>
      </c>
      <c r="L3945" t="s">
        <v>745</v>
      </c>
      <c r="M3945" t="s">
        <v>568</v>
      </c>
      <c r="N3945" t="s">
        <v>160</v>
      </c>
      <c r="O3945">
        <v>13337</v>
      </c>
    </row>
    <row r="3946" spans="1:15" x14ac:dyDescent="0.25">
      <c r="A3946">
        <v>6594</v>
      </c>
      <c r="B3946" t="s">
        <v>138</v>
      </c>
      <c r="C3946" t="s">
        <v>170</v>
      </c>
      <c r="D3946" t="s">
        <v>43</v>
      </c>
      <c r="E3946">
        <v>1990</v>
      </c>
      <c r="F3946">
        <v>15</v>
      </c>
      <c r="G3946">
        <v>4.5</v>
      </c>
      <c r="H3946" t="s">
        <v>27</v>
      </c>
      <c r="I3946">
        <v>107</v>
      </c>
      <c r="J3946">
        <v>92500</v>
      </c>
      <c r="K3946" t="s">
        <v>130</v>
      </c>
      <c r="L3946" t="s">
        <v>1859</v>
      </c>
      <c r="M3946" t="s">
        <v>568</v>
      </c>
      <c r="N3946" t="s">
        <v>160</v>
      </c>
      <c r="O3946">
        <v>50666</v>
      </c>
    </row>
    <row r="3947" spans="1:15" x14ac:dyDescent="0.25">
      <c r="A3947">
        <v>6595</v>
      </c>
      <c r="B3947" t="s">
        <v>41</v>
      </c>
      <c r="C3947" t="s">
        <v>42</v>
      </c>
      <c r="D3947" t="s">
        <v>48</v>
      </c>
      <c r="E3947">
        <v>2020</v>
      </c>
      <c r="F3947">
        <v>9</v>
      </c>
      <c r="G3947">
        <v>2</v>
      </c>
      <c r="H3947" t="s">
        <v>44</v>
      </c>
      <c r="I3947">
        <v>82</v>
      </c>
      <c r="J3947">
        <v>92487</v>
      </c>
      <c r="K3947" t="s">
        <v>216</v>
      </c>
      <c r="L3947" t="s">
        <v>217</v>
      </c>
      <c r="M3947" t="s">
        <v>568</v>
      </c>
      <c r="N3947" t="s">
        <v>47</v>
      </c>
      <c r="O3947">
        <v>13337</v>
      </c>
    </row>
    <row r="3948" spans="1:15" x14ac:dyDescent="0.25">
      <c r="A3948">
        <v>6596</v>
      </c>
      <c r="B3948" t="s">
        <v>30</v>
      </c>
      <c r="C3948" t="s">
        <v>314</v>
      </c>
      <c r="D3948" t="s">
        <v>48</v>
      </c>
      <c r="E3948">
        <v>2017</v>
      </c>
      <c r="F3948">
        <v>7.6</v>
      </c>
      <c r="G3948">
        <v>2.6</v>
      </c>
      <c r="H3948" t="s">
        <v>27</v>
      </c>
      <c r="I3948">
        <v>107</v>
      </c>
      <c r="J3948">
        <v>101898</v>
      </c>
      <c r="K3948" t="s">
        <v>28</v>
      </c>
      <c r="L3948" t="s">
        <v>304</v>
      </c>
      <c r="M3948" t="s">
        <v>850</v>
      </c>
      <c r="N3948" t="s">
        <v>52</v>
      </c>
      <c r="O3948">
        <v>316879</v>
      </c>
    </row>
    <row r="3949" spans="1:15" x14ac:dyDescent="0.25">
      <c r="A3949">
        <v>6597</v>
      </c>
      <c r="B3949" t="s">
        <v>602</v>
      </c>
      <c r="C3949" t="s">
        <v>368</v>
      </c>
      <c r="D3949" t="s">
        <v>48</v>
      </c>
      <c r="E3949">
        <v>2018</v>
      </c>
      <c r="F3949">
        <v>7.37</v>
      </c>
      <c r="G3949">
        <v>2.54</v>
      </c>
      <c r="H3949" t="s">
        <v>27</v>
      </c>
      <c r="I3949">
        <v>241</v>
      </c>
      <c r="J3949">
        <v>92407</v>
      </c>
      <c r="K3949" t="s">
        <v>28</v>
      </c>
      <c r="L3949" t="s">
        <v>101</v>
      </c>
      <c r="M3949" t="s">
        <v>568</v>
      </c>
      <c r="N3949" t="s">
        <v>52</v>
      </c>
      <c r="O3949">
        <v>316879</v>
      </c>
    </row>
    <row r="3950" spans="1:15" x14ac:dyDescent="0.25">
      <c r="A3950">
        <v>6598</v>
      </c>
      <c r="B3950" t="s">
        <v>138</v>
      </c>
      <c r="C3950" t="s">
        <v>123</v>
      </c>
      <c r="D3950" t="s">
        <v>16</v>
      </c>
      <c r="E3950">
        <v>2020</v>
      </c>
      <c r="F3950">
        <v>10.52</v>
      </c>
      <c r="G3950">
        <v>3.2</v>
      </c>
      <c r="H3950" t="s">
        <v>27</v>
      </c>
      <c r="I3950">
        <v>117</v>
      </c>
      <c r="J3950">
        <v>92271</v>
      </c>
      <c r="K3950" t="s">
        <v>18</v>
      </c>
      <c r="L3950" t="s">
        <v>19</v>
      </c>
      <c r="M3950" t="s">
        <v>568</v>
      </c>
      <c r="N3950" t="s">
        <v>47</v>
      </c>
      <c r="O3950">
        <v>203469</v>
      </c>
    </row>
    <row r="3951" spans="1:15" x14ac:dyDescent="0.25">
      <c r="A3951">
        <v>6599</v>
      </c>
      <c r="B3951" t="s">
        <v>60</v>
      </c>
      <c r="C3951" t="s">
        <v>154</v>
      </c>
      <c r="D3951" t="s">
        <v>48</v>
      </c>
      <c r="E3951">
        <v>2020</v>
      </c>
      <c r="F3951">
        <v>7.48</v>
      </c>
      <c r="G3951">
        <v>2.5499999999999998</v>
      </c>
      <c r="H3951" t="s">
        <v>27</v>
      </c>
      <c r="I3951">
        <v>246</v>
      </c>
      <c r="J3951">
        <v>92140</v>
      </c>
      <c r="K3951" t="s">
        <v>18</v>
      </c>
      <c r="L3951" t="s">
        <v>101</v>
      </c>
      <c r="M3951" t="s">
        <v>568</v>
      </c>
      <c r="N3951" t="s">
        <v>52</v>
      </c>
      <c r="O3951">
        <v>203469</v>
      </c>
    </row>
    <row r="3952" spans="1:15" x14ac:dyDescent="0.25">
      <c r="A3952">
        <v>6601</v>
      </c>
      <c r="B3952" t="s">
        <v>231</v>
      </c>
      <c r="C3952" t="s">
        <v>42</v>
      </c>
      <c r="D3952" t="s">
        <v>43</v>
      </c>
      <c r="E3952">
        <v>2009</v>
      </c>
      <c r="F3952">
        <v>9.9499999999999993</v>
      </c>
      <c r="G3952">
        <v>3.36</v>
      </c>
      <c r="H3952" t="s">
        <v>44</v>
      </c>
      <c r="I3952">
        <v>49</v>
      </c>
      <c r="J3952">
        <v>92000</v>
      </c>
      <c r="K3952" t="s">
        <v>45</v>
      </c>
      <c r="L3952" t="s">
        <v>1115</v>
      </c>
      <c r="M3952" t="s">
        <v>568</v>
      </c>
      <c r="N3952" t="s">
        <v>47</v>
      </c>
      <c r="O3952">
        <v>79308</v>
      </c>
    </row>
    <row r="3953" spans="1:15" x14ac:dyDescent="0.25">
      <c r="A3953">
        <v>6602</v>
      </c>
      <c r="B3953" t="s">
        <v>85</v>
      </c>
      <c r="C3953" t="s">
        <v>123</v>
      </c>
      <c r="D3953" t="s">
        <v>39</v>
      </c>
      <c r="E3953">
        <v>2017</v>
      </c>
      <c r="F3953">
        <v>8.3699999999999992</v>
      </c>
      <c r="G3953">
        <v>2.98</v>
      </c>
      <c r="H3953" t="s">
        <v>44</v>
      </c>
      <c r="I3953">
        <v>50</v>
      </c>
      <c r="J3953">
        <v>92000</v>
      </c>
      <c r="K3953" t="s">
        <v>45</v>
      </c>
      <c r="L3953" t="s">
        <v>1860</v>
      </c>
      <c r="M3953" t="s">
        <v>568</v>
      </c>
      <c r="N3953" t="s">
        <v>47</v>
      </c>
      <c r="O3953">
        <v>79308</v>
      </c>
    </row>
    <row r="3954" spans="1:15" x14ac:dyDescent="0.25">
      <c r="A3954">
        <v>6606</v>
      </c>
      <c r="B3954" t="s">
        <v>1584</v>
      </c>
      <c r="C3954" t="s">
        <v>1861</v>
      </c>
      <c r="D3954" t="s">
        <v>43</v>
      </c>
      <c r="E3954">
        <v>2010</v>
      </c>
      <c r="F3954">
        <v>7.35</v>
      </c>
      <c r="G3954">
        <v>2.4500000000000002</v>
      </c>
      <c r="H3954" t="s">
        <v>27</v>
      </c>
      <c r="I3954">
        <v>281</v>
      </c>
      <c r="J3954">
        <v>92000</v>
      </c>
      <c r="K3954" t="s">
        <v>406</v>
      </c>
      <c r="L3954" t="s">
        <v>1862</v>
      </c>
      <c r="M3954" t="s">
        <v>568</v>
      </c>
      <c r="N3954" t="s">
        <v>52</v>
      </c>
      <c r="O3954">
        <v>10235</v>
      </c>
    </row>
    <row r="3955" spans="1:15" x14ac:dyDescent="0.25">
      <c r="A3955">
        <v>6607</v>
      </c>
      <c r="B3955" t="s">
        <v>41</v>
      </c>
      <c r="C3955" t="s">
        <v>58</v>
      </c>
      <c r="D3955" t="s">
        <v>48</v>
      </c>
      <c r="E3955">
        <v>2020</v>
      </c>
      <c r="F3955">
        <v>8.91</v>
      </c>
      <c r="G3955">
        <v>2.98</v>
      </c>
      <c r="H3955" t="s">
        <v>27</v>
      </c>
      <c r="I3955">
        <v>223</v>
      </c>
      <c r="J3955">
        <v>91999</v>
      </c>
      <c r="K3955" t="s">
        <v>18</v>
      </c>
      <c r="L3955" t="s">
        <v>176</v>
      </c>
      <c r="M3955" t="s">
        <v>568</v>
      </c>
      <c r="N3955" t="s">
        <v>47</v>
      </c>
      <c r="O3955">
        <v>203469</v>
      </c>
    </row>
    <row r="3956" spans="1:15" x14ac:dyDescent="0.25">
      <c r="A3956">
        <v>6608</v>
      </c>
      <c r="B3956" t="s">
        <v>41</v>
      </c>
      <c r="C3956" t="s">
        <v>42</v>
      </c>
      <c r="D3956" t="s">
        <v>48</v>
      </c>
      <c r="E3956">
        <v>2019</v>
      </c>
      <c r="F3956">
        <v>8.0299999999999994</v>
      </c>
      <c r="G3956">
        <v>2.78</v>
      </c>
      <c r="H3956" t="s">
        <v>44</v>
      </c>
      <c r="I3956">
        <v>72</v>
      </c>
      <c r="J3956">
        <v>91984</v>
      </c>
      <c r="K3956" t="s">
        <v>71</v>
      </c>
      <c r="L3956" t="s">
        <v>510</v>
      </c>
      <c r="M3956" t="s">
        <v>568</v>
      </c>
      <c r="N3956" t="s">
        <v>47</v>
      </c>
      <c r="O3956">
        <v>60234</v>
      </c>
    </row>
    <row r="3957" spans="1:15" x14ac:dyDescent="0.25">
      <c r="A3957">
        <v>6609</v>
      </c>
      <c r="B3957" t="s">
        <v>30</v>
      </c>
      <c r="C3957" t="s">
        <v>307</v>
      </c>
      <c r="D3957" t="s">
        <v>43</v>
      </c>
      <c r="E3957">
        <v>2008</v>
      </c>
      <c r="F3957">
        <v>10.63</v>
      </c>
      <c r="G3957">
        <v>3.53</v>
      </c>
      <c r="H3957" t="s">
        <v>44</v>
      </c>
      <c r="I3957">
        <v>47</v>
      </c>
      <c r="J3957">
        <v>91900</v>
      </c>
      <c r="K3957" t="s">
        <v>45</v>
      </c>
      <c r="L3957" t="s">
        <v>381</v>
      </c>
      <c r="M3957" t="s">
        <v>568</v>
      </c>
      <c r="N3957" t="s">
        <v>47</v>
      </c>
      <c r="O3957">
        <v>79308</v>
      </c>
    </row>
    <row r="3958" spans="1:15" x14ac:dyDescent="0.25">
      <c r="A3958">
        <v>6614</v>
      </c>
      <c r="B3958" t="s">
        <v>22</v>
      </c>
      <c r="C3958" t="s">
        <v>401</v>
      </c>
      <c r="D3958" t="s">
        <v>39</v>
      </c>
      <c r="E3958">
        <v>2008</v>
      </c>
      <c r="F3958">
        <v>8.51</v>
      </c>
      <c r="G3958">
        <v>2.9</v>
      </c>
      <c r="H3958" t="s">
        <v>27</v>
      </c>
      <c r="I3958">
        <v>39</v>
      </c>
      <c r="J3958">
        <v>90000</v>
      </c>
      <c r="K3958" t="s">
        <v>33</v>
      </c>
      <c r="L3958" t="s">
        <v>587</v>
      </c>
      <c r="M3958" t="s">
        <v>568</v>
      </c>
      <c r="N3958" t="s">
        <v>47</v>
      </c>
      <c r="O3958">
        <v>116749</v>
      </c>
    </row>
    <row r="3959" spans="1:15" x14ac:dyDescent="0.25">
      <c r="A3959">
        <v>6615</v>
      </c>
      <c r="B3959" t="s">
        <v>41</v>
      </c>
      <c r="C3959" t="s">
        <v>527</v>
      </c>
      <c r="D3959" t="s">
        <v>43</v>
      </c>
      <c r="E3959">
        <v>2001</v>
      </c>
      <c r="F3959">
        <v>11.3</v>
      </c>
      <c r="G3959">
        <v>3.68</v>
      </c>
      <c r="H3959" t="s">
        <v>27</v>
      </c>
      <c r="I3959">
        <v>212</v>
      </c>
      <c r="J3959">
        <v>90000</v>
      </c>
      <c r="K3959" t="s">
        <v>33</v>
      </c>
      <c r="L3959" t="s">
        <v>120</v>
      </c>
      <c r="M3959" t="s">
        <v>568</v>
      </c>
      <c r="N3959" t="s">
        <v>47</v>
      </c>
      <c r="O3959">
        <v>116749</v>
      </c>
    </row>
    <row r="3960" spans="1:15" x14ac:dyDescent="0.25">
      <c r="A3960">
        <v>6616</v>
      </c>
      <c r="B3960" t="s">
        <v>231</v>
      </c>
      <c r="C3960" t="s">
        <v>123</v>
      </c>
      <c r="D3960" t="s">
        <v>43</v>
      </c>
      <c r="E3960">
        <v>2005</v>
      </c>
      <c r="F3960">
        <v>9.76</v>
      </c>
      <c r="G3960">
        <v>4</v>
      </c>
      <c r="H3960" t="s">
        <v>27</v>
      </c>
      <c r="I3960">
        <v>88</v>
      </c>
      <c r="J3960">
        <v>90000</v>
      </c>
      <c r="K3960" t="s">
        <v>71</v>
      </c>
      <c r="L3960" t="s">
        <v>720</v>
      </c>
      <c r="M3960" t="s">
        <v>568</v>
      </c>
      <c r="N3960" t="s">
        <v>47</v>
      </c>
      <c r="O3960">
        <v>60234</v>
      </c>
    </row>
    <row r="3961" spans="1:15" x14ac:dyDescent="0.25">
      <c r="A3961">
        <v>6617</v>
      </c>
      <c r="B3961" t="s">
        <v>305</v>
      </c>
      <c r="C3961" t="s">
        <v>123</v>
      </c>
      <c r="D3961" t="s">
        <v>43</v>
      </c>
      <c r="E3961">
        <v>2011</v>
      </c>
      <c r="F3961">
        <v>9.77</v>
      </c>
      <c r="G3961">
        <v>3.38</v>
      </c>
      <c r="H3961" t="s">
        <v>44</v>
      </c>
      <c r="I3961">
        <v>64</v>
      </c>
      <c r="J3961">
        <v>90000</v>
      </c>
      <c r="K3961" t="s">
        <v>45</v>
      </c>
      <c r="L3961" t="s">
        <v>1473</v>
      </c>
      <c r="M3961" t="s">
        <v>568</v>
      </c>
      <c r="N3961" t="s">
        <v>47</v>
      </c>
      <c r="O3961">
        <v>79308</v>
      </c>
    </row>
    <row r="3962" spans="1:15" x14ac:dyDescent="0.25">
      <c r="A3962">
        <v>6618</v>
      </c>
      <c r="B3962" t="s">
        <v>138</v>
      </c>
      <c r="C3962" t="s">
        <v>1863</v>
      </c>
      <c r="D3962" t="s">
        <v>43</v>
      </c>
      <c r="E3962">
        <v>2015</v>
      </c>
      <c r="F3962">
        <v>8.6</v>
      </c>
      <c r="G3962">
        <v>2.5499999999999998</v>
      </c>
      <c r="H3962" t="s">
        <v>27</v>
      </c>
      <c r="I3962">
        <v>58</v>
      </c>
      <c r="J3962">
        <v>90000</v>
      </c>
      <c r="K3962" t="s">
        <v>18</v>
      </c>
      <c r="L3962" t="s">
        <v>69</v>
      </c>
      <c r="M3962" t="s">
        <v>568</v>
      </c>
      <c r="N3962" t="s">
        <v>47</v>
      </c>
      <c r="O3962">
        <v>203469</v>
      </c>
    </row>
    <row r="3963" spans="1:15" x14ac:dyDescent="0.25">
      <c r="A3963">
        <v>6621</v>
      </c>
      <c r="B3963" t="s">
        <v>86</v>
      </c>
      <c r="C3963" t="s">
        <v>302</v>
      </c>
      <c r="D3963" t="s">
        <v>43</v>
      </c>
      <c r="E3963">
        <v>2004</v>
      </c>
      <c r="F3963">
        <v>10.34</v>
      </c>
      <c r="G3963">
        <v>3.2</v>
      </c>
      <c r="H3963" t="s">
        <v>27</v>
      </c>
      <c r="I3963">
        <v>99</v>
      </c>
      <c r="J3963">
        <v>90000</v>
      </c>
      <c r="K3963" t="s">
        <v>33</v>
      </c>
      <c r="L3963" t="s">
        <v>352</v>
      </c>
      <c r="M3963" t="s">
        <v>568</v>
      </c>
      <c r="N3963" t="s">
        <v>47</v>
      </c>
      <c r="O3963">
        <v>116749</v>
      </c>
    </row>
    <row r="3964" spans="1:15" x14ac:dyDescent="0.25">
      <c r="A3964">
        <v>6624</v>
      </c>
      <c r="B3964" t="s">
        <v>60</v>
      </c>
      <c r="C3964" t="s">
        <v>1864</v>
      </c>
      <c r="D3964" t="s">
        <v>39</v>
      </c>
      <c r="E3964">
        <v>2009</v>
      </c>
      <c r="F3964">
        <v>9.92</v>
      </c>
      <c r="G3964">
        <v>3.77</v>
      </c>
      <c r="H3964" t="s">
        <v>309</v>
      </c>
      <c r="I3964">
        <v>74</v>
      </c>
      <c r="J3964">
        <v>90000</v>
      </c>
      <c r="K3964" t="s">
        <v>45</v>
      </c>
      <c r="L3964" t="s">
        <v>109</v>
      </c>
      <c r="M3964" t="s">
        <v>568</v>
      </c>
      <c r="N3964" t="s">
        <v>47</v>
      </c>
      <c r="O3964">
        <v>79308</v>
      </c>
    </row>
    <row r="3965" spans="1:15" x14ac:dyDescent="0.25">
      <c r="A3965">
        <v>6625</v>
      </c>
      <c r="B3965" t="s">
        <v>231</v>
      </c>
      <c r="C3965" t="s">
        <v>42</v>
      </c>
      <c r="D3965" t="s">
        <v>43</v>
      </c>
      <c r="E3965">
        <v>2005</v>
      </c>
      <c r="F3965">
        <v>10.8</v>
      </c>
      <c r="G3965">
        <v>3.44</v>
      </c>
      <c r="H3965" t="s">
        <v>44</v>
      </c>
      <c r="I3965">
        <v>68</v>
      </c>
      <c r="J3965">
        <v>90000</v>
      </c>
      <c r="K3965" t="s">
        <v>45</v>
      </c>
      <c r="L3965" t="s">
        <v>732</v>
      </c>
      <c r="M3965" t="s">
        <v>568</v>
      </c>
      <c r="N3965" t="s">
        <v>47</v>
      </c>
      <c r="O3965">
        <v>79308</v>
      </c>
    </row>
    <row r="3966" spans="1:15" x14ac:dyDescent="0.25">
      <c r="A3966">
        <v>6626</v>
      </c>
      <c r="B3966" t="s">
        <v>138</v>
      </c>
      <c r="C3966" t="s">
        <v>584</v>
      </c>
      <c r="D3966" t="s">
        <v>32</v>
      </c>
      <c r="E3966">
        <v>1997</v>
      </c>
      <c r="F3966">
        <v>13.6</v>
      </c>
      <c r="G3966">
        <v>3.35</v>
      </c>
      <c r="H3966" t="s">
        <v>27</v>
      </c>
      <c r="I3966">
        <v>115</v>
      </c>
      <c r="J3966">
        <v>90000</v>
      </c>
      <c r="K3966" t="s">
        <v>45</v>
      </c>
      <c r="L3966" t="s">
        <v>1268</v>
      </c>
      <c r="M3966" t="s">
        <v>568</v>
      </c>
      <c r="N3966" t="s">
        <v>160</v>
      </c>
      <c r="O3966">
        <v>79308</v>
      </c>
    </row>
    <row r="3967" spans="1:15" x14ac:dyDescent="0.25">
      <c r="A3967">
        <v>6630</v>
      </c>
      <c r="B3967" t="s">
        <v>138</v>
      </c>
      <c r="C3967" t="s">
        <v>370</v>
      </c>
      <c r="D3967" t="s">
        <v>43</v>
      </c>
      <c r="E3967">
        <v>2004</v>
      </c>
      <c r="F3967">
        <v>10.54</v>
      </c>
      <c r="G3967">
        <v>2.98</v>
      </c>
      <c r="H3967" t="s">
        <v>27</v>
      </c>
      <c r="I3967">
        <v>130</v>
      </c>
      <c r="J3967">
        <v>90000</v>
      </c>
      <c r="K3967" t="s">
        <v>33</v>
      </c>
      <c r="L3967" t="s">
        <v>313</v>
      </c>
      <c r="M3967" t="s">
        <v>568</v>
      </c>
      <c r="N3967" t="s">
        <v>47</v>
      </c>
      <c r="O3967">
        <v>116749</v>
      </c>
    </row>
    <row r="3968" spans="1:15" x14ac:dyDescent="0.25">
      <c r="A3968">
        <v>6632</v>
      </c>
      <c r="B3968" t="s">
        <v>30</v>
      </c>
      <c r="C3968" t="s">
        <v>42</v>
      </c>
      <c r="D3968" t="s">
        <v>39</v>
      </c>
      <c r="E3968">
        <v>2018</v>
      </c>
      <c r="F3968">
        <v>7.98</v>
      </c>
      <c r="G3968">
        <v>2.94</v>
      </c>
      <c r="H3968" t="s">
        <v>44</v>
      </c>
      <c r="I3968">
        <v>52</v>
      </c>
      <c r="J3968">
        <v>90000</v>
      </c>
      <c r="K3968" t="s">
        <v>216</v>
      </c>
      <c r="L3968" t="s">
        <v>326</v>
      </c>
      <c r="M3968" t="s">
        <v>568</v>
      </c>
      <c r="N3968" t="s">
        <v>47</v>
      </c>
      <c r="O3968">
        <v>13337</v>
      </c>
    </row>
    <row r="3969" spans="1:15" x14ac:dyDescent="0.25">
      <c r="A3969">
        <v>6633</v>
      </c>
      <c r="B3969" t="s">
        <v>30</v>
      </c>
      <c r="C3969" t="s">
        <v>1865</v>
      </c>
      <c r="D3969" t="s">
        <v>195</v>
      </c>
      <c r="E3969">
        <v>2019</v>
      </c>
      <c r="F3969">
        <v>7.4</v>
      </c>
      <c r="G3969">
        <v>2.5099999999999998</v>
      </c>
      <c r="H3969" t="s">
        <v>44</v>
      </c>
      <c r="I3969">
        <v>235</v>
      </c>
      <c r="J3969">
        <v>90000</v>
      </c>
      <c r="K3969" t="s">
        <v>28</v>
      </c>
      <c r="L3969" t="s">
        <v>95</v>
      </c>
      <c r="M3969" t="s">
        <v>568</v>
      </c>
      <c r="N3969" t="s">
        <v>52</v>
      </c>
      <c r="O3969">
        <v>316879</v>
      </c>
    </row>
    <row r="3970" spans="1:15" x14ac:dyDescent="0.25">
      <c r="A3970">
        <v>6634</v>
      </c>
      <c r="B3970" t="s">
        <v>602</v>
      </c>
      <c r="C3970" t="s">
        <v>383</v>
      </c>
      <c r="D3970" t="s">
        <v>39</v>
      </c>
      <c r="E3970">
        <v>2013</v>
      </c>
      <c r="F3970">
        <v>7.6</v>
      </c>
      <c r="G3970">
        <v>2.6</v>
      </c>
      <c r="H3970" t="s">
        <v>27</v>
      </c>
      <c r="I3970">
        <v>245</v>
      </c>
      <c r="J3970">
        <v>90000</v>
      </c>
      <c r="K3970" t="s">
        <v>33</v>
      </c>
      <c r="L3970" t="s">
        <v>1866</v>
      </c>
      <c r="M3970" t="s">
        <v>568</v>
      </c>
      <c r="N3970" t="s">
        <v>52</v>
      </c>
      <c r="O3970">
        <v>116749</v>
      </c>
    </row>
    <row r="3971" spans="1:15" x14ac:dyDescent="0.25">
      <c r="A3971">
        <v>6636</v>
      </c>
      <c r="B3971" t="s">
        <v>328</v>
      </c>
      <c r="C3971" t="s">
        <v>1023</v>
      </c>
      <c r="D3971" t="s">
        <v>39</v>
      </c>
      <c r="E3971">
        <v>1995</v>
      </c>
      <c r="F3971">
        <v>11</v>
      </c>
      <c r="G3971">
        <v>3</v>
      </c>
      <c r="H3971" t="s">
        <v>64</v>
      </c>
      <c r="I3971">
        <v>401</v>
      </c>
      <c r="J3971">
        <v>90000</v>
      </c>
      <c r="K3971" t="s">
        <v>33</v>
      </c>
      <c r="L3971" t="s">
        <v>34</v>
      </c>
      <c r="M3971" t="s">
        <v>568</v>
      </c>
      <c r="N3971" t="s">
        <v>47</v>
      </c>
      <c r="O3971">
        <v>116749</v>
      </c>
    </row>
    <row r="3972" spans="1:15" x14ac:dyDescent="0.25">
      <c r="A3972">
        <v>6637</v>
      </c>
      <c r="B3972" t="s">
        <v>138</v>
      </c>
      <c r="C3972" t="s">
        <v>307</v>
      </c>
      <c r="D3972" t="s">
        <v>39</v>
      </c>
      <c r="E3972">
        <v>2014</v>
      </c>
      <c r="F3972">
        <v>11</v>
      </c>
      <c r="G3972">
        <v>3</v>
      </c>
      <c r="H3972" t="s">
        <v>27</v>
      </c>
      <c r="I3972">
        <v>111</v>
      </c>
      <c r="J3972">
        <v>90000</v>
      </c>
      <c r="K3972" t="s">
        <v>33</v>
      </c>
      <c r="L3972" t="s">
        <v>155</v>
      </c>
      <c r="M3972" t="s">
        <v>568</v>
      </c>
      <c r="N3972" t="s">
        <v>47</v>
      </c>
      <c r="O3972">
        <v>116749</v>
      </c>
    </row>
    <row r="3973" spans="1:15" x14ac:dyDescent="0.25">
      <c r="A3973">
        <v>6638</v>
      </c>
      <c r="B3973" t="s">
        <v>138</v>
      </c>
      <c r="C3973" t="s">
        <v>302</v>
      </c>
      <c r="D3973" t="s">
        <v>43</v>
      </c>
      <c r="E3973">
        <v>2006</v>
      </c>
      <c r="F3973">
        <v>11.76</v>
      </c>
      <c r="G3973">
        <v>3.7</v>
      </c>
      <c r="H3973" t="s">
        <v>27</v>
      </c>
      <c r="I3973">
        <v>203</v>
      </c>
      <c r="J3973">
        <v>90000</v>
      </c>
      <c r="K3973" t="s">
        <v>33</v>
      </c>
      <c r="L3973" t="s">
        <v>155</v>
      </c>
      <c r="M3973" t="s">
        <v>568</v>
      </c>
      <c r="N3973" t="s">
        <v>47</v>
      </c>
      <c r="O3973">
        <v>116749</v>
      </c>
    </row>
    <row r="3974" spans="1:15" x14ac:dyDescent="0.25">
      <c r="A3974">
        <v>6639</v>
      </c>
      <c r="B3974" t="s">
        <v>30</v>
      </c>
      <c r="C3974" t="s">
        <v>448</v>
      </c>
      <c r="D3974" t="s">
        <v>39</v>
      </c>
      <c r="E3974">
        <v>2017</v>
      </c>
      <c r="F3974">
        <v>6.1</v>
      </c>
      <c r="G3974">
        <v>2.4900000000000002</v>
      </c>
      <c r="H3974" t="s">
        <v>27</v>
      </c>
      <c r="I3974">
        <v>275</v>
      </c>
      <c r="J3974">
        <v>89999</v>
      </c>
      <c r="K3974" t="s">
        <v>18</v>
      </c>
      <c r="L3974" t="s">
        <v>101</v>
      </c>
      <c r="M3974" t="s">
        <v>568</v>
      </c>
      <c r="N3974" t="s">
        <v>52</v>
      </c>
      <c r="O3974">
        <v>203469</v>
      </c>
    </row>
    <row r="3975" spans="1:15" x14ac:dyDescent="0.25">
      <c r="A3975">
        <v>6640</v>
      </c>
      <c r="B3975" t="s">
        <v>231</v>
      </c>
      <c r="C3975" t="s">
        <v>495</v>
      </c>
      <c r="D3975" t="s">
        <v>43</v>
      </c>
      <c r="E3975">
        <v>1998</v>
      </c>
      <c r="F3975">
        <v>12.5</v>
      </c>
      <c r="G3975">
        <v>4.2</v>
      </c>
      <c r="H3975" t="s">
        <v>44</v>
      </c>
      <c r="I3975">
        <v>66</v>
      </c>
      <c r="J3975">
        <v>89990</v>
      </c>
      <c r="K3975" t="s">
        <v>45</v>
      </c>
      <c r="L3975" t="s">
        <v>1789</v>
      </c>
      <c r="M3975" t="s">
        <v>568</v>
      </c>
      <c r="N3975" t="s">
        <v>160</v>
      </c>
      <c r="O3975">
        <v>79308</v>
      </c>
    </row>
    <row r="3976" spans="1:15" x14ac:dyDescent="0.25">
      <c r="A3976">
        <v>6642</v>
      </c>
      <c r="B3976" t="s">
        <v>41</v>
      </c>
      <c r="C3976" t="s">
        <v>42</v>
      </c>
      <c r="D3976" t="s">
        <v>195</v>
      </c>
      <c r="E3976">
        <v>2019</v>
      </c>
      <c r="F3976">
        <v>7.99</v>
      </c>
      <c r="G3976">
        <v>2.8</v>
      </c>
      <c r="H3976" t="s">
        <v>27</v>
      </c>
      <c r="I3976">
        <v>93</v>
      </c>
      <c r="J3976">
        <v>89950</v>
      </c>
      <c r="K3976" t="s">
        <v>18</v>
      </c>
      <c r="L3976" t="s">
        <v>700</v>
      </c>
      <c r="M3976" t="s">
        <v>568</v>
      </c>
      <c r="N3976" t="s">
        <v>47</v>
      </c>
      <c r="O3976">
        <v>203469</v>
      </c>
    </row>
    <row r="3977" spans="1:15" x14ac:dyDescent="0.25">
      <c r="A3977">
        <v>6643</v>
      </c>
      <c r="B3977" t="s">
        <v>138</v>
      </c>
      <c r="C3977" t="s">
        <v>307</v>
      </c>
      <c r="D3977" t="s">
        <v>43</v>
      </c>
      <c r="E3977">
        <v>2003</v>
      </c>
      <c r="F3977">
        <v>10.6</v>
      </c>
      <c r="G3977">
        <v>3.55</v>
      </c>
      <c r="H3977" t="s">
        <v>27</v>
      </c>
      <c r="I3977">
        <v>90</v>
      </c>
      <c r="J3977">
        <v>89500</v>
      </c>
      <c r="K3977" t="s">
        <v>18</v>
      </c>
      <c r="L3977" t="s">
        <v>145</v>
      </c>
      <c r="M3977" t="s">
        <v>568</v>
      </c>
      <c r="N3977" t="s">
        <v>47</v>
      </c>
      <c r="O3977">
        <v>203469</v>
      </c>
    </row>
    <row r="3978" spans="1:15" x14ac:dyDescent="0.25">
      <c r="A3978">
        <v>6645</v>
      </c>
      <c r="B3978" t="s">
        <v>30</v>
      </c>
      <c r="C3978" t="s">
        <v>170</v>
      </c>
      <c r="D3978" t="s">
        <v>39</v>
      </c>
      <c r="E3978">
        <v>2016</v>
      </c>
      <c r="F3978">
        <v>8.39</v>
      </c>
      <c r="G3978">
        <v>2.59</v>
      </c>
      <c r="H3978" t="s">
        <v>44</v>
      </c>
      <c r="I3978">
        <v>191</v>
      </c>
      <c r="J3978">
        <v>89500</v>
      </c>
      <c r="K3978" t="s">
        <v>449</v>
      </c>
      <c r="L3978" t="s">
        <v>1466</v>
      </c>
      <c r="M3978" t="s">
        <v>568</v>
      </c>
      <c r="N3978" t="s">
        <v>47</v>
      </c>
      <c r="O3978">
        <v>5204</v>
      </c>
    </row>
    <row r="3979" spans="1:15" x14ac:dyDescent="0.25">
      <c r="A3979">
        <v>6646</v>
      </c>
      <c r="B3979" t="s">
        <v>85</v>
      </c>
      <c r="C3979" t="s">
        <v>123</v>
      </c>
      <c r="D3979" t="s">
        <v>39</v>
      </c>
      <c r="E3979">
        <v>2017</v>
      </c>
      <c r="F3979">
        <v>7.95</v>
      </c>
      <c r="G3979">
        <v>2.95</v>
      </c>
      <c r="H3979" t="s">
        <v>44</v>
      </c>
      <c r="I3979">
        <v>50</v>
      </c>
      <c r="J3979">
        <v>89500</v>
      </c>
      <c r="K3979" t="s">
        <v>45</v>
      </c>
      <c r="L3979" t="s">
        <v>1219</v>
      </c>
      <c r="M3979" t="s">
        <v>568</v>
      </c>
      <c r="N3979" t="s">
        <v>47</v>
      </c>
      <c r="O3979">
        <v>79308</v>
      </c>
    </row>
    <row r="3980" spans="1:15" x14ac:dyDescent="0.25">
      <c r="A3980">
        <v>6650</v>
      </c>
      <c r="B3980" t="s">
        <v>138</v>
      </c>
      <c r="C3980" t="s">
        <v>154</v>
      </c>
      <c r="D3980" t="s">
        <v>32</v>
      </c>
      <c r="E3980">
        <v>1997</v>
      </c>
      <c r="F3980">
        <v>12.8</v>
      </c>
      <c r="G3980">
        <v>4.0999999999999996</v>
      </c>
      <c r="H3980" t="s">
        <v>27</v>
      </c>
      <c r="I3980">
        <v>147</v>
      </c>
      <c r="J3980">
        <v>89500</v>
      </c>
      <c r="K3980" t="s">
        <v>130</v>
      </c>
      <c r="L3980" t="s">
        <v>141</v>
      </c>
      <c r="M3980" t="s">
        <v>568</v>
      </c>
      <c r="N3980" t="s">
        <v>160</v>
      </c>
      <c r="O3980">
        <v>50666</v>
      </c>
    </row>
    <row r="3981" spans="1:15" x14ac:dyDescent="0.25">
      <c r="A3981">
        <v>6654</v>
      </c>
      <c r="B3981" t="s">
        <v>85</v>
      </c>
      <c r="C3981" t="s">
        <v>819</v>
      </c>
      <c r="D3981" t="s">
        <v>32</v>
      </c>
      <c r="E3981">
        <v>2005</v>
      </c>
      <c r="F3981">
        <v>9.07</v>
      </c>
      <c r="G3981">
        <v>3.31</v>
      </c>
      <c r="H3981" t="s">
        <v>27</v>
      </c>
      <c r="I3981">
        <v>146</v>
      </c>
      <c r="J3981">
        <v>89500</v>
      </c>
      <c r="K3981" t="s">
        <v>130</v>
      </c>
      <c r="L3981" t="s">
        <v>141</v>
      </c>
      <c r="M3981" t="s">
        <v>568</v>
      </c>
      <c r="N3981" t="s">
        <v>47</v>
      </c>
      <c r="O3981">
        <v>50666</v>
      </c>
    </row>
    <row r="3982" spans="1:15" x14ac:dyDescent="0.25">
      <c r="A3982">
        <v>6657</v>
      </c>
      <c r="B3982" t="s">
        <v>30</v>
      </c>
      <c r="C3982" t="s">
        <v>382</v>
      </c>
      <c r="D3982" t="s">
        <v>39</v>
      </c>
      <c r="E3982">
        <v>2008</v>
      </c>
      <c r="F3982">
        <v>9</v>
      </c>
      <c r="G3982">
        <v>3</v>
      </c>
      <c r="H3982" t="s">
        <v>27</v>
      </c>
      <c r="I3982">
        <v>82</v>
      </c>
      <c r="J3982">
        <v>89000</v>
      </c>
      <c r="K3982" t="s">
        <v>213</v>
      </c>
      <c r="L3982" t="s">
        <v>522</v>
      </c>
      <c r="M3982" t="s">
        <v>568</v>
      </c>
      <c r="N3982" t="s">
        <v>47</v>
      </c>
      <c r="O3982">
        <v>62671</v>
      </c>
    </row>
    <row r="3983" spans="1:15" x14ac:dyDescent="0.25">
      <c r="A3983">
        <v>6659</v>
      </c>
      <c r="B3983" t="s">
        <v>231</v>
      </c>
      <c r="C3983" t="s">
        <v>925</v>
      </c>
      <c r="D3983" t="s">
        <v>43</v>
      </c>
      <c r="E3983">
        <v>1991</v>
      </c>
      <c r="F3983">
        <v>14.58</v>
      </c>
      <c r="G3983">
        <v>4.54</v>
      </c>
      <c r="H3983" t="s">
        <v>27</v>
      </c>
      <c r="I3983">
        <v>105</v>
      </c>
      <c r="J3983">
        <v>89000</v>
      </c>
      <c r="K3983" t="s">
        <v>71</v>
      </c>
      <c r="L3983" t="s">
        <v>1867</v>
      </c>
      <c r="M3983" t="s">
        <v>568</v>
      </c>
      <c r="N3983" t="s">
        <v>160</v>
      </c>
      <c r="O3983">
        <v>60234</v>
      </c>
    </row>
    <row r="3984" spans="1:15" x14ac:dyDescent="0.25">
      <c r="A3984">
        <v>6661</v>
      </c>
      <c r="B3984" t="s">
        <v>231</v>
      </c>
      <c r="C3984" t="s">
        <v>806</v>
      </c>
      <c r="D3984" t="s">
        <v>43</v>
      </c>
      <c r="E3984">
        <v>1993</v>
      </c>
      <c r="F3984">
        <v>11.95</v>
      </c>
      <c r="G3984">
        <v>3.96</v>
      </c>
      <c r="H3984" t="s">
        <v>27</v>
      </c>
      <c r="I3984">
        <v>84</v>
      </c>
      <c r="J3984">
        <v>89000</v>
      </c>
      <c r="K3984" t="s">
        <v>33</v>
      </c>
      <c r="L3984" t="s">
        <v>705</v>
      </c>
      <c r="M3984" t="s">
        <v>568</v>
      </c>
      <c r="N3984" t="s">
        <v>47</v>
      </c>
      <c r="O3984">
        <v>116749</v>
      </c>
    </row>
    <row r="3985" spans="1:15" x14ac:dyDescent="0.25">
      <c r="A3985">
        <v>6662</v>
      </c>
      <c r="B3985" t="s">
        <v>231</v>
      </c>
      <c r="C3985" t="s">
        <v>806</v>
      </c>
      <c r="D3985" t="s">
        <v>43</v>
      </c>
      <c r="E3985">
        <v>1993</v>
      </c>
      <c r="F3985">
        <v>11.95</v>
      </c>
      <c r="G3985">
        <v>3.96</v>
      </c>
      <c r="H3985" t="s">
        <v>27</v>
      </c>
      <c r="I3985">
        <v>48</v>
      </c>
      <c r="J3985">
        <v>89000</v>
      </c>
      <c r="K3985" t="s">
        <v>33</v>
      </c>
      <c r="L3985" t="s">
        <v>705</v>
      </c>
      <c r="M3985" t="s">
        <v>568</v>
      </c>
      <c r="N3985" t="s">
        <v>47</v>
      </c>
      <c r="O3985">
        <v>116749</v>
      </c>
    </row>
    <row r="3986" spans="1:15" x14ac:dyDescent="0.25">
      <c r="A3986">
        <v>6663</v>
      </c>
      <c r="B3986" t="s">
        <v>30</v>
      </c>
      <c r="C3986" t="s">
        <v>494</v>
      </c>
      <c r="D3986" t="s">
        <v>39</v>
      </c>
      <c r="E3986">
        <v>2015</v>
      </c>
      <c r="F3986">
        <v>9.35</v>
      </c>
      <c r="G3986">
        <v>2.99</v>
      </c>
      <c r="H3986" t="s">
        <v>27</v>
      </c>
      <c r="I3986">
        <v>217</v>
      </c>
      <c r="J3986">
        <v>89000</v>
      </c>
      <c r="K3986" t="s">
        <v>71</v>
      </c>
      <c r="L3986" t="s">
        <v>276</v>
      </c>
      <c r="M3986" t="s">
        <v>568</v>
      </c>
      <c r="N3986" t="s">
        <v>47</v>
      </c>
      <c r="O3986">
        <v>60234</v>
      </c>
    </row>
    <row r="3987" spans="1:15" x14ac:dyDescent="0.25">
      <c r="A3987">
        <v>6665</v>
      </c>
      <c r="B3987" t="s">
        <v>231</v>
      </c>
      <c r="C3987" t="s">
        <v>285</v>
      </c>
      <c r="D3987" t="s">
        <v>43</v>
      </c>
      <c r="E3987">
        <v>1976</v>
      </c>
      <c r="F3987">
        <v>11.4</v>
      </c>
      <c r="G3987">
        <v>3.8</v>
      </c>
      <c r="H3987" t="s">
        <v>27</v>
      </c>
      <c r="I3987">
        <v>56</v>
      </c>
      <c r="J3987">
        <v>89000</v>
      </c>
      <c r="K3987" t="s">
        <v>33</v>
      </c>
      <c r="L3987" t="s">
        <v>320</v>
      </c>
      <c r="M3987" t="s">
        <v>568</v>
      </c>
      <c r="N3987" t="s">
        <v>47</v>
      </c>
      <c r="O3987">
        <v>116749</v>
      </c>
    </row>
    <row r="3988" spans="1:15" x14ac:dyDescent="0.25">
      <c r="A3988">
        <v>6666</v>
      </c>
      <c r="B3988" t="s">
        <v>138</v>
      </c>
      <c r="C3988" t="s">
        <v>114</v>
      </c>
      <c r="D3988" t="s">
        <v>43</v>
      </c>
      <c r="E3988">
        <v>1991</v>
      </c>
      <c r="F3988">
        <v>13.68</v>
      </c>
      <c r="G3988">
        <v>4.12</v>
      </c>
      <c r="H3988" t="s">
        <v>27</v>
      </c>
      <c r="I3988">
        <v>74</v>
      </c>
      <c r="J3988">
        <v>89000</v>
      </c>
      <c r="K3988" t="s">
        <v>216</v>
      </c>
      <c r="L3988" t="s">
        <v>745</v>
      </c>
      <c r="M3988" t="s">
        <v>568</v>
      </c>
      <c r="N3988" t="s">
        <v>160</v>
      </c>
      <c r="O3988">
        <v>13337</v>
      </c>
    </row>
    <row r="3989" spans="1:15" x14ac:dyDescent="0.25">
      <c r="A3989">
        <v>6668</v>
      </c>
      <c r="B3989" t="s">
        <v>138</v>
      </c>
      <c r="C3989" t="s">
        <v>455</v>
      </c>
      <c r="D3989" t="s">
        <v>39</v>
      </c>
      <c r="E3989">
        <v>2005</v>
      </c>
      <c r="F3989">
        <v>9.14</v>
      </c>
      <c r="G3989">
        <v>3.02</v>
      </c>
      <c r="H3989" t="s">
        <v>27</v>
      </c>
      <c r="I3989">
        <v>56</v>
      </c>
      <c r="J3989">
        <v>89000</v>
      </c>
      <c r="K3989" t="s">
        <v>18</v>
      </c>
      <c r="L3989" t="s">
        <v>165</v>
      </c>
      <c r="M3989" t="s">
        <v>568</v>
      </c>
      <c r="N3989" t="s">
        <v>47</v>
      </c>
      <c r="O3989">
        <v>203469</v>
      </c>
    </row>
    <row r="3990" spans="1:15" x14ac:dyDescent="0.25">
      <c r="A3990">
        <v>6669</v>
      </c>
      <c r="B3990" t="s">
        <v>138</v>
      </c>
      <c r="C3990" t="s">
        <v>114</v>
      </c>
      <c r="D3990" t="s">
        <v>43</v>
      </c>
      <c r="E3990">
        <v>1997</v>
      </c>
      <c r="F3990">
        <v>11.89</v>
      </c>
      <c r="G3990">
        <v>3.65</v>
      </c>
      <c r="H3990" t="s">
        <v>27</v>
      </c>
      <c r="I3990">
        <v>156</v>
      </c>
      <c r="J3990">
        <v>89000</v>
      </c>
      <c r="K3990" t="s">
        <v>71</v>
      </c>
      <c r="L3990" t="s">
        <v>749</v>
      </c>
      <c r="M3990" t="s">
        <v>568</v>
      </c>
      <c r="N3990" t="s">
        <v>47</v>
      </c>
      <c r="O3990">
        <v>60234</v>
      </c>
    </row>
    <row r="3991" spans="1:15" x14ac:dyDescent="0.25">
      <c r="A3991">
        <v>6675</v>
      </c>
      <c r="B3991" t="s">
        <v>30</v>
      </c>
      <c r="C3991" t="s">
        <v>42</v>
      </c>
      <c r="D3991" t="s">
        <v>39</v>
      </c>
      <c r="E3991">
        <v>2016</v>
      </c>
      <c r="F3991">
        <v>8.8000000000000007</v>
      </c>
      <c r="G3991">
        <v>2.97</v>
      </c>
      <c r="H3991" t="s">
        <v>27</v>
      </c>
      <c r="I3991">
        <v>121</v>
      </c>
      <c r="J3991">
        <v>89000</v>
      </c>
      <c r="K3991" t="s">
        <v>71</v>
      </c>
      <c r="L3991" t="s">
        <v>276</v>
      </c>
      <c r="M3991" t="s">
        <v>568</v>
      </c>
      <c r="N3991" t="s">
        <v>47</v>
      </c>
      <c r="O3991">
        <v>60234</v>
      </c>
    </row>
    <row r="3992" spans="1:15" x14ac:dyDescent="0.25">
      <c r="A3992">
        <v>6677</v>
      </c>
      <c r="B3992" t="s">
        <v>41</v>
      </c>
      <c r="C3992" t="s">
        <v>42</v>
      </c>
      <c r="D3992" t="s">
        <v>39</v>
      </c>
      <c r="E3992">
        <v>2018</v>
      </c>
      <c r="F3992">
        <v>7.99</v>
      </c>
      <c r="G3992">
        <v>2.8</v>
      </c>
      <c r="H3992" t="s">
        <v>44</v>
      </c>
      <c r="I3992">
        <v>63</v>
      </c>
      <c r="J3992">
        <v>89000</v>
      </c>
      <c r="K3992" t="s">
        <v>45</v>
      </c>
      <c r="L3992" t="s">
        <v>992</v>
      </c>
      <c r="M3992" t="s">
        <v>568</v>
      </c>
      <c r="N3992" t="s">
        <v>47</v>
      </c>
      <c r="O3992">
        <v>79308</v>
      </c>
    </row>
    <row r="3993" spans="1:15" x14ac:dyDescent="0.25">
      <c r="A3993">
        <v>6678</v>
      </c>
      <c r="B3993" t="s">
        <v>328</v>
      </c>
      <c r="C3993" t="s">
        <v>1868</v>
      </c>
      <c r="D3993" t="s">
        <v>43</v>
      </c>
      <c r="E3993">
        <v>1990</v>
      </c>
      <c r="F3993">
        <v>13</v>
      </c>
      <c r="G3993">
        <v>3</v>
      </c>
      <c r="H3993" t="s">
        <v>27</v>
      </c>
      <c r="I3993">
        <v>91</v>
      </c>
      <c r="J3993">
        <v>89000</v>
      </c>
      <c r="K3993" t="s">
        <v>18</v>
      </c>
      <c r="L3993" t="s">
        <v>491</v>
      </c>
      <c r="M3993" t="s">
        <v>568</v>
      </c>
      <c r="N3993" t="s">
        <v>160</v>
      </c>
      <c r="O3993">
        <v>203469</v>
      </c>
    </row>
    <row r="3994" spans="1:15" x14ac:dyDescent="0.25">
      <c r="A3994">
        <v>6681</v>
      </c>
      <c r="B3994" t="s">
        <v>41</v>
      </c>
      <c r="C3994" t="s">
        <v>42</v>
      </c>
      <c r="D3994" t="s">
        <v>43</v>
      </c>
      <c r="E3994">
        <v>2008</v>
      </c>
      <c r="F3994">
        <v>9.9499999999999993</v>
      </c>
      <c r="G3994">
        <v>3.4</v>
      </c>
      <c r="H3994" t="s">
        <v>44</v>
      </c>
      <c r="I3994">
        <v>78</v>
      </c>
      <c r="J3994">
        <v>89000</v>
      </c>
      <c r="K3994" t="s">
        <v>45</v>
      </c>
      <c r="L3994" t="s">
        <v>215</v>
      </c>
      <c r="M3994" t="s">
        <v>568</v>
      </c>
      <c r="N3994" t="s">
        <v>47</v>
      </c>
      <c r="O3994">
        <v>79308</v>
      </c>
    </row>
    <row r="3995" spans="1:15" x14ac:dyDescent="0.25">
      <c r="A3995">
        <v>6683</v>
      </c>
      <c r="B3995" t="s">
        <v>231</v>
      </c>
      <c r="C3995" t="s">
        <v>1869</v>
      </c>
      <c r="D3995" t="s">
        <v>43</v>
      </c>
      <c r="E3995">
        <v>2000</v>
      </c>
      <c r="F3995">
        <v>14.88</v>
      </c>
      <c r="G3995">
        <v>4.25</v>
      </c>
      <c r="H3995" t="s">
        <v>27</v>
      </c>
      <c r="I3995">
        <v>219</v>
      </c>
      <c r="J3995">
        <v>89000</v>
      </c>
      <c r="K3995" t="s">
        <v>213</v>
      </c>
      <c r="L3995" t="s">
        <v>1870</v>
      </c>
      <c r="M3995" t="s">
        <v>568</v>
      </c>
      <c r="N3995" t="s">
        <v>160</v>
      </c>
      <c r="O3995">
        <v>62671</v>
      </c>
    </row>
    <row r="3996" spans="1:15" x14ac:dyDescent="0.25">
      <c r="A3996">
        <v>6685</v>
      </c>
      <c r="B3996" t="s">
        <v>138</v>
      </c>
      <c r="C3996" t="s">
        <v>419</v>
      </c>
      <c r="D3996" t="s">
        <v>32</v>
      </c>
      <c r="E3996">
        <v>2000</v>
      </c>
      <c r="F3996">
        <v>11.5</v>
      </c>
      <c r="G3996">
        <v>3.66</v>
      </c>
      <c r="H3996" t="s">
        <v>27</v>
      </c>
      <c r="I3996">
        <v>119</v>
      </c>
      <c r="J3996">
        <v>89000</v>
      </c>
      <c r="K3996" t="s">
        <v>770</v>
      </c>
      <c r="L3996" t="s">
        <v>1160</v>
      </c>
      <c r="M3996" t="s">
        <v>568</v>
      </c>
      <c r="N3996" t="s">
        <v>47</v>
      </c>
      <c r="O3996">
        <v>3160</v>
      </c>
    </row>
    <row r="3997" spans="1:15" x14ac:dyDescent="0.25">
      <c r="A3997">
        <v>6686</v>
      </c>
      <c r="B3997" t="s">
        <v>138</v>
      </c>
      <c r="C3997" t="s">
        <v>267</v>
      </c>
      <c r="D3997" t="s">
        <v>43</v>
      </c>
      <c r="E3997">
        <v>1998</v>
      </c>
      <c r="F3997">
        <v>10.5</v>
      </c>
      <c r="G3997">
        <v>3.5</v>
      </c>
      <c r="H3997" t="s">
        <v>129</v>
      </c>
      <c r="I3997">
        <v>149</v>
      </c>
      <c r="J3997">
        <v>89000</v>
      </c>
      <c r="K3997" t="s">
        <v>18</v>
      </c>
      <c r="L3997" t="s">
        <v>627</v>
      </c>
      <c r="M3997" t="s">
        <v>568</v>
      </c>
      <c r="N3997" t="s">
        <v>47</v>
      </c>
      <c r="O3997">
        <v>203469</v>
      </c>
    </row>
    <row r="3998" spans="1:15" x14ac:dyDescent="0.25">
      <c r="A3998">
        <v>6687</v>
      </c>
      <c r="B3998" t="s">
        <v>127</v>
      </c>
      <c r="C3998" t="s">
        <v>1871</v>
      </c>
      <c r="D3998" t="s">
        <v>32</v>
      </c>
      <c r="E3998">
        <v>2002</v>
      </c>
      <c r="F3998">
        <v>11</v>
      </c>
      <c r="G3998">
        <v>3.8</v>
      </c>
      <c r="H3998" t="s">
        <v>129</v>
      </c>
      <c r="I3998">
        <v>92</v>
      </c>
      <c r="J3998">
        <v>89000</v>
      </c>
      <c r="K3998" t="s">
        <v>130</v>
      </c>
      <c r="L3998" t="s">
        <v>1872</v>
      </c>
      <c r="M3998" t="s">
        <v>568</v>
      </c>
      <c r="N3998" t="s">
        <v>47</v>
      </c>
      <c r="O3998">
        <v>50666</v>
      </c>
    </row>
    <row r="3999" spans="1:15" x14ac:dyDescent="0.25">
      <c r="A3999">
        <v>6689</v>
      </c>
      <c r="B3999" t="s">
        <v>30</v>
      </c>
      <c r="C3999" t="s">
        <v>202</v>
      </c>
      <c r="D3999" t="s">
        <v>39</v>
      </c>
      <c r="E3999">
        <v>2004</v>
      </c>
      <c r="F3999">
        <v>8.4499999999999993</v>
      </c>
      <c r="G3999">
        <v>2.68</v>
      </c>
      <c r="H3999" t="s">
        <v>27</v>
      </c>
      <c r="I3999">
        <v>332</v>
      </c>
      <c r="J3999">
        <v>89000</v>
      </c>
      <c r="K3999" t="s">
        <v>18</v>
      </c>
      <c r="L3999" t="s">
        <v>113</v>
      </c>
      <c r="M3999" t="s">
        <v>568</v>
      </c>
      <c r="N3999" t="s">
        <v>47</v>
      </c>
      <c r="O3999">
        <v>203469</v>
      </c>
    </row>
    <row r="4000" spans="1:15" x14ac:dyDescent="0.25">
      <c r="A4000">
        <v>6690</v>
      </c>
      <c r="B4000" t="s">
        <v>30</v>
      </c>
      <c r="C4000" t="s">
        <v>114</v>
      </c>
      <c r="D4000" t="s">
        <v>43</v>
      </c>
      <c r="E4000">
        <v>2000</v>
      </c>
      <c r="F4000">
        <v>11.06</v>
      </c>
      <c r="G4000">
        <v>3.11</v>
      </c>
      <c r="H4000" t="s">
        <v>27</v>
      </c>
      <c r="I4000">
        <v>245</v>
      </c>
      <c r="J4000">
        <v>89000</v>
      </c>
      <c r="K4000" t="s">
        <v>71</v>
      </c>
      <c r="L4000" t="s">
        <v>276</v>
      </c>
      <c r="M4000" t="s">
        <v>568</v>
      </c>
      <c r="N4000" t="s">
        <v>47</v>
      </c>
      <c r="O4000">
        <v>60234</v>
      </c>
    </row>
    <row r="4001" spans="1:15" x14ac:dyDescent="0.25">
      <c r="A4001">
        <v>6692</v>
      </c>
      <c r="B4001" t="s">
        <v>231</v>
      </c>
      <c r="C4001" t="s">
        <v>170</v>
      </c>
      <c r="D4001" t="s">
        <v>43</v>
      </c>
      <c r="E4001">
        <v>1996</v>
      </c>
      <c r="F4001">
        <v>13.4</v>
      </c>
      <c r="G4001">
        <v>4.34</v>
      </c>
      <c r="H4001" t="s">
        <v>27</v>
      </c>
      <c r="I4001">
        <v>226</v>
      </c>
      <c r="J4001">
        <v>89000</v>
      </c>
      <c r="K4001" t="s">
        <v>469</v>
      </c>
      <c r="L4001" t="s">
        <v>165</v>
      </c>
      <c r="M4001" t="s">
        <v>568</v>
      </c>
      <c r="N4001" t="s">
        <v>160</v>
      </c>
      <c r="O4001">
        <v>3229</v>
      </c>
    </row>
    <row r="4002" spans="1:15" x14ac:dyDescent="0.25">
      <c r="A4002">
        <v>6694</v>
      </c>
      <c r="B4002" t="s">
        <v>138</v>
      </c>
      <c r="C4002" t="s">
        <v>334</v>
      </c>
      <c r="D4002" t="s">
        <v>43</v>
      </c>
      <c r="E4002">
        <v>1992</v>
      </c>
      <c r="F4002">
        <v>12.8</v>
      </c>
      <c r="G4002">
        <v>3.98</v>
      </c>
      <c r="H4002" t="s">
        <v>27</v>
      </c>
      <c r="I4002">
        <v>77</v>
      </c>
      <c r="J4002">
        <v>89000</v>
      </c>
      <c r="K4002" t="s">
        <v>130</v>
      </c>
      <c r="L4002" t="s">
        <v>141</v>
      </c>
      <c r="M4002" t="s">
        <v>568</v>
      </c>
      <c r="N4002" t="s">
        <v>160</v>
      </c>
      <c r="O4002">
        <v>50666</v>
      </c>
    </row>
    <row r="4003" spans="1:15" x14ac:dyDescent="0.25">
      <c r="A4003">
        <v>6697</v>
      </c>
      <c r="B4003" t="s">
        <v>138</v>
      </c>
      <c r="C4003" t="s">
        <v>527</v>
      </c>
      <c r="D4003" t="s">
        <v>43</v>
      </c>
      <c r="E4003">
        <v>2006</v>
      </c>
      <c r="F4003">
        <v>11.51</v>
      </c>
      <c r="G4003">
        <v>3.75</v>
      </c>
      <c r="H4003" t="s">
        <v>44</v>
      </c>
      <c r="I4003">
        <v>108</v>
      </c>
      <c r="J4003">
        <v>89000</v>
      </c>
      <c r="K4003" t="s">
        <v>45</v>
      </c>
      <c r="L4003" t="s">
        <v>729</v>
      </c>
      <c r="M4003" t="s">
        <v>568</v>
      </c>
      <c r="N4003" t="s">
        <v>47</v>
      </c>
      <c r="O4003">
        <v>79308</v>
      </c>
    </row>
    <row r="4004" spans="1:15" x14ac:dyDescent="0.25">
      <c r="A4004">
        <v>6699</v>
      </c>
      <c r="B4004" t="s">
        <v>330</v>
      </c>
      <c r="C4004" t="s">
        <v>319</v>
      </c>
      <c r="D4004" t="s">
        <v>39</v>
      </c>
      <c r="E4004">
        <v>1970</v>
      </c>
      <c r="F4004">
        <v>6.55</v>
      </c>
      <c r="G4004">
        <v>2.33</v>
      </c>
      <c r="H4004" t="s">
        <v>147</v>
      </c>
      <c r="I4004">
        <v>534</v>
      </c>
      <c r="J4004">
        <v>89000</v>
      </c>
      <c r="K4004" t="s">
        <v>33</v>
      </c>
      <c r="L4004" t="s">
        <v>1873</v>
      </c>
      <c r="M4004" t="s">
        <v>568</v>
      </c>
      <c r="N4004" t="s">
        <v>52</v>
      </c>
      <c r="O4004">
        <v>116749</v>
      </c>
    </row>
    <row r="4005" spans="1:15" x14ac:dyDescent="0.25">
      <c r="A4005">
        <v>6701</v>
      </c>
      <c r="B4005" t="s">
        <v>138</v>
      </c>
      <c r="C4005" t="s">
        <v>83</v>
      </c>
      <c r="D4005" t="s">
        <v>43</v>
      </c>
      <c r="E4005">
        <v>1995</v>
      </c>
      <c r="F4005">
        <v>11.83</v>
      </c>
      <c r="G4005">
        <v>3.83</v>
      </c>
      <c r="H4005" t="s">
        <v>27</v>
      </c>
      <c r="I4005">
        <v>42</v>
      </c>
      <c r="J4005">
        <v>89000</v>
      </c>
      <c r="K4005" t="s">
        <v>213</v>
      </c>
      <c r="L4005" t="s">
        <v>1874</v>
      </c>
      <c r="M4005" t="s">
        <v>568</v>
      </c>
      <c r="N4005" t="s">
        <v>47</v>
      </c>
      <c r="O4005">
        <v>62671</v>
      </c>
    </row>
    <row r="4006" spans="1:15" x14ac:dyDescent="0.25">
      <c r="A4006">
        <v>6702</v>
      </c>
      <c r="B4006" t="s">
        <v>138</v>
      </c>
      <c r="C4006" t="s">
        <v>123</v>
      </c>
      <c r="D4006" t="s">
        <v>43</v>
      </c>
      <c r="E4006">
        <v>2007</v>
      </c>
      <c r="F4006">
        <v>9.52</v>
      </c>
      <c r="G4006">
        <v>3.32</v>
      </c>
      <c r="H4006" t="s">
        <v>27</v>
      </c>
      <c r="I4006">
        <v>233</v>
      </c>
      <c r="J4006">
        <v>89000</v>
      </c>
      <c r="K4006" t="s">
        <v>130</v>
      </c>
      <c r="L4006" t="s">
        <v>1470</v>
      </c>
      <c r="M4006" t="s">
        <v>568</v>
      </c>
      <c r="N4006" t="s">
        <v>47</v>
      </c>
      <c r="O4006">
        <v>50666</v>
      </c>
    </row>
    <row r="4007" spans="1:15" x14ac:dyDescent="0.25">
      <c r="A4007">
        <v>6703</v>
      </c>
      <c r="B4007" t="s">
        <v>330</v>
      </c>
      <c r="C4007" t="s">
        <v>1875</v>
      </c>
      <c r="D4007" t="s">
        <v>43</v>
      </c>
      <c r="E4007">
        <v>1901</v>
      </c>
      <c r="F4007">
        <v>11</v>
      </c>
      <c r="G4007">
        <v>3</v>
      </c>
      <c r="H4007" t="s">
        <v>129</v>
      </c>
      <c r="I4007">
        <v>868</v>
      </c>
      <c r="J4007">
        <v>89000</v>
      </c>
      <c r="K4007" t="s">
        <v>18</v>
      </c>
      <c r="L4007" t="s">
        <v>428</v>
      </c>
      <c r="M4007" t="s">
        <v>568</v>
      </c>
      <c r="N4007" t="s">
        <v>47</v>
      </c>
      <c r="O4007">
        <v>203469</v>
      </c>
    </row>
    <row r="4008" spans="1:15" x14ac:dyDescent="0.25">
      <c r="A4008">
        <v>6704</v>
      </c>
      <c r="B4008" t="s">
        <v>231</v>
      </c>
      <c r="C4008" t="s">
        <v>256</v>
      </c>
      <c r="D4008" t="s">
        <v>43</v>
      </c>
      <c r="E4008">
        <v>1990</v>
      </c>
      <c r="F4008">
        <v>12.91</v>
      </c>
      <c r="G4008">
        <v>4.18</v>
      </c>
      <c r="H4008" t="s">
        <v>27</v>
      </c>
      <c r="I4008">
        <v>132</v>
      </c>
      <c r="J4008">
        <v>89000</v>
      </c>
      <c r="K4008" t="s">
        <v>33</v>
      </c>
      <c r="L4008" t="s">
        <v>375</v>
      </c>
      <c r="M4008" t="s">
        <v>568</v>
      </c>
      <c r="N4008" t="s">
        <v>160</v>
      </c>
      <c r="O4008">
        <v>116749</v>
      </c>
    </row>
    <row r="4009" spans="1:15" x14ac:dyDescent="0.25">
      <c r="A4009">
        <v>6706</v>
      </c>
      <c r="B4009" t="s">
        <v>138</v>
      </c>
      <c r="C4009" t="s">
        <v>525</v>
      </c>
      <c r="D4009" t="s">
        <v>43</v>
      </c>
      <c r="E4009">
        <v>2005</v>
      </c>
      <c r="F4009">
        <v>9.75</v>
      </c>
      <c r="G4009">
        <v>3.3</v>
      </c>
      <c r="H4009" t="s">
        <v>44</v>
      </c>
      <c r="I4009">
        <v>118</v>
      </c>
      <c r="J4009">
        <v>88000</v>
      </c>
      <c r="K4009" t="s">
        <v>45</v>
      </c>
      <c r="L4009" t="s">
        <v>467</v>
      </c>
      <c r="M4009" t="s">
        <v>568</v>
      </c>
      <c r="N4009" t="s">
        <v>47</v>
      </c>
      <c r="O4009">
        <v>79308</v>
      </c>
    </row>
    <row r="4010" spans="1:15" x14ac:dyDescent="0.25">
      <c r="A4010">
        <v>6707</v>
      </c>
      <c r="B4010" t="s">
        <v>1876</v>
      </c>
      <c r="C4010" t="s">
        <v>494</v>
      </c>
      <c r="D4010" t="s">
        <v>39</v>
      </c>
      <c r="E4010">
        <v>2016</v>
      </c>
      <c r="F4010">
        <v>8.3000000000000007</v>
      </c>
      <c r="G4010">
        <v>2.96</v>
      </c>
      <c r="H4010" t="s">
        <v>27</v>
      </c>
      <c r="I4010">
        <v>435</v>
      </c>
      <c r="J4010">
        <v>88000</v>
      </c>
      <c r="K4010" t="s">
        <v>71</v>
      </c>
      <c r="L4010" t="s">
        <v>276</v>
      </c>
      <c r="M4010" t="s">
        <v>568</v>
      </c>
      <c r="N4010" t="s">
        <v>47</v>
      </c>
      <c r="O4010">
        <v>60234</v>
      </c>
    </row>
    <row r="4011" spans="1:15" x14ac:dyDescent="0.25">
      <c r="A4011">
        <v>6708</v>
      </c>
      <c r="B4011" t="s">
        <v>138</v>
      </c>
      <c r="C4011" t="s">
        <v>73</v>
      </c>
      <c r="D4011" t="s">
        <v>43</v>
      </c>
      <c r="E4011">
        <v>1992</v>
      </c>
      <c r="F4011">
        <v>11.8</v>
      </c>
      <c r="G4011">
        <v>3.6</v>
      </c>
      <c r="H4011" t="s">
        <v>27</v>
      </c>
      <c r="I4011">
        <v>55</v>
      </c>
      <c r="J4011">
        <v>88000</v>
      </c>
      <c r="K4011" t="s">
        <v>33</v>
      </c>
      <c r="L4011" t="s">
        <v>352</v>
      </c>
      <c r="M4011" t="s">
        <v>568</v>
      </c>
      <c r="N4011" t="s">
        <v>47</v>
      </c>
      <c r="O4011">
        <v>116749</v>
      </c>
    </row>
    <row r="4012" spans="1:15" x14ac:dyDescent="0.25">
      <c r="A4012">
        <v>6709</v>
      </c>
      <c r="B4012" t="s">
        <v>138</v>
      </c>
      <c r="C4012" t="s">
        <v>663</v>
      </c>
      <c r="D4012" t="s">
        <v>32</v>
      </c>
      <c r="E4012">
        <v>2005</v>
      </c>
      <c r="F4012">
        <v>10.79</v>
      </c>
      <c r="G4012">
        <v>3.86</v>
      </c>
      <c r="H4012" t="s">
        <v>27</v>
      </c>
      <c r="I4012">
        <v>99</v>
      </c>
      <c r="J4012">
        <v>88000</v>
      </c>
      <c r="K4012" t="s">
        <v>33</v>
      </c>
      <c r="L4012" t="s">
        <v>587</v>
      </c>
      <c r="M4012" t="s">
        <v>568</v>
      </c>
      <c r="N4012" t="s">
        <v>47</v>
      </c>
      <c r="O4012">
        <v>116749</v>
      </c>
    </row>
    <row r="4013" spans="1:15" x14ac:dyDescent="0.25">
      <c r="A4013">
        <v>6710</v>
      </c>
      <c r="B4013" t="s">
        <v>60</v>
      </c>
      <c r="C4013" t="s">
        <v>354</v>
      </c>
      <c r="D4013" t="s">
        <v>43</v>
      </c>
      <c r="E4013">
        <v>1973</v>
      </c>
      <c r="F4013">
        <v>10.35</v>
      </c>
      <c r="G4013">
        <v>3.2</v>
      </c>
      <c r="H4013" t="s">
        <v>147</v>
      </c>
      <c r="I4013">
        <v>335</v>
      </c>
      <c r="J4013">
        <v>88000</v>
      </c>
      <c r="K4013" t="s">
        <v>18</v>
      </c>
      <c r="L4013" t="s">
        <v>101</v>
      </c>
      <c r="M4013" t="s">
        <v>568</v>
      </c>
      <c r="N4013" t="s">
        <v>47</v>
      </c>
      <c r="O4013">
        <v>203469</v>
      </c>
    </row>
    <row r="4014" spans="1:15" x14ac:dyDescent="0.25">
      <c r="A4014">
        <v>6711</v>
      </c>
      <c r="B4014" t="s">
        <v>138</v>
      </c>
      <c r="C4014" t="s">
        <v>494</v>
      </c>
      <c r="D4014" t="s">
        <v>43</v>
      </c>
      <c r="E4014">
        <v>2007</v>
      </c>
      <c r="F4014">
        <v>10</v>
      </c>
      <c r="G4014">
        <v>3</v>
      </c>
      <c r="H4014" t="s">
        <v>27</v>
      </c>
      <c r="I4014">
        <v>129</v>
      </c>
      <c r="J4014">
        <v>87900</v>
      </c>
      <c r="K4014" t="s">
        <v>213</v>
      </c>
      <c r="L4014" t="s">
        <v>522</v>
      </c>
      <c r="M4014" t="s">
        <v>568</v>
      </c>
      <c r="N4014" t="s">
        <v>47</v>
      </c>
      <c r="O4014">
        <v>62671</v>
      </c>
    </row>
    <row r="4015" spans="1:15" x14ac:dyDescent="0.25">
      <c r="A4015">
        <v>6712</v>
      </c>
      <c r="B4015" t="s">
        <v>60</v>
      </c>
      <c r="C4015" t="s">
        <v>554</v>
      </c>
      <c r="D4015" t="s">
        <v>48</v>
      </c>
      <c r="E4015">
        <v>2020</v>
      </c>
      <c r="F4015">
        <v>7.25</v>
      </c>
      <c r="G4015">
        <v>2.57</v>
      </c>
      <c r="H4015" t="s">
        <v>27</v>
      </c>
      <c r="I4015">
        <v>88</v>
      </c>
      <c r="J4015">
        <v>87900</v>
      </c>
      <c r="K4015" t="s">
        <v>18</v>
      </c>
      <c r="L4015">
        <v>1</v>
      </c>
      <c r="M4015" t="s">
        <v>568</v>
      </c>
      <c r="N4015" t="s">
        <v>52</v>
      </c>
      <c r="O4015">
        <v>203469</v>
      </c>
    </row>
    <row r="4016" spans="1:15" x14ac:dyDescent="0.25">
      <c r="A4016">
        <v>6714</v>
      </c>
      <c r="B4016" t="s">
        <v>231</v>
      </c>
      <c r="C4016" t="s">
        <v>486</v>
      </c>
      <c r="D4016" t="s">
        <v>39</v>
      </c>
      <c r="E4016">
        <v>1996</v>
      </c>
      <c r="F4016">
        <v>10.15</v>
      </c>
      <c r="G4016">
        <v>3.37</v>
      </c>
      <c r="H4016" t="s">
        <v>27</v>
      </c>
      <c r="I4016">
        <v>406</v>
      </c>
      <c r="J4016">
        <v>96900</v>
      </c>
      <c r="K4016" t="s">
        <v>28</v>
      </c>
      <c r="L4016" t="s">
        <v>95</v>
      </c>
      <c r="M4016" t="s">
        <v>568</v>
      </c>
      <c r="N4016" t="s">
        <v>47</v>
      </c>
      <c r="O4016">
        <v>316879</v>
      </c>
    </row>
    <row r="4017" spans="1:15" x14ac:dyDescent="0.25">
      <c r="A4017">
        <v>6715</v>
      </c>
      <c r="B4017" t="s">
        <v>389</v>
      </c>
      <c r="C4017" t="s">
        <v>298</v>
      </c>
      <c r="D4017" t="s">
        <v>39</v>
      </c>
      <c r="E4017">
        <v>1971</v>
      </c>
      <c r="F4017">
        <v>5.8</v>
      </c>
      <c r="G4017">
        <v>2.1</v>
      </c>
      <c r="H4017" t="s">
        <v>147</v>
      </c>
      <c r="I4017">
        <v>310</v>
      </c>
      <c r="J4017">
        <v>96900</v>
      </c>
      <c r="K4017" t="s">
        <v>28</v>
      </c>
      <c r="L4017" t="s">
        <v>1877</v>
      </c>
      <c r="M4017" t="s">
        <v>568</v>
      </c>
      <c r="N4017" t="s">
        <v>52</v>
      </c>
      <c r="O4017">
        <v>316879</v>
      </c>
    </row>
    <row r="4018" spans="1:15" x14ac:dyDescent="0.25">
      <c r="A4018">
        <v>6716</v>
      </c>
      <c r="B4018" t="s">
        <v>41</v>
      </c>
      <c r="C4018" t="s">
        <v>417</v>
      </c>
      <c r="D4018" t="s">
        <v>48</v>
      </c>
      <c r="E4018">
        <v>2020</v>
      </c>
      <c r="F4018">
        <v>7.99</v>
      </c>
      <c r="G4018">
        <v>2.54</v>
      </c>
      <c r="H4018" t="s">
        <v>27</v>
      </c>
      <c r="I4018">
        <v>361</v>
      </c>
      <c r="J4018">
        <v>87785</v>
      </c>
      <c r="K4018" t="s">
        <v>28</v>
      </c>
      <c r="L4018" t="s">
        <v>40</v>
      </c>
      <c r="M4018" t="s">
        <v>568</v>
      </c>
      <c r="N4018" t="s">
        <v>47</v>
      </c>
      <c r="O4018">
        <v>316879</v>
      </c>
    </row>
    <row r="4019" spans="1:15" x14ac:dyDescent="0.25">
      <c r="A4019">
        <v>6719</v>
      </c>
      <c r="B4019" t="s">
        <v>138</v>
      </c>
      <c r="C4019" t="s">
        <v>1878</v>
      </c>
      <c r="D4019" t="s">
        <v>32</v>
      </c>
      <c r="E4019">
        <v>2000</v>
      </c>
      <c r="F4019">
        <v>9.9</v>
      </c>
      <c r="G4019">
        <v>3.2</v>
      </c>
      <c r="H4019" t="s">
        <v>27</v>
      </c>
      <c r="I4019">
        <v>141</v>
      </c>
      <c r="J4019">
        <v>87500</v>
      </c>
      <c r="K4019" t="s">
        <v>130</v>
      </c>
      <c r="L4019" t="s">
        <v>436</v>
      </c>
      <c r="M4019" t="s">
        <v>568</v>
      </c>
      <c r="N4019" t="s">
        <v>47</v>
      </c>
      <c r="O4019">
        <v>50666</v>
      </c>
    </row>
    <row r="4020" spans="1:15" x14ac:dyDescent="0.25">
      <c r="A4020">
        <v>6720</v>
      </c>
      <c r="B4020" t="s">
        <v>138</v>
      </c>
      <c r="C4020" t="s">
        <v>1069</v>
      </c>
      <c r="D4020" t="s">
        <v>43</v>
      </c>
      <c r="E4020">
        <v>1992</v>
      </c>
      <c r="F4020">
        <v>13.65</v>
      </c>
      <c r="G4020">
        <v>4</v>
      </c>
      <c r="H4020" t="s">
        <v>27</v>
      </c>
      <c r="I4020">
        <v>114</v>
      </c>
      <c r="J4020">
        <v>87500</v>
      </c>
      <c r="K4020" t="s">
        <v>18</v>
      </c>
      <c r="L4020" t="s">
        <v>416</v>
      </c>
      <c r="M4020" t="s">
        <v>568</v>
      </c>
      <c r="N4020" t="s">
        <v>160</v>
      </c>
      <c r="O4020">
        <v>203469</v>
      </c>
    </row>
    <row r="4021" spans="1:15" x14ac:dyDescent="0.25">
      <c r="A4021">
        <v>6721</v>
      </c>
      <c r="B4021" t="s">
        <v>138</v>
      </c>
      <c r="C4021" t="s">
        <v>239</v>
      </c>
      <c r="D4021" t="s">
        <v>43</v>
      </c>
      <c r="E4021">
        <v>2004</v>
      </c>
      <c r="F4021">
        <v>11</v>
      </c>
      <c r="G4021">
        <v>3.45</v>
      </c>
      <c r="H4021" t="s">
        <v>27</v>
      </c>
      <c r="I4021">
        <v>201</v>
      </c>
      <c r="J4021">
        <v>87500</v>
      </c>
      <c r="K4021" t="s">
        <v>18</v>
      </c>
      <c r="L4021" t="s">
        <v>1879</v>
      </c>
      <c r="M4021" t="s">
        <v>568</v>
      </c>
      <c r="N4021" t="s">
        <v>47</v>
      </c>
      <c r="O4021">
        <v>203469</v>
      </c>
    </row>
    <row r="4022" spans="1:15" x14ac:dyDescent="0.25">
      <c r="A4022">
        <v>6724</v>
      </c>
      <c r="B4022" t="s">
        <v>98</v>
      </c>
      <c r="C4022" t="s">
        <v>334</v>
      </c>
      <c r="D4022" t="s">
        <v>48</v>
      </c>
      <c r="E4022">
        <v>2020</v>
      </c>
      <c r="F4022">
        <v>6.8</v>
      </c>
      <c r="G4022">
        <v>2.5</v>
      </c>
      <c r="H4022" t="s">
        <v>27</v>
      </c>
      <c r="I4022">
        <v>43</v>
      </c>
      <c r="J4022">
        <v>87429</v>
      </c>
      <c r="K4022" t="s">
        <v>18</v>
      </c>
      <c r="L4022" t="s">
        <v>25</v>
      </c>
      <c r="M4022" t="s">
        <v>568</v>
      </c>
      <c r="N4022" t="s">
        <v>52</v>
      </c>
      <c r="O4022">
        <v>203469</v>
      </c>
    </row>
    <row r="4023" spans="1:15" x14ac:dyDescent="0.25">
      <c r="A4023">
        <v>6725</v>
      </c>
      <c r="B4023" t="s">
        <v>41</v>
      </c>
      <c r="C4023" t="s">
        <v>249</v>
      </c>
      <c r="D4023" t="s">
        <v>48</v>
      </c>
      <c r="E4023">
        <v>2020</v>
      </c>
      <c r="F4023">
        <v>6.4</v>
      </c>
      <c r="G4023">
        <v>2.4</v>
      </c>
      <c r="H4023" t="s">
        <v>27</v>
      </c>
      <c r="I4023">
        <v>135</v>
      </c>
      <c r="J4023">
        <v>96073.8</v>
      </c>
      <c r="K4023" t="s">
        <v>28</v>
      </c>
      <c r="L4023" t="s">
        <v>40</v>
      </c>
      <c r="M4023" t="s">
        <v>568</v>
      </c>
      <c r="N4023" t="s">
        <v>52</v>
      </c>
      <c r="O4023">
        <v>316879</v>
      </c>
    </row>
    <row r="4024" spans="1:15" x14ac:dyDescent="0.25">
      <c r="A4024">
        <v>6726</v>
      </c>
      <c r="B4024" t="s">
        <v>127</v>
      </c>
      <c r="C4024" t="s">
        <v>1880</v>
      </c>
      <c r="D4024" t="s">
        <v>43</v>
      </c>
      <c r="E4024">
        <v>1989</v>
      </c>
      <c r="F4024">
        <v>14.07</v>
      </c>
      <c r="G4024">
        <v>4.2699999999999996</v>
      </c>
      <c r="H4024" t="s">
        <v>129</v>
      </c>
      <c r="I4024">
        <v>118</v>
      </c>
      <c r="J4024">
        <v>87000</v>
      </c>
      <c r="K4024" t="s">
        <v>18</v>
      </c>
      <c r="L4024" t="s">
        <v>1881</v>
      </c>
      <c r="M4024" t="s">
        <v>568</v>
      </c>
      <c r="N4024" t="s">
        <v>160</v>
      </c>
      <c r="O4024">
        <v>203469</v>
      </c>
    </row>
    <row r="4025" spans="1:15" x14ac:dyDescent="0.25">
      <c r="A4025">
        <v>6728</v>
      </c>
      <c r="B4025" t="s">
        <v>30</v>
      </c>
      <c r="C4025" t="s">
        <v>1021</v>
      </c>
      <c r="D4025" t="s">
        <v>43</v>
      </c>
      <c r="E4025">
        <v>2005</v>
      </c>
      <c r="F4025">
        <v>10.54</v>
      </c>
      <c r="G4025">
        <v>3.64</v>
      </c>
      <c r="H4025" t="s">
        <v>44</v>
      </c>
      <c r="I4025">
        <v>102</v>
      </c>
      <c r="J4025">
        <v>87000</v>
      </c>
      <c r="K4025" t="s">
        <v>71</v>
      </c>
      <c r="L4025" t="s">
        <v>1882</v>
      </c>
      <c r="M4025" t="s">
        <v>568</v>
      </c>
      <c r="N4025" t="s">
        <v>47</v>
      </c>
      <c r="O4025">
        <v>60234</v>
      </c>
    </row>
    <row r="4026" spans="1:15" x14ac:dyDescent="0.25">
      <c r="A4026">
        <v>6729</v>
      </c>
      <c r="B4026" t="s">
        <v>138</v>
      </c>
      <c r="C4026" t="s">
        <v>83</v>
      </c>
      <c r="D4026" t="s">
        <v>43</v>
      </c>
      <c r="E4026">
        <v>2007</v>
      </c>
      <c r="F4026">
        <v>11.34</v>
      </c>
      <c r="G4026">
        <v>3.49</v>
      </c>
      <c r="H4026" t="s">
        <v>27</v>
      </c>
      <c r="I4026">
        <v>76</v>
      </c>
      <c r="J4026">
        <v>87000</v>
      </c>
      <c r="K4026" t="s">
        <v>33</v>
      </c>
      <c r="L4026" t="s">
        <v>366</v>
      </c>
      <c r="M4026" t="s">
        <v>568</v>
      </c>
      <c r="N4026" t="s">
        <v>47</v>
      </c>
      <c r="O4026">
        <v>116749</v>
      </c>
    </row>
    <row r="4027" spans="1:15" x14ac:dyDescent="0.25">
      <c r="A4027">
        <v>6731</v>
      </c>
      <c r="B4027" t="s">
        <v>138</v>
      </c>
      <c r="C4027" t="s">
        <v>251</v>
      </c>
      <c r="D4027" t="s">
        <v>43</v>
      </c>
      <c r="E4027">
        <v>2002</v>
      </c>
      <c r="F4027">
        <v>9.6</v>
      </c>
      <c r="G4027">
        <v>3.4</v>
      </c>
      <c r="H4027" t="s">
        <v>27</v>
      </c>
      <c r="I4027">
        <v>308</v>
      </c>
      <c r="J4027">
        <v>87000</v>
      </c>
      <c r="K4027" t="s">
        <v>18</v>
      </c>
      <c r="L4027" t="s">
        <v>101</v>
      </c>
      <c r="M4027" t="s">
        <v>568</v>
      </c>
      <c r="N4027" t="s">
        <v>47</v>
      </c>
      <c r="O4027">
        <v>203469</v>
      </c>
    </row>
    <row r="4028" spans="1:15" x14ac:dyDescent="0.25">
      <c r="A4028">
        <v>6732</v>
      </c>
      <c r="B4028" t="s">
        <v>30</v>
      </c>
      <c r="C4028" t="s">
        <v>83</v>
      </c>
      <c r="D4028" t="s">
        <v>43</v>
      </c>
      <c r="E4028">
        <v>2001</v>
      </c>
      <c r="F4028">
        <v>10.35</v>
      </c>
      <c r="G4028">
        <v>3.49</v>
      </c>
      <c r="H4028" t="s">
        <v>44</v>
      </c>
      <c r="I4028">
        <v>76</v>
      </c>
      <c r="J4028">
        <v>87000</v>
      </c>
      <c r="K4028" t="s">
        <v>71</v>
      </c>
      <c r="L4028" t="s">
        <v>1174</v>
      </c>
      <c r="M4028" t="s">
        <v>568</v>
      </c>
      <c r="N4028" t="s">
        <v>47</v>
      </c>
      <c r="O4028">
        <v>60234</v>
      </c>
    </row>
    <row r="4029" spans="1:15" x14ac:dyDescent="0.25">
      <c r="A4029">
        <v>6733</v>
      </c>
      <c r="B4029" t="s">
        <v>231</v>
      </c>
      <c r="C4029" t="s">
        <v>527</v>
      </c>
      <c r="D4029" t="s">
        <v>43</v>
      </c>
      <c r="E4029">
        <v>1997</v>
      </c>
      <c r="F4029">
        <v>10.59</v>
      </c>
      <c r="G4029">
        <v>3.35</v>
      </c>
      <c r="H4029" t="s">
        <v>27</v>
      </c>
      <c r="I4029">
        <v>150</v>
      </c>
      <c r="J4029">
        <v>87000</v>
      </c>
      <c r="K4029" t="s">
        <v>216</v>
      </c>
      <c r="L4029" t="s">
        <v>266</v>
      </c>
      <c r="M4029" t="s">
        <v>568</v>
      </c>
      <c r="N4029" t="s">
        <v>47</v>
      </c>
      <c r="O4029">
        <v>13337</v>
      </c>
    </row>
    <row r="4030" spans="1:15" x14ac:dyDescent="0.25">
      <c r="A4030">
        <v>6737</v>
      </c>
      <c r="B4030" t="s">
        <v>22</v>
      </c>
      <c r="C4030" t="s">
        <v>401</v>
      </c>
      <c r="D4030" t="s">
        <v>43</v>
      </c>
      <c r="E4030">
        <v>2001</v>
      </c>
      <c r="F4030">
        <v>11.43</v>
      </c>
      <c r="G4030">
        <v>4.03</v>
      </c>
      <c r="H4030" t="s">
        <v>27</v>
      </c>
      <c r="I4030">
        <v>122</v>
      </c>
      <c r="J4030">
        <v>86000</v>
      </c>
      <c r="K4030" t="s">
        <v>33</v>
      </c>
      <c r="L4030" t="s">
        <v>189</v>
      </c>
      <c r="M4030" t="s">
        <v>568</v>
      </c>
      <c r="N4030" t="s">
        <v>47</v>
      </c>
      <c r="O4030">
        <v>116749</v>
      </c>
    </row>
    <row r="4031" spans="1:15" x14ac:dyDescent="0.25">
      <c r="A4031">
        <v>6738</v>
      </c>
      <c r="B4031" t="s">
        <v>138</v>
      </c>
      <c r="C4031" t="s">
        <v>307</v>
      </c>
      <c r="D4031" t="s">
        <v>43</v>
      </c>
      <c r="E4031">
        <v>2007</v>
      </c>
      <c r="F4031">
        <v>10.6</v>
      </c>
      <c r="G4031">
        <v>3.53</v>
      </c>
      <c r="H4031" t="s">
        <v>27</v>
      </c>
      <c r="I4031">
        <v>73</v>
      </c>
      <c r="J4031">
        <v>86000</v>
      </c>
      <c r="K4031" t="s">
        <v>33</v>
      </c>
      <c r="L4031" t="s">
        <v>580</v>
      </c>
      <c r="M4031" t="s">
        <v>568</v>
      </c>
      <c r="N4031" t="s">
        <v>47</v>
      </c>
      <c r="O4031">
        <v>116749</v>
      </c>
    </row>
    <row r="4032" spans="1:15" x14ac:dyDescent="0.25">
      <c r="A4032">
        <v>6739</v>
      </c>
      <c r="B4032" t="s">
        <v>138</v>
      </c>
      <c r="C4032" t="s">
        <v>1069</v>
      </c>
      <c r="D4032" t="s">
        <v>43</v>
      </c>
      <c r="E4032">
        <v>1987</v>
      </c>
      <c r="F4032">
        <v>13.28</v>
      </c>
      <c r="G4032">
        <v>4</v>
      </c>
      <c r="H4032" t="s">
        <v>27</v>
      </c>
      <c r="I4032">
        <v>81</v>
      </c>
      <c r="J4032">
        <v>86000</v>
      </c>
      <c r="K4032" t="s">
        <v>18</v>
      </c>
      <c r="L4032" t="s">
        <v>491</v>
      </c>
      <c r="M4032" t="s">
        <v>568</v>
      </c>
      <c r="N4032" t="s">
        <v>160</v>
      </c>
      <c r="O4032">
        <v>203469</v>
      </c>
    </row>
    <row r="4033" spans="1:15" x14ac:dyDescent="0.25">
      <c r="A4033">
        <v>6740</v>
      </c>
      <c r="B4033" t="s">
        <v>138</v>
      </c>
      <c r="C4033" t="s">
        <v>1069</v>
      </c>
      <c r="D4033" t="s">
        <v>43</v>
      </c>
      <c r="E4033">
        <v>1987</v>
      </c>
      <c r="F4033">
        <v>13.28</v>
      </c>
      <c r="G4033">
        <v>4</v>
      </c>
      <c r="H4033" t="s">
        <v>27</v>
      </c>
      <c r="I4033">
        <v>69</v>
      </c>
      <c r="J4033">
        <v>86000</v>
      </c>
      <c r="K4033" t="s">
        <v>18</v>
      </c>
      <c r="L4033" t="s">
        <v>1883</v>
      </c>
      <c r="M4033" t="s">
        <v>568</v>
      </c>
      <c r="N4033" t="s">
        <v>160</v>
      </c>
      <c r="O4033">
        <v>203469</v>
      </c>
    </row>
    <row r="4034" spans="1:15" x14ac:dyDescent="0.25">
      <c r="A4034">
        <v>6743</v>
      </c>
      <c r="B4034" t="s">
        <v>138</v>
      </c>
      <c r="C4034" t="s">
        <v>486</v>
      </c>
      <c r="D4034" t="s">
        <v>43</v>
      </c>
      <c r="E4034">
        <v>1996</v>
      </c>
      <c r="F4034">
        <v>10</v>
      </c>
      <c r="G4034">
        <v>3.3</v>
      </c>
      <c r="H4034" t="s">
        <v>64</v>
      </c>
      <c r="I4034">
        <v>832</v>
      </c>
      <c r="J4034">
        <v>86000</v>
      </c>
      <c r="K4034" t="s">
        <v>18</v>
      </c>
      <c r="L4034" t="s">
        <v>145</v>
      </c>
      <c r="M4034" t="s">
        <v>568</v>
      </c>
      <c r="N4034" t="s">
        <v>47</v>
      </c>
      <c r="O4034">
        <v>203469</v>
      </c>
    </row>
    <row r="4035" spans="1:15" x14ac:dyDescent="0.25">
      <c r="A4035">
        <v>6744</v>
      </c>
      <c r="B4035" t="s">
        <v>98</v>
      </c>
      <c r="C4035" t="s">
        <v>334</v>
      </c>
      <c r="D4035" t="s">
        <v>48</v>
      </c>
      <c r="E4035">
        <v>2021</v>
      </c>
      <c r="F4035">
        <v>6.8</v>
      </c>
      <c r="G4035">
        <v>2.5</v>
      </c>
      <c r="H4035" t="s">
        <v>27</v>
      </c>
      <c r="I4035">
        <v>128</v>
      </c>
      <c r="J4035">
        <v>85962</v>
      </c>
      <c r="K4035" t="s">
        <v>18</v>
      </c>
      <c r="L4035" t="s">
        <v>101</v>
      </c>
      <c r="M4035" t="s">
        <v>568</v>
      </c>
      <c r="N4035" t="s">
        <v>52</v>
      </c>
      <c r="O4035">
        <v>203469</v>
      </c>
    </row>
    <row r="4036" spans="1:15" x14ac:dyDescent="0.25">
      <c r="A4036">
        <v>6747</v>
      </c>
      <c r="B4036" t="s">
        <v>60</v>
      </c>
      <c r="C4036" t="s">
        <v>154</v>
      </c>
      <c r="D4036" t="s">
        <v>39</v>
      </c>
      <c r="E4036">
        <v>2017</v>
      </c>
      <c r="F4036">
        <v>8.8800000000000008</v>
      </c>
      <c r="G4036">
        <v>2.5499999999999998</v>
      </c>
      <c r="H4036" t="s">
        <v>27</v>
      </c>
      <c r="I4036">
        <v>135</v>
      </c>
      <c r="J4036">
        <v>85900</v>
      </c>
      <c r="K4036" t="s">
        <v>71</v>
      </c>
      <c r="L4036" t="s">
        <v>276</v>
      </c>
      <c r="M4036" t="s">
        <v>568</v>
      </c>
      <c r="N4036" t="s">
        <v>47</v>
      </c>
      <c r="O4036">
        <v>60234</v>
      </c>
    </row>
    <row r="4037" spans="1:15" x14ac:dyDescent="0.25">
      <c r="A4037">
        <v>6748</v>
      </c>
      <c r="B4037" t="s">
        <v>138</v>
      </c>
      <c r="C4037" t="s">
        <v>506</v>
      </c>
      <c r="D4037" t="s">
        <v>43</v>
      </c>
      <c r="E4037">
        <v>1995</v>
      </c>
      <c r="F4037">
        <v>11.76</v>
      </c>
      <c r="G4037">
        <v>3.86</v>
      </c>
      <c r="H4037" t="s">
        <v>27</v>
      </c>
      <c r="I4037">
        <v>263</v>
      </c>
      <c r="J4037">
        <v>93840</v>
      </c>
      <c r="K4037" t="s">
        <v>28</v>
      </c>
      <c r="L4037" t="s">
        <v>175</v>
      </c>
      <c r="M4037" t="s">
        <v>568</v>
      </c>
      <c r="N4037" t="s">
        <v>47</v>
      </c>
      <c r="O4037">
        <v>316879</v>
      </c>
    </row>
    <row r="4038" spans="1:15" x14ac:dyDescent="0.25">
      <c r="A4038">
        <v>6749</v>
      </c>
      <c r="B4038" t="s">
        <v>60</v>
      </c>
      <c r="C4038" t="s">
        <v>282</v>
      </c>
      <c r="D4038" t="s">
        <v>48</v>
      </c>
      <c r="E4038">
        <v>2020</v>
      </c>
      <c r="F4038">
        <v>8.6999999999999993</v>
      </c>
      <c r="G4038">
        <v>2.7</v>
      </c>
      <c r="H4038" t="s">
        <v>27</v>
      </c>
      <c r="I4038">
        <v>210</v>
      </c>
      <c r="J4038">
        <v>85650</v>
      </c>
      <c r="K4038" t="s">
        <v>28</v>
      </c>
      <c r="L4038" t="s">
        <v>97</v>
      </c>
      <c r="M4038" t="s">
        <v>568</v>
      </c>
      <c r="N4038" t="s">
        <v>47</v>
      </c>
      <c r="O4038">
        <v>316879</v>
      </c>
    </row>
    <row r="4039" spans="1:15" x14ac:dyDescent="0.25">
      <c r="A4039">
        <v>6750</v>
      </c>
      <c r="B4039" t="s">
        <v>60</v>
      </c>
      <c r="C4039" t="s">
        <v>617</v>
      </c>
      <c r="D4039" t="s">
        <v>48</v>
      </c>
      <c r="E4039">
        <v>2019</v>
      </c>
      <c r="F4039">
        <v>7.3</v>
      </c>
      <c r="G4039">
        <v>2.5499999999999998</v>
      </c>
      <c r="H4039" t="s">
        <v>27</v>
      </c>
      <c r="I4039">
        <v>116</v>
      </c>
      <c r="J4039">
        <v>85630</v>
      </c>
      <c r="K4039" t="s">
        <v>18</v>
      </c>
      <c r="L4039" t="s">
        <v>685</v>
      </c>
      <c r="M4039" t="s">
        <v>568</v>
      </c>
      <c r="N4039" t="s">
        <v>52</v>
      </c>
      <c r="O4039">
        <v>203469</v>
      </c>
    </row>
    <row r="4040" spans="1:15" x14ac:dyDescent="0.25">
      <c r="A4040">
        <v>6751</v>
      </c>
      <c r="B4040" t="s">
        <v>138</v>
      </c>
      <c r="C4040" t="s">
        <v>527</v>
      </c>
      <c r="D4040" t="s">
        <v>43</v>
      </c>
      <c r="E4040">
        <v>1999</v>
      </c>
      <c r="F4040">
        <v>10.5</v>
      </c>
      <c r="G4040">
        <v>3.35</v>
      </c>
      <c r="H4040" t="s">
        <v>27</v>
      </c>
      <c r="I4040">
        <v>397</v>
      </c>
      <c r="J4040">
        <v>94350</v>
      </c>
      <c r="K4040" t="s">
        <v>28</v>
      </c>
      <c r="L4040" t="s">
        <v>40</v>
      </c>
      <c r="M4040" t="s">
        <v>568</v>
      </c>
      <c r="N4040" t="s">
        <v>47</v>
      </c>
      <c r="O4040">
        <v>316879</v>
      </c>
    </row>
    <row r="4041" spans="1:15" x14ac:dyDescent="0.25">
      <c r="A4041">
        <v>6752</v>
      </c>
      <c r="B4041" t="s">
        <v>85</v>
      </c>
      <c r="C4041" t="s">
        <v>123</v>
      </c>
      <c r="D4041" t="s">
        <v>16</v>
      </c>
      <c r="E4041">
        <v>2020</v>
      </c>
      <c r="F4041">
        <v>7.37</v>
      </c>
      <c r="G4041">
        <v>2.44</v>
      </c>
      <c r="H4041" t="s">
        <v>44</v>
      </c>
      <c r="I4041">
        <v>52</v>
      </c>
      <c r="J4041">
        <v>77950</v>
      </c>
      <c r="K4041" t="s">
        <v>429</v>
      </c>
      <c r="L4041" t="s">
        <v>524</v>
      </c>
      <c r="M4041" t="s">
        <v>568</v>
      </c>
      <c r="N4041" t="s">
        <v>52</v>
      </c>
      <c r="O4041">
        <v>12005</v>
      </c>
    </row>
    <row r="4042" spans="1:15" x14ac:dyDescent="0.25">
      <c r="A4042">
        <v>6754</v>
      </c>
      <c r="B4042" t="s">
        <v>138</v>
      </c>
      <c r="C4042" t="s">
        <v>172</v>
      </c>
      <c r="D4042" t="s">
        <v>43</v>
      </c>
      <c r="E4042">
        <v>2005</v>
      </c>
      <c r="F4042">
        <v>9.9</v>
      </c>
      <c r="G4042">
        <v>3.3</v>
      </c>
      <c r="H4042" t="s">
        <v>27</v>
      </c>
      <c r="I4042">
        <v>51</v>
      </c>
      <c r="J4042">
        <v>85000</v>
      </c>
      <c r="K4042" t="s">
        <v>33</v>
      </c>
      <c r="L4042" t="s">
        <v>580</v>
      </c>
      <c r="M4042" t="s">
        <v>568</v>
      </c>
      <c r="N4042" t="s">
        <v>47</v>
      </c>
      <c r="O4042">
        <v>116749</v>
      </c>
    </row>
    <row r="4043" spans="1:15" x14ac:dyDescent="0.25">
      <c r="A4043">
        <v>6757</v>
      </c>
      <c r="B4043" t="s">
        <v>138</v>
      </c>
      <c r="C4043" t="s">
        <v>494</v>
      </c>
      <c r="D4043" t="s">
        <v>43</v>
      </c>
      <c r="E4043">
        <v>2007</v>
      </c>
      <c r="F4043">
        <v>11.4</v>
      </c>
      <c r="G4043">
        <v>3.68</v>
      </c>
      <c r="H4043" t="s">
        <v>27</v>
      </c>
      <c r="I4043">
        <v>254</v>
      </c>
      <c r="J4043">
        <v>85000</v>
      </c>
      <c r="K4043" t="s">
        <v>213</v>
      </c>
      <c r="L4043" t="s">
        <v>583</v>
      </c>
      <c r="M4043" t="s">
        <v>568</v>
      </c>
      <c r="N4043" t="s">
        <v>47</v>
      </c>
      <c r="O4043">
        <v>62671</v>
      </c>
    </row>
    <row r="4044" spans="1:15" x14ac:dyDescent="0.25">
      <c r="A4044">
        <v>6758</v>
      </c>
      <c r="B4044" t="s">
        <v>127</v>
      </c>
      <c r="C4044" t="s">
        <v>1884</v>
      </c>
      <c r="D4044" t="s">
        <v>43</v>
      </c>
      <c r="E4044">
        <v>1983</v>
      </c>
      <c r="F4044">
        <v>11.58</v>
      </c>
      <c r="G4044">
        <v>3.94</v>
      </c>
      <c r="H4044" t="s">
        <v>27</v>
      </c>
      <c r="I4044">
        <v>131</v>
      </c>
      <c r="J4044">
        <v>85000</v>
      </c>
      <c r="K4044" t="s">
        <v>216</v>
      </c>
      <c r="L4044" t="s">
        <v>745</v>
      </c>
      <c r="M4044" t="s">
        <v>568</v>
      </c>
      <c r="N4044" t="s">
        <v>47</v>
      </c>
      <c r="O4044">
        <v>13337</v>
      </c>
    </row>
    <row r="4045" spans="1:15" x14ac:dyDescent="0.25">
      <c r="A4045">
        <v>6760</v>
      </c>
      <c r="B4045" t="s">
        <v>231</v>
      </c>
      <c r="C4045" t="s">
        <v>506</v>
      </c>
      <c r="D4045" t="s">
        <v>43</v>
      </c>
      <c r="E4045">
        <v>1996</v>
      </c>
      <c r="F4045">
        <v>11.98</v>
      </c>
      <c r="G4045">
        <v>3.83</v>
      </c>
      <c r="H4045" t="s">
        <v>27</v>
      </c>
      <c r="I4045">
        <v>159</v>
      </c>
      <c r="J4045">
        <v>85000</v>
      </c>
      <c r="K4045" t="s">
        <v>213</v>
      </c>
      <c r="L4045" t="s">
        <v>1544</v>
      </c>
      <c r="M4045" t="s">
        <v>568</v>
      </c>
      <c r="N4045" t="s">
        <v>47</v>
      </c>
      <c r="O4045">
        <v>62671</v>
      </c>
    </row>
    <row r="4046" spans="1:15" x14ac:dyDescent="0.25">
      <c r="A4046">
        <v>6761</v>
      </c>
      <c r="B4046" t="s">
        <v>231</v>
      </c>
      <c r="C4046" t="s">
        <v>806</v>
      </c>
      <c r="D4046" t="s">
        <v>43</v>
      </c>
      <c r="E4046">
        <v>1989</v>
      </c>
      <c r="F4046">
        <v>12.8</v>
      </c>
      <c r="G4046">
        <v>4.28</v>
      </c>
      <c r="H4046" t="s">
        <v>27</v>
      </c>
      <c r="I4046">
        <v>74</v>
      </c>
      <c r="J4046">
        <v>85000</v>
      </c>
      <c r="K4046" t="s">
        <v>18</v>
      </c>
      <c r="L4046" t="s">
        <v>1885</v>
      </c>
      <c r="M4046" t="s">
        <v>568</v>
      </c>
      <c r="N4046" t="s">
        <v>160</v>
      </c>
      <c r="O4046">
        <v>203469</v>
      </c>
    </row>
    <row r="4047" spans="1:15" x14ac:dyDescent="0.25">
      <c r="A4047">
        <v>6764</v>
      </c>
      <c r="B4047" t="s">
        <v>138</v>
      </c>
      <c r="C4047" t="s">
        <v>494</v>
      </c>
      <c r="D4047" t="s">
        <v>43</v>
      </c>
      <c r="E4047">
        <v>2007</v>
      </c>
      <c r="F4047">
        <v>10.85</v>
      </c>
      <c r="G4047">
        <v>3.68</v>
      </c>
      <c r="H4047" t="s">
        <v>27</v>
      </c>
      <c r="I4047">
        <v>196</v>
      </c>
      <c r="J4047">
        <v>85000</v>
      </c>
      <c r="K4047" t="s">
        <v>213</v>
      </c>
      <c r="L4047" t="s">
        <v>1647</v>
      </c>
      <c r="M4047" t="s">
        <v>568</v>
      </c>
      <c r="N4047" t="s">
        <v>47</v>
      </c>
      <c r="O4047">
        <v>62671</v>
      </c>
    </row>
    <row r="4048" spans="1:15" x14ac:dyDescent="0.25">
      <c r="A4048">
        <v>6765</v>
      </c>
      <c r="B4048" t="s">
        <v>41</v>
      </c>
      <c r="C4048" t="s">
        <v>42</v>
      </c>
      <c r="D4048" t="s">
        <v>39</v>
      </c>
      <c r="E4048">
        <v>2017</v>
      </c>
      <c r="F4048">
        <v>8.26</v>
      </c>
      <c r="G4048">
        <v>2.95</v>
      </c>
      <c r="H4048" t="s">
        <v>44</v>
      </c>
      <c r="I4048">
        <v>101</v>
      </c>
      <c r="J4048">
        <v>85000</v>
      </c>
      <c r="K4048" t="s">
        <v>45</v>
      </c>
      <c r="L4048" t="s">
        <v>1095</v>
      </c>
      <c r="M4048" t="s">
        <v>568</v>
      </c>
      <c r="N4048" t="s">
        <v>47</v>
      </c>
      <c r="O4048">
        <v>79308</v>
      </c>
    </row>
    <row r="4049" spans="1:15" x14ac:dyDescent="0.25">
      <c r="A4049">
        <v>6766</v>
      </c>
      <c r="B4049" t="s">
        <v>30</v>
      </c>
      <c r="C4049" t="s">
        <v>401</v>
      </c>
      <c r="D4049" t="s">
        <v>39</v>
      </c>
      <c r="E4049">
        <v>2005</v>
      </c>
      <c r="F4049">
        <v>9</v>
      </c>
      <c r="G4049">
        <v>3</v>
      </c>
      <c r="H4049" t="s">
        <v>27</v>
      </c>
      <c r="I4049">
        <v>72</v>
      </c>
      <c r="J4049">
        <v>85000</v>
      </c>
      <c r="K4049" t="s">
        <v>213</v>
      </c>
      <c r="L4049" t="s">
        <v>443</v>
      </c>
      <c r="M4049" t="s">
        <v>568</v>
      </c>
      <c r="N4049" t="s">
        <v>47</v>
      </c>
      <c r="O4049">
        <v>62671</v>
      </c>
    </row>
    <row r="4050" spans="1:15" x14ac:dyDescent="0.25">
      <c r="A4050">
        <v>6768</v>
      </c>
      <c r="B4050" t="s">
        <v>14</v>
      </c>
      <c r="C4050" t="s">
        <v>307</v>
      </c>
      <c r="D4050" t="s">
        <v>32</v>
      </c>
      <c r="E4050">
        <v>2009</v>
      </c>
      <c r="F4050">
        <v>8.93</v>
      </c>
      <c r="G4050">
        <v>2.99</v>
      </c>
      <c r="H4050" t="s">
        <v>27</v>
      </c>
      <c r="I4050">
        <v>58</v>
      </c>
      <c r="J4050">
        <v>85000</v>
      </c>
      <c r="K4050" t="s">
        <v>33</v>
      </c>
      <c r="L4050" t="s">
        <v>587</v>
      </c>
      <c r="M4050" t="s">
        <v>568</v>
      </c>
      <c r="N4050" t="s">
        <v>47</v>
      </c>
      <c r="O4050">
        <v>116749</v>
      </c>
    </row>
    <row r="4051" spans="1:15" x14ac:dyDescent="0.25">
      <c r="A4051">
        <v>6769</v>
      </c>
      <c r="B4051" t="s">
        <v>138</v>
      </c>
      <c r="C4051" t="s">
        <v>202</v>
      </c>
      <c r="D4051" t="s">
        <v>43</v>
      </c>
      <c r="E4051">
        <v>1998</v>
      </c>
      <c r="F4051">
        <v>9.99</v>
      </c>
      <c r="G4051">
        <v>3.5</v>
      </c>
      <c r="H4051" t="s">
        <v>27</v>
      </c>
      <c r="I4051">
        <v>178</v>
      </c>
      <c r="J4051">
        <v>85000</v>
      </c>
      <c r="K4051" t="s">
        <v>18</v>
      </c>
      <c r="L4051" t="s">
        <v>1886</v>
      </c>
      <c r="M4051" t="s">
        <v>568</v>
      </c>
      <c r="N4051" t="s">
        <v>47</v>
      </c>
      <c r="O4051">
        <v>203469</v>
      </c>
    </row>
    <row r="4052" spans="1:15" x14ac:dyDescent="0.25">
      <c r="A4052">
        <v>6771</v>
      </c>
      <c r="B4052" t="s">
        <v>138</v>
      </c>
      <c r="C4052" t="s">
        <v>1887</v>
      </c>
      <c r="D4052" t="s">
        <v>43</v>
      </c>
      <c r="E4052">
        <v>2006</v>
      </c>
      <c r="F4052">
        <v>12.3</v>
      </c>
      <c r="G4052">
        <v>3.8</v>
      </c>
      <c r="H4052" t="s">
        <v>27</v>
      </c>
      <c r="I4052">
        <v>348</v>
      </c>
      <c r="J4052">
        <v>85000</v>
      </c>
      <c r="K4052" t="s">
        <v>33</v>
      </c>
      <c r="L4052" t="s">
        <v>320</v>
      </c>
      <c r="M4052" t="s">
        <v>568</v>
      </c>
      <c r="N4052" t="s">
        <v>160</v>
      </c>
      <c r="O4052">
        <v>116749</v>
      </c>
    </row>
    <row r="4053" spans="1:15" x14ac:dyDescent="0.25">
      <c r="A4053">
        <v>6772</v>
      </c>
      <c r="B4053" t="s">
        <v>138</v>
      </c>
      <c r="C4053" t="s">
        <v>761</v>
      </c>
      <c r="D4053" t="s">
        <v>32</v>
      </c>
      <c r="E4053">
        <v>2004</v>
      </c>
      <c r="F4053">
        <v>11.63</v>
      </c>
      <c r="G4053">
        <v>3.7</v>
      </c>
      <c r="H4053" t="s">
        <v>27</v>
      </c>
      <c r="I4053">
        <v>74</v>
      </c>
      <c r="J4053">
        <v>85000</v>
      </c>
      <c r="K4053" t="s">
        <v>33</v>
      </c>
      <c r="L4053" t="s">
        <v>163</v>
      </c>
      <c r="M4053" t="s">
        <v>568</v>
      </c>
      <c r="N4053" t="s">
        <v>47</v>
      </c>
      <c r="O4053">
        <v>116749</v>
      </c>
    </row>
    <row r="4054" spans="1:15" x14ac:dyDescent="0.25">
      <c r="A4054">
        <v>6773</v>
      </c>
      <c r="B4054" t="s">
        <v>30</v>
      </c>
      <c r="C4054" t="s">
        <v>448</v>
      </c>
      <c r="D4054" t="s">
        <v>39</v>
      </c>
      <c r="E4054">
        <v>2019</v>
      </c>
      <c r="F4054">
        <v>6.09</v>
      </c>
      <c r="G4054">
        <v>2.46</v>
      </c>
      <c r="H4054" t="s">
        <v>27</v>
      </c>
      <c r="I4054">
        <v>110</v>
      </c>
      <c r="J4054">
        <v>85000</v>
      </c>
      <c r="K4054" t="s">
        <v>45</v>
      </c>
      <c r="L4054" t="s">
        <v>1888</v>
      </c>
      <c r="M4054" t="s">
        <v>568</v>
      </c>
      <c r="N4054" t="s">
        <v>52</v>
      </c>
      <c r="O4054">
        <v>79308</v>
      </c>
    </row>
    <row r="4055" spans="1:15" x14ac:dyDescent="0.25">
      <c r="A4055">
        <v>6776</v>
      </c>
      <c r="B4055" t="s">
        <v>231</v>
      </c>
      <c r="C4055" t="s">
        <v>42</v>
      </c>
      <c r="D4055" t="s">
        <v>43</v>
      </c>
      <c r="E4055">
        <v>2011</v>
      </c>
      <c r="F4055">
        <v>9.98</v>
      </c>
      <c r="G4055">
        <v>3.35</v>
      </c>
      <c r="H4055" t="s">
        <v>27</v>
      </c>
      <c r="I4055">
        <v>134</v>
      </c>
      <c r="J4055">
        <v>85000</v>
      </c>
      <c r="K4055" t="s">
        <v>45</v>
      </c>
      <c r="L4055" t="s">
        <v>109</v>
      </c>
      <c r="M4055" t="s">
        <v>568</v>
      </c>
      <c r="N4055" t="s">
        <v>47</v>
      </c>
      <c r="O4055">
        <v>79308</v>
      </c>
    </row>
    <row r="4056" spans="1:15" x14ac:dyDescent="0.25">
      <c r="A4056">
        <v>6777</v>
      </c>
      <c r="B4056" t="s">
        <v>231</v>
      </c>
      <c r="C4056" t="s">
        <v>1021</v>
      </c>
      <c r="D4056" t="s">
        <v>43</v>
      </c>
      <c r="E4056">
        <v>2001</v>
      </c>
      <c r="F4056">
        <v>11.6</v>
      </c>
      <c r="G4056">
        <v>3.84</v>
      </c>
      <c r="H4056" t="s">
        <v>44</v>
      </c>
      <c r="I4056">
        <v>146</v>
      </c>
      <c r="J4056">
        <v>85000</v>
      </c>
      <c r="K4056" t="s">
        <v>45</v>
      </c>
      <c r="L4056" t="s">
        <v>467</v>
      </c>
      <c r="M4056" t="s">
        <v>568</v>
      </c>
      <c r="N4056" t="s">
        <v>47</v>
      </c>
      <c r="O4056">
        <v>79308</v>
      </c>
    </row>
    <row r="4057" spans="1:15" x14ac:dyDescent="0.25">
      <c r="A4057">
        <v>6778</v>
      </c>
      <c r="B4057" t="s">
        <v>41</v>
      </c>
      <c r="C4057" t="s">
        <v>42</v>
      </c>
      <c r="D4057" t="s">
        <v>39</v>
      </c>
      <c r="E4057">
        <v>2017</v>
      </c>
      <c r="F4057">
        <v>7.12</v>
      </c>
      <c r="G4057">
        <v>2.79</v>
      </c>
      <c r="H4057" t="s">
        <v>44</v>
      </c>
      <c r="I4057">
        <v>58</v>
      </c>
      <c r="J4057">
        <v>85000</v>
      </c>
      <c r="K4057" t="s">
        <v>45</v>
      </c>
      <c r="L4057" t="s">
        <v>467</v>
      </c>
      <c r="M4057" t="s">
        <v>568</v>
      </c>
      <c r="N4057" t="s">
        <v>52</v>
      </c>
      <c r="O4057">
        <v>79308</v>
      </c>
    </row>
    <row r="4058" spans="1:15" x14ac:dyDescent="0.25">
      <c r="A4058">
        <v>6780</v>
      </c>
      <c r="B4058" t="s">
        <v>22</v>
      </c>
      <c r="C4058" t="s">
        <v>1889</v>
      </c>
      <c r="D4058" t="s">
        <v>43</v>
      </c>
      <c r="E4058">
        <v>2008</v>
      </c>
      <c r="F4058">
        <v>9.6999999999999993</v>
      </c>
      <c r="G4058">
        <v>3.5</v>
      </c>
      <c r="H4058" t="s">
        <v>27</v>
      </c>
      <c r="I4058">
        <v>39</v>
      </c>
      <c r="J4058">
        <v>85000</v>
      </c>
      <c r="K4058" t="s">
        <v>33</v>
      </c>
      <c r="L4058" t="s">
        <v>1890</v>
      </c>
      <c r="M4058" t="s">
        <v>568</v>
      </c>
      <c r="N4058" t="s">
        <v>47</v>
      </c>
      <c r="O4058">
        <v>116749</v>
      </c>
    </row>
    <row r="4059" spans="1:15" x14ac:dyDescent="0.25">
      <c r="A4059">
        <v>6781</v>
      </c>
      <c r="B4059" t="s">
        <v>231</v>
      </c>
      <c r="C4059" t="s">
        <v>527</v>
      </c>
      <c r="D4059" t="s">
        <v>43</v>
      </c>
      <c r="E4059">
        <v>1998</v>
      </c>
      <c r="F4059">
        <v>10.5</v>
      </c>
      <c r="G4059">
        <v>3.35</v>
      </c>
      <c r="H4059" t="s">
        <v>44</v>
      </c>
      <c r="I4059">
        <v>41</v>
      </c>
      <c r="J4059">
        <v>85000</v>
      </c>
      <c r="K4059" t="s">
        <v>45</v>
      </c>
      <c r="L4059" t="s">
        <v>215</v>
      </c>
      <c r="M4059" t="s">
        <v>568</v>
      </c>
      <c r="N4059" t="s">
        <v>47</v>
      </c>
      <c r="O4059">
        <v>79308</v>
      </c>
    </row>
    <row r="4060" spans="1:15" x14ac:dyDescent="0.25">
      <c r="A4060">
        <v>6783</v>
      </c>
      <c r="B4060" t="s">
        <v>30</v>
      </c>
      <c r="C4060" t="s">
        <v>788</v>
      </c>
      <c r="D4060" t="s">
        <v>43</v>
      </c>
      <c r="E4060">
        <v>2014</v>
      </c>
      <c r="F4060">
        <v>9</v>
      </c>
      <c r="G4060">
        <v>3</v>
      </c>
      <c r="H4060" t="s">
        <v>27</v>
      </c>
      <c r="I4060">
        <v>74</v>
      </c>
      <c r="J4060">
        <v>85000</v>
      </c>
      <c r="K4060" t="s">
        <v>213</v>
      </c>
      <c r="L4060" t="s">
        <v>443</v>
      </c>
      <c r="M4060" t="s">
        <v>568</v>
      </c>
      <c r="N4060" t="s">
        <v>47</v>
      </c>
      <c r="O4060">
        <v>62671</v>
      </c>
    </row>
    <row r="4061" spans="1:15" x14ac:dyDescent="0.25">
      <c r="A4061">
        <v>6784</v>
      </c>
      <c r="B4061" t="s">
        <v>231</v>
      </c>
      <c r="C4061" t="s">
        <v>1463</v>
      </c>
      <c r="D4061" t="s">
        <v>43</v>
      </c>
      <c r="E4061">
        <v>1990</v>
      </c>
      <c r="F4061">
        <v>13.68</v>
      </c>
      <c r="G4061">
        <v>4.26</v>
      </c>
      <c r="H4061" t="s">
        <v>27</v>
      </c>
      <c r="I4061">
        <v>155</v>
      </c>
      <c r="J4061">
        <v>85000</v>
      </c>
      <c r="K4061" t="s">
        <v>45</v>
      </c>
      <c r="L4061" t="s">
        <v>109</v>
      </c>
      <c r="M4061" t="s">
        <v>568</v>
      </c>
      <c r="N4061" t="s">
        <v>160</v>
      </c>
      <c r="O4061">
        <v>79308</v>
      </c>
    </row>
    <row r="4062" spans="1:15" x14ac:dyDescent="0.25">
      <c r="A4062">
        <v>6786</v>
      </c>
      <c r="B4062" t="s">
        <v>30</v>
      </c>
      <c r="C4062" t="s">
        <v>42</v>
      </c>
      <c r="D4062" t="s">
        <v>48</v>
      </c>
      <c r="E4062">
        <v>2020</v>
      </c>
      <c r="F4062">
        <v>7.13</v>
      </c>
      <c r="G4062">
        <v>2.5299999999999998</v>
      </c>
      <c r="H4062" t="s">
        <v>44</v>
      </c>
      <c r="I4062">
        <v>61</v>
      </c>
      <c r="J4062">
        <v>85000</v>
      </c>
      <c r="K4062" t="s">
        <v>45</v>
      </c>
      <c r="L4062" t="s">
        <v>666</v>
      </c>
      <c r="M4062" t="s">
        <v>568</v>
      </c>
      <c r="N4062" t="s">
        <v>52</v>
      </c>
      <c r="O4062">
        <v>79308</v>
      </c>
    </row>
    <row r="4063" spans="1:15" x14ac:dyDescent="0.25">
      <c r="A4063">
        <v>6787</v>
      </c>
      <c r="B4063" t="s">
        <v>14</v>
      </c>
      <c r="C4063" t="s">
        <v>307</v>
      </c>
      <c r="D4063" t="s">
        <v>39</v>
      </c>
      <c r="E4063">
        <v>2011</v>
      </c>
      <c r="F4063">
        <v>9.1999999999999993</v>
      </c>
      <c r="G4063">
        <v>2.99</v>
      </c>
      <c r="H4063" t="s">
        <v>27</v>
      </c>
      <c r="I4063">
        <v>96</v>
      </c>
      <c r="J4063">
        <v>85000</v>
      </c>
      <c r="K4063" t="s">
        <v>33</v>
      </c>
      <c r="L4063" t="s">
        <v>366</v>
      </c>
      <c r="M4063" t="s">
        <v>568</v>
      </c>
      <c r="N4063" t="s">
        <v>47</v>
      </c>
      <c r="O4063">
        <v>116749</v>
      </c>
    </row>
    <row r="4064" spans="1:15" x14ac:dyDescent="0.25">
      <c r="A4064">
        <v>6788</v>
      </c>
      <c r="B4064" t="s">
        <v>86</v>
      </c>
      <c r="C4064" t="s">
        <v>83</v>
      </c>
      <c r="D4064" t="s">
        <v>43</v>
      </c>
      <c r="E4064">
        <v>2007</v>
      </c>
      <c r="F4064">
        <v>10.34</v>
      </c>
      <c r="G4064">
        <v>3.5</v>
      </c>
      <c r="H4064" t="s">
        <v>27</v>
      </c>
      <c r="I4064">
        <v>123</v>
      </c>
      <c r="J4064">
        <v>85000</v>
      </c>
      <c r="K4064" t="s">
        <v>33</v>
      </c>
      <c r="L4064" t="s">
        <v>352</v>
      </c>
      <c r="M4064" t="s">
        <v>568</v>
      </c>
      <c r="N4064" t="s">
        <v>47</v>
      </c>
      <c r="O4064">
        <v>116749</v>
      </c>
    </row>
    <row r="4065" spans="1:15" x14ac:dyDescent="0.25">
      <c r="A4065">
        <v>6789</v>
      </c>
      <c r="B4065" t="s">
        <v>231</v>
      </c>
      <c r="C4065" t="s">
        <v>374</v>
      </c>
      <c r="D4065" t="s">
        <v>43</v>
      </c>
      <c r="E4065">
        <v>1997</v>
      </c>
      <c r="F4065">
        <v>11.4</v>
      </c>
      <c r="G4065">
        <v>3.76</v>
      </c>
      <c r="H4065" t="s">
        <v>27</v>
      </c>
      <c r="I4065">
        <v>397</v>
      </c>
      <c r="J4065">
        <v>85000</v>
      </c>
      <c r="K4065" t="s">
        <v>45</v>
      </c>
      <c r="L4065" t="s">
        <v>1757</v>
      </c>
      <c r="M4065" t="s">
        <v>568</v>
      </c>
      <c r="N4065" t="s">
        <v>47</v>
      </c>
      <c r="O4065">
        <v>79308</v>
      </c>
    </row>
    <row r="4066" spans="1:15" x14ac:dyDescent="0.25">
      <c r="A4066">
        <v>6792</v>
      </c>
      <c r="B4066" t="s">
        <v>127</v>
      </c>
      <c r="C4066" t="s">
        <v>895</v>
      </c>
      <c r="D4066" t="s">
        <v>43</v>
      </c>
      <c r="E4066">
        <v>1992</v>
      </c>
      <c r="F4066">
        <v>14.25</v>
      </c>
      <c r="G4066">
        <v>4.1500000000000004</v>
      </c>
      <c r="H4066" t="s">
        <v>129</v>
      </c>
      <c r="I4066">
        <v>243</v>
      </c>
      <c r="J4066">
        <v>85000</v>
      </c>
      <c r="K4066" t="s">
        <v>18</v>
      </c>
      <c r="L4066" t="s">
        <v>627</v>
      </c>
      <c r="M4066" t="s">
        <v>568</v>
      </c>
      <c r="N4066" t="s">
        <v>160</v>
      </c>
      <c r="O4066">
        <v>203469</v>
      </c>
    </row>
    <row r="4067" spans="1:15" x14ac:dyDescent="0.25">
      <c r="A4067">
        <v>6793</v>
      </c>
      <c r="B4067" t="s">
        <v>231</v>
      </c>
      <c r="C4067" t="s">
        <v>1007</v>
      </c>
      <c r="D4067" t="s">
        <v>43</v>
      </c>
      <c r="E4067">
        <v>2001</v>
      </c>
      <c r="F4067">
        <v>10.4</v>
      </c>
      <c r="G4067">
        <v>3.05</v>
      </c>
      <c r="H4067" t="s">
        <v>27</v>
      </c>
      <c r="I4067">
        <v>85</v>
      </c>
      <c r="J4067">
        <v>85000</v>
      </c>
      <c r="K4067" t="s">
        <v>33</v>
      </c>
      <c r="L4067" t="s">
        <v>375</v>
      </c>
      <c r="M4067" t="s">
        <v>568</v>
      </c>
      <c r="N4067" t="s">
        <v>47</v>
      </c>
      <c r="O4067">
        <v>116749</v>
      </c>
    </row>
    <row r="4068" spans="1:15" x14ac:dyDescent="0.25">
      <c r="A4068">
        <v>6794</v>
      </c>
      <c r="B4068" t="s">
        <v>138</v>
      </c>
      <c r="C4068" t="s">
        <v>188</v>
      </c>
      <c r="D4068" t="s">
        <v>32</v>
      </c>
      <c r="E4068">
        <v>2002</v>
      </c>
      <c r="F4068">
        <v>11.35</v>
      </c>
      <c r="G4068">
        <v>3.55</v>
      </c>
      <c r="H4068" t="s">
        <v>27</v>
      </c>
      <c r="I4068">
        <v>121</v>
      </c>
      <c r="J4068">
        <v>85000</v>
      </c>
      <c r="K4068" t="s">
        <v>130</v>
      </c>
      <c r="L4068" t="s">
        <v>141</v>
      </c>
      <c r="M4068" t="s">
        <v>568</v>
      </c>
      <c r="N4068" t="s">
        <v>47</v>
      </c>
      <c r="O4068">
        <v>50666</v>
      </c>
    </row>
    <row r="4069" spans="1:15" x14ac:dyDescent="0.25">
      <c r="A4069">
        <v>6797</v>
      </c>
      <c r="B4069" t="s">
        <v>14</v>
      </c>
      <c r="C4069" t="s">
        <v>401</v>
      </c>
      <c r="D4069" t="s">
        <v>39</v>
      </c>
      <c r="E4069">
        <v>2001</v>
      </c>
      <c r="F4069">
        <v>8.6999999999999993</v>
      </c>
      <c r="G4069">
        <v>3.14</v>
      </c>
      <c r="H4069" t="s">
        <v>27</v>
      </c>
      <c r="I4069">
        <v>46</v>
      </c>
      <c r="J4069">
        <v>84000</v>
      </c>
      <c r="K4069" t="s">
        <v>33</v>
      </c>
      <c r="L4069" t="s">
        <v>155</v>
      </c>
      <c r="M4069" t="s">
        <v>568</v>
      </c>
      <c r="N4069" t="s">
        <v>47</v>
      </c>
      <c r="O4069">
        <v>116749</v>
      </c>
    </row>
    <row r="4070" spans="1:15" x14ac:dyDescent="0.25">
      <c r="A4070">
        <v>6799</v>
      </c>
      <c r="B4070" t="s">
        <v>138</v>
      </c>
      <c r="C4070" t="s">
        <v>83</v>
      </c>
      <c r="D4070" t="s">
        <v>43</v>
      </c>
      <c r="E4070">
        <v>1999</v>
      </c>
      <c r="F4070">
        <v>12.91</v>
      </c>
      <c r="G4070">
        <v>3.84</v>
      </c>
      <c r="H4070" t="s">
        <v>27</v>
      </c>
      <c r="I4070">
        <v>80</v>
      </c>
      <c r="J4070">
        <v>84000</v>
      </c>
      <c r="K4070" t="s">
        <v>216</v>
      </c>
      <c r="L4070" t="s">
        <v>745</v>
      </c>
      <c r="M4070" t="s">
        <v>568</v>
      </c>
      <c r="N4070" t="s">
        <v>160</v>
      </c>
      <c r="O4070">
        <v>13337</v>
      </c>
    </row>
    <row r="4071" spans="1:15" x14ac:dyDescent="0.25">
      <c r="A4071">
        <v>6800</v>
      </c>
      <c r="B4071" t="s">
        <v>22</v>
      </c>
      <c r="C4071" t="s">
        <v>647</v>
      </c>
      <c r="D4071" t="s">
        <v>43</v>
      </c>
      <c r="E4071">
        <v>2001</v>
      </c>
      <c r="F4071">
        <v>10.31</v>
      </c>
      <c r="G4071">
        <v>3.66</v>
      </c>
      <c r="H4071" t="s">
        <v>27</v>
      </c>
      <c r="I4071">
        <v>44</v>
      </c>
      <c r="J4071">
        <v>84000</v>
      </c>
      <c r="K4071" t="s">
        <v>33</v>
      </c>
      <c r="L4071" t="s">
        <v>366</v>
      </c>
      <c r="M4071" t="s">
        <v>568</v>
      </c>
      <c r="N4071" t="s">
        <v>47</v>
      </c>
      <c r="O4071">
        <v>116749</v>
      </c>
    </row>
    <row r="4072" spans="1:15" x14ac:dyDescent="0.25">
      <c r="A4072">
        <v>6801</v>
      </c>
      <c r="B4072" t="s">
        <v>231</v>
      </c>
      <c r="C4072" t="s">
        <v>123</v>
      </c>
      <c r="D4072" t="s">
        <v>43</v>
      </c>
      <c r="E4072">
        <v>2005</v>
      </c>
      <c r="F4072">
        <v>10.4</v>
      </c>
      <c r="G4072">
        <v>3.64</v>
      </c>
      <c r="H4072" t="s">
        <v>27</v>
      </c>
      <c r="I4072">
        <v>246</v>
      </c>
      <c r="J4072">
        <v>84000</v>
      </c>
      <c r="K4072" t="s">
        <v>71</v>
      </c>
      <c r="L4072" t="s">
        <v>373</v>
      </c>
      <c r="M4072" t="s">
        <v>568</v>
      </c>
      <c r="N4072" t="s">
        <v>47</v>
      </c>
      <c r="O4072">
        <v>60234</v>
      </c>
    </row>
    <row r="4073" spans="1:15" x14ac:dyDescent="0.25">
      <c r="A4073">
        <v>6802</v>
      </c>
      <c r="B4073" t="s">
        <v>138</v>
      </c>
      <c r="C4073" t="s">
        <v>506</v>
      </c>
      <c r="D4073" t="s">
        <v>43</v>
      </c>
      <c r="E4073">
        <v>1993</v>
      </c>
      <c r="F4073">
        <v>14</v>
      </c>
      <c r="G4073">
        <v>4.1100000000000003</v>
      </c>
      <c r="H4073" t="s">
        <v>27</v>
      </c>
      <c r="I4073">
        <v>138</v>
      </c>
      <c r="J4073">
        <v>84000</v>
      </c>
      <c r="K4073" t="s">
        <v>71</v>
      </c>
      <c r="L4073" t="s">
        <v>276</v>
      </c>
      <c r="M4073" t="s">
        <v>568</v>
      </c>
      <c r="N4073" t="s">
        <v>160</v>
      </c>
      <c r="O4073">
        <v>60234</v>
      </c>
    </row>
    <row r="4074" spans="1:15" x14ac:dyDescent="0.25">
      <c r="A4074">
        <v>6803</v>
      </c>
      <c r="B4074" t="s">
        <v>41</v>
      </c>
      <c r="C4074" t="s">
        <v>42</v>
      </c>
      <c r="D4074" t="s">
        <v>48</v>
      </c>
      <c r="E4074">
        <v>2019</v>
      </c>
      <c r="F4074">
        <v>8.0299999999999994</v>
      </c>
      <c r="G4074">
        <v>2.78</v>
      </c>
      <c r="H4074" t="s">
        <v>44</v>
      </c>
      <c r="I4074">
        <v>95</v>
      </c>
      <c r="J4074">
        <v>84000</v>
      </c>
      <c r="K4074" t="s">
        <v>71</v>
      </c>
      <c r="L4074" t="s">
        <v>1891</v>
      </c>
      <c r="M4074" t="s">
        <v>568</v>
      </c>
      <c r="N4074" t="s">
        <v>47</v>
      </c>
      <c r="O4074">
        <v>60234</v>
      </c>
    </row>
    <row r="4075" spans="1:15" x14ac:dyDescent="0.25">
      <c r="A4075">
        <v>6804</v>
      </c>
      <c r="B4075" t="s">
        <v>138</v>
      </c>
      <c r="C4075" t="s">
        <v>202</v>
      </c>
      <c r="D4075" t="s">
        <v>43</v>
      </c>
      <c r="E4075">
        <v>1995</v>
      </c>
      <c r="F4075">
        <v>9.92</v>
      </c>
      <c r="G4075">
        <v>3.5</v>
      </c>
      <c r="H4075" t="s">
        <v>27</v>
      </c>
      <c r="I4075">
        <v>152</v>
      </c>
      <c r="J4075">
        <v>84000</v>
      </c>
      <c r="K4075" t="s">
        <v>18</v>
      </c>
      <c r="L4075" t="s">
        <v>113</v>
      </c>
      <c r="M4075" t="s">
        <v>568</v>
      </c>
      <c r="N4075" t="s">
        <v>47</v>
      </c>
      <c r="O4075">
        <v>203469</v>
      </c>
    </row>
    <row r="4076" spans="1:15" x14ac:dyDescent="0.25">
      <c r="A4076">
        <v>6805</v>
      </c>
      <c r="B4076" t="s">
        <v>507</v>
      </c>
      <c r="C4076" t="s">
        <v>298</v>
      </c>
      <c r="D4076" t="s">
        <v>39</v>
      </c>
      <c r="E4076">
        <v>2004</v>
      </c>
      <c r="F4076">
        <v>6.5</v>
      </c>
      <c r="G4076">
        <v>2.2000000000000002</v>
      </c>
      <c r="H4076" t="s">
        <v>147</v>
      </c>
      <c r="I4076">
        <v>555</v>
      </c>
      <c r="J4076">
        <v>91800</v>
      </c>
      <c r="K4076" t="s">
        <v>28</v>
      </c>
      <c r="L4076" t="s">
        <v>57</v>
      </c>
      <c r="M4076" t="s">
        <v>568</v>
      </c>
      <c r="N4076" t="s">
        <v>52</v>
      </c>
      <c r="O4076">
        <v>316879</v>
      </c>
    </row>
    <row r="4077" spans="1:15" x14ac:dyDescent="0.25">
      <c r="A4077">
        <v>6806</v>
      </c>
      <c r="B4077" t="s">
        <v>98</v>
      </c>
      <c r="C4077" t="s">
        <v>1150</v>
      </c>
      <c r="D4077" t="s">
        <v>16</v>
      </c>
      <c r="E4077">
        <v>2019</v>
      </c>
      <c r="F4077">
        <v>7.35</v>
      </c>
      <c r="G4077">
        <v>2.2999999999999998</v>
      </c>
      <c r="H4077" t="s">
        <v>24</v>
      </c>
      <c r="I4077">
        <v>147</v>
      </c>
      <c r="J4077">
        <v>91698</v>
      </c>
      <c r="K4077" t="s">
        <v>28</v>
      </c>
      <c r="L4077" t="s">
        <v>40</v>
      </c>
      <c r="M4077" t="s">
        <v>568</v>
      </c>
      <c r="N4077" t="s">
        <v>52</v>
      </c>
      <c r="O4077">
        <v>316879</v>
      </c>
    </row>
    <row r="4078" spans="1:15" x14ac:dyDescent="0.25">
      <c r="A4078">
        <v>6807</v>
      </c>
      <c r="B4078" t="s">
        <v>98</v>
      </c>
      <c r="C4078" t="s">
        <v>306</v>
      </c>
      <c r="D4078" t="s">
        <v>48</v>
      </c>
      <c r="E4078">
        <v>2020</v>
      </c>
      <c r="F4078">
        <v>7.6</v>
      </c>
      <c r="G4078">
        <v>2.48</v>
      </c>
      <c r="H4078" t="s">
        <v>24</v>
      </c>
      <c r="I4078">
        <v>77</v>
      </c>
      <c r="J4078">
        <v>83490</v>
      </c>
      <c r="K4078" t="s">
        <v>18</v>
      </c>
      <c r="L4078" t="s">
        <v>700</v>
      </c>
      <c r="M4078" t="s">
        <v>568</v>
      </c>
      <c r="N4078" t="s">
        <v>52</v>
      </c>
      <c r="O4078">
        <v>203469</v>
      </c>
    </row>
    <row r="4079" spans="1:15" x14ac:dyDescent="0.25">
      <c r="A4079">
        <v>6808</v>
      </c>
      <c r="B4079" t="s">
        <v>60</v>
      </c>
      <c r="C4079" t="s">
        <v>746</v>
      </c>
      <c r="D4079" t="s">
        <v>43</v>
      </c>
      <c r="E4079">
        <v>2018</v>
      </c>
      <c r="F4079">
        <v>7.35</v>
      </c>
      <c r="G4079">
        <v>2.54</v>
      </c>
      <c r="H4079" t="s">
        <v>27</v>
      </c>
      <c r="I4079">
        <v>266</v>
      </c>
      <c r="J4079">
        <v>91800</v>
      </c>
      <c r="K4079" t="s">
        <v>28</v>
      </c>
      <c r="L4079" t="s">
        <v>133</v>
      </c>
      <c r="M4079" t="s">
        <v>568</v>
      </c>
      <c r="N4079" t="s">
        <v>52</v>
      </c>
      <c r="O4079">
        <v>316879</v>
      </c>
    </row>
    <row r="4080" spans="1:15" x14ac:dyDescent="0.25">
      <c r="A4080">
        <v>6810</v>
      </c>
      <c r="B4080" t="s">
        <v>231</v>
      </c>
      <c r="C4080" t="s">
        <v>315</v>
      </c>
      <c r="D4080" t="s">
        <v>43</v>
      </c>
      <c r="E4080">
        <v>1996</v>
      </c>
      <c r="F4080">
        <v>11.58</v>
      </c>
      <c r="G4080">
        <v>3.86</v>
      </c>
      <c r="H4080" t="s">
        <v>27</v>
      </c>
      <c r="I4080">
        <v>84</v>
      </c>
      <c r="J4080">
        <v>83000</v>
      </c>
      <c r="K4080" t="s">
        <v>33</v>
      </c>
      <c r="L4080" t="s">
        <v>189</v>
      </c>
      <c r="M4080" t="s">
        <v>568</v>
      </c>
      <c r="N4080" t="s">
        <v>47</v>
      </c>
      <c r="O4080">
        <v>116749</v>
      </c>
    </row>
    <row r="4081" spans="1:15" x14ac:dyDescent="0.25">
      <c r="A4081">
        <v>6814</v>
      </c>
      <c r="B4081" t="s">
        <v>85</v>
      </c>
      <c r="C4081" t="s">
        <v>123</v>
      </c>
      <c r="D4081" t="s">
        <v>39</v>
      </c>
      <c r="E4081">
        <v>2018</v>
      </c>
      <c r="F4081">
        <v>9.1199999999999992</v>
      </c>
      <c r="G4081">
        <v>2.98</v>
      </c>
      <c r="H4081" t="s">
        <v>44</v>
      </c>
      <c r="I4081">
        <v>66</v>
      </c>
      <c r="J4081">
        <v>83000</v>
      </c>
      <c r="K4081" t="s">
        <v>45</v>
      </c>
      <c r="L4081" t="s">
        <v>511</v>
      </c>
      <c r="M4081" t="s">
        <v>568</v>
      </c>
      <c r="N4081" t="s">
        <v>47</v>
      </c>
      <c r="O4081">
        <v>79308</v>
      </c>
    </row>
    <row r="4082" spans="1:15" x14ac:dyDescent="0.25">
      <c r="A4082">
        <v>6815</v>
      </c>
      <c r="B4082" t="s">
        <v>30</v>
      </c>
      <c r="C4082" t="s">
        <v>334</v>
      </c>
      <c r="D4082" t="s">
        <v>39</v>
      </c>
      <c r="E4082">
        <v>2015</v>
      </c>
      <c r="F4082">
        <v>6.4</v>
      </c>
      <c r="G4082">
        <v>2.5</v>
      </c>
      <c r="H4082" t="s">
        <v>147</v>
      </c>
      <c r="I4082">
        <v>104</v>
      </c>
      <c r="J4082">
        <v>83000</v>
      </c>
      <c r="K4082" t="s">
        <v>45</v>
      </c>
      <c r="L4082" t="s">
        <v>1892</v>
      </c>
      <c r="M4082" t="s">
        <v>568</v>
      </c>
      <c r="N4082" t="s">
        <v>52</v>
      </c>
      <c r="O4082">
        <v>79308</v>
      </c>
    </row>
    <row r="4083" spans="1:15" x14ac:dyDescent="0.25">
      <c r="A4083">
        <v>6818</v>
      </c>
      <c r="B4083" t="s">
        <v>138</v>
      </c>
      <c r="C4083" t="s">
        <v>83</v>
      </c>
      <c r="D4083" t="s">
        <v>43</v>
      </c>
      <c r="E4083">
        <v>2004</v>
      </c>
      <c r="F4083">
        <v>10.34</v>
      </c>
      <c r="G4083">
        <v>3.5</v>
      </c>
      <c r="H4083" t="s">
        <v>27</v>
      </c>
      <c r="I4083">
        <v>147</v>
      </c>
      <c r="J4083">
        <v>83000</v>
      </c>
      <c r="K4083" t="s">
        <v>213</v>
      </c>
      <c r="L4083" t="s">
        <v>165</v>
      </c>
      <c r="M4083" t="s">
        <v>568</v>
      </c>
      <c r="N4083" t="s">
        <v>47</v>
      </c>
      <c r="O4083">
        <v>62671</v>
      </c>
    </row>
    <row r="4084" spans="1:15" x14ac:dyDescent="0.25">
      <c r="A4084">
        <v>6819</v>
      </c>
      <c r="B4084" t="s">
        <v>60</v>
      </c>
      <c r="C4084" t="s">
        <v>70</v>
      </c>
      <c r="D4084" t="s">
        <v>39</v>
      </c>
      <c r="E4084">
        <v>2014</v>
      </c>
      <c r="F4084">
        <v>9</v>
      </c>
      <c r="G4084">
        <v>2.98</v>
      </c>
      <c r="H4084" t="s">
        <v>27</v>
      </c>
      <c r="I4084">
        <v>184</v>
      </c>
      <c r="J4084">
        <v>83000</v>
      </c>
      <c r="K4084" t="s">
        <v>18</v>
      </c>
      <c r="L4084" t="s">
        <v>1893</v>
      </c>
      <c r="M4084" t="s">
        <v>568</v>
      </c>
      <c r="N4084" t="s">
        <v>47</v>
      </c>
      <c r="O4084">
        <v>203469</v>
      </c>
    </row>
    <row r="4085" spans="1:15" x14ac:dyDescent="0.25">
      <c r="A4085">
        <v>6820</v>
      </c>
      <c r="B4085" t="s">
        <v>127</v>
      </c>
      <c r="C4085" t="s">
        <v>1894</v>
      </c>
      <c r="D4085" t="s">
        <v>43</v>
      </c>
      <c r="E4085">
        <v>2007</v>
      </c>
      <c r="F4085">
        <v>8.66</v>
      </c>
      <c r="G4085">
        <v>3.2</v>
      </c>
      <c r="H4085" t="s">
        <v>27</v>
      </c>
      <c r="I4085">
        <v>75</v>
      </c>
      <c r="J4085">
        <v>83000</v>
      </c>
      <c r="K4085" t="s">
        <v>33</v>
      </c>
      <c r="L4085" t="s">
        <v>155</v>
      </c>
      <c r="M4085" t="s">
        <v>568</v>
      </c>
      <c r="N4085" t="s">
        <v>47</v>
      </c>
      <c r="O4085">
        <v>116749</v>
      </c>
    </row>
    <row r="4086" spans="1:15" x14ac:dyDescent="0.25">
      <c r="A4086">
        <v>6822</v>
      </c>
      <c r="B4086" t="s">
        <v>35</v>
      </c>
      <c r="C4086" t="s">
        <v>525</v>
      </c>
      <c r="D4086" t="s">
        <v>48</v>
      </c>
      <c r="E4086">
        <v>2019</v>
      </c>
      <c r="F4086">
        <v>7.9</v>
      </c>
      <c r="G4086">
        <v>2.8</v>
      </c>
      <c r="H4086" t="s">
        <v>27</v>
      </c>
      <c r="I4086">
        <v>138</v>
      </c>
      <c r="J4086">
        <v>91458.3</v>
      </c>
      <c r="K4086" t="s">
        <v>28</v>
      </c>
      <c r="L4086" t="s">
        <v>710</v>
      </c>
      <c r="M4086" t="s">
        <v>568</v>
      </c>
      <c r="N4086" t="s">
        <v>52</v>
      </c>
      <c r="O4086">
        <v>316879</v>
      </c>
    </row>
    <row r="4087" spans="1:15" x14ac:dyDescent="0.25">
      <c r="A4087">
        <v>6823</v>
      </c>
      <c r="B4087" t="s">
        <v>60</v>
      </c>
      <c r="C4087" t="s">
        <v>312</v>
      </c>
      <c r="D4087" t="s">
        <v>39</v>
      </c>
      <c r="E4087">
        <v>2012</v>
      </c>
      <c r="F4087">
        <v>7.9</v>
      </c>
      <c r="G4087">
        <v>2.59</v>
      </c>
      <c r="H4087" t="s">
        <v>27</v>
      </c>
      <c r="I4087">
        <v>119</v>
      </c>
      <c r="J4087">
        <v>82900</v>
      </c>
      <c r="K4087" t="s">
        <v>18</v>
      </c>
      <c r="L4087" t="s">
        <v>25</v>
      </c>
      <c r="M4087" t="s">
        <v>568</v>
      </c>
      <c r="N4087" t="s">
        <v>52</v>
      </c>
      <c r="O4087">
        <v>203469</v>
      </c>
    </row>
    <row r="4088" spans="1:15" x14ac:dyDescent="0.25">
      <c r="A4088">
        <v>6824</v>
      </c>
      <c r="B4088" t="s">
        <v>30</v>
      </c>
      <c r="C4088" t="s">
        <v>282</v>
      </c>
      <c r="D4088" t="s">
        <v>116</v>
      </c>
      <c r="E4088">
        <v>2020</v>
      </c>
      <c r="F4088">
        <v>6.98</v>
      </c>
      <c r="G4088">
        <v>2.4500000000000002</v>
      </c>
      <c r="H4088" t="s">
        <v>27</v>
      </c>
      <c r="I4088">
        <v>99</v>
      </c>
      <c r="J4088">
        <v>82878</v>
      </c>
      <c r="K4088" t="s">
        <v>28</v>
      </c>
      <c r="L4088" t="s">
        <v>101</v>
      </c>
      <c r="M4088" t="s">
        <v>568</v>
      </c>
      <c r="N4088" t="s">
        <v>52</v>
      </c>
      <c r="O4088">
        <v>316879</v>
      </c>
    </row>
    <row r="4089" spans="1:15" x14ac:dyDescent="0.25">
      <c r="A4089">
        <v>6825</v>
      </c>
      <c r="B4089" t="s">
        <v>507</v>
      </c>
      <c r="C4089" t="s">
        <v>285</v>
      </c>
      <c r="D4089" t="s">
        <v>39</v>
      </c>
      <c r="E4089">
        <v>1946</v>
      </c>
      <c r="F4089">
        <v>6.19</v>
      </c>
      <c r="G4089">
        <v>2.04</v>
      </c>
      <c r="H4089" t="s">
        <v>147</v>
      </c>
      <c r="I4089">
        <v>211</v>
      </c>
      <c r="J4089">
        <v>91290</v>
      </c>
      <c r="K4089" t="s">
        <v>28</v>
      </c>
      <c r="L4089" t="s">
        <v>261</v>
      </c>
      <c r="M4089" t="s">
        <v>568</v>
      </c>
      <c r="N4089" t="s">
        <v>52</v>
      </c>
      <c r="O4089">
        <v>316879</v>
      </c>
    </row>
    <row r="4090" spans="1:15" x14ac:dyDescent="0.25">
      <c r="A4090">
        <v>6826</v>
      </c>
      <c r="B4090" t="s">
        <v>138</v>
      </c>
      <c r="C4090" t="s">
        <v>83</v>
      </c>
      <c r="D4090" t="s">
        <v>32</v>
      </c>
      <c r="E4090">
        <v>2007</v>
      </c>
      <c r="F4090">
        <v>9.2100000000000009</v>
      </c>
      <c r="G4090">
        <v>3.56</v>
      </c>
      <c r="H4090" t="s">
        <v>27</v>
      </c>
      <c r="I4090">
        <v>173</v>
      </c>
      <c r="J4090">
        <v>82000</v>
      </c>
      <c r="K4090" t="s">
        <v>33</v>
      </c>
      <c r="L4090" t="s">
        <v>587</v>
      </c>
      <c r="M4090" t="s">
        <v>568</v>
      </c>
      <c r="N4090" t="s">
        <v>47</v>
      </c>
      <c r="O4090">
        <v>116749</v>
      </c>
    </row>
    <row r="4091" spans="1:15" x14ac:dyDescent="0.25">
      <c r="A4091">
        <v>6827</v>
      </c>
      <c r="B4091" t="s">
        <v>138</v>
      </c>
      <c r="C4091" t="s">
        <v>387</v>
      </c>
      <c r="D4091" t="s">
        <v>43</v>
      </c>
      <c r="E4091">
        <v>1993</v>
      </c>
      <c r="F4091">
        <v>11.4</v>
      </c>
      <c r="G4091">
        <v>4.03</v>
      </c>
      <c r="H4091" t="s">
        <v>27</v>
      </c>
      <c r="I4091">
        <v>267</v>
      </c>
      <c r="J4091">
        <v>89658</v>
      </c>
      <c r="K4091" t="s">
        <v>28</v>
      </c>
      <c r="L4091" t="s">
        <v>304</v>
      </c>
      <c r="M4091" t="s">
        <v>568</v>
      </c>
      <c r="N4091" t="s">
        <v>47</v>
      </c>
      <c r="O4091">
        <v>316879</v>
      </c>
    </row>
    <row r="4092" spans="1:15" x14ac:dyDescent="0.25">
      <c r="A4092">
        <v>6829</v>
      </c>
      <c r="B4092" t="s">
        <v>41</v>
      </c>
      <c r="C4092" t="s">
        <v>123</v>
      </c>
      <c r="D4092" t="s">
        <v>48</v>
      </c>
      <c r="E4092">
        <v>2020</v>
      </c>
      <c r="F4092">
        <v>7.9</v>
      </c>
      <c r="G4092">
        <v>2.79</v>
      </c>
      <c r="H4092" t="s">
        <v>44</v>
      </c>
      <c r="I4092">
        <v>24</v>
      </c>
      <c r="J4092">
        <v>74395</v>
      </c>
      <c r="K4092" t="s">
        <v>429</v>
      </c>
      <c r="L4092" t="s">
        <v>804</v>
      </c>
      <c r="M4092" t="s">
        <v>568</v>
      </c>
      <c r="N4092" t="s">
        <v>52</v>
      </c>
      <c r="O4092">
        <v>12005</v>
      </c>
    </row>
    <row r="4093" spans="1:15" x14ac:dyDescent="0.25">
      <c r="A4093">
        <v>6831</v>
      </c>
      <c r="B4093" t="s">
        <v>41</v>
      </c>
      <c r="C4093" t="s">
        <v>123</v>
      </c>
      <c r="D4093" t="s">
        <v>39</v>
      </c>
      <c r="E4093">
        <v>2017</v>
      </c>
      <c r="F4093">
        <v>6.55</v>
      </c>
      <c r="G4093">
        <v>2.54</v>
      </c>
      <c r="H4093" t="s">
        <v>27</v>
      </c>
      <c r="I4093">
        <v>232</v>
      </c>
      <c r="J4093">
        <v>89760</v>
      </c>
      <c r="K4093" t="s">
        <v>28</v>
      </c>
      <c r="L4093" t="s">
        <v>101</v>
      </c>
      <c r="M4093" t="s">
        <v>568</v>
      </c>
      <c r="N4093" t="s">
        <v>52</v>
      </c>
      <c r="O4093">
        <v>316879</v>
      </c>
    </row>
    <row r="4094" spans="1:15" x14ac:dyDescent="0.25">
      <c r="A4094">
        <v>6832</v>
      </c>
      <c r="B4094" t="s">
        <v>184</v>
      </c>
      <c r="C4094" t="s">
        <v>319</v>
      </c>
      <c r="D4094" t="s">
        <v>39</v>
      </c>
      <c r="E4094">
        <v>1962</v>
      </c>
      <c r="F4094">
        <v>5.51</v>
      </c>
      <c r="G4094">
        <v>1.91</v>
      </c>
      <c r="H4094" t="s">
        <v>147</v>
      </c>
      <c r="I4094">
        <v>448</v>
      </c>
      <c r="J4094">
        <v>89760</v>
      </c>
      <c r="K4094" t="s">
        <v>28</v>
      </c>
      <c r="L4094" t="s">
        <v>1895</v>
      </c>
      <c r="M4094" t="s">
        <v>568</v>
      </c>
      <c r="N4094" t="s">
        <v>52</v>
      </c>
      <c r="O4094">
        <v>316879</v>
      </c>
    </row>
    <row r="4095" spans="1:15" x14ac:dyDescent="0.25">
      <c r="A4095">
        <v>6833</v>
      </c>
      <c r="B4095" t="s">
        <v>30</v>
      </c>
      <c r="C4095" t="s">
        <v>42</v>
      </c>
      <c r="D4095" t="s">
        <v>43</v>
      </c>
      <c r="E4095">
        <v>2007</v>
      </c>
      <c r="F4095">
        <v>9.9499999999999993</v>
      </c>
      <c r="G4095">
        <v>3.35</v>
      </c>
      <c r="H4095" t="s">
        <v>44</v>
      </c>
      <c r="I4095">
        <v>105</v>
      </c>
      <c r="J4095">
        <v>81400</v>
      </c>
      <c r="K4095" t="s">
        <v>45</v>
      </c>
      <c r="L4095" t="s">
        <v>548</v>
      </c>
      <c r="M4095" t="s">
        <v>568</v>
      </c>
      <c r="N4095" t="s">
        <v>47</v>
      </c>
      <c r="O4095">
        <v>79308</v>
      </c>
    </row>
    <row r="4096" spans="1:15" x14ac:dyDescent="0.25">
      <c r="A4096">
        <v>6836</v>
      </c>
      <c r="B4096" t="s">
        <v>85</v>
      </c>
      <c r="C4096" t="s">
        <v>42</v>
      </c>
      <c r="D4096" t="s">
        <v>48</v>
      </c>
      <c r="E4096">
        <v>2020</v>
      </c>
      <c r="F4096">
        <v>8.1</v>
      </c>
      <c r="G4096">
        <v>2.5</v>
      </c>
      <c r="H4096" t="s">
        <v>44</v>
      </c>
      <c r="I4096">
        <v>68</v>
      </c>
      <c r="J4096">
        <v>81000</v>
      </c>
      <c r="K4096" t="s">
        <v>45</v>
      </c>
      <c r="L4096" t="s">
        <v>946</v>
      </c>
      <c r="M4096" t="s">
        <v>568</v>
      </c>
      <c r="N4096" t="s">
        <v>47</v>
      </c>
      <c r="O4096">
        <v>79308</v>
      </c>
    </row>
    <row r="4097" spans="1:15" x14ac:dyDescent="0.25">
      <c r="A4097">
        <v>6837</v>
      </c>
      <c r="B4097" t="s">
        <v>138</v>
      </c>
      <c r="C4097" t="s">
        <v>1828</v>
      </c>
      <c r="D4097" t="s">
        <v>16</v>
      </c>
      <c r="E4097">
        <v>2020</v>
      </c>
      <c r="F4097">
        <v>9.8000000000000007</v>
      </c>
      <c r="G4097">
        <v>2.98</v>
      </c>
      <c r="H4097" t="s">
        <v>27</v>
      </c>
      <c r="I4097">
        <v>97</v>
      </c>
      <c r="J4097">
        <v>80900</v>
      </c>
      <c r="K4097" t="s">
        <v>18</v>
      </c>
      <c r="L4097" t="s">
        <v>69</v>
      </c>
      <c r="M4097" t="s">
        <v>568</v>
      </c>
      <c r="N4097" t="s">
        <v>47</v>
      </c>
      <c r="O4097">
        <v>203469</v>
      </c>
    </row>
    <row r="4098" spans="1:15" x14ac:dyDescent="0.25">
      <c r="A4098">
        <v>6838</v>
      </c>
      <c r="B4098" t="s">
        <v>41</v>
      </c>
      <c r="C4098" t="s">
        <v>58</v>
      </c>
      <c r="D4098" t="s">
        <v>39</v>
      </c>
      <c r="E4098">
        <v>2019</v>
      </c>
      <c r="F4098">
        <v>7.4</v>
      </c>
      <c r="G4098">
        <v>2.85</v>
      </c>
      <c r="H4098" t="s">
        <v>27</v>
      </c>
      <c r="I4098">
        <v>244</v>
      </c>
      <c r="J4098">
        <v>80900</v>
      </c>
      <c r="K4098" t="s">
        <v>18</v>
      </c>
      <c r="L4098" t="s">
        <v>1896</v>
      </c>
      <c r="M4098" t="s">
        <v>568</v>
      </c>
      <c r="N4098" t="s">
        <v>52</v>
      </c>
      <c r="O4098">
        <v>203469</v>
      </c>
    </row>
    <row r="4099" spans="1:15" x14ac:dyDescent="0.25">
      <c r="A4099">
        <v>6841</v>
      </c>
      <c r="B4099" t="s">
        <v>30</v>
      </c>
      <c r="C4099" t="s">
        <v>170</v>
      </c>
      <c r="D4099" t="s">
        <v>39</v>
      </c>
      <c r="E4099">
        <v>2016</v>
      </c>
      <c r="F4099">
        <v>7.46</v>
      </c>
      <c r="G4099">
        <v>2.59</v>
      </c>
      <c r="H4099" t="s">
        <v>27</v>
      </c>
      <c r="I4099">
        <v>306</v>
      </c>
      <c r="J4099">
        <v>80500</v>
      </c>
      <c r="K4099" t="s">
        <v>28</v>
      </c>
      <c r="L4099" t="s">
        <v>101</v>
      </c>
      <c r="M4099" t="s">
        <v>568</v>
      </c>
      <c r="N4099" t="s">
        <v>52</v>
      </c>
      <c r="O4099">
        <v>316879</v>
      </c>
    </row>
    <row r="4100" spans="1:15" x14ac:dyDescent="0.25">
      <c r="A4100">
        <v>6842</v>
      </c>
      <c r="B4100" t="s">
        <v>507</v>
      </c>
      <c r="C4100" t="s">
        <v>298</v>
      </c>
      <c r="D4100" t="s">
        <v>39</v>
      </c>
      <c r="E4100">
        <v>1989</v>
      </c>
      <c r="F4100">
        <v>6.8</v>
      </c>
      <c r="G4100">
        <v>2.35</v>
      </c>
      <c r="H4100" t="s">
        <v>147</v>
      </c>
      <c r="I4100">
        <v>251</v>
      </c>
      <c r="J4100">
        <v>88740</v>
      </c>
      <c r="K4100" t="s">
        <v>28</v>
      </c>
      <c r="L4100" t="s">
        <v>62</v>
      </c>
      <c r="M4100" t="s">
        <v>568</v>
      </c>
      <c r="N4100" t="s">
        <v>52</v>
      </c>
      <c r="O4100">
        <v>316879</v>
      </c>
    </row>
    <row r="4101" spans="1:15" x14ac:dyDescent="0.25">
      <c r="A4101">
        <v>6843</v>
      </c>
      <c r="B4101" t="s">
        <v>85</v>
      </c>
      <c r="C4101" t="s">
        <v>501</v>
      </c>
      <c r="D4101" t="s">
        <v>485</v>
      </c>
      <c r="E4101">
        <v>2020</v>
      </c>
      <c r="F4101">
        <v>7.8</v>
      </c>
      <c r="G4101">
        <v>2.42</v>
      </c>
      <c r="H4101" t="s">
        <v>27</v>
      </c>
      <c r="I4101">
        <v>329</v>
      </c>
      <c r="J4101">
        <v>88740</v>
      </c>
      <c r="K4101" t="s">
        <v>28</v>
      </c>
      <c r="L4101" t="s">
        <v>95</v>
      </c>
      <c r="M4101" t="s">
        <v>568</v>
      </c>
      <c r="N4101" t="s">
        <v>52</v>
      </c>
      <c r="O4101">
        <v>316879</v>
      </c>
    </row>
    <row r="4102" spans="1:15" x14ac:dyDescent="0.25">
      <c r="A4102">
        <v>6845</v>
      </c>
      <c r="B4102" t="s">
        <v>30</v>
      </c>
      <c r="C4102" t="s">
        <v>1897</v>
      </c>
      <c r="D4102" t="s">
        <v>43</v>
      </c>
      <c r="E4102">
        <v>2005</v>
      </c>
      <c r="F4102">
        <v>7.22</v>
      </c>
      <c r="G4102">
        <v>1.43</v>
      </c>
      <c r="H4102" t="s">
        <v>27</v>
      </c>
      <c r="I4102">
        <v>56</v>
      </c>
      <c r="J4102">
        <v>77740</v>
      </c>
      <c r="K4102" t="s">
        <v>406</v>
      </c>
      <c r="L4102" t="s">
        <v>1580</v>
      </c>
      <c r="M4102" t="s">
        <v>568</v>
      </c>
      <c r="N4102" t="s">
        <v>52</v>
      </c>
      <c r="O4102">
        <v>10235</v>
      </c>
    </row>
    <row r="4103" spans="1:15" x14ac:dyDescent="0.25">
      <c r="A4103">
        <v>6846</v>
      </c>
      <c r="B4103" t="s">
        <v>507</v>
      </c>
      <c r="C4103" t="s">
        <v>1898</v>
      </c>
      <c r="D4103" t="s">
        <v>43</v>
      </c>
      <c r="E4103">
        <v>2007</v>
      </c>
      <c r="F4103">
        <v>7.7</v>
      </c>
      <c r="G4103">
        <v>2.3199999999999998</v>
      </c>
      <c r="H4103" t="s">
        <v>27</v>
      </c>
      <c r="I4103">
        <v>790</v>
      </c>
      <c r="J4103">
        <v>87720</v>
      </c>
      <c r="K4103" t="s">
        <v>28</v>
      </c>
      <c r="L4103" t="s">
        <v>57</v>
      </c>
      <c r="M4103" t="s">
        <v>568</v>
      </c>
      <c r="N4103" t="s">
        <v>52</v>
      </c>
      <c r="O4103">
        <v>316879</v>
      </c>
    </row>
    <row r="4104" spans="1:15" x14ac:dyDescent="0.25">
      <c r="A4104">
        <v>6847</v>
      </c>
      <c r="B4104" t="s">
        <v>330</v>
      </c>
      <c r="C4104" t="s">
        <v>927</v>
      </c>
      <c r="D4104" t="s">
        <v>39</v>
      </c>
      <c r="E4104">
        <v>1964</v>
      </c>
      <c r="F4104">
        <v>6.5</v>
      </c>
      <c r="G4104">
        <v>2.35</v>
      </c>
      <c r="H4104" t="s">
        <v>147</v>
      </c>
      <c r="I4104">
        <v>399</v>
      </c>
      <c r="J4104">
        <v>87720</v>
      </c>
      <c r="K4104" t="s">
        <v>28</v>
      </c>
      <c r="L4104" t="s">
        <v>1899</v>
      </c>
      <c r="M4104" t="s">
        <v>568</v>
      </c>
      <c r="N4104" t="s">
        <v>52</v>
      </c>
      <c r="O4104">
        <v>316879</v>
      </c>
    </row>
    <row r="4105" spans="1:15" x14ac:dyDescent="0.25">
      <c r="A4105">
        <v>6849</v>
      </c>
      <c r="B4105" t="s">
        <v>30</v>
      </c>
      <c r="C4105" t="s">
        <v>58</v>
      </c>
      <c r="D4105" t="s">
        <v>39</v>
      </c>
      <c r="E4105">
        <v>2016</v>
      </c>
      <c r="F4105">
        <v>9</v>
      </c>
      <c r="G4105">
        <v>3</v>
      </c>
      <c r="H4105" t="s">
        <v>27</v>
      </c>
      <c r="I4105">
        <v>150</v>
      </c>
      <c r="J4105">
        <v>80000</v>
      </c>
      <c r="K4105" t="s">
        <v>33</v>
      </c>
      <c r="L4105" t="s">
        <v>197</v>
      </c>
      <c r="M4105" t="s">
        <v>568</v>
      </c>
      <c r="N4105" t="s">
        <v>47</v>
      </c>
      <c r="O4105">
        <v>116749</v>
      </c>
    </row>
    <row r="4106" spans="1:15" x14ac:dyDescent="0.25">
      <c r="A4106">
        <v>6850</v>
      </c>
      <c r="B4106" t="s">
        <v>138</v>
      </c>
      <c r="C4106" t="s">
        <v>256</v>
      </c>
      <c r="D4106" t="s">
        <v>43</v>
      </c>
      <c r="E4106">
        <v>1994</v>
      </c>
      <c r="F4106">
        <v>12.13</v>
      </c>
      <c r="G4106">
        <v>3.64</v>
      </c>
      <c r="H4106" t="s">
        <v>27</v>
      </c>
      <c r="I4106">
        <v>80</v>
      </c>
      <c r="J4106">
        <v>80000</v>
      </c>
      <c r="K4106" t="s">
        <v>216</v>
      </c>
      <c r="L4106" t="s">
        <v>745</v>
      </c>
      <c r="M4106" t="s">
        <v>568</v>
      </c>
      <c r="N4106" t="s">
        <v>47</v>
      </c>
      <c r="O4106">
        <v>13337</v>
      </c>
    </row>
    <row r="4107" spans="1:15" x14ac:dyDescent="0.25">
      <c r="A4107">
        <v>6851</v>
      </c>
      <c r="B4107" t="s">
        <v>138</v>
      </c>
      <c r="C4107" t="s">
        <v>806</v>
      </c>
      <c r="D4107" t="s">
        <v>32</v>
      </c>
      <c r="E4107">
        <v>1992</v>
      </c>
      <c r="F4107">
        <v>12</v>
      </c>
      <c r="G4107">
        <v>3.94</v>
      </c>
      <c r="H4107" t="s">
        <v>27</v>
      </c>
      <c r="I4107">
        <v>50</v>
      </c>
      <c r="J4107">
        <v>80000</v>
      </c>
      <c r="K4107" t="s">
        <v>33</v>
      </c>
      <c r="L4107" t="s">
        <v>705</v>
      </c>
      <c r="M4107" t="s">
        <v>568</v>
      </c>
      <c r="N4107" t="s">
        <v>47</v>
      </c>
      <c r="O4107">
        <v>116749</v>
      </c>
    </row>
    <row r="4108" spans="1:15" x14ac:dyDescent="0.25">
      <c r="A4108">
        <v>6852</v>
      </c>
      <c r="B4108" t="s">
        <v>138</v>
      </c>
      <c r="C4108" t="s">
        <v>806</v>
      </c>
      <c r="D4108" t="s">
        <v>32</v>
      </c>
      <c r="E4108">
        <v>1992</v>
      </c>
      <c r="F4108">
        <v>12</v>
      </c>
      <c r="G4108">
        <v>3.94</v>
      </c>
      <c r="H4108" t="s">
        <v>27</v>
      </c>
      <c r="I4108">
        <v>49</v>
      </c>
      <c r="J4108">
        <v>80000</v>
      </c>
      <c r="K4108" t="s">
        <v>33</v>
      </c>
      <c r="L4108" t="s">
        <v>705</v>
      </c>
      <c r="M4108" t="s">
        <v>568</v>
      </c>
      <c r="N4108" t="s">
        <v>47</v>
      </c>
      <c r="O4108">
        <v>116749</v>
      </c>
    </row>
    <row r="4109" spans="1:15" x14ac:dyDescent="0.25">
      <c r="A4109">
        <v>6853</v>
      </c>
      <c r="B4109" t="s">
        <v>14</v>
      </c>
      <c r="C4109" t="s">
        <v>506</v>
      </c>
      <c r="D4109" t="s">
        <v>43</v>
      </c>
      <c r="E4109">
        <v>1992</v>
      </c>
      <c r="F4109">
        <v>12.22</v>
      </c>
      <c r="G4109">
        <v>3.89</v>
      </c>
      <c r="H4109" t="s">
        <v>27</v>
      </c>
      <c r="I4109">
        <v>40</v>
      </c>
      <c r="J4109">
        <v>80000</v>
      </c>
      <c r="K4109" t="s">
        <v>33</v>
      </c>
      <c r="L4109" t="s">
        <v>155</v>
      </c>
      <c r="M4109" t="s">
        <v>568</v>
      </c>
      <c r="N4109" t="s">
        <v>160</v>
      </c>
      <c r="O4109">
        <v>116749</v>
      </c>
    </row>
    <row r="4110" spans="1:15" x14ac:dyDescent="0.25">
      <c r="A4110">
        <v>6854</v>
      </c>
      <c r="B4110" t="s">
        <v>138</v>
      </c>
      <c r="C4110" t="s">
        <v>170</v>
      </c>
      <c r="D4110" t="s">
        <v>43</v>
      </c>
      <c r="E4110">
        <v>1991</v>
      </c>
      <c r="F4110">
        <v>14.63</v>
      </c>
      <c r="G4110">
        <v>4.57</v>
      </c>
      <c r="H4110" t="s">
        <v>27</v>
      </c>
      <c r="I4110">
        <v>175</v>
      </c>
      <c r="J4110">
        <v>80000</v>
      </c>
      <c r="K4110" t="s">
        <v>71</v>
      </c>
      <c r="L4110" t="s">
        <v>1900</v>
      </c>
      <c r="M4110" t="s">
        <v>568</v>
      </c>
      <c r="N4110" t="s">
        <v>160</v>
      </c>
      <c r="O4110">
        <v>60234</v>
      </c>
    </row>
    <row r="4111" spans="1:15" x14ac:dyDescent="0.25">
      <c r="A4111">
        <v>6857</v>
      </c>
      <c r="B4111" t="s">
        <v>41</v>
      </c>
      <c r="C4111" t="s">
        <v>123</v>
      </c>
      <c r="D4111" t="s">
        <v>39</v>
      </c>
      <c r="E4111">
        <v>2015</v>
      </c>
      <c r="F4111">
        <v>7.95</v>
      </c>
      <c r="G4111">
        <v>2.92</v>
      </c>
      <c r="H4111" t="s">
        <v>27</v>
      </c>
      <c r="I4111">
        <v>118</v>
      </c>
      <c r="J4111">
        <v>80000</v>
      </c>
      <c r="K4111" t="s">
        <v>33</v>
      </c>
      <c r="L4111" t="s">
        <v>34</v>
      </c>
      <c r="M4111" t="s">
        <v>568</v>
      </c>
      <c r="N4111" t="s">
        <v>47</v>
      </c>
      <c r="O4111">
        <v>116749</v>
      </c>
    </row>
    <row r="4112" spans="1:15" x14ac:dyDescent="0.25">
      <c r="A4112">
        <v>6859</v>
      </c>
      <c r="B4112" t="s">
        <v>507</v>
      </c>
      <c r="C4112" t="s">
        <v>927</v>
      </c>
      <c r="D4112" t="s">
        <v>39</v>
      </c>
      <c r="E4112">
        <v>1985</v>
      </c>
      <c r="F4112">
        <v>6.65</v>
      </c>
      <c r="G4112">
        <v>2.25</v>
      </c>
      <c r="H4112" t="s">
        <v>147</v>
      </c>
      <c r="I4112">
        <v>396</v>
      </c>
      <c r="J4112">
        <v>80000</v>
      </c>
      <c r="K4112" t="s">
        <v>28</v>
      </c>
      <c r="L4112" t="s">
        <v>261</v>
      </c>
      <c r="M4112" t="s">
        <v>568</v>
      </c>
      <c r="N4112" t="s">
        <v>52</v>
      </c>
      <c r="O4112">
        <v>316879</v>
      </c>
    </row>
    <row r="4113" spans="1:15" x14ac:dyDescent="0.25">
      <c r="A4113">
        <v>6861</v>
      </c>
      <c r="B4113" t="s">
        <v>60</v>
      </c>
      <c r="C4113" t="s">
        <v>307</v>
      </c>
      <c r="D4113" t="s">
        <v>43</v>
      </c>
      <c r="E4113">
        <v>2010</v>
      </c>
      <c r="F4113">
        <v>10</v>
      </c>
      <c r="G4113">
        <v>3</v>
      </c>
      <c r="H4113" t="s">
        <v>64</v>
      </c>
      <c r="I4113">
        <v>870</v>
      </c>
      <c r="J4113">
        <v>80000</v>
      </c>
      <c r="K4113" t="s">
        <v>1513</v>
      </c>
      <c r="L4113" t="s">
        <v>1901</v>
      </c>
      <c r="M4113" t="s">
        <v>568</v>
      </c>
      <c r="N4113" t="s">
        <v>47</v>
      </c>
      <c r="O4113">
        <v>1045</v>
      </c>
    </row>
    <row r="4114" spans="1:15" x14ac:dyDescent="0.25">
      <c r="A4114">
        <v>6862</v>
      </c>
      <c r="B4114" t="s">
        <v>138</v>
      </c>
      <c r="C4114" t="s">
        <v>417</v>
      </c>
      <c r="D4114" t="s">
        <v>39</v>
      </c>
      <c r="E4114">
        <v>2017</v>
      </c>
      <c r="F4114">
        <v>6.45</v>
      </c>
      <c r="G4114">
        <v>2.4500000000000002</v>
      </c>
      <c r="H4114" t="s">
        <v>27</v>
      </c>
      <c r="I4114">
        <v>127</v>
      </c>
      <c r="J4114">
        <v>79999</v>
      </c>
      <c r="K4114" t="s">
        <v>18</v>
      </c>
      <c r="L4114" t="s">
        <v>49</v>
      </c>
      <c r="M4114" t="s">
        <v>568</v>
      </c>
      <c r="N4114" t="s">
        <v>52</v>
      </c>
      <c r="O4114">
        <v>203469</v>
      </c>
    </row>
    <row r="4115" spans="1:15" x14ac:dyDescent="0.25">
      <c r="A4115">
        <v>6863</v>
      </c>
      <c r="B4115" t="s">
        <v>138</v>
      </c>
      <c r="C4115" t="s">
        <v>624</v>
      </c>
      <c r="D4115" t="s">
        <v>43</v>
      </c>
      <c r="E4115">
        <v>1995</v>
      </c>
      <c r="F4115">
        <v>11.97</v>
      </c>
      <c r="G4115">
        <v>4</v>
      </c>
      <c r="H4115" t="s">
        <v>27</v>
      </c>
      <c r="I4115">
        <v>57</v>
      </c>
      <c r="J4115">
        <v>79999</v>
      </c>
      <c r="K4115" t="s">
        <v>71</v>
      </c>
      <c r="L4115" t="s">
        <v>608</v>
      </c>
      <c r="M4115" t="s">
        <v>568</v>
      </c>
      <c r="N4115" t="s">
        <v>47</v>
      </c>
      <c r="O4115">
        <v>60234</v>
      </c>
    </row>
    <row r="4116" spans="1:15" x14ac:dyDescent="0.25">
      <c r="A4116">
        <v>6864</v>
      </c>
      <c r="B4116" t="s">
        <v>328</v>
      </c>
      <c r="C4116" t="s">
        <v>170</v>
      </c>
      <c r="D4116" t="s">
        <v>39</v>
      </c>
      <c r="E4116">
        <v>2005</v>
      </c>
      <c r="F4116">
        <v>11</v>
      </c>
      <c r="G4116">
        <v>2.5499999999999998</v>
      </c>
      <c r="H4116" t="s">
        <v>27</v>
      </c>
      <c r="I4116">
        <v>74</v>
      </c>
      <c r="J4116">
        <v>79990</v>
      </c>
      <c r="K4116" t="s">
        <v>18</v>
      </c>
      <c r="L4116" t="s">
        <v>1902</v>
      </c>
      <c r="M4116" t="s">
        <v>568</v>
      </c>
      <c r="N4116" t="s">
        <v>47</v>
      </c>
      <c r="O4116">
        <v>203469</v>
      </c>
    </row>
    <row r="4117" spans="1:15" x14ac:dyDescent="0.25">
      <c r="A4117">
        <v>6865</v>
      </c>
      <c r="B4117" t="s">
        <v>127</v>
      </c>
      <c r="C4117" t="s">
        <v>686</v>
      </c>
      <c r="D4117" t="s">
        <v>43</v>
      </c>
      <c r="E4117">
        <v>1995</v>
      </c>
      <c r="F4117">
        <v>11</v>
      </c>
      <c r="G4117">
        <v>3.7</v>
      </c>
      <c r="H4117" t="s">
        <v>129</v>
      </c>
      <c r="I4117">
        <v>88</v>
      </c>
      <c r="J4117">
        <v>79990</v>
      </c>
      <c r="K4117" t="s">
        <v>18</v>
      </c>
      <c r="L4117" t="s">
        <v>336</v>
      </c>
      <c r="M4117" t="s">
        <v>568</v>
      </c>
      <c r="N4117" t="s">
        <v>47</v>
      </c>
      <c r="O4117">
        <v>203469</v>
      </c>
    </row>
    <row r="4118" spans="1:15" x14ac:dyDescent="0.25">
      <c r="A4118">
        <v>6870</v>
      </c>
      <c r="B4118" t="s">
        <v>60</v>
      </c>
      <c r="C4118" t="s">
        <v>501</v>
      </c>
      <c r="D4118" t="s">
        <v>485</v>
      </c>
      <c r="E4118">
        <v>2020</v>
      </c>
      <c r="F4118">
        <v>7.8</v>
      </c>
      <c r="G4118">
        <v>2.4500000000000002</v>
      </c>
      <c r="H4118" t="s">
        <v>27</v>
      </c>
      <c r="I4118">
        <v>144</v>
      </c>
      <c r="J4118">
        <v>79940</v>
      </c>
      <c r="K4118" t="s">
        <v>377</v>
      </c>
      <c r="L4118" t="s">
        <v>1903</v>
      </c>
      <c r="M4118" t="s">
        <v>568</v>
      </c>
      <c r="N4118" t="s">
        <v>52</v>
      </c>
      <c r="O4118">
        <v>2980</v>
      </c>
    </row>
    <row r="4119" spans="1:15" x14ac:dyDescent="0.25">
      <c r="A4119">
        <v>6871</v>
      </c>
      <c r="B4119" t="s">
        <v>138</v>
      </c>
      <c r="C4119" t="s">
        <v>600</v>
      </c>
      <c r="D4119" t="s">
        <v>43</v>
      </c>
      <c r="E4119">
        <v>1975</v>
      </c>
      <c r="F4119">
        <v>11.25</v>
      </c>
      <c r="G4119">
        <v>3.85</v>
      </c>
      <c r="H4119" t="s">
        <v>129</v>
      </c>
      <c r="I4119">
        <v>54</v>
      </c>
      <c r="J4119">
        <v>79900</v>
      </c>
      <c r="K4119" t="s">
        <v>18</v>
      </c>
      <c r="L4119" t="s">
        <v>1852</v>
      </c>
      <c r="M4119" t="s">
        <v>568</v>
      </c>
      <c r="N4119" t="s">
        <v>47</v>
      </c>
      <c r="O4119">
        <v>203469</v>
      </c>
    </row>
    <row r="4120" spans="1:15" x14ac:dyDescent="0.25">
      <c r="A4120">
        <v>6872</v>
      </c>
      <c r="B4120" t="s">
        <v>60</v>
      </c>
      <c r="C4120" t="s">
        <v>280</v>
      </c>
      <c r="D4120" t="s">
        <v>195</v>
      </c>
      <c r="E4120">
        <v>2017</v>
      </c>
      <c r="F4120">
        <v>7.7</v>
      </c>
      <c r="G4120">
        <v>2.44</v>
      </c>
      <c r="H4120" t="s">
        <v>27</v>
      </c>
      <c r="I4120">
        <v>67</v>
      </c>
      <c r="J4120">
        <v>79900</v>
      </c>
      <c r="K4120" t="s">
        <v>18</v>
      </c>
      <c r="L4120" t="s">
        <v>69</v>
      </c>
      <c r="M4120" t="s">
        <v>568</v>
      </c>
      <c r="N4120" t="s">
        <v>52</v>
      </c>
      <c r="O4120">
        <v>203469</v>
      </c>
    </row>
    <row r="4121" spans="1:15" x14ac:dyDescent="0.25">
      <c r="A4121">
        <v>6874</v>
      </c>
      <c r="B4121" t="s">
        <v>41</v>
      </c>
      <c r="C4121" t="s">
        <v>887</v>
      </c>
      <c r="D4121" t="s">
        <v>39</v>
      </c>
      <c r="E4121">
        <v>2015</v>
      </c>
      <c r="F4121">
        <v>9</v>
      </c>
      <c r="G4121">
        <v>2.85</v>
      </c>
      <c r="H4121" t="s">
        <v>27</v>
      </c>
      <c r="I4121">
        <v>150</v>
      </c>
      <c r="J4121">
        <v>79900</v>
      </c>
      <c r="K4121" t="s">
        <v>71</v>
      </c>
      <c r="L4121" t="s">
        <v>276</v>
      </c>
      <c r="M4121" t="s">
        <v>568</v>
      </c>
      <c r="N4121" t="s">
        <v>47</v>
      </c>
      <c r="O4121">
        <v>60234</v>
      </c>
    </row>
    <row r="4122" spans="1:15" x14ac:dyDescent="0.25">
      <c r="A4122">
        <v>6875</v>
      </c>
      <c r="B4122" t="s">
        <v>138</v>
      </c>
      <c r="C4122" t="s">
        <v>114</v>
      </c>
      <c r="D4122" t="s">
        <v>43</v>
      </c>
      <c r="E4122">
        <v>1996</v>
      </c>
      <c r="F4122">
        <v>14.63</v>
      </c>
      <c r="G4122">
        <v>3.25</v>
      </c>
      <c r="H4122" t="s">
        <v>27</v>
      </c>
      <c r="I4122">
        <v>189</v>
      </c>
      <c r="J4122">
        <v>79900</v>
      </c>
      <c r="K4122" t="s">
        <v>71</v>
      </c>
      <c r="L4122" t="s">
        <v>818</v>
      </c>
      <c r="M4122" t="s">
        <v>568</v>
      </c>
      <c r="N4122" t="s">
        <v>160</v>
      </c>
      <c r="O4122">
        <v>60234</v>
      </c>
    </row>
    <row r="4123" spans="1:15" x14ac:dyDescent="0.25">
      <c r="A4123">
        <v>6876</v>
      </c>
      <c r="B4123" t="s">
        <v>41</v>
      </c>
      <c r="C4123" t="s">
        <v>1768</v>
      </c>
      <c r="D4123" t="s">
        <v>43</v>
      </c>
      <c r="E4123">
        <v>2011</v>
      </c>
      <c r="F4123">
        <v>7.85</v>
      </c>
      <c r="G4123">
        <v>2.7</v>
      </c>
      <c r="H4123" t="s">
        <v>27</v>
      </c>
      <c r="I4123">
        <v>181</v>
      </c>
      <c r="J4123">
        <v>79900</v>
      </c>
      <c r="K4123" t="s">
        <v>18</v>
      </c>
      <c r="L4123" t="s">
        <v>491</v>
      </c>
      <c r="M4123" t="s">
        <v>568</v>
      </c>
      <c r="N4123" t="s">
        <v>52</v>
      </c>
      <c r="O4123">
        <v>203469</v>
      </c>
    </row>
    <row r="4124" spans="1:15" x14ac:dyDescent="0.25">
      <c r="A4124">
        <v>6877</v>
      </c>
      <c r="B4124" t="s">
        <v>127</v>
      </c>
      <c r="C4124" t="s">
        <v>1904</v>
      </c>
      <c r="D4124" t="s">
        <v>43</v>
      </c>
      <c r="E4124">
        <v>1988</v>
      </c>
      <c r="F4124">
        <v>10.199999999999999</v>
      </c>
      <c r="G4124">
        <v>3.2</v>
      </c>
      <c r="H4124" t="s">
        <v>129</v>
      </c>
      <c r="I4124">
        <v>202</v>
      </c>
      <c r="J4124">
        <v>79900</v>
      </c>
      <c r="K4124" t="s">
        <v>28</v>
      </c>
      <c r="L4124" t="s">
        <v>101</v>
      </c>
      <c r="M4124" t="s">
        <v>568</v>
      </c>
      <c r="N4124" t="s">
        <v>47</v>
      </c>
      <c r="O4124">
        <v>316879</v>
      </c>
    </row>
    <row r="4125" spans="1:15" x14ac:dyDescent="0.25">
      <c r="A4125">
        <v>6878</v>
      </c>
      <c r="B4125" t="s">
        <v>41</v>
      </c>
      <c r="C4125" t="s">
        <v>42</v>
      </c>
      <c r="D4125" t="s">
        <v>48</v>
      </c>
      <c r="E4125">
        <v>2018</v>
      </c>
      <c r="F4125">
        <v>7.14</v>
      </c>
      <c r="G4125">
        <v>2.72</v>
      </c>
      <c r="H4125" t="s">
        <v>44</v>
      </c>
      <c r="I4125">
        <v>54</v>
      </c>
      <c r="J4125">
        <v>79900</v>
      </c>
      <c r="K4125" t="s">
        <v>45</v>
      </c>
      <c r="L4125" t="s">
        <v>345</v>
      </c>
      <c r="M4125" t="s">
        <v>568</v>
      </c>
      <c r="N4125" t="s">
        <v>52</v>
      </c>
      <c r="O4125">
        <v>79308</v>
      </c>
    </row>
    <row r="4126" spans="1:15" x14ac:dyDescent="0.25">
      <c r="A4126">
        <v>6879</v>
      </c>
      <c r="B4126" t="s">
        <v>41</v>
      </c>
      <c r="C4126" t="s">
        <v>42</v>
      </c>
      <c r="D4126" t="s">
        <v>48</v>
      </c>
      <c r="E4126">
        <v>2019</v>
      </c>
      <c r="F4126">
        <v>8.0299999999999994</v>
      </c>
      <c r="G4126">
        <v>2.78</v>
      </c>
      <c r="H4126" t="s">
        <v>44</v>
      </c>
      <c r="I4126">
        <v>19</v>
      </c>
      <c r="J4126">
        <v>79900</v>
      </c>
      <c r="K4126" t="s">
        <v>45</v>
      </c>
      <c r="L4126" t="s">
        <v>1473</v>
      </c>
      <c r="M4126" t="s">
        <v>568</v>
      </c>
      <c r="N4126" t="s">
        <v>47</v>
      </c>
      <c r="O4126">
        <v>79308</v>
      </c>
    </row>
    <row r="4127" spans="1:15" x14ac:dyDescent="0.25">
      <c r="A4127">
        <v>6880</v>
      </c>
      <c r="B4127" t="s">
        <v>138</v>
      </c>
      <c r="C4127" t="s">
        <v>255</v>
      </c>
      <c r="D4127" t="s">
        <v>39</v>
      </c>
      <c r="E4127">
        <v>2018</v>
      </c>
      <c r="F4127">
        <v>24.42</v>
      </c>
      <c r="G4127">
        <v>2.5499999999999998</v>
      </c>
      <c r="H4127" t="s">
        <v>27</v>
      </c>
      <c r="I4127">
        <v>134</v>
      </c>
      <c r="J4127">
        <v>79900</v>
      </c>
      <c r="K4127" t="s">
        <v>71</v>
      </c>
      <c r="L4127" t="s">
        <v>465</v>
      </c>
      <c r="M4127" t="s">
        <v>568</v>
      </c>
      <c r="N4127" t="s">
        <v>696</v>
      </c>
      <c r="O4127">
        <v>60234</v>
      </c>
    </row>
    <row r="4128" spans="1:15" x14ac:dyDescent="0.25">
      <c r="A4128">
        <v>6883</v>
      </c>
      <c r="B4128" t="s">
        <v>30</v>
      </c>
      <c r="C4128" t="s">
        <v>255</v>
      </c>
      <c r="D4128" t="s">
        <v>39</v>
      </c>
      <c r="E4128">
        <v>2016</v>
      </c>
      <c r="F4128">
        <v>7.92</v>
      </c>
      <c r="G4128">
        <v>2.44</v>
      </c>
      <c r="H4128" t="s">
        <v>27</v>
      </c>
      <c r="I4128">
        <v>95</v>
      </c>
      <c r="J4128">
        <v>79900</v>
      </c>
      <c r="K4128" t="s">
        <v>71</v>
      </c>
      <c r="L4128" t="s">
        <v>173</v>
      </c>
      <c r="M4128" t="s">
        <v>568</v>
      </c>
      <c r="N4128" t="s">
        <v>52</v>
      </c>
      <c r="O4128">
        <v>60234</v>
      </c>
    </row>
    <row r="4129" spans="1:15" x14ac:dyDescent="0.25">
      <c r="A4129">
        <v>6885</v>
      </c>
      <c r="B4129" t="s">
        <v>98</v>
      </c>
      <c r="C4129" t="s">
        <v>890</v>
      </c>
      <c r="D4129" t="s">
        <v>48</v>
      </c>
      <c r="E4129">
        <v>2020</v>
      </c>
      <c r="F4129">
        <v>5.7</v>
      </c>
      <c r="G4129">
        <v>2.4</v>
      </c>
      <c r="H4129" t="s">
        <v>27</v>
      </c>
      <c r="I4129">
        <v>100</v>
      </c>
      <c r="J4129">
        <v>79900</v>
      </c>
      <c r="K4129" t="s">
        <v>18</v>
      </c>
      <c r="L4129" t="s">
        <v>1753</v>
      </c>
      <c r="M4129" t="s">
        <v>568</v>
      </c>
      <c r="N4129" t="s">
        <v>52</v>
      </c>
      <c r="O4129">
        <v>203469</v>
      </c>
    </row>
    <row r="4130" spans="1:15" x14ac:dyDescent="0.25">
      <c r="A4130">
        <v>6887</v>
      </c>
      <c r="B4130" t="s">
        <v>138</v>
      </c>
      <c r="C4130" t="s">
        <v>458</v>
      </c>
      <c r="D4130" t="s">
        <v>43</v>
      </c>
      <c r="E4130">
        <v>2003</v>
      </c>
      <c r="F4130">
        <v>11.28</v>
      </c>
      <c r="G4130">
        <v>3.7</v>
      </c>
      <c r="H4130" t="s">
        <v>27</v>
      </c>
      <c r="I4130">
        <v>222</v>
      </c>
      <c r="J4130">
        <v>79500</v>
      </c>
      <c r="K4130" t="s">
        <v>130</v>
      </c>
      <c r="L4130" t="s">
        <v>1905</v>
      </c>
      <c r="M4130" t="s">
        <v>568</v>
      </c>
      <c r="N4130" t="s">
        <v>47</v>
      </c>
      <c r="O4130">
        <v>50666</v>
      </c>
    </row>
    <row r="4131" spans="1:15" x14ac:dyDescent="0.25">
      <c r="A4131">
        <v>6893</v>
      </c>
      <c r="B4131" t="s">
        <v>127</v>
      </c>
      <c r="C4131" t="s">
        <v>686</v>
      </c>
      <c r="D4131" t="s">
        <v>43</v>
      </c>
      <c r="E4131">
        <v>1999</v>
      </c>
      <c r="F4131">
        <v>12.1</v>
      </c>
      <c r="G4131">
        <v>3.8</v>
      </c>
      <c r="H4131" t="s">
        <v>129</v>
      </c>
      <c r="I4131">
        <v>117</v>
      </c>
      <c r="J4131">
        <v>79500</v>
      </c>
      <c r="K4131" t="s">
        <v>18</v>
      </c>
      <c r="L4131" t="s">
        <v>1183</v>
      </c>
      <c r="M4131" t="s">
        <v>568</v>
      </c>
      <c r="N4131" t="s">
        <v>47</v>
      </c>
      <c r="O4131">
        <v>203469</v>
      </c>
    </row>
    <row r="4132" spans="1:15" x14ac:dyDescent="0.25">
      <c r="A4132">
        <v>6895</v>
      </c>
      <c r="B4132" t="s">
        <v>138</v>
      </c>
      <c r="C4132" t="s">
        <v>494</v>
      </c>
      <c r="D4132" t="s">
        <v>43</v>
      </c>
      <c r="E4132">
        <v>2004</v>
      </c>
      <c r="F4132">
        <v>10.199999999999999</v>
      </c>
      <c r="G4132">
        <v>3.2</v>
      </c>
      <c r="H4132" t="s">
        <v>27</v>
      </c>
      <c r="I4132">
        <v>340</v>
      </c>
      <c r="J4132">
        <v>79500</v>
      </c>
      <c r="K4132" t="s">
        <v>71</v>
      </c>
      <c r="L4132" t="s">
        <v>276</v>
      </c>
      <c r="M4132" t="s">
        <v>568</v>
      </c>
      <c r="N4132" t="s">
        <v>47</v>
      </c>
      <c r="O4132">
        <v>60234</v>
      </c>
    </row>
    <row r="4133" spans="1:15" x14ac:dyDescent="0.25">
      <c r="A4133">
        <v>6902</v>
      </c>
      <c r="B4133" t="s">
        <v>231</v>
      </c>
      <c r="C4133" t="s">
        <v>343</v>
      </c>
      <c r="D4133" t="s">
        <v>32</v>
      </c>
      <c r="E4133">
        <v>2006</v>
      </c>
      <c r="F4133">
        <v>10.4</v>
      </c>
      <c r="G4133">
        <v>3.5</v>
      </c>
      <c r="H4133" t="s">
        <v>27</v>
      </c>
      <c r="I4133">
        <v>158</v>
      </c>
      <c r="J4133">
        <v>79500</v>
      </c>
      <c r="K4133" t="s">
        <v>130</v>
      </c>
      <c r="L4133" t="s">
        <v>1830</v>
      </c>
      <c r="M4133" t="s">
        <v>568</v>
      </c>
      <c r="N4133" t="s">
        <v>47</v>
      </c>
      <c r="O4133">
        <v>50666</v>
      </c>
    </row>
    <row r="4134" spans="1:15" x14ac:dyDescent="0.25">
      <c r="A4134">
        <v>6903</v>
      </c>
      <c r="B4134" t="s">
        <v>127</v>
      </c>
      <c r="C4134" t="s">
        <v>675</v>
      </c>
      <c r="D4134" t="s">
        <v>43</v>
      </c>
      <c r="E4134">
        <v>1986</v>
      </c>
      <c r="F4134">
        <v>9.6999999999999993</v>
      </c>
      <c r="G4134">
        <v>3.2</v>
      </c>
      <c r="H4134" t="s">
        <v>129</v>
      </c>
      <c r="I4134">
        <v>328</v>
      </c>
      <c r="J4134">
        <v>87210</v>
      </c>
      <c r="K4134" t="s">
        <v>28</v>
      </c>
      <c r="L4134" t="s">
        <v>654</v>
      </c>
      <c r="M4134" t="s">
        <v>568</v>
      </c>
      <c r="N4134" t="s">
        <v>47</v>
      </c>
      <c r="O4134">
        <v>316879</v>
      </c>
    </row>
    <row r="4135" spans="1:15" x14ac:dyDescent="0.25">
      <c r="A4135">
        <v>6904</v>
      </c>
      <c r="B4135" t="s">
        <v>60</v>
      </c>
      <c r="C4135" t="s">
        <v>42</v>
      </c>
      <c r="D4135" t="s">
        <v>48</v>
      </c>
      <c r="E4135">
        <v>2020</v>
      </c>
      <c r="F4135">
        <v>6.96</v>
      </c>
      <c r="G4135">
        <v>2.5</v>
      </c>
      <c r="H4135" t="s">
        <v>27</v>
      </c>
      <c r="I4135">
        <v>147</v>
      </c>
      <c r="J4135">
        <v>87128.4</v>
      </c>
      <c r="K4135" t="s">
        <v>28</v>
      </c>
      <c r="L4135" t="s">
        <v>97</v>
      </c>
      <c r="M4135" t="s">
        <v>568</v>
      </c>
      <c r="N4135" t="s">
        <v>52</v>
      </c>
      <c r="O4135">
        <v>316879</v>
      </c>
    </row>
    <row r="4136" spans="1:15" x14ac:dyDescent="0.25">
      <c r="A4136">
        <v>6908</v>
      </c>
      <c r="B4136" t="s">
        <v>138</v>
      </c>
      <c r="C4136" t="s">
        <v>114</v>
      </c>
      <c r="D4136" t="s">
        <v>43</v>
      </c>
      <c r="E4136">
        <v>1993</v>
      </c>
      <c r="F4136">
        <v>12.65</v>
      </c>
      <c r="G4136">
        <v>4.1100000000000003</v>
      </c>
      <c r="H4136" t="s">
        <v>27</v>
      </c>
      <c r="I4136">
        <v>210</v>
      </c>
      <c r="J4136">
        <v>79000</v>
      </c>
      <c r="K4136" t="s">
        <v>213</v>
      </c>
      <c r="L4136" t="s">
        <v>630</v>
      </c>
      <c r="M4136" t="s">
        <v>568</v>
      </c>
      <c r="N4136" t="s">
        <v>160</v>
      </c>
      <c r="O4136">
        <v>62671</v>
      </c>
    </row>
    <row r="4137" spans="1:15" x14ac:dyDescent="0.25">
      <c r="A4137">
        <v>6909</v>
      </c>
      <c r="B4137" t="s">
        <v>127</v>
      </c>
      <c r="C4137" t="s">
        <v>675</v>
      </c>
      <c r="D4137" t="s">
        <v>43</v>
      </c>
      <c r="E4137">
        <v>1990</v>
      </c>
      <c r="F4137">
        <v>11.5</v>
      </c>
      <c r="G4137">
        <v>3.6</v>
      </c>
      <c r="H4137" t="s">
        <v>129</v>
      </c>
      <c r="I4137">
        <v>167</v>
      </c>
      <c r="J4137">
        <v>79000</v>
      </c>
      <c r="K4137" t="s">
        <v>300</v>
      </c>
      <c r="L4137" t="s">
        <v>1906</v>
      </c>
      <c r="M4137" t="s">
        <v>568</v>
      </c>
      <c r="N4137" t="s">
        <v>47</v>
      </c>
      <c r="O4137">
        <v>7904</v>
      </c>
    </row>
    <row r="4138" spans="1:15" x14ac:dyDescent="0.25">
      <c r="A4138">
        <v>6910</v>
      </c>
      <c r="B4138" t="s">
        <v>138</v>
      </c>
      <c r="C4138" t="s">
        <v>811</v>
      </c>
      <c r="D4138" t="s">
        <v>43</v>
      </c>
      <c r="E4138">
        <v>1976</v>
      </c>
      <c r="F4138">
        <v>12.2</v>
      </c>
      <c r="G4138">
        <v>3.3</v>
      </c>
      <c r="H4138" t="s">
        <v>129</v>
      </c>
      <c r="I4138">
        <v>109</v>
      </c>
      <c r="J4138">
        <v>79000</v>
      </c>
      <c r="K4138" t="s">
        <v>130</v>
      </c>
      <c r="L4138" t="s">
        <v>1713</v>
      </c>
      <c r="M4138" t="s">
        <v>568</v>
      </c>
      <c r="N4138" t="s">
        <v>160</v>
      </c>
      <c r="O4138">
        <v>50666</v>
      </c>
    </row>
    <row r="4139" spans="1:15" x14ac:dyDescent="0.25">
      <c r="A4139">
        <v>6914</v>
      </c>
      <c r="B4139" t="s">
        <v>30</v>
      </c>
      <c r="C4139" t="s">
        <v>319</v>
      </c>
      <c r="D4139" t="s">
        <v>32</v>
      </c>
      <c r="E4139">
        <v>1988</v>
      </c>
      <c r="F4139">
        <v>15.2</v>
      </c>
      <c r="G4139">
        <v>4.1500000000000004</v>
      </c>
      <c r="H4139" t="s">
        <v>27</v>
      </c>
      <c r="I4139">
        <v>93</v>
      </c>
      <c r="J4139">
        <v>79000</v>
      </c>
      <c r="K4139" t="s">
        <v>33</v>
      </c>
      <c r="L4139" t="s">
        <v>580</v>
      </c>
      <c r="M4139" t="s">
        <v>568</v>
      </c>
      <c r="N4139" t="s">
        <v>160</v>
      </c>
      <c r="O4139">
        <v>116749</v>
      </c>
    </row>
    <row r="4140" spans="1:15" x14ac:dyDescent="0.25">
      <c r="A4140">
        <v>6917</v>
      </c>
      <c r="B4140" t="s">
        <v>138</v>
      </c>
      <c r="C4140" t="s">
        <v>307</v>
      </c>
      <c r="D4140" t="s">
        <v>43</v>
      </c>
      <c r="E4140">
        <v>2006</v>
      </c>
      <c r="F4140">
        <v>9.5</v>
      </c>
      <c r="G4140">
        <v>3</v>
      </c>
      <c r="H4140" t="s">
        <v>27</v>
      </c>
      <c r="I4140">
        <v>81</v>
      </c>
      <c r="J4140">
        <v>79000</v>
      </c>
      <c r="K4140" t="s">
        <v>213</v>
      </c>
      <c r="L4140" t="s">
        <v>583</v>
      </c>
      <c r="M4140" t="s">
        <v>568</v>
      </c>
      <c r="N4140" t="s">
        <v>47</v>
      </c>
      <c r="O4140">
        <v>62671</v>
      </c>
    </row>
    <row r="4141" spans="1:15" x14ac:dyDescent="0.25">
      <c r="A4141">
        <v>6920</v>
      </c>
      <c r="B4141" t="s">
        <v>41</v>
      </c>
      <c r="C4141" t="s">
        <v>123</v>
      </c>
      <c r="D4141" t="s">
        <v>39</v>
      </c>
      <c r="E4141">
        <v>2016</v>
      </c>
      <c r="F4141">
        <v>8.9</v>
      </c>
      <c r="G4141">
        <v>2.99</v>
      </c>
      <c r="H4141" t="s">
        <v>44</v>
      </c>
      <c r="I4141">
        <v>97</v>
      </c>
      <c r="J4141">
        <v>79000</v>
      </c>
      <c r="K4141" t="s">
        <v>45</v>
      </c>
      <c r="L4141" t="s">
        <v>548</v>
      </c>
      <c r="M4141" t="s">
        <v>568</v>
      </c>
      <c r="N4141" t="s">
        <v>47</v>
      </c>
      <c r="O4141">
        <v>79308</v>
      </c>
    </row>
    <row r="4142" spans="1:15" x14ac:dyDescent="0.25">
      <c r="A4142">
        <v>6921</v>
      </c>
      <c r="B4142" t="s">
        <v>231</v>
      </c>
      <c r="C4142" t="s">
        <v>452</v>
      </c>
      <c r="D4142" t="s">
        <v>43</v>
      </c>
      <c r="E4142">
        <v>2006</v>
      </c>
      <c r="F4142">
        <v>10.74</v>
      </c>
      <c r="G4142">
        <v>3.68</v>
      </c>
      <c r="H4142" t="s">
        <v>44</v>
      </c>
      <c r="I4142">
        <v>37</v>
      </c>
      <c r="J4142">
        <v>79000</v>
      </c>
      <c r="K4142" t="s">
        <v>45</v>
      </c>
      <c r="L4142" t="s">
        <v>511</v>
      </c>
      <c r="M4142" t="s">
        <v>568</v>
      </c>
      <c r="N4142" t="s">
        <v>47</v>
      </c>
      <c r="O4142">
        <v>79308</v>
      </c>
    </row>
    <row r="4143" spans="1:15" x14ac:dyDescent="0.25">
      <c r="A4143">
        <v>6922</v>
      </c>
      <c r="B4143" t="s">
        <v>60</v>
      </c>
      <c r="C4143" t="s">
        <v>83</v>
      </c>
      <c r="D4143" t="s">
        <v>39</v>
      </c>
      <c r="E4143">
        <v>2018</v>
      </c>
      <c r="F4143">
        <v>8.5</v>
      </c>
      <c r="G4143">
        <v>2.5</v>
      </c>
      <c r="H4143" t="s">
        <v>27</v>
      </c>
      <c r="I4143">
        <v>144</v>
      </c>
      <c r="J4143">
        <v>79000</v>
      </c>
      <c r="K4143" t="s">
        <v>33</v>
      </c>
      <c r="L4143" t="s">
        <v>120</v>
      </c>
      <c r="M4143" t="s">
        <v>568</v>
      </c>
      <c r="N4143" t="s">
        <v>47</v>
      </c>
      <c r="O4143">
        <v>116749</v>
      </c>
    </row>
    <row r="4144" spans="1:15" x14ac:dyDescent="0.25">
      <c r="A4144">
        <v>6923</v>
      </c>
      <c r="B4144" t="s">
        <v>138</v>
      </c>
      <c r="C4144" t="s">
        <v>1907</v>
      </c>
      <c r="D4144" t="s">
        <v>43</v>
      </c>
      <c r="E4144">
        <v>1981</v>
      </c>
      <c r="F4144">
        <v>11.98</v>
      </c>
      <c r="G4144">
        <v>3.65</v>
      </c>
      <c r="H4144" t="s">
        <v>27</v>
      </c>
      <c r="I4144">
        <v>69</v>
      </c>
      <c r="J4144">
        <v>79000</v>
      </c>
      <c r="K4144" t="s">
        <v>213</v>
      </c>
      <c r="L4144" t="s">
        <v>619</v>
      </c>
      <c r="M4144" t="s">
        <v>568</v>
      </c>
      <c r="N4144" t="s">
        <v>47</v>
      </c>
      <c r="O4144">
        <v>62671</v>
      </c>
    </row>
    <row r="4145" spans="1:15" x14ac:dyDescent="0.25">
      <c r="A4145">
        <v>6924</v>
      </c>
      <c r="B4145" t="s">
        <v>138</v>
      </c>
      <c r="C4145" t="s">
        <v>154</v>
      </c>
      <c r="D4145" t="s">
        <v>32</v>
      </c>
      <c r="E4145">
        <v>1996</v>
      </c>
      <c r="F4145">
        <v>12.12</v>
      </c>
      <c r="G4145">
        <v>3.99</v>
      </c>
      <c r="H4145" t="s">
        <v>27</v>
      </c>
      <c r="I4145">
        <v>99</v>
      </c>
      <c r="J4145">
        <v>79000</v>
      </c>
      <c r="K4145" t="s">
        <v>130</v>
      </c>
      <c r="L4145" t="s">
        <v>1832</v>
      </c>
      <c r="M4145" t="s">
        <v>568</v>
      </c>
      <c r="N4145" t="s">
        <v>47</v>
      </c>
      <c r="O4145">
        <v>50666</v>
      </c>
    </row>
    <row r="4146" spans="1:15" x14ac:dyDescent="0.25">
      <c r="A4146">
        <v>6925</v>
      </c>
      <c r="B4146" t="s">
        <v>14</v>
      </c>
      <c r="C4146" t="s">
        <v>317</v>
      </c>
      <c r="D4146" t="s">
        <v>39</v>
      </c>
      <c r="E4146">
        <v>2016</v>
      </c>
      <c r="F4146">
        <v>8.11</v>
      </c>
      <c r="G4146">
        <v>2.83</v>
      </c>
      <c r="H4146" t="s">
        <v>44</v>
      </c>
      <c r="I4146">
        <v>72</v>
      </c>
      <c r="J4146">
        <v>79000</v>
      </c>
      <c r="K4146" t="s">
        <v>45</v>
      </c>
      <c r="L4146" t="s">
        <v>755</v>
      </c>
      <c r="M4146" t="s">
        <v>568</v>
      </c>
      <c r="N4146" t="s">
        <v>47</v>
      </c>
      <c r="O4146">
        <v>79308</v>
      </c>
    </row>
    <row r="4147" spans="1:15" x14ac:dyDescent="0.25">
      <c r="A4147">
        <v>6926</v>
      </c>
      <c r="B4147" t="s">
        <v>231</v>
      </c>
      <c r="C4147" t="s">
        <v>42</v>
      </c>
      <c r="D4147" t="s">
        <v>43</v>
      </c>
      <c r="E4147">
        <v>2005</v>
      </c>
      <c r="F4147">
        <v>10.8</v>
      </c>
      <c r="G4147">
        <v>3.44</v>
      </c>
      <c r="H4147" t="s">
        <v>44</v>
      </c>
      <c r="I4147">
        <v>109</v>
      </c>
      <c r="J4147">
        <v>79000</v>
      </c>
      <c r="K4147" t="s">
        <v>45</v>
      </c>
      <c r="L4147" t="s">
        <v>1908</v>
      </c>
      <c r="M4147" t="s">
        <v>568</v>
      </c>
      <c r="N4147" t="s">
        <v>47</v>
      </c>
      <c r="O4147">
        <v>79308</v>
      </c>
    </row>
    <row r="4148" spans="1:15" x14ac:dyDescent="0.25">
      <c r="A4148">
        <v>6927</v>
      </c>
      <c r="B4148" t="s">
        <v>231</v>
      </c>
      <c r="C4148" t="s">
        <v>1021</v>
      </c>
      <c r="D4148" t="s">
        <v>43</v>
      </c>
      <c r="E4148">
        <v>2002</v>
      </c>
      <c r="F4148">
        <v>9.9</v>
      </c>
      <c r="G4148">
        <v>3.64</v>
      </c>
      <c r="H4148" t="s">
        <v>44</v>
      </c>
      <c r="I4148">
        <v>81</v>
      </c>
      <c r="J4148">
        <v>79000</v>
      </c>
      <c r="K4148" t="s">
        <v>71</v>
      </c>
      <c r="L4148" t="s">
        <v>1909</v>
      </c>
      <c r="M4148" t="s">
        <v>568</v>
      </c>
      <c r="N4148" t="s">
        <v>47</v>
      </c>
      <c r="O4148">
        <v>60234</v>
      </c>
    </row>
    <row r="4149" spans="1:15" x14ac:dyDescent="0.25">
      <c r="A4149">
        <v>6928</v>
      </c>
      <c r="B4149" t="s">
        <v>231</v>
      </c>
      <c r="C4149" t="s">
        <v>557</v>
      </c>
      <c r="D4149" t="s">
        <v>43</v>
      </c>
      <c r="E4149">
        <v>1997</v>
      </c>
      <c r="F4149">
        <v>11.25</v>
      </c>
      <c r="G4149">
        <v>3.6</v>
      </c>
      <c r="H4149" t="s">
        <v>44</v>
      </c>
      <c r="I4149">
        <v>42</v>
      </c>
      <c r="J4149">
        <v>79000</v>
      </c>
      <c r="K4149" t="s">
        <v>71</v>
      </c>
      <c r="L4149" t="s">
        <v>258</v>
      </c>
      <c r="M4149" t="s">
        <v>568</v>
      </c>
      <c r="N4149" t="s">
        <v>47</v>
      </c>
      <c r="O4149">
        <v>60234</v>
      </c>
    </row>
    <row r="4150" spans="1:15" x14ac:dyDescent="0.25">
      <c r="A4150">
        <v>6931</v>
      </c>
      <c r="B4150" t="s">
        <v>507</v>
      </c>
      <c r="C4150" t="s">
        <v>83</v>
      </c>
      <c r="D4150" t="s">
        <v>32</v>
      </c>
      <c r="E4150">
        <v>1965</v>
      </c>
      <c r="F4150">
        <v>6.05</v>
      </c>
      <c r="G4150">
        <v>1.95</v>
      </c>
      <c r="H4150" t="s">
        <v>147</v>
      </c>
      <c r="I4150">
        <v>37</v>
      </c>
      <c r="J4150">
        <v>79000</v>
      </c>
      <c r="K4150" t="s">
        <v>18</v>
      </c>
      <c r="L4150" t="s">
        <v>1910</v>
      </c>
      <c r="M4150" t="s">
        <v>568</v>
      </c>
      <c r="N4150" t="s">
        <v>52</v>
      </c>
      <c r="O4150">
        <v>203469</v>
      </c>
    </row>
    <row r="4151" spans="1:15" x14ac:dyDescent="0.25">
      <c r="A4151">
        <v>6933</v>
      </c>
      <c r="B4151" t="s">
        <v>231</v>
      </c>
      <c r="C4151" t="s">
        <v>315</v>
      </c>
      <c r="D4151" t="s">
        <v>43</v>
      </c>
      <c r="E4151">
        <v>1994</v>
      </c>
      <c r="F4151">
        <v>11.58</v>
      </c>
      <c r="G4151">
        <v>3.98</v>
      </c>
      <c r="H4151" t="s">
        <v>27</v>
      </c>
      <c r="I4151">
        <v>105</v>
      </c>
      <c r="J4151">
        <v>79000</v>
      </c>
      <c r="K4151" t="s">
        <v>33</v>
      </c>
      <c r="L4151" t="s">
        <v>366</v>
      </c>
      <c r="M4151" t="s">
        <v>568</v>
      </c>
      <c r="N4151" t="s">
        <v>47</v>
      </c>
      <c r="O4151">
        <v>116749</v>
      </c>
    </row>
    <row r="4152" spans="1:15" x14ac:dyDescent="0.25">
      <c r="A4152">
        <v>6934</v>
      </c>
      <c r="B4152" t="s">
        <v>41</v>
      </c>
      <c r="C4152" t="s">
        <v>525</v>
      </c>
      <c r="D4152" t="s">
        <v>43</v>
      </c>
      <c r="E4152">
        <v>2005</v>
      </c>
      <c r="F4152">
        <v>8.65</v>
      </c>
      <c r="G4152">
        <v>3.3</v>
      </c>
      <c r="H4152" t="s">
        <v>44</v>
      </c>
      <c r="I4152">
        <v>124</v>
      </c>
      <c r="J4152">
        <v>79000</v>
      </c>
      <c r="K4152" t="s">
        <v>45</v>
      </c>
      <c r="L4152" t="s">
        <v>459</v>
      </c>
      <c r="M4152" t="s">
        <v>568</v>
      </c>
      <c r="N4152" t="s">
        <v>47</v>
      </c>
      <c r="O4152">
        <v>79308</v>
      </c>
    </row>
    <row r="4153" spans="1:15" x14ac:dyDescent="0.25">
      <c r="A4153">
        <v>6935</v>
      </c>
      <c r="B4153" t="s">
        <v>138</v>
      </c>
      <c r="C4153" t="s">
        <v>494</v>
      </c>
      <c r="D4153" t="s">
        <v>43</v>
      </c>
      <c r="E4153">
        <v>2001</v>
      </c>
      <c r="F4153">
        <v>11.6</v>
      </c>
      <c r="G4153">
        <v>3.7</v>
      </c>
      <c r="H4153" t="s">
        <v>27</v>
      </c>
      <c r="I4153">
        <v>145</v>
      </c>
      <c r="J4153">
        <v>79000</v>
      </c>
      <c r="K4153" t="s">
        <v>71</v>
      </c>
      <c r="L4153" t="s">
        <v>920</v>
      </c>
      <c r="M4153" t="s">
        <v>568</v>
      </c>
      <c r="N4153" t="s">
        <v>47</v>
      </c>
      <c r="O4153">
        <v>60234</v>
      </c>
    </row>
    <row r="4154" spans="1:15" x14ac:dyDescent="0.25">
      <c r="A4154">
        <v>6936</v>
      </c>
      <c r="B4154" t="s">
        <v>231</v>
      </c>
      <c r="C4154" t="s">
        <v>369</v>
      </c>
      <c r="D4154" t="s">
        <v>32</v>
      </c>
      <c r="E4154">
        <v>2002</v>
      </c>
      <c r="F4154">
        <v>11.3</v>
      </c>
      <c r="G4154">
        <v>3.6</v>
      </c>
      <c r="H4154" t="s">
        <v>27</v>
      </c>
      <c r="I4154">
        <v>132</v>
      </c>
      <c r="J4154">
        <v>79000</v>
      </c>
      <c r="K4154" t="s">
        <v>33</v>
      </c>
      <c r="L4154" t="s">
        <v>189</v>
      </c>
      <c r="M4154" t="s">
        <v>568</v>
      </c>
      <c r="N4154" t="s">
        <v>47</v>
      </c>
      <c r="O4154">
        <v>116749</v>
      </c>
    </row>
    <row r="4155" spans="1:15" x14ac:dyDescent="0.25">
      <c r="A4155">
        <v>6937</v>
      </c>
      <c r="B4155" t="s">
        <v>41</v>
      </c>
      <c r="C4155" t="s">
        <v>42</v>
      </c>
      <c r="D4155" t="s">
        <v>32</v>
      </c>
      <c r="E4155">
        <v>2012</v>
      </c>
      <c r="F4155">
        <v>8.81</v>
      </c>
      <c r="G4155">
        <v>2.96</v>
      </c>
      <c r="H4155" t="s">
        <v>44</v>
      </c>
      <c r="I4155">
        <v>115</v>
      </c>
      <c r="J4155">
        <v>79000</v>
      </c>
      <c r="K4155" t="s">
        <v>71</v>
      </c>
      <c r="L4155" t="s">
        <v>258</v>
      </c>
      <c r="M4155" t="s">
        <v>568</v>
      </c>
      <c r="N4155" t="s">
        <v>47</v>
      </c>
      <c r="O4155">
        <v>60234</v>
      </c>
    </row>
    <row r="4156" spans="1:15" x14ac:dyDescent="0.25">
      <c r="A4156">
        <v>6939</v>
      </c>
      <c r="B4156" t="s">
        <v>138</v>
      </c>
      <c r="C4156" t="s">
        <v>1042</v>
      </c>
      <c r="D4156" t="s">
        <v>32</v>
      </c>
      <c r="E4156">
        <v>1995</v>
      </c>
      <c r="F4156">
        <v>14.7</v>
      </c>
      <c r="G4156">
        <v>4.5</v>
      </c>
      <c r="H4156" t="s">
        <v>129</v>
      </c>
      <c r="I4156">
        <v>170</v>
      </c>
      <c r="J4156">
        <v>79000</v>
      </c>
      <c r="K4156" t="s">
        <v>130</v>
      </c>
      <c r="L4156" t="s">
        <v>371</v>
      </c>
      <c r="M4156" t="s">
        <v>568</v>
      </c>
      <c r="N4156" t="s">
        <v>160</v>
      </c>
      <c r="O4156">
        <v>50666</v>
      </c>
    </row>
    <row r="4157" spans="1:15" x14ac:dyDescent="0.25">
      <c r="A4157">
        <v>6942</v>
      </c>
      <c r="B4157" t="s">
        <v>190</v>
      </c>
      <c r="C4157" t="s">
        <v>259</v>
      </c>
      <c r="D4157" t="s">
        <v>43</v>
      </c>
      <c r="E4157">
        <v>2012</v>
      </c>
      <c r="F4157">
        <v>9.1</v>
      </c>
      <c r="G4157">
        <v>3.3</v>
      </c>
      <c r="H4157" t="s">
        <v>27</v>
      </c>
      <c r="I4157">
        <v>268</v>
      </c>
      <c r="J4157">
        <v>79000</v>
      </c>
      <c r="K4157" t="s">
        <v>770</v>
      </c>
      <c r="L4157" t="s">
        <v>1911</v>
      </c>
      <c r="M4157" t="s">
        <v>568</v>
      </c>
      <c r="N4157" t="s">
        <v>47</v>
      </c>
      <c r="O4157">
        <v>3160</v>
      </c>
    </row>
    <row r="4158" spans="1:15" x14ac:dyDescent="0.25">
      <c r="A4158">
        <v>6943</v>
      </c>
      <c r="B4158" t="s">
        <v>171</v>
      </c>
      <c r="C4158" t="s">
        <v>494</v>
      </c>
      <c r="D4158" t="s">
        <v>39</v>
      </c>
      <c r="E4158">
        <v>2008</v>
      </c>
      <c r="F4158">
        <v>9.6</v>
      </c>
      <c r="G4158">
        <v>2.98</v>
      </c>
      <c r="H4158" t="s">
        <v>27</v>
      </c>
      <c r="I4158">
        <v>539</v>
      </c>
      <c r="J4158">
        <v>79000</v>
      </c>
      <c r="K4158" t="s">
        <v>18</v>
      </c>
      <c r="L4158" t="s">
        <v>1912</v>
      </c>
      <c r="M4158" t="s">
        <v>568</v>
      </c>
      <c r="N4158" t="s">
        <v>47</v>
      </c>
      <c r="O4158">
        <v>203469</v>
      </c>
    </row>
    <row r="4159" spans="1:15" x14ac:dyDescent="0.25">
      <c r="A4159">
        <v>6944</v>
      </c>
      <c r="B4159" t="s">
        <v>138</v>
      </c>
      <c r="C4159" t="s">
        <v>1913</v>
      </c>
      <c r="D4159" t="s">
        <v>43</v>
      </c>
      <c r="E4159">
        <v>2002</v>
      </c>
      <c r="F4159">
        <v>10.4</v>
      </c>
      <c r="G4159">
        <v>3.45</v>
      </c>
      <c r="H4159" t="s">
        <v>129</v>
      </c>
      <c r="I4159">
        <v>187</v>
      </c>
      <c r="J4159">
        <v>79000</v>
      </c>
      <c r="K4159" t="s">
        <v>18</v>
      </c>
      <c r="L4159" t="s">
        <v>145</v>
      </c>
      <c r="M4159" t="s">
        <v>568</v>
      </c>
      <c r="N4159" t="s">
        <v>47</v>
      </c>
      <c r="O4159">
        <v>203469</v>
      </c>
    </row>
    <row r="4160" spans="1:15" x14ac:dyDescent="0.25">
      <c r="A4160">
        <v>6945</v>
      </c>
      <c r="B4160" t="s">
        <v>231</v>
      </c>
      <c r="C4160" t="s">
        <v>387</v>
      </c>
      <c r="D4160" t="s">
        <v>43</v>
      </c>
      <c r="E4160">
        <v>1999</v>
      </c>
      <c r="F4160">
        <v>13.68</v>
      </c>
      <c r="G4160">
        <v>4.0999999999999996</v>
      </c>
      <c r="H4160" t="s">
        <v>27</v>
      </c>
      <c r="I4160">
        <v>341</v>
      </c>
      <c r="J4160">
        <v>79000</v>
      </c>
      <c r="K4160" t="s">
        <v>71</v>
      </c>
      <c r="L4160" t="s">
        <v>1914</v>
      </c>
      <c r="M4160" t="s">
        <v>568</v>
      </c>
      <c r="N4160" t="s">
        <v>160</v>
      </c>
      <c r="O4160">
        <v>60234</v>
      </c>
    </row>
    <row r="4161" spans="1:15" x14ac:dyDescent="0.25">
      <c r="A4161">
        <v>6946</v>
      </c>
      <c r="B4161" t="s">
        <v>41</v>
      </c>
      <c r="C4161" t="s">
        <v>58</v>
      </c>
      <c r="D4161" t="s">
        <v>116</v>
      </c>
      <c r="E4161">
        <v>2020</v>
      </c>
      <c r="F4161">
        <v>8.8800000000000008</v>
      </c>
      <c r="G4161">
        <v>2.99</v>
      </c>
      <c r="H4161" t="s">
        <v>27</v>
      </c>
      <c r="I4161">
        <v>45</v>
      </c>
      <c r="J4161">
        <v>78999</v>
      </c>
      <c r="K4161" t="s">
        <v>18</v>
      </c>
      <c r="L4161" t="s">
        <v>176</v>
      </c>
      <c r="M4161" t="s">
        <v>568</v>
      </c>
      <c r="N4161" t="s">
        <v>47</v>
      </c>
      <c r="O4161">
        <v>203469</v>
      </c>
    </row>
    <row r="4162" spans="1:15" x14ac:dyDescent="0.25">
      <c r="A4162">
        <v>6947</v>
      </c>
      <c r="B4162" t="s">
        <v>231</v>
      </c>
      <c r="C4162" t="s">
        <v>1034</v>
      </c>
      <c r="D4162" t="s">
        <v>43</v>
      </c>
      <c r="E4162">
        <v>1986</v>
      </c>
      <c r="F4162">
        <v>10.55</v>
      </c>
      <c r="G4162">
        <v>3.65</v>
      </c>
      <c r="H4162" t="s">
        <v>27</v>
      </c>
      <c r="I4162">
        <v>31</v>
      </c>
      <c r="J4162">
        <v>78000</v>
      </c>
      <c r="K4162" t="s">
        <v>33</v>
      </c>
      <c r="L4162" t="s">
        <v>155</v>
      </c>
      <c r="M4162" t="s">
        <v>568</v>
      </c>
      <c r="N4162" t="s">
        <v>47</v>
      </c>
      <c r="O4162">
        <v>116749</v>
      </c>
    </row>
    <row r="4163" spans="1:15" x14ac:dyDescent="0.25">
      <c r="A4163">
        <v>6948</v>
      </c>
      <c r="B4163" t="s">
        <v>22</v>
      </c>
      <c r="C4163" t="s">
        <v>647</v>
      </c>
      <c r="D4163" t="s">
        <v>43</v>
      </c>
      <c r="E4163">
        <v>1992</v>
      </c>
      <c r="F4163">
        <v>10.3</v>
      </c>
      <c r="G4163">
        <v>3.66</v>
      </c>
      <c r="H4163" t="s">
        <v>27</v>
      </c>
      <c r="I4163">
        <v>43</v>
      </c>
      <c r="J4163">
        <v>78000</v>
      </c>
      <c r="K4163" t="s">
        <v>33</v>
      </c>
      <c r="L4163" t="s">
        <v>366</v>
      </c>
      <c r="M4163" t="s">
        <v>568</v>
      </c>
      <c r="N4163" t="s">
        <v>47</v>
      </c>
      <c r="O4163">
        <v>116749</v>
      </c>
    </row>
    <row r="4164" spans="1:15" x14ac:dyDescent="0.25">
      <c r="A4164">
        <v>6949</v>
      </c>
      <c r="B4164" t="s">
        <v>60</v>
      </c>
      <c r="C4164" t="s">
        <v>188</v>
      </c>
      <c r="D4164" t="s">
        <v>43</v>
      </c>
      <c r="E4164">
        <v>2001</v>
      </c>
      <c r="F4164">
        <v>10.25</v>
      </c>
      <c r="G4164">
        <v>3.3</v>
      </c>
      <c r="H4164" t="s">
        <v>27</v>
      </c>
      <c r="I4164">
        <v>213</v>
      </c>
      <c r="J4164">
        <v>78000</v>
      </c>
      <c r="K4164" t="s">
        <v>18</v>
      </c>
      <c r="L4164" t="s">
        <v>1710</v>
      </c>
      <c r="M4164" t="s">
        <v>568</v>
      </c>
      <c r="N4164" t="s">
        <v>47</v>
      </c>
      <c r="O4164">
        <v>203469</v>
      </c>
    </row>
    <row r="4165" spans="1:15" x14ac:dyDescent="0.25">
      <c r="A4165">
        <v>6950</v>
      </c>
      <c r="B4165" t="s">
        <v>30</v>
      </c>
      <c r="C4165" t="s">
        <v>154</v>
      </c>
      <c r="D4165" t="s">
        <v>43</v>
      </c>
      <c r="E4165">
        <v>1996</v>
      </c>
      <c r="F4165">
        <v>12.8</v>
      </c>
      <c r="G4165">
        <v>4.09</v>
      </c>
      <c r="H4165" t="s">
        <v>44</v>
      </c>
      <c r="I4165">
        <v>87</v>
      </c>
      <c r="J4165">
        <v>78000</v>
      </c>
      <c r="K4165" t="s">
        <v>71</v>
      </c>
      <c r="L4165" t="s">
        <v>1174</v>
      </c>
      <c r="M4165" t="s">
        <v>568</v>
      </c>
      <c r="N4165" t="s">
        <v>160</v>
      </c>
      <c r="O4165">
        <v>60234</v>
      </c>
    </row>
    <row r="4166" spans="1:15" x14ac:dyDescent="0.25">
      <c r="A4166">
        <v>6952</v>
      </c>
      <c r="B4166" t="s">
        <v>127</v>
      </c>
      <c r="C4166" t="s">
        <v>267</v>
      </c>
      <c r="D4166" t="s">
        <v>32</v>
      </c>
      <c r="E4166">
        <v>2002</v>
      </c>
      <c r="F4166">
        <v>9.32</v>
      </c>
      <c r="G4166">
        <v>3.5</v>
      </c>
      <c r="H4166" t="s">
        <v>129</v>
      </c>
      <c r="I4166">
        <v>115</v>
      </c>
      <c r="J4166">
        <v>78000</v>
      </c>
      <c r="K4166" t="s">
        <v>18</v>
      </c>
      <c r="L4166" t="s">
        <v>1915</v>
      </c>
      <c r="M4166" t="s">
        <v>568</v>
      </c>
      <c r="N4166" t="s">
        <v>47</v>
      </c>
      <c r="O4166">
        <v>203469</v>
      </c>
    </row>
    <row r="4167" spans="1:15" x14ac:dyDescent="0.25">
      <c r="A4167">
        <v>6953</v>
      </c>
      <c r="B4167" t="s">
        <v>41</v>
      </c>
      <c r="C4167" t="s">
        <v>42</v>
      </c>
      <c r="D4167" t="s">
        <v>48</v>
      </c>
      <c r="E4167">
        <v>2020</v>
      </c>
      <c r="F4167">
        <v>6.98</v>
      </c>
      <c r="G4167">
        <v>2.79</v>
      </c>
      <c r="H4167" t="s">
        <v>44</v>
      </c>
      <c r="I4167">
        <v>42</v>
      </c>
      <c r="J4167">
        <v>78000</v>
      </c>
      <c r="K4167" t="s">
        <v>71</v>
      </c>
      <c r="L4167" t="s">
        <v>1916</v>
      </c>
      <c r="M4167" t="s">
        <v>568</v>
      </c>
      <c r="N4167" t="s">
        <v>52</v>
      </c>
      <c r="O4167">
        <v>60234</v>
      </c>
    </row>
    <row r="4168" spans="1:15" x14ac:dyDescent="0.25">
      <c r="A4168">
        <v>6955</v>
      </c>
      <c r="B4168" t="s">
        <v>138</v>
      </c>
      <c r="C4168" t="s">
        <v>1917</v>
      </c>
      <c r="D4168" t="s">
        <v>32</v>
      </c>
      <c r="E4168">
        <v>2004</v>
      </c>
      <c r="F4168">
        <v>10.88</v>
      </c>
      <c r="G4168">
        <v>3.35</v>
      </c>
      <c r="H4168" t="s">
        <v>27</v>
      </c>
      <c r="I4168">
        <v>63</v>
      </c>
      <c r="J4168">
        <v>78000</v>
      </c>
      <c r="K4168" t="s">
        <v>33</v>
      </c>
      <c r="L4168" t="s">
        <v>155</v>
      </c>
      <c r="M4168" t="s">
        <v>568</v>
      </c>
      <c r="N4168" t="s">
        <v>47</v>
      </c>
      <c r="O4168">
        <v>116749</v>
      </c>
    </row>
    <row r="4169" spans="1:15" x14ac:dyDescent="0.25">
      <c r="A4169">
        <v>6957</v>
      </c>
      <c r="B4169" t="s">
        <v>231</v>
      </c>
      <c r="C4169" t="s">
        <v>315</v>
      </c>
      <c r="D4169" t="s">
        <v>43</v>
      </c>
      <c r="E4169">
        <v>1996</v>
      </c>
      <c r="F4169">
        <v>11.68</v>
      </c>
      <c r="G4169">
        <v>3.8</v>
      </c>
      <c r="H4169" t="s">
        <v>27</v>
      </c>
      <c r="I4169">
        <v>184</v>
      </c>
      <c r="J4169">
        <v>78000</v>
      </c>
      <c r="K4169" t="s">
        <v>45</v>
      </c>
      <c r="L4169" t="s">
        <v>109</v>
      </c>
      <c r="M4169" t="s">
        <v>568</v>
      </c>
      <c r="N4169" t="s">
        <v>47</v>
      </c>
      <c r="O4169">
        <v>79308</v>
      </c>
    </row>
    <row r="4170" spans="1:15" x14ac:dyDescent="0.25">
      <c r="A4170">
        <v>6958</v>
      </c>
      <c r="B4170" t="s">
        <v>231</v>
      </c>
      <c r="C4170" t="s">
        <v>631</v>
      </c>
      <c r="D4170" t="s">
        <v>43</v>
      </c>
      <c r="E4170">
        <v>2009</v>
      </c>
      <c r="F4170">
        <v>11.75</v>
      </c>
      <c r="G4170">
        <v>3.9</v>
      </c>
      <c r="H4170" t="s">
        <v>27</v>
      </c>
      <c r="I4170">
        <v>244</v>
      </c>
      <c r="J4170">
        <v>78000</v>
      </c>
      <c r="K4170" t="s">
        <v>300</v>
      </c>
      <c r="L4170" t="s">
        <v>1918</v>
      </c>
      <c r="M4170" t="s">
        <v>568</v>
      </c>
      <c r="N4170" t="s">
        <v>47</v>
      </c>
      <c r="O4170">
        <v>7904</v>
      </c>
    </row>
    <row r="4171" spans="1:15" x14ac:dyDescent="0.25">
      <c r="A4171">
        <v>6960</v>
      </c>
      <c r="B4171" t="s">
        <v>138</v>
      </c>
      <c r="C4171" t="s">
        <v>369</v>
      </c>
      <c r="D4171" t="s">
        <v>43</v>
      </c>
      <c r="E4171">
        <v>1993</v>
      </c>
      <c r="F4171">
        <v>14</v>
      </c>
      <c r="G4171">
        <v>4</v>
      </c>
      <c r="H4171" t="s">
        <v>27</v>
      </c>
      <c r="I4171">
        <v>157</v>
      </c>
      <c r="J4171">
        <v>77900</v>
      </c>
      <c r="K4171" t="s">
        <v>213</v>
      </c>
      <c r="L4171" t="s">
        <v>522</v>
      </c>
      <c r="M4171" t="s">
        <v>568</v>
      </c>
      <c r="N4171" t="s">
        <v>160</v>
      </c>
      <c r="O4171">
        <v>62671</v>
      </c>
    </row>
    <row r="4172" spans="1:15" x14ac:dyDescent="0.25">
      <c r="A4172">
        <v>6961</v>
      </c>
      <c r="B4172" t="s">
        <v>41</v>
      </c>
      <c r="C4172" t="s">
        <v>1919</v>
      </c>
      <c r="D4172" t="s">
        <v>43</v>
      </c>
      <c r="E4172">
        <v>2013</v>
      </c>
      <c r="F4172">
        <v>9</v>
      </c>
      <c r="G4172">
        <v>3</v>
      </c>
      <c r="H4172" t="s">
        <v>27</v>
      </c>
      <c r="I4172">
        <v>100</v>
      </c>
      <c r="J4172">
        <v>77900</v>
      </c>
      <c r="K4172" t="s">
        <v>213</v>
      </c>
      <c r="L4172" t="s">
        <v>227</v>
      </c>
      <c r="M4172" t="s">
        <v>568</v>
      </c>
      <c r="N4172" t="s">
        <v>47</v>
      </c>
      <c r="O4172">
        <v>62671</v>
      </c>
    </row>
    <row r="4173" spans="1:15" x14ac:dyDescent="0.25">
      <c r="A4173">
        <v>6962</v>
      </c>
      <c r="B4173" t="s">
        <v>30</v>
      </c>
      <c r="C4173" t="s">
        <v>280</v>
      </c>
      <c r="D4173" t="s">
        <v>195</v>
      </c>
      <c r="E4173">
        <v>2017</v>
      </c>
      <c r="F4173">
        <v>7.7</v>
      </c>
      <c r="G4173">
        <v>2.44</v>
      </c>
      <c r="H4173" t="s">
        <v>27</v>
      </c>
      <c r="I4173">
        <v>81</v>
      </c>
      <c r="J4173">
        <v>77885</v>
      </c>
      <c r="K4173" t="s">
        <v>18</v>
      </c>
      <c r="L4173" t="s">
        <v>69</v>
      </c>
      <c r="M4173" t="s">
        <v>568</v>
      </c>
      <c r="N4173" t="s">
        <v>52</v>
      </c>
      <c r="O4173">
        <v>203469</v>
      </c>
    </row>
    <row r="4174" spans="1:15" x14ac:dyDescent="0.25">
      <c r="A4174">
        <v>6964</v>
      </c>
      <c r="B4174" t="s">
        <v>30</v>
      </c>
      <c r="C4174" t="s">
        <v>255</v>
      </c>
      <c r="D4174" t="s">
        <v>16</v>
      </c>
      <c r="E4174">
        <v>2019</v>
      </c>
      <c r="F4174">
        <v>6.5</v>
      </c>
      <c r="G4174">
        <v>2.5499999999999998</v>
      </c>
      <c r="H4174" t="s">
        <v>27</v>
      </c>
      <c r="I4174">
        <v>337</v>
      </c>
      <c r="J4174">
        <v>85751.4</v>
      </c>
      <c r="K4174" t="s">
        <v>28</v>
      </c>
      <c r="L4174" t="s">
        <v>40</v>
      </c>
      <c r="M4174" t="s">
        <v>568</v>
      </c>
      <c r="N4174" t="s">
        <v>52</v>
      </c>
      <c r="O4174">
        <v>316879</v>
      </c>
    </row>
    <row r="4175" spans="1:15" x14ac:dyDescent="0.25">
      <c r="A4175">
        <v>6968</v>
      </c>
      <c r="B4175" t="s">
        <v>30</v>
      </c>
      <c r="C4175" t="s">
        <v>42</v>
      </c>
      <c r="D4175" t="s">
        <v>48</v>
      </c>
      <c r="E4175">
        <v>2019</v>
      </c>
      <c r="F4175">
        <v>6.96</v>
      </c>
      <c r="G4175">
        <v>2.5</v>
      </c>
      <c r="H4175" t="s">
        <v>27</v>
      </c>
      <c r="I4175">
        <v>269</v>
      </c>
      <c r="J4175">
        <v>77527</v>
      </c>
      <c r="K4175" t="s">
        <v>28</v>
      </c>
      <c r="L4175" t="s">
        <v>654</v>
      </c>
      <c r="M4175" t="s">
        <v>568</v>
      </c>
      <c r="N4175" t="s">
        <v>52</v>
      </c>
      <c r="O4175">
        <v>316879</v>
      </c>
    </row>
    <row r="4176" spans="1:15" x14ac:dyDescent="0.25">
      <c r="A4176">
        <v>6970</v>
      </c>
      <c r="B4176" t="s">
        <v>138</v>
      </c>
      <c r="C4176" t="s">
        <v>746</v>
      </c>
      <c r="D4176" t="s">
        <v>43</v>
      </c>
      <c r="E4176">
        <v>2006</v>
      </c>
      <c r="F4176">
        <v>9</v>
      </c>
      <c r="G4176">
        <v>3</v>
      </c>
      <c r="H4176" t="s">
        <v>27</v>
      </c>
      <c r="I4176">
        <v>81</v>
      </c>
      <c r="J4176">
        <v>77500</v>
      </c>
      <c r="K4176" t="s">
        <v>213</v>
      </c>
      <c r="L4176" t="s">
        <v>522</v>
      </c>
      <c r="M4176" t="s">
        <v>568</v>
      </c>
      <c r="N4176" t="s">
        <v>47</v>
      </c>
      <c r="O4176">
        <v>62671</v>
      </c>
    </row>
    <row r="4177" spans="1:15" x14ac:dyDescent="0.25">
      <c r="A4177">
        <v>6971</v>
      </c>
      <c r="B4177" t="s">
        <v>138</v>
      </c>
      <c r="C4177" t="s">
        <v>307</v>
      </c>
      <c r="D4177" t="s">
        <v>39</v>
      </c>
      <c r="E4177">
        <v>2007</v>
      </c>
      <c r="F4177">
        <v>9.52</v>
      </c>
      <c r="G4177">
        <v>2.99</v>
      </c>
      <c r="H4177" t="s">
        <v>27</v>
      </c>
      <c r="I4177">
        <v>67</v>
      </c>
      <c r="J4177">
        <v>77500</v>
      </c>
      <c r="K4177" t="s">
        <v>71</v>
      </c>
      <c r="L4177" t="s">
        <v>165</v>
      </c>
      <c r="M4177" t="s">
        <v>568</v>
      </c>
      <c r="N4177" t="s">
        <v>47</v>
      </c>
      <c r="O4177">
        <v>60234</v>
      </c>
    </row>
    <row r="4178" spans="1:15" x14ac:dyDescent="0.25">
      <c r="A4178">
        <v>6972</v>
      </c>
      <c r="B4178" t="s">
        <v>127</v>
      </c>
      <c r="C4178" t="s">
        <v>841</v>
      </c>
      <c r="D4178" t="s">
        <v>32</v>
      </c>
      <c r="E4178">
        <v>2017</v>
      </c>
      <c r="F4178">
        <v>9.1999999999999993</v>
      </c>
      <c r="G4178">
        <v>3</v>
      </c>
      <c r="H4178" t="s">
        <v>129</v>
      </c>
      <c r="I4178">
        <v>40</v>
      </c>
      <c r="J4178">
        <v>77500</v>
      </c>
      <c r="K4178" t="s">
        <v>130</v>
      </c>
      <c r="L4178" t="s">
        <v>141</v>
      </c>
      <c r="M4178" t="s">
        <v>568</v>
      </c>
      <c r="N4178" t="s">
        <v>47</v>
      </c>
      <c r="O4178">
        <v>50666</v>
      </c>
    </row>
    <row r="4179" spans="1:15" x14ac:dyDescent="0.25">
      <c r="A4179">
        <v>6975</v>
      </c>
      <c r="B4179" t="s">
        <v>60</v>
      </c>
      <c r="C4179" t="s">
        <v>494</v>
      </c>
      <c r="D4179" t="s">
        <v>39</v>
      </c>
      <c r="E4179">
        <v>2011</v>
      </c>
      <c r="F4179">
        <v>8.5</v>
      </c>
      <c r="G4179">
        <v>2.99</v>
      </c>
      <c r="H4179" t="s">
        <v>27</v>
      </c>
      <c r="I4179">
        <v>261</v>
      </c>
      <c r="J4179">
        <v>77500</v>
      </c>
      <c r="K4179" t="s">
        <v>130</v>
      </c>
      <c r="L4179" t="s">
        <v>1470</v>
      </c>
      <c r="M4179" t="s">
        <v>568</v>
      </c>
      <c r="N4179" t="s">
        <v>47</v>
      </c>
      <c r="O4179">
        <v>50666</v>
      </c>
    </row>
    <row r="4180" spans="1:15" x14ac:dyDescent="0.25">
      <c r="A4180">
        <v>6976</v>
      </c>
      <c r="B4180" t="s">
        <v>138</v>
      </c>
      <c r="C4180" t="s">
        <v>370</v>
      </c>
      <c r="D4180" t="s">
        <v>43</v>
      </c>
      <c r="E4180">
        <v>1989</v>
      </c>
      <c r="F4180">
        <v>12.4</v>
      </c>
      <c r="G4180">
        <v>3.15</v>
      </c>
      <c r="H4180" t="s">
        <v>27</v>
      </c>
      <c r="I4180">
        <v>633</v>
      </c>
      <c r="J4180">
        <v>84660</v>
      </c>
      <c r="K4180" t="s">
        <v>28</v>
      </c>
      <c r="L4180" t="s">
        <v>101</v>
      </c>
      <c r="M4180" t="s">
        <v>568</v>
      </c>
      <c r="N4180" t="s">
        <v>160</v>
      </c>
      <c r="O4180">
        <v>316879</v>
      </c>
    </row>
    <row r="4181" spans="1:15" x14ac:dyDescent="0.25">
      <c r="A4181">
        <v>6978</v>
      </c>
      <c r="B4181" t="s">
        <v>138</v>
      </c>
      <c r="C4181" t="s">
        <v>361</v>
      </c>
      <c r="D4181" t="s">
        <v>39</v>
      </c>
      <c r="E4181">
        <v>2008</v>
      </c>
      <c r="F4181">
        <v>10.5</v>
      </c>
      <c r="G4181">
        <v>3.1</v>
      </c>
      <c r="H4181" t="s">
        <v>27</v>
      </c>
      <c r="I4181">
        <v>392</v>
      </c>
      <c r="J4181">
        <v>84558</v>
      </c>
      <c r="K4181" t="s">
        <v>28</v>
      </c>
      <c r="L4181" t="s">
        <v>133</v>
      </c>
      <c r="M4181" t="s">
        <v>568</v>
      </c>
      <c r="N4181" t="s">
        <v>47</v>
      </c>
      <c r="O4181">
        <v>316879</v>
      </c>
    </row>
    <row r="4182" spans="1:15" x14ac:dyDescent="0.25">
      <c r="A4182">
        <v>6979</v>
      </c>
      <c r="B4182" t="s">
        <v>85</v>
      </c>
      <c r="C4182" t="s">
        <v>42</v>
      </c>
      <c r="D4182" t="s">
        <v>48</v>
      </c>
      <c r="E4182">
        <v>2020</v>
      </c>
      <c r="F4182">
        <v>8.1</v>
      </c>
      <c r="G4182">
        <v>2.5299999999999998</v>
      </c>
      <c r="H4182" t="s">
        <v>44</v>
      </c>
      <c r="I4182">
        <v>34</v>
      </c>
      <c r="J4182">
        <v>76675</v>
      </c>
      <c r="K4182" t="s">
        <v>45</v>
      </c>
      <c r="L4182" t="s">
        <v>478</v>
      </c>
      <c r="M4182" t="s">
        <v>568</v>
      </c>
      <c r="N4182" t="s">
        <v>47</v>
      </c>
      <c r="O4182">
        <v>79308</v>
      </c>
    </row>
    <row r="4183" spans="1:15" x14ac:dyDescent="0.25">
      <c r="A4183">
        <v>6981</v>
      </c>
      <c r="B4183" t="s">
        <v>138</v>
      </c>
      <c r="C4183" t="s">
        <v>494</v>
      </c>
      <c r="D4183" t="s">
        <v>32</v>
      </c>
      <c r="E4183">
        <v>2007</v>
      </c>
      <c r="F4183">
        <v>9.4499999999999993</v>
      </c>
      <c r="G4183">
        <v>2.98</v>
      </c>
      <c r="H4183" t="s">
        <v>27</v>
      </c>
      <c r="I4183">
        <v>244</v>
      </c>
      <c r="J4183">
        <v>76500</v>
      </c>
      <c r="K4183" t="s">
        <v>300</v>
      </c>
      <c r="L4183" t="s">
        <v>1920</v>
      </c>
      <c r="M4183" t="s">
        <v>568</v>
      </c>
      <c r="N4183" t="s">
        <v>47</v>
      </c>
      <c r="O4183">
        <v>7904</v>
      </c>
    </row>
    <row r="4184" spans="1:15" x14ac:dyDescent="0.25">
      <c r="A4184">
        <v>6983</v>
      </c>
      <c r="B4184" t="s">
        <v>41</v>
      </c>
      <c r="C4184" t="s">
        <v>123</v>
      </c>
      <c r="D4184" t="s">
        <v>43</v>
      </c>
      <c r="E4184">
        <v>2014</v>
      </c>
      <c r="F4184">
        <v>7.74</v>
      </c>
      <c r="G4184">
        <v>2.81</v>
      </c>
      <c r="H4184" t="s">
        <v>27</v>
      </c>
      <c r="I4184">
        <v>466</v>
      </c>
      <c r="J4184">
        <v>83640</v>
      </c>
      <c r="K4184" t="s">
        <v>28</v>
      </c>
      <c r="L4184" t="s">
        <v>101</v>
      </c>
      <c r="M4184" t="s">
        <v>568</v>
      </c>
      <c r="N4184" t="s">
        <v>52</v>
      </c>
      <c r="O4184">
        <v>316879</v>
      </c>
    </row>
    <row r="4185" spans="1:15" x14ac:dyDescent="0.25">
      <c r="A4185">
        <v>6985</v>
      </c>
      <c r="B4185" t="s">
        <v>602</v>
      </c>
      <c r="C4185" t="s">
        <v>448</v>
      </c>
      <c r="D4185" t="s">
        <v>39</v>
      </c>
      <c r="E4185">
        <v>2012</v>
      </c>
      <c r="F4185">
        <v>6.78</v>
      </c>
      <c r="G4185">
        <v>2.54</v>
      </c>
      <c r="H4185" t="s">
        <v>64</v>
      </c>
      <c r="I4185">
        <v>599</v>
      </c>
      <c r="J4185">
        <v>84150</v>
      </c>
      <c r="K4185" t="s">
        <v>28</v>
      </c>
      <c r="L4185" t="s">
        <v>57</v>
      </c>
      <c r="M4185" t="s">
        <v>568</v>
      </c>
      <c r="N4185" t="s">
        <v>52</v>
      </c>
      <c r="O4185">
        <v>316879</v>
      </c>
    </row>
    <row r="4186" spans="1:15" x14ac:dyDescent="0.25">
      <c r="A4186">
        <v>6986</v>
      </c>
      <c r="B4186" t="s">
        <v>507</v>
      </c>
      <c r="C4186" t="s">
        <v>298</v>
      </c>
      <c r="D4186" t="s">
        <v>39</v>
      </c>
      <c r="E4186">
        <v>1974</v>
      </c>
      <c r="F4186">
        <v>5.8</v>
      </c>
      <c r="G4186">
        <v>2.12</v>
      </c>
      <c r="H4186" t="s">
        <v>147</v>
      </c>
      <c r="I4186">
        <v>315</v>
      </c>
      <c r="J4186">
        <v>84150</v>
      </c>
      <c r="K4186" t="s">
        <v>28</v>
      </c>
      <c r="L4186" t="s">
        <v>57</v>
      </c>
      <c r="M4186" t="s">
        <v>568</v>
      </c>
      <c r="N4186" t="s">
        <v>52</v>
      </c>
      <c r="O4186">
        <v>316879</v>
      </c>
    </row>
    <row r="4187" spans="1:15" x14ac:dyDescent="0.25">
      <c r="A4187">
        <v>6987</v>
      </c>
      <c r="B4187" t="s">
        <v>30</v>
      </c>
      <c r="C4187" t="s">
        <v>170</v>
      </c>
      <c r="D4187" t="s">
        <v>39</v>
      </c>
      <c r="E4187">
        <v>2004</v>
      </c>
      <c r="F4187">
        <v>9.3000000000000007</v>
      </c>
      <c r="G4187">
        <v>2.89</v>
      </c>
      <c r="H4187" t="s">
        <v>27</v>
      </c>
      <c r="I4187">
        <v>47</v>
      </c>
      <c r="J4187">
        <v>76000</v>
      </c>
      <c r="K4187" t="s">
        <v>213</v>
      </c>
      <c r="L4187" t="s">
        <v>885</v>
      </c>
      <c r="M4187" t="s">
        <v>568</v>
      </c>
      <c r="N4187" t="s">
        <v>47</v>
      </c>
      <c r="O4187">
        <v>62671</v>
      </c>
    </row>
    <row r="4188" spans="1:15" x14ac:dyDescent="0.25">
      <c r="A4188">
        <v>6988</v>
      </c>
      <c r="B4188" t="s">
        <v>22</v>
      </c>
      <c r="C4188" t="s">
        <v>598</v>
      </c>
      <c r="D4188" t="s">
        <v>43</v>
      </c>
      <c r="E4188">
        <v>2007</v>
      </c>
      <c r="F4188">
        <v>7.85</v>
      </c>
      <c r="G4188">
        <v>3</v>
      </c>
      <c r="H4188" t="s">
        <v>27</v>
      </c>
      <c r="I4188">
        <v>57</v>
      </c>
      <c r="J4188">
        <v>76000</v>
      </c>
      <c r="K4188" t="s">
        <v>71</v>
      </c>
      <c r="L4188" t="s">
        <v>373</v>
      </c>
      <c r="M4188" t="s">
        <v>568</v>
      </c>
      <c r="N4188" t="s">
        <v>52</v>
      </c>
      <c r="O4188">
        <v>60234</v>
      </c>
    </row>
    <row r="4189" spans="1:15" x14ac:dyDescent="0.25">
      <c r="A4189">
        <v>6989</v>
      </c>
      <c r="B4189" t="s">
        <v>138</v>
      </c>
      <c r="C4189" t="s">
        <v>494</v>
      </c>
      <c r="D4189" t="s">
        <v>43</v>
      </c>
      <c r="E4189">
        <v>2004</v>
      </c>
      <c r="F4189">
        <v>11.77</v>
      </c>
      <c r="G4189">
        <v>3.99</v>
      </c>
      <c r="H4189" t="s">
        <v>27</v>
      </c>
      <c r="I4189">
        <v>97</v>
      </c>
      <c r="J4189">
        <v>76000</v>
      </c>
      <c r="K4189" t="s">
        <v>33</v>
      </c>
      <c r="L4189" t="s">
        <v>366</v>
      </c>
      <c r="M4189" t="s">
        <v>568</v>
      </c>
      <c r="N4189" t="s">
        <v>47</v>
      </c>
      <c r="O4189">
        <v>116749</v>
      </c>
    </row>
    <row r="4190" spans="1:15" x14ac:dyDescent="0.25">
      <c r="A4190">
        <v>6990</v>
      </c>
      <c r="B4190" t="s">
        <v>41</v>
      </c>
      <c r="C4190" t="s">
        <v>42</v>
      </c>
      <c r="D4190" t="s">
        <v>39</v>
      </c>
      <c r="E4190">
        <v>2018</v>
      </c>
      <c r="F4190">
        <v>7.99</v>
      </c>
      <c r="G4190">
        <v>2.8</v>
      </c>
      <c r="H4190" t="s">
        <v>44</v>
      </c>
      <c r="I4190">
        <v>54</v>
      </c>
      <c r="J4190">
        <v>76000</v>
      </c>
      <c r="K4190" t="s">
        <v>45</v>
      </c>
      <c r="L4190" t="s">
        <v>650</v>
      </c>
      <c r="M4190" t="s">
        <v>568</v>
      </c>
      <c r="N4190" t="s">
        <v>47</v>
      </c>
      <c r="O4190">
        <v>79308</v>
      </c>
    </row>
    <row r="4191" spans="1:15" x14ac:dyDescent="0.25">
      <c r="A4191">
        <v>6992</v>
      </c>
      <c r="B4191" t="s">
        <v>138</v>
      </c>
      <c r="C4191" t="s">
        <v>884</v>
      </c>
      <c r="D4191" t="s">
        <v>43</v>
      </c>
      <c r="E4191">
        <v>2018</v>
      </c>
      <c r="F4191">
        <v>9</v>
      </c>
      <c r="G4191">
        <v>3.05</v>
      </c>
      <c r="H4191" t="s">
        <v>27</v>
      </c>
      <c r="I4191">
        <v>116</v>
      </c>
      <c r="J4191">
        <v>75900</v>
      </c>
      <c r="K4191" t="s">
        <v>18</v>
      </c>
      <c r="L4191" t="s">
        <v>69</v>
      </c>
      <c r="M4191" t="s">
        <v>568</v>
      </c>
      <c r="N4191" t="s">
        <v>47</v>
      </c>
      <c r="O4191">
        <v>203469</v>
      </c>
    </row>
    <row r="4192" spans="1:15" x14ac:dyDescent="0.25">
      <c r="A4192">
        <v>6993</v>
      </c>
      <c r="B4192" t="s">
        <v>85</v>
      </c>
      <c r="C4192" t="s">
        <v>42</v>
      </c>
      <c r="D4192" t="s">
        <v>48</v>
      </c>
      <c r="E4192">
        <v>2019</v>
      </c>
      <c r="F4192">
        <v>8.1</v>
      </c>
      <c r="G4192">
        <v>2.5</v>
      </c>
      <c r="H4192" t="s">
        <v>44</v>
      </c>
      <c r="I4192">
        <v>59</v>
      </c>
      <c r="J4192">
        <v>75800</v>
      </c>
      <c r="K4192" t="s">
        <v>45</v>
      </c>
      <c r="L4192" t="s">
        <v>1095</v>
      </c>
      <c r="M4192" t="s">
        <v>568</v>
      </c>
      <c r="N4192" t="s">
        <v>47</v>
      </c>
      <c r="O4192">
        <v>79308</v>
      </c>
    </row>
    <row r="4193" spans="1:15" x14ac:dyDescent="0.25">
      <c r="A4193">
        <v>6994</v>
      </c>
      <c r="B4193" t="s">
        <v>98</v>
      </c>
      <c r="C4193" t="s">
        <v>382</v>
      </c>
      <c r="D4193" t="s">
        <v>116</v>
      </c>
      <c r="E4193">
        <v>2021</v>
      </c>
      <c r="F4193">
        <v>6.4</v>
      </c>
      <c r="G4193">
        <v>2.54</v>
      </c>
      <c r="H4193" t="s">
        <v>27</v>
      </c>
      <c r="I4193">
        <v>303</v>
      </c>
      <c r="J4193">
        <v>83474.759999999995</v>
      </c>
      <c r="K4193" t="s">
        <v>28</v>
      </c>
      <c r="L4193" t="s">
        <v>101</v>
      </c>
      <c r="M4193" t="s">
        <v>568</v>
      </c>
      <c r="N4193" t="s">
        <v>52</v>
      </c>
      <c r="O4193">
        <v>316879</v>
      </c>
    </row>
    <row r="4194" spans="1:15" x14ac:dyDescent="0.25">
      <c r="A4194">
        <v>6995</v>
      </c>
      <c r="B4194" t="s">
        <v>30</v>
      </c>
      <c r="C4194" t="s">
        <v>42</v>
      </c>
      <c r="D4194" t="s">
        <v>48</v>
      </c>
      <c r="E4194">
        <v>2019</v>
      </c>
      <c r="F4194">
        <v>8.1</v>
      </c>
      <c r="G4194">
        <v>2.5</v>
      </c>
      <c r="H4194" t="s">
        <v>27</v>
      </c>
      <c r="I4194">
        <v>70</v>
      </c>
      <c r="J4194">
        <v>75677</v>
      </c>
      <c r="K4194" t="s">
        <v>90</v>
      </c>
      <c r="L4194" t="s">
        <v>636</v>
      </c>
      <c r="M4194" t="s">
        <v>568</v>
      </c>
      <c r="N4194" t="s">
        <v>47</v>
      </c>
      <c r="O4194">
        <v>12666</v>
      </c>
    </row>
    <row r="4195" spans="1:15" x14ac:dyDescent="0.25">
      <c r="A4195">
        <v>6996</v>
      </c>
      <c r="B4195" t="s">
        <v>30</v>
      </c>
      <c r="C4195" t="s">
        <v>58</v>
      </c>
      <c r="D4195" t="s">
        <v>48</v>
      </c>
      <c r="E4195">
        <v>2019</v>
      </c>
      <c r="F4195">
        <v>6.28</v>
      </c>
      <c r="G4195">
        <v>2.46</v>
      </c>
      <c r="H4195" t="s">
        <v>27</v>
      </c>
      <c r="I4195">
        <v>107</v>
      </c>
      <c r="J4195">
        <v>75650</v>
      </c>
      <c r="K4195" t="s">
        <v>18</v>
      </c>
      <c r="L4195" t="s">
        <v>113</v>
      </c>
      <c r="M4195" t="s">
        <v>568</v>
      </c>
      <c r="N4195" t="s">
        <v>52</v>
      </c>
      <c r="O4195">
        <v>203469</v>
      </c>
    </row>
    <row r="4196" spans="1:15" x14ac:dyDescent="0.25">
      <c r="A4196">
        <v>6999</v>
      </c>
      <c r="B4196" t="s">
        <v>41</v>
      </c>
      <c r="C4196" t="s">
        <v>123</v>
      </c>
      <c r="D4196" t="s">
        <v>116</v>
      </c>
      <c r="E4196">
        <v>2020</v>
      </c>
      <c r="F4196">
        <v>8.9</v>
      </c>
      <c r="G4196">
        <v>2.99</v>
      </c>
      <c r="H4196" t="s">
        <v>27</v>
      </c>
      <c r="I4196">
        <v>54</v>
      </c>
      <c r="J4196">
        <v>75446</v>
      </c>
      <c r="K4196" t="s">
        <v>18</v>
      </c>
      <c r="L4196" t="s">
        <v>244</v>
      </c>
      <c r="M4196" t="s">
        <v>568</v>
      </c>
      <c r="N4196" t="s">
        <v>47</v>
      </c>
      <c r="O4196">
        <v>203469</v>
      </c>
    </row>
    <row r="4197" spans="1:15" x14ac:dyDescent="0.25">
      <c r="A4197">
        <v>7000</v>
      </c>
      <c r="B4197" t="s">
        <v>41</v>
      </c>
      <c r="C4197" t="s">
        <v>123</v>
      </c>
      <c r="D4197" t="s">
        <v>48</v>
      </c>
      <c r="E4197">
        <v>2020</v>
      </c>
      <c r="F4197">
        <v>7.92</v>
      </c>
      <c r="G4197">
        <v>2.77</v>
      </c>
      <c r="H4197" t="s">
        <v>44</v>
      </c>
      <c r="I4197">
        <v>37</v>
      </c>
      <c r="J4197">
        <v>68768</v>
      </c>
      <c r="K4197" t="s">
        <v>429</v>
      </c>
      <c r="L4197" t="s">
        <v>1921</v>
      </c>
      <c r="M4197" t="s">
        <v>568</v>
      </c>
      <c r="N4197" t="s">
        <v>52</v>
      </c>
      <c r="O4197">
        <v>12005</v>
      </c>
    </row>
    <row r="4198" spans="1:15" x14ac:dyDescent="0.25">
      <c r="A4198">
        <v>7001</v>
      </c>
      <c r="B4198" t="s">
        <v>41</v>
      </c>
      <c r="C4198" t="s">
        <v>42</v>
      </c>
      <c r="D4198" t="s">
        <v>43</v>
      </c>
      <c r="E4198">
        <v>2019</v>
      </c>
      <c r="F4198">
        <v>7.99</v>
      </c>
      <c r="G4198">
        <v>2.78</v>
      </c>
      <c r="H4198" t="s">
        <v>44</v>
      </c>
      <c r="I4198">
        <v>56</v>
      </c>
      <c r="J4198">
        <v>75408</v>
      </c>
      <c r="K4198" t="s">
        <v>71</v>
      </c>
      <c r="L4198" t="s">
        <v>1174</v>
      </c>
      <c r="M4198" t="s">
        <v>568</v>
      </c>
      <c r="N4198" t="s">
        <v>47</v>
      </c>
      <c r="O4198">
        <v>60234</v>
      </c>
    </row>
    <row r="4199" spans="1:15" x14ac:dyDescent="0.25">
      <c r="A4199">
        <v>7002</v>
      </c>
      <c r="B4199" t="s">
        <v>14</v>
      </c>
      <c r="C4199" t="s">
        <v>42</v>
      </c>
      <c r="D4199" t="s">
        <v>48</v>
      </c>
      <c r="E4199">
        <v>2020</v>
      </c>
      <c r="F4199">
        <v>7</v>
      </c>
      <c r="G4199">
        <v>2</v>
      </c>
      <c r="H4199" t="s">
        <v>44</v>
      </c>
      <c r="I4199">
        <v>34</v>
      </c>
      <c r="J4199">
        <v>75300</v>
      </c>
      <c r="K4199" t="s">
        <v>71</v>
      </c>
      <c r="L4199" t="s">
        <v>510</v>
      </c>
      <c r="M4199" t="s">
        <v>568</v>
      </c>
      <c r="N4199" t="s">
        <v>52</v>
      </c>
      <c r="O4199">
        <v>60234</v>
      </c>
    </row>
    <row r="4200" spans="1:15" x14ac:dyDescent="0.25">
      <c r="A4200">
        <v>7004</v>
      </c>
      <c r="B4200" t="s">
        <v>138</v>
      </c>
      <c r="C4200" t="s">
        <v>83</v>
      </c>
      <c r="D4200" t="s">
        <v>43</v>
      </c>
      <c r="E4200">
        <v>1999</v>
      </c>
      <c r="F4200">
        <v>10.8</v>
      </c>
      <c r="G4200">
        <v>3.84</v>
      </c>
      <c r="H4200" t="s">
        <v>27</v>
      </c>
      <c r="I4200">
        <v>69</v>
      </c>
      <c r="J4200">
        <v>75000</v>
      </c>
      <c r="K4200" t="s">
        <v>45</v>
      </c>
      <c r="L4200" t="s">
        <v>1922</v>
      </c>
      <c r="M4200" t="s">
        <v>568</v>
      </c>
      <c r="N4200" t="s">
        <v>47</v>
      </c>
      <c r="O4200">
        <v>79308</v>
      </c>
    </row>
    <row r="4201" spans="1:15" x14ac:dyDescent="0.25">
      <c r="A4201">
        <v>7006</v>
      </c>
      <c r="B4201" t="s">
        <v>231</v>
      </c>
      <c r="C4201" t="s">
        <v>776</v>
      </c>
      <c r="D4201" t="s">
        <v>43</v>
      </c>
      <c r="E4201">
        <v>2000</v>
      </c>
      <c r="F4201">
        <v>11</v>
      </c>
      <c r="G4201">
        <v>3</v>
      </c>
      <c r="H4201" t="s">
        <v>27</v>
      </c>
      <c r="I4201">
        <v>135</v>
      </c>
      <c r="J4201">
        <v>75000</v>
      </c>
      <c r="K4201" t="s">
        <v>213</v>
      </c>
      <c r="L4201" t="s">
        <v>443</v>
      </c>
      <c r="M4201" t="s">
        <v>568</v>
      </c>
      <c r="N4201" t="s">
        <v>47</v>
      </c>
      <c r="O4201">
        <v>62671</v>
      </c>
    </row>
    <row r="4202" spans="1:15" x14ac:dyDescent="0.25">
      <c r="A4202">
        <v>7009</v>
      </c>
      <c r="B4202" t="s">
        <v>138</v>
      </c>
      <c r="C4202" t="s">
        <v>267</v>
      </c>
      <c r="D4202" t="s">
        <v>43</v>
      </c>
      <c r="E4202">
        <v>1995</v>
      </c>
      <c r="F4202">
        <v>10.3</v>
      </c>
      <c r="G4202">
        <v>3.5</v>
      </c>
      <c r="H4202" t="s">
        <v>129</v>
      </c>
      <c r="I4202">
        <v>70</v>
      </c>
      <c r="J4202">
        <v>75000</v>
      </c>
      <c r="K4202" t="s">
        <v>18</v>
      </c>
      <c r="L4202" t="s">
        <v>182</v>
      </c>
      <c r="M4202" t="s">
        <v>568</v>
      </c>
      <c r="N4202" t="s">
        <v>47</v>
      </c>
      <c r="O4202">
        <v>203469</v>
      </c>
    </row>
    <row r="4203" spans="1:15" x14ac:dyDescent="0.25">
      <c r="A4203">
        <v>7010</v>
      </c>
      <c r="B4203" t="s">
        <v>60</v>
      </c>
      <c r="C4203" t="s">
        <v>83</v>
      </c>
      <c r="D4203" t="s">
        <v>39</v>
      </c>
      <c r="E4203">
        <v>1999</v>
      </c>
      <c r="F4203">
        <v>10.35</v>
      </c>
      <c r="G4203">
        <v>2.4900000000000002</v>
      </c>
      <c r="H4203" t="s">
        <v>27</v>
      </c>
      <c r="I4203">
        <v>142</v>
      </c>
      <c r="J4203">
        <v>75000</v>
      </c>
      <c r="K4203" t="s">
        <v>33</v>
      </c>
      <c r="L4203" t="s">
        <v>398</v>
      </c>
      <c r="M4203" t="s">
        <v>568</v>
      </c>
      <c r="N4203" t="s">
        <v>47</v>
      </c>
      <c r="O4203">
        <v>116749</v>
      </c>
    </row>
    <row r="4204" spans="1:15" x14ac:dyDescent="0.25">
      <c r="A4204">
        <v>7011</v>
      </c>
      <c r="B4204" t="s">
        <v>138</v>
      </c>
      <c r="C4204" t="s">
        <v>1923</v>
      </c>
      <c r="D4204" t="s">
        <v>43</v>
      </c>
      <c r="E4204">
        <v>2006</v>
      </c>
      <c r="F4204">
        <v>10.35</v>
      </c>
      <c r="G4204">
        <v>3.4</v>
      </c>
      <c r="H4204" t="s">
        <v>27</v>
      </c>
      <c r="I4204">
        <v>82</v>
      </c>
      <c r="J4204">
        <v>75000</v>
      </c>
      <c r="K4204" t="s">
        <v>71</v>
      </c>
      <c r="L4204" t="s">
        <v>778</v>
      </c>
      <c r="M4204" t="s">
        <v>568</v>
      </c>
      <c r="N4204" t="s">
        <v>47</v>
      </c>
      <c r="O4204">
        <v>60234</v>
      </c>
    </row>
    <row r="4205" spans="1:15" x14ac:dyDescent="0.25">
      <c r="A4205">
        <v>7014</v>
      </c>
      <c r="B4205" t="s">
        <v>138</v>
      </c>
      <c r="C4205" t="s">
        <v>506</v>
      </c>
      <c r="D4205" t="s">
        <v>43</v>
      </c>
      <c r="E4205">
        <v>1996</v>
      </c>
      <c r="F4205">
        <v>12.4</v>
      </c>
      <c r="G4205">
        <v>3.73</v>
      </c>
      <c r="H4205" t="s">
        <v>27</v>
      </c>
      <c r="I4205">
        <v>90</v>
      </c>
      <c r="J4205">
        <v>75000</v>
      </c>
      <c r="K4205" t="s">
        <v>33</v>
      </c>
      <c r="L4205" t="s">
        <v>573</v>
      </c>
      <c r="M4205" t="s">
        <v>568</v>
      </c>
      <c r="N4205" t="s">
        <v>160</v>
      </c>
      <c r="O4205">
        <v>116749</v>
      </c>
    </row>
    <row r="4206" spans="1:15" x14ac:dyDescent="0.25">
      <c r="A4206">
        <v>7015</v>
      </c>
      <c r="B4206" t="s">
        <v>231</v>
      </c>
      <c r="C4206" t="s">
        <v>999</v>
      </c>
      <c r="D4206" t="s">
        <v>32</v>
      </c>
      <c r="E4206">
        <v>1979</v>
      </c>
      <c r="F4206">
        <v>14.6</v>
      </c>
      <c r="G4206">
        <v>4.0999999999999996</v>
      </c>
      <c r="H4206" t="s">
        <v>129</v>
      </c>
      <c r="I4206">
        <v>82</v>
      </c>
      <c r="J4206">
        <v>75000</v>
      </c>
      <c r="K4206" t="s">
        <v>130</v>
      </c>
      <c r="L4206" t="s">
        <v>141</v>
      </c>
      <c r="M4206" t="s">
        <v>568</v>
      </c>
      <c r="N4206" t="s">
        <v>160</v>
      </c>
      <c r="O4206">
        <v>50666</v>
      </c>
    </row>
    <row r="4207" spans="1:15" x14ac:dyDescent="0.25">
      <c r="A4207">
        <v>7016</v>
      </c>
      <c r="B4207" t="s">
        <v>138</v>
      </c>
      <c r="C4207" t="s">
        <v>154</v>
      </c>
      <c r="D4207" t="s">
        <v>39</v>
      </c>
      <c r="E4207">
        <v>2011</v>
      </c>
      <c r="F4207">
        <v>8.6999999999999993</v>
      </c>
      <c r="G4207">
        <v>3.02</v>
      </c>
      <c r="H4207" t="s">
        <v>147</v>
      </c>
      <c r="I4207">
        <v>96</v>
      </c>
      <c r="J4207">
        <v>75000</v>
      </c>
      <c r="K4207" t="s">
        <v>45</v>
      </c>
      <c r="L4207" t="s">
        <v>732</v>
      </c>
      <c r="M4207" t="s">
        <v>568</v>
      </c>
      <c r="N4207" t="s">
        <v>47</v>
      </c>
      <c r="O4207">
        <v>79308</v>
      </c>
    </row>
    <row r="4208" spans="1:15" x14ac:dyDescent="0.25">
      <c r="A4208">
        <v>7017</v>
      </c>
      <c r="B4208" t="s">
        <v>14</v>
      </c>
      <c r="C4208" t="s">
        <v>307</v>
      </c>
      <c r="D4208" t="s">
        <v>32</v>
      </c>
      <c r="E4208">
        <v>2009</v>
      </c>
      <c r="F4208">
        <v>8.93</v>
      </c>
      <c r="G4208">
        <v>2.99</v>
      </c>
      <c r="H4208" t="s">
        <v>27</v>
      </c>
      <c r="I4208">
        <v>111</v>
      </c>
      <c r="J4208">
        <v>75000</v>
      </c>
      <c r="K4208" t="s">
        <v>33</v>
      </c>
      <c r="L4208" t="s">
        <v>587</v>
      </c>
      <c r="M4208" t="s">
        <v>568</v>
      </c>
      <c r="N4208" t="s">
        <v>47</v>
      </c>
      <c r="O4208">
        <v>116749</v>
      </c>
    </row>
    <row r="4209" spans="1:15" x14ac:dyDescent="0.25">
      <c r="A4209">
        <v>7019</v>
      </c>
      <c r="B4209" t="s">
        <v>86</v>
      </c>
      <c r="C4209" t="s">
        <v>58</v>
      </c>
      <c r="D4209" t="s">
        <v>39</v>
      </c>
      <c r="E4209">
        <v>2017</v>
      </c>
      <c r="F4209">
        <v>8.8800000000000008</v>
      </c>
      <c r="G4209">
        <v>2.99</v>
      </c>
      <c r="H4209" t="s">
        <v>27</v>
      </c>
      <c r="I4209">
        <v>100</v>
      </c>
      <c r="J4209">
        <v>75000</v>
      </c>
      <c r="K4209" t="s">
        <v>33</v>
      </c>
      <c r="L4209" t="s">
        <v>197</v>
      </c>
      <c r="M4209" t="s">
        <v>568</v>
      </c>
      <c r="N4209" t="s">
        <v>47</v>
      </c>
      <c r="O4209">
        <v>116749</v>
      </c>
    </row>
    <row r="4210" spans="1:15" x14ac:dyDescent="0.25">
      <c r="A4210">
        <v>7020</v>
      </c>
      <c r="B4210" t="s">
        <v>231</v>
      </c>
      <c r="C4210" t="s">
        <v>123</v>
      </c>
      <c r="D4210" t="s">
        <v>43</v>
      </c>
      <c r="E4210">
        <v>2006</v>
      </c>
      <c r="F4210">
        <v>9.76</v>
      </c>
      <c r="G4210">
        <v>3.16</v>
      </c>
      <c r="H4210" t="s">
        <v>44</v>
      </c>
      <c r="I4210">
        <v>54</v>
      </c>
      <c r="J4210">
        <v>75000</v>
      </c>
      <c r="K4210" t="s">
        <v>71</v>
      </c>
      <c r="L4210" t="s">
        <v>510</v>
      </c>
      <c r="M4210" t="s">
        <v>568</v>
      </c>
      <c r="N4210" t="s">
        <v>47</v>
      </c>
      <c r="O4210">
        <v>60234</v>
      </c>
    </row>
    <row r="4211" spans="1:15" x14ac:dyDescent="0.25">
      <c r="A4211">
        <v>7021</v>
      </c>
      <c r="B4211" t="s">
        <v>138</v>
      </c>
      <c r="C4211" t="s">
        <v>473</v>
      </c>
      <c r="D4211" t="s">
        <v>43</v>
      </c>
      <c r="E4211">
        <v>2003</v>
      </c>
      <c r="F4211">
        <v>11.25</v>
      </c>
      <c r="G4211">
        <v>3.54</v>
      </c>
      <c r="H4211" t="s">
        <v>27</v>
      </c>
      <c r="I4211">
        <v>100</v>
      </c>
      <c r="J4211">
        <v>75000</v>
      </c>
      <c r="K4211" t="s">
        <v>440</v>
      </c>
      <c r="L4211" t="s">
        <v>1027</v>
      </c>
      <c r="M4211" t="s">
        <v>568</v>
      </c>
      <c r="N4211" t="s">
        <v>47</v>
      </c>
      <c r="O4211">
        <v>4540</v>
      </c>
    </row>
    <row r="4212" spans="1:15" x14ac:dyDescent="0.25">
      <c r="A4212">
        <v>7022</v>
      </c>
      <c r="B4212" t="s">
        <v>41</v>
      </c>
      <c r="C4212" t="s">
        <v>525</v>
      </c>
      <c r="D4212" t="s">
        <v>43</v>
      </c>
      <c r="E4212">
        <v>2006</v>
      </c>
      <c r="F4212">
        <v>9.3000000000000007</v>
      </c>
      <c r="G4212">
        <v>3.3</v>
      </c>
      <c r="H4212" t="s">
        <v>44</v>
      </c>
      <c r="I4212">
        <v>81</v>
      </c>
      <c r="J4212">
        <v>75000</v>
      </c>
      <c r="K4212" t="s">
        <v>45</v>
      </c>
      <c r="L4212" t="s">
        <v>459</v>
      </c>
      <c r="M4212" t="s">
        <v>568</v>
      </c>
      <c r="N4212" t="s">
        <v>47</v>
      </c>
      <c r="O4212">
        <v>79308</v>
      </c>
    </row>
    <row r="4213" spans="1:15" x14ac:dyDescent="0.25">
      <c r="A4213">
        <v>7025</v>
      </c>
      <c r="B4213" t="s">
        <v>30</v>
      </c>
      <c r="C4213" t="s">
        <v>334</v>
      </c>
      <c r="D4213" t="s">
        <v>39</v>
      </c>
      <c r="E4213">
        <v>2015</v>
      </c>
      <c r="F4213">
        <v>8.8000000000000007</v>
      </c>
      <c r="G4213">
        <v>2.6</v>
      </c>
      <c r="H4213" t="s">
        <v>44</v>
      </c>
      <c r="I4213">
        <v>78</v>
      </c>
      <c r="J4213">
        <v>75000</v>
      </c>
      <c r="K4213" t="s">
        <v>45</v>
      </c>
      <c r="L4213" t="s">
        <v>1924</v>
      </c>
      <c r="M4213" t="s">
        <v>568</v>
      </c>
      <c r="N4213" t="s">
        <v>47</v>
      </c>
      <c r="O4213">
        <v>79308</v>
      </c>
    </row>
    <row r="4214" spans="1:15" x14ac:dyDescent="0.25">
      <c r="A4214">
        <v>7028</v>
      </c>
      <c r="B4214" t="s">
        <v>231</v>
      </c>
      <c r="C4214" t="s">
        <v>374</v>
      </c>
      <c r="D4214" t="s">
        <v>43</v>
      </c>
      <c r="E4214">
        <v>1991</v>
      </c>
      <c r="F4214">
        <v>14.2</v>
      </c>
      <c r="G4214">
        <v>4.3</v>
      </c>
      <c r="H4214" t="s">
        <v>27</v>
      </c>
      <c r="I4214">
        <v>122</v>
      </c>
      <c r="J4214">
        <v>75000</v>
      </c>
      <c r="K4214" t="s">
        <v>33</v>
      </c>
      <c r="L4214" t="s">
        <v>587</v>
      </c>
      <c r="M4214" t="s">
        <v>568</v>
      </c>
      <c r="N4214" t="s">
        <v>160</v>
      </c>
      <c r="O4214">
        <v>116749</v>
      </c>
    </row>
    <row r="4215" spans="1:15" x14ac:dyDescent="0.25">
      <c r="A4215">
        <v>7029</v>
      </c>
      <c r="B4215" t="s">
        <v>14</v>
      </c>
      <c r="C4215" t="s">
        <v>123</v>
      </c>
      <c r="D4215" t="s">
        <v>48</v>
      </c>
      <c r="E4215">
        <v>2020</v>
      </c>
      <c r="F4215">
        <v>7.19</v>
      </c>
      <c r="G4215">
        <v>2.52</v>
      </c>
      <c r="H4215" t="s">
        <v>44</v>
      </c>
      <c r="I4215">
        <v>31</v>
      </c>
      <c r="J4215">
        <v>75000</v>
      </c>
      <c r="K4215" t="s">
        <v>45</v>
      </c>
      <c r="L4215" t="s">
        <v>215</v>
      </c>
      <c r="M4215" t="s">
        <v>568</v>
      </c>
      <c r="N4215" t="s">
        <v>52</v>
      </c>
      <c r="O4215">
        <v>79308</v>
      </c>
    </row>
    <row r="4216" spans="1:15" x14ac:dyDescent="0.25">
      <c r="A4216">
        <v>7031</v>
      </c>
      <c r="B4216" t="s">
        <v>30</v>
      </c>
      <c r="C4216" t="s">
        <v>1034</v>
      </c>
      <c r="D4216" t="s">
        <v>43</v>
      </c>
      <c r="E4216">
        <v>1995</v>
      </c>
      <c r="F4216">
        <v>9.32</v>
      </c>
      <c r="G4216">
        <v>3.44</v>
      </c>
      <c r="H4216" t="s">
        <v>27</v>
      </c>
      <c r="I4216">
        <v>73</v>
      </c>
      <c r="J4216">
        <v>75000</v>
      </c>
      <c r="K4216" t="s">
        <v>33</v>
      </c>
      <c r="L4216" t="s">
        <v>1925</v>
      </c>
      <c r="M4216" t="s">
        <v>568</v>
      </c>
      <c r="N4216" t="s">
        <v>47</v>
      </c>
      <c r="O4216">
        <v>116749</v>
      </c>
    </row>
    <row r="4217" spans="1:15" x14ac:dyDescent="0.25">
      <c r="A4217">
        <v>7032</v>
      </c>
      <c r="B4217" t="s">
        <v>190</v>
      </c>
      <c r="C4217" t="s">
        <v>1926</v>
      </c>
      <c r="D4217" t="s">
        <v>43</v>
      </c>
      <c r="E4217">
        <v>1989</v>
      </c>
      <c r="F4217">
        <v>11.4</v>
      </c>
      <c r="G4217">
        <v>3.7</v>
      </c>
      <c r="H4217" t="s">
        <v>27</v>
      </c>
      <c r="I4217">
        <v>277</v>
      </c>
      <c r="J4217">
        <v>75000</v>
      </c>
      <c r="K4217" t="s">
        <v>300</v>
      </c>
      <c r="L4217" t="s">
        <v>1927</v>
      </c>
      <c r="M4217" t="s">
        <v>568</v>
      </c>
      <c r="N4217" t="s">
        <v>47</v>
      </c>
      <c r="O4217">
        <v>7904</v>
      </c>
    </row>
    <row r="4218" spans="1:15" x14ac:dyDescent="0.25">
      <c r="A4218">
        <v>7033</v>
      </c>
      <c r="B4218" t="s">
        <v>30</v>
      </c>
      <c r="C4218" t="s">
        <v>123</v>
      </c>
      <c r="D4218" t="s">
        <v>39</v>
      </c>
      <c r="E4218">
        <v>2018</v>
      </c>
      <c r="F4218">
        <v>7.84</v>
      </c>
      <c r="G4218">
        <v>2.5499999999999998</v>
      </c>
      <c r="H4218" t="s">
        <v>27</v>
      </c>
      <c r="I4218">
        <v>256</v>
      </c>
      <c r="J4218">
        <v>75000</v>
      </c>
      <c r="K4218" t="s">
        <v>18</v>
      </c>
      <c r="L4218" t="s">
        <v>700</v>
      </c>
      <c r="M4218" t="s">
        <v>568</v>
      </c>
      <c r="N4218" t="s">
        <v>52</v>
      </c>
      <c r="O4218">
        <v>203469</v>
      </c>
    </row>
    <row r="4219" spans="1:15" x14ac:dyDescent="0.25">
      <c r="A4219">
        <v>7034</v>
      </c>
      <c r="B4219" t="s">
        <v>41</v>
      </c>
      <c r="C4219" t="s">
        <v>123</v>
      </c>
      <c r="D4219" t="s">
        <v>48</v>
      </c>
      <c r="E4219">
        <v>2020</v>
      </c>
      <c r="F4219">
        <v>7.43</v>
      </c>
      <c r="G4219">
        <v>2.81</v>
      </c>
      <c r="H4219" t="s">
        <v>44</v>
      </c>
      <c r="I4219">
        <v>61</v>
      </c>
      <c r="J4219">
        <v>75000</v>
      </c>
      <c r="K4219" t="s">
        <v>45</v>
      </c>
      <c r="L4219" t="s">
        <v>446</v>
      </c>
      <c r="M4219" t="s">
        <v>568</v>
      </c>
      <c r="N4219" t="s">
        <v>52</v>
      </c>
      <c r="O4219">
        <v>79308</v>
      </c>
    </row>
    <row r="4220" spans="1:15" x14ac:dyDescent="0.25">
      <c r="A4220">
        <v>7035</v>
      </c>
      <c r="B4220" t="s">
        <v>41</v>
      </c>
      <c r="C4220" t="s">
        <v>42</v>
      </c>
      <c r="D4220" t="s">
        <v>43</v>
      </c>
      <c r="E4220">
        <v>2016</v>
      </c>
      <c r="F4220">
        <v>7.74</v>
      </c>
      <c r="G4220">
        <v>2.95</v>
      </c>
      <c r="H4220" t="s">
        <v>44</v>
      </c>
      <c r="I4220">
        <v>62</v>
      </c>
      <c r="J4220">
        <v>75000</v>
      </c>
      <c r="K4220" t="s">
        <v>45</v>
      </c>
      <c r="L4220" t="s">
        <v>1928</v>
      </c>
      <c r="M4220" t="s">
        <v>568</v>
      </c>
      <c r="N4220" t="s">
        <v>52</v>
      </c>
      <c r="O4220">
        <v>79308</v>
      </c>
    </row>
    <row r="4221" spans="1:15" x14ac:dyDescent="0.25">
      <c r="A4221">
        <v>7036</v>
      </c>
      <c r="B4221" t="s">
        <v>138</v>
      </c>
      <c r="C4221" t="s">
        <v>761</v>
      </c>
      <c r="D4221" t="s">
        <v>43</v>
      </c>
      <c r="E4221">
        <v>2001</v>
      </c>
      <c r="F4221">
        <v>12.39</v>
      </c>
      <c r="G4221">
        <v>3.7</v>
      </c>
      <c r="H4221" t="s">
        <v>27</v>
      </c>
      <c r="I4221">
        <v>93</v>
      </c>
      <c r="J4221">
        <v>75000</v>
      </c>
      <c r="K4221" t="s">
        <v>33</v>
      </c>
      <c r="L4221" t="s">
        <v>189</v>
      </c>
      <c r="M4221" t="s">
        <v>568</v>
      </c>
      <c r="N4221" t="s">
        <v>160</v>
      </c>
      <c r="O4221">
        <v>116749</v>
      </c>
    </row>
    <row r="4222" spans="1:15" x14ac:dyDescent="0.25">
      <c r="A4222">
        <v>7037</v>
      </c>
      <c r="B4222" t="s">
        <v>60</v>
      </c>
      <c r="C4222" t="s">
        <v>58</v>
      </c>
      <c r="D4222" t="s">
        <v>116</v>
      </c>
      <c r="E4222">
        <v>2020</v>
      </c>
      <c r="F4222">
        <v>7.88</v>
      </c>
      <c r="G4222">
        <v>2.5499999999999998</v>
      </c>
      <c r="H4222" t="s">
        <v>27</v>
      </c>
      <c r="I4222">
        <v>45</v>
      </c>
      <c r="J4222">
        <v>74998</v>
      </c>
      <c r="K4222" t="s">
        <v>18</v>
      </c>
      <c r="L4222" t="s">
        <v>243</v>
      </c>
      <c r="M4222" t="s">
        <v>568</v>
      </c>
      <c r="N4222" t="s">
        <v>52</v>
      </c>
      <c r="O4222">
        <v>203469</v>
      </c>
    </row>
    <row r="4223" spans="1:15" x14ac:dyDescent="0.25">
      <c r="A4223">
        <v>7039</v>
      </c>
      <c r="B4223" t="s">
        <v>41</v>
      </c>
      <c r="C4223" t="s">
        <v>417</v>
      </c>
      <c r="D4223" t="s">
        <v>195</v>
      </c>
      <c r="E4223">
        <v>2020</v>
      </c>
      <c r="F4223">
        <v>7.99</v>
      </c>
      <c r="G4223">
        <v>2.54</v>
      </c>
      <c r="H4223" t="s">
        <v>27</v>
      </c>
      <c r="I4223">
        <v>169</v>
      </c>
      <c r="J4223">
        <v>74990</v>
      </c>
      <c r="K4223" t="s">
        <v>18</v>
      </c>
      <c r="L4223" t="s">
        <v>763</v>
      </c>
      <c r="M4223" t="s">
        <v>568</v>
      </c>
      <c r="N4223" t="s">
        <v>47</v>
      </c>
      <c r="O4223">
        <v>203469</v>
      </c>
    </row>
    <row r="4224" spans="1:15" x14ac:dyDescent="0.25">
      <c r="A4224">
        <v>7040</v>
      </c>
      <c r="B4224" t="s">
        <v>41</v>
      </c>
      <c r="C4224" t="s">
        <v>123</v>
      </c>
      <c r="D4224" t="s">
        <v>39</v>
      </c>
      <c r="E4224">
        <v>2013</v>
      </c>
      <c r="F4224">
        <v>8.9</v>
      </c>
      <c r="G4224">
        <v>2.99</v>
      </c>
      <c r="H4224" t="s">
        <v>44</v>
      </c>
      <c r="I4224">
        <v>75</v>
      </c>
      <c r="J4224">
        <v>74990</v>
      </c>
      <c r="K4224" t="s">
        <v>45</v>
      </c>
      <c r="L4224" t="s">
        <v>122</v>
      </c>
      <c r="M4224" t="s">
        <v>568</v>
      </c>
      <c r="N4224" t="s">
        <v>47</v>
      </c>
      <c r="O4224">
        <v>79308</v>
      </c>
    </row>
    <row r="4225" spans="1:15" x14ac:dyDescent="0.25">
      <c r="A4225">
        <v>7041</v>
      </c>
      <c r="B4225" t="s">
        <v>138</v>
      </c>
      <c r="C4225" t="s">
        <v>873</v>
      </c>
      <c r="D4225" t="s">
        <v>181</v>
      </c>
      <c r="E4225">
        <v>1986</v>
      </c>
      <c r="F4225">
        <v>13.08</v>
      </c>
      <c r="G4225">
        <v>4.3</v>
      </c>
      <c r="H4225" t="s">
        <v>27</v>
      </c>
      <c r="I4225">
        <v>104</v>
      </c>
      <c r="J4225">
        <v>74990</v>
      </c>
      <c r="K4225" t="s">
        <v>18</v>
      </c>
      <c r="L4225" t="s">
        <v>67</v>
      </c>
      <c r="M4225" t="s">
        <v>568</v>
      </c>
      <c r="N4225" t="s">
        <v>160</v>
      </c>
      <c r="O4225">
        <v>203469</v>
      </c>
    </row>
    <row r="4226" spans="1:15" x14ac:dyDescent="0.25">
      <c r="A4226">
        <v>7042</v>
      </c>
      <c r="B4226" t="s">
        <v>30</v>
      </c>
      <c r="C4226" t="s">
        <v>322</v>
      </c>
      <c r="D4226" t="s">
        <v>39</v>
      </c>
      <c r="E4226">
        <v>1988</v>
      </c>
      <c r="F4226">
        <v>12.3</v>
      </c>
      <c r="G4226">
        <v>2.65</v>
      </c>
      <c r="H4226" t="s">
        <v>27</v>
      </c>
      <c r="I4226">
        <v>333</v>
      </c>
      <c r="J4226">
        <v>74900</v>
      </c>
      <c r="K4226" t="s">
        <v>28</v>
      </c>
      <c r="L4226" t="s">
        <v>101</v>
      </c>
      <c r="M4226" t="s">
        <v>568</v>
      </c>
      <c r="N4226" t="s">
        <v>160</v>
      </c>
      <c r="O4226">
        <v>316879</v>
      </c>
    </row>
    <row r="4227" spans="1:15" x14ac:dyDescent="0.25">
      <c r="A4227">
        <v>7044</v>
      </c>
      <c r="B4227" t="s">
        <v>14</v>
      </c>
      <c r="C4227" t="s">
        <v>42</v>
      </c>
      <c r="D4227" t="s">
        <v>48</v>
      </c>
      <c r="E4227">
        <v>2020</v>
      </c>
      <c r="F4227">
        <v>8.1</v>
      </c>
      <c r="G4227">
        <v>2.5</v>
      </c>
      <c r="H4227" t="s">
        <v>44</v>
      </c>
      <c r="I4227">
        <v>40</v>
      </c>
      <c r="J4227">
        <v>74900</v>
      </c>
      <c r="K4227" t="s">
        <v>45</v>
      </c>
      <c r="L4227" t="s">
        <v>1929</v>
      </c>
      <c r="M4227" t="s">
        <v>568</v>
      </c>
      <c r="N4227" t="s">
        <v>47</v>
      </c>
      <c r="O4227">
        <v>79308</v>
      </c>
    </row>
    <row r="4228" spans="1:15" x14ac:dyDescent="0.25">
      <c r="A4228">
        <v>7045</v>
      </c>
      <c r="B4228" t="s">
        <v>41</v>
      </c>
      <c r="C4228" t="s">
        <v>42</v>
      </c>
      <c r="D4228" t="s">
        <v>39</v>
      </c>
      <c r="E4228">
        <v>2015</v>
      </c>
      <c r="F4228">
        <v>8.81</v>
      </c>
      <c r="G4228">
        <v>2.96</v>
      </c>
      <c r="H4228" t="s">
        <v>44</v>
      </c>
      <c r="I4228">
        <v>53</v>
      </c>
      <c r="J4228">
        <v>74900</v>
      </c>
      <c r="K4228" t="s">
        <v>45</v>
      </c>
      <c r="L4228" t="s">
        <v>725</v>
      </c>
      <c r="M4228" t="s">
        <v>568</v>
      </c>
      <c r="N4228" t="s">
        <v>47</v>
      </c>
      <c r="O4228">
        <v>79308</v>
      </c>
    </row>
    <row r="4229" spans="1:15" x14ac:dyDescent="0.25">
      <c r="A4229">
        <v>7046</v>
      </c>
      <c r="B4229" t="s">
        <v>41</v>
      </c>
      <c r="C4229" t="s">
        <v>42</v>
      </c>
      <c r="D4229" t="s">
        <v>39</v>
      </c>
      <c r="E4229">
        <v>2014</v>
      </c>
      <c r="F4229">
        <v>8.81</v>
      </c>
      <c r="G4229">
        <v>2.96</v>
      </c>
      <c r="H4229" t="s">
        <v>44</v>
      </c>
      <c r="I4229">
        <v>62</v>
      </c>
      <c r="J4229">
        <v>74900</v>
      </c>
      <c r="K4229" t="s">
        <v>45</v>
      </c>
      <c r="L4229" t="s">
        <v>316</v>
      </c>
      <c r="M4229" t="s">
        <v>568</v>
      </c>
      <c r="N4229" t="s">
        <v>47</v>
      </c>
      <c r="O4229">
        <v>79308</v>
      </c>
    </row>
    <row r="4230" spans="1:15" x14ac:dyDescent="0.25">
      <c r="A4230">
        <v>7047</v>
      </c>
      <c r="B4230" t="s">
        <v>30</v>
      </c>
      <c r="C4230" t="s">
        <v>58</v>
      </c>
      <c r="D4230" t="s">
        <v>195</v>
      </c>
      <c r="E4230">
        <v>2019</v>
      </c>
      <c r="F4230">
        <v>6.99</v>
      </c>
      <c r="G4230">
        <v>2.5499999999999998</v>
      </c>
      <c r="H4230" t="s">
        <v>27</v>
      </c>
      <c r="I4230">
        <v>162</v>
      </c>
      <c r="J4230">
        <v>74900</v>
      </c>
      <c r="K4230" t="s">
        <v>18</v>
      </c>
      <c r="L4230" t="s">
        <v>25</v>
      </c>
      <c r="M4230" t="s">
        <v>568</v>
      </c>
      <c r="N4230" t="s">
        <v>52</v>
      </c>
      <c r="O4230">
        <v>203469</v>
      </c>
    </row>
    <row r="4231" spans="1:15" x14ac:dyDescent="0.25">
      <c r="A4231">
        <v>7048</v>
      </c>
      <c r="B4231" t="s">
        <v>41</v>
      </c>
      <c r="C4231" t="s">
        <v>42</v>
      </c>
      <c r="D4231" t="s">
        <v>48</v>
      </c>
      <c r="E4231">
        <v>2020</v>
      </c>
      <c r="F4231">
        <v>8.23</v>
      </c>
      <c r="G4231">
        <v>2.79</v>
      </c>
      <c r="H4231" t="s">
        <v>44</v>
      </c>
      <c r="I4231">
        <v>39</v>
      </c>
      <c r="J4231">
        <v>74900</v>
      </c>
      <c r="K4231" t="s">
        <v>45</v>
      </c>
      <c r="L4231" t="s">
        <v>1930</v>
      </c>
      <c r="M4231" t="s">
        <v>568</v>
      </c>
      <c r="N4231" t="s">
        <v>47</v>
      </c>
      <c r="O4231">
        <v>79308</v>
      </c>
    </row>
    <row r="4232" spans="1:15" x14ac:dyDescent="0.25">
      <c r="A4232">
        <v>7049</v>
      </c>
      <c r="B4232" t="s">
        <v>22</v>
      </c>
      <c r="C4232" t="s">
        <v>42</v>
      </c>
      <c r="D4232" t="s">
        <v>39</v>
      </c>
      <c r="E4232">
        <v>2015</v>
      </c>
      <c r="F4232">
        <v>8.91</v>
      </c>
      <c r="G4232">
        <v>2.93</v>
      </c>
      <c r="H4232" t="s">
        <v>27</v>
      </c>
      <c r="I4232">
        <v>163</v>
      </c>
      <c r="J4232">
        <v>74900</v>
      </c>
      <c r="K4232" t="s">
        <v>71</v>
      </c>
      <c r="L4232" t="s">
        <v>276</v>
      </c>
      <c r="M4232" t="s">
        <v>568</v>
      </c>
      <c r="N4232" t="s">
        <v>47</v>
      </c>
      <c r="O4232">
        <v>60234</v>
      </c>
    </row>
    <row r="4233" spans="1:15" x14ac:dyDescent="0.25">
      <c r="A4233">
        <v>7050</v>
      </c>
      <c r="B4233" t="s">
        <v>30</v>
      </c>
      <c r="C4233" t="s">
        <v>154</v>
      </c>
      <c r="D4233" t="s">
        <v>32</v>
      </c>
      <c r="E4233">
        <v>2004</v>
      </c>
      <c r="F4233">
        <v>9.65</v>
      </c>
      <c r="G4233">
        <v>3.35</v>
      </c>
      <c r="H4233" t="s">
        <v>27</v>
      </c>
      <c r="I4233">
        <v>114</v>
      </c>
      <c r="J4233">
        <v>74900</v>
      </c>
      <c r="K4233" t="s">
        <v>130</v>
      </c>
      <c r="L4233" t="s">
        <v>141</v>
      </c>
      <c r="M4233" t="s">
        <v>568</v>
      </c>
      <c r="N4233" t="s">
        <v>47</v>
      </c>
      <c r="O4233">
        <v>50666</v>
      </c>
    </row>
    <row r="4234" spans="1:15" x14ac:dyDescent="0.25">
      <c r="A4234">
        <v>7051</v>
      </c>
      <c r="B4234" t="s">
        <v>127</v>
      </c>
      <c r="C4234" t="s">
        <v>267</v>
      </c>
      <c r="D4234" t="s">
        <v>32</v>
      </c>
      <c r="E4234">
        <v>2001</v>
      </c>
      <c r="F4234">
        <v>10.6</v>
      </c>
      <c r="G4234">
        <v>3.5</v>
      </c>
      <c r="H4234" t="s">
        <v>129</v>
      </c>
      <c r="I4234">
        <v>98</v>
      </c>
      <c r="J4234">
        <v>74900</v>
      </c>
      <c r="K4234" t="s">
        <v>130</v>
      </c>
      <c r="L4234" t="s">
        <v>371</v>
      </c>
      <c r="M4234" t="s">
        <v>568</v>
      </c>
      <c r="N4234" t="s">
        <v>47</v>
      </c>
      <c r="O4234">
        <v>50666</v>
      </c>
    </row>
    <row r="4235" spans="1:15" x14ac:dyDescent="0.25">
      <c r="A4235">
        <v>7053</v>
      </c>
      <c r="B4235" t="s">
        <v>30</v>
      </c>
      <c r="C4235" t="s">
        <v>458</v>
      </c>
      <c r="D4235" t="s">
        <v>39</v>
      </c>
      <c r="E4235">
        <v>2012</v>
      </c>
      <c r="F4235">
        <v>8.8000000000000007</v>
      </c>
      <c r="G4235">
        <v>2.75</v>
      </c>
      <c r="H4235" t="s">
        <v>27</v>
      </c>
      <c r="I4235">
        <v>249</v>
      </c>
      <c r="J4235">
        <v>74800</v>
      </c>
      <c r="K4235" t="s">
        <v>18</v>
      </c>
      <c r="L4235" t="s">
        <v>113</v>
      </c>
      <c r="M4235" t="s">
        <v>568</v>
      </c>
      <c r="N4235" t="s">
        <v>47</v>
      </c>
      <c r="O4235">
        <v>203469</v>
      </c>
    </row>
    <row r="4236" spans="1:15" x14ac:dyDescent="0.25">
      <c r="A4236">
        <v>7054</v>
      </c>
      <c r="B4236" t="s">
        <v>85</v>
      </c>
      <c r="C4236" t="s">
        <v>42</v>
      </c>
      <c r="D4236" t="s">
        <v>48</v>
      </c>
      <c r="E4236">
        <v>2020</v>
      </c>
      <c r="F4236">
        <v>8.1</v>
      </c>
      <c r="G4236">
        <v>2.5</v>
      </c>
      <c r="H4236" t="s">
        <v>44</v>
      </c>
      <c r="I4236">
        <v>48</v>
      </c>
      <c r="J4236">
        <v>74700</v>
      </c>
      <c r="K4236" t="s">
        <v>45</v>
      </c>
      <c r="L4236" t="s">
        <v>1095</v>
      </c>
      <c r="M4236" t="s">
        <v>568</v>
      </c>
      <c r="N4236" t="s">
        <v>47</v>
      </c>
      <c r="O4236">
        <v>79308</v>
      </c>
    </row>
    <row r="4237" spans="1:15" x14ac:dyDescent="0.25">
      <c r="A4237">
        <v>7056</v>
      </c>
      <c r="B4237" t="s">
        <v>138</v>
      </c>
      <c r="C4237" t="s">
        <v>1828</v>
      </c>
      <c r="D4237" t="s">
        <v>16</v>
      </c>
      <c r="E4237">
        <v>2020</v>
      </c>
      <c r="F4237">
        <v>8.48</v>
      </c>
      <c r="G4237">
        <v>2.75</v>
      </c>
      <c r="H4237" t="s">
        <v>27</v>
      </c>
      <c r="I4237">
        <v>188</v>
      </c>
      <c r="J4237">
        <v>74580</v>
      </c>
      <c r="K4237" t="s">
        <v>18</v>
      </c>
      <c r="L4237" t="s">
        <v>69</v>
      </c>
      <c r="M4237" t="s">
        <v>568</v>
      </c>
      <c r="N4237" t="s">
        <v>47</v>
      </c>
      <c r="O4237">
        <v>203469</v>
      </c>
    </row>
    <row r="4238" spans="1:15" x14ac:dyDescent="0.25">
      <c r="A4238">
        <v>7058</v>
      </c>
      <c r="B4238" t="s">
        <v>138</v>
      </c>
      <c r="C4238" t="s">
        <v>1828</v>
      </c>
      <c r="D4238" t="s">
        <v>740</v>
      </c>
      <c r="E4238">
        <v>2020</v>
      </c>
      <c r="F4238">
        <v>9.8000000000000007</v>
      </c>
      <c r="G4238">
        <v>2.98</v>
      </c>
      <c r="H4238" t="s">
        <v>27</v>
      </c>
      <c r="I4238">
        <v>203</v>
      </c>
      <c r="J4238">
        <v>74500</v>
      </c>
      <c r="K4238" t="s">
        <v>18</v>
      </c>
      <c r="L4238" t="s">
        <v>1829</v>
      </c>
      <c r="M4238" t="s">
        <v>568</v>
      </c>
      <c r="N4238" t="s">
        <v>47</v>
      </c>
      <c r="O4238">
        <v>203469</v>
      </c>
    </row>
    <row r="4239" spans="1:15" x14ac:dyDescent="0.25">
      <c r="A4239">
        <v>7059</v>
      </c>
      <c r="B4239" t="s">
        <v>305</v>
      </c>
      <c r="C4239" t="s">
        <v>123</v>
      </c>
      <c r="D4239" t="s">
        <v>43</v>
      </c>
      <c r="E4239">
        <v>2000</v>
      </c>
      <c r="F4239">
        <v>11</v>
      </c>
      <c r="G4239">
        <v>3</v>
      </c>
      <c r="H4239" t="s">
        <v>27</v>
      </c>
      <c r="I4239">
        <v>106</v>
      </c>
      <c r="J4239">
        <v>74500</v>
      </c>
      <c r="K4239" t="s">
        <v>213</v>
      </c>
      <c r="L4239" t="s">
        <v>227</v>
      </c>
      <c r="M4239" t="s">
        <v>568</v>
      </c>
      <c r="N4239" t="s">
        <v>47</v>
      </c>
      <c r="O4239">
        <v>62671</v>
      </c>
    </row>
    <row r="4240" spans="1:15" x14ac:dyDescent="0.25">
      <c r="A4240">
        <v>7060</v>
      </c>
      <c r="B4240" t="s">
        <v>127</v>
      </c>
      <c r="C4240" t="s">
        <v>267</v>
      </c>
      <c r="D4240" t="s">
        <v>43</v>
      </c>
      <c r="E4240">
        <v>2003</v>
      </c>
      <c r="F4240">
        <v>10.6</v>
      </c>
      <c r="G4240">
        <v>3.5</v>
      </c>
      <c r="H4240" t="s">
        <v>129</v>
      </c>
      <c r="I4240">
        <v>168</v>
      </c>
      <c r="J4240">
        <v>74500</v>
      </c>
      <c r="K4240" t="s">
        <v>130</v>
      </c>
      <c r="L4240" t="s">
        <v>141</v>
      </c>
      <c r="M4240" t="s">
        <v>568</v>
      </c>
      <c r="N4240" t="s">
        <v>47</v>
      </c>
      <c r="O4240">
        <v>50666</v>
      </c>
    </row>
    <row r="4241" spans="1:15" x14ac:dyDescent="0.25">
      <c r="A4241">
        <v>7061</v>
      </c>
      <c r="B4241" t="s">
        <v>138</v>
      </c>
      <c r="C4241" t="s">
        <v>170</v>
      </c>
      <c r="D4241" t="s">
        <v>39</v>
      </c>
      <c r="E4241">
        <v>2006</v>
      </c>
      <c r="F4241">
        <v>9.4700000000000006</v>
      </c>
      <c r="G4241">
        <v>2.9</v>
      </c>
      <c r="H4241" t="s">
        <v>27</v>
      </c>
      <c r="I4241">
        <v>144</v>
      </c>
      <c r="J4241">
        <v>74500</v>
      </c>
      <c r="K4241" t="s">
        <v>377</v>
      </c>
      <c r="L4241" t="s">
        <v>1659</v>
      </c>
      <c r="M4241" t="s">
        <v>568</v>
      </c>
      <c r="N4241" t="s">
        <v>47</v>
      </c>
      <c r="O4241">
        <v>2980</v>
      </c>
    </row>
    <row r="4242" spans="1:15" x14ac:dyDescent="0.25">
      <c r="A4242">
        <v>7063</v>
      </c>
      <c r="B4242" t="s">
        <v>85</v>
      </c>
      <c r="C4242" t="s">
        <v>307</v>
      </c>
      <c r="D4242" t="s">
        <v>39</v>
      </c>
      <c r="E4242">
        <v>2006</v>
      </c>
      <c r="F4242">
        <v>9.01</v>
      </c>
      <c r="G4242">
        <v>2.99</v>
      </c>
      <c r="H4242" t="s">
        <v>27</v>
      </c>
      <c r="I4242">
        <v>89</v>
      </c>
      <c r="J4242">
        <v>74500</v>
      </c>
      <c r="K4242" t="s">
        <v>18</v>
      </c>
      <c r="L4242" t="s">
        <v>1183</v>
      </c>
      <c r="M4242" t="s">
        <v>568</v>
      </c>
      <c r="N4242" t="s">
        <v>47</v>
      </c>
      <c r="O4242">
        <v>203469</v>
      </c>
    </row>
    <row r="4243" spans="1:15" x14ac:dyDescent="0.25">
      <c r="A4243">
        <v>7064</v>
      </c>
      <c r="B4243" t="s">
        <v>138</v>
      </c>
      <c r="C4243" t="s">
        <v>847</v>
      </c>
      <c r="D4243" t="s">
        <v>43</v>
      </c>
      <c r="E4243">
        <v>1991</v>
      </c>
      <c r="F4243">
        <v>13.8</v>
      </c>
      <c r="G4243">
        <v>4.4000000000000004</v>
      </c>
      <c r="H4243" t="s">
        <v>27</v>
      </c>
      <c r="I4243">
        <v>213</v>
      </c>
      <c r="J4243">
        <v>74500</v>
      </c>
      <c r="K4243" t="s">
        <v>18</v>
      </c>
      <c r="L4243" t="s">
        <v>1931</v>
      </c>
      <c r="M4243" t="s">
        <v>568</v>
      </c>
      <c r="N4243" t="s">
        <v>160</v>
      </c>
      <c r="O4243">
        <v>203469</v>
      </c>
    </row>
    <row r="4244" spans="1:15" x14ac:dyDescent="0.25">
      <c r="A4244">
        <v>7065</v>
      </c>
      <c r="B4244" t="s">
        <v>41</v>
      </c>
      <c r="C4244" t="s">
        <v>42</v>
      </c>
      <c r="D4244" t="s">
        <v>39</v>
      </c>
      <c r="E4244">
        <v>2019</v>
      </c>
      <c r="F4244">
        <v>8.23</v>
      </c>
      <c r="G4244">
        <v>2.79</v>
      </c>
      <c r="H4244" t="s">
        <v>44</v>
      </c>
      <c r="I4244">
        <v>69</v>
      </c>
      <c r="J4244">
        <v>74500</v>
      </c>
      <c r="K4244" t="s">
        <v>45</v>
      </c>
      <c r="L4244" t="s">
        <v>515</v>
      </c>
      <c r="M4244" t="s">
        <v>568</v>
      </c>
      <c r="N4244" t="s">
        <v>47</v>
      </c>
      <c r="O4244">
        <v>79308</v>
      </c>
    </row>
    <row r="4245" spans="1:15" x14ac:dyDescent="0.25">
      <c r="A4245">
        <v>7068</v>
      </c>
      <c r="B4245" t="s">
        <v>127</v>
      </c>
      <c r="C4245" t="s">
        <v>1208</v>
      </c>
      <c r="D4245" t="s">
        <v>32</v>
      </c>
      <c r="E4245">
        <v>1975</v>
      </c>
      <c r="F4245">
        <v>11.2</v>
      </c>
      <c r="G4245">
        <v>3.45</v>
      </c>
      <c r="H4245" t="s">
        <v>129</v>
      </c>
      <c r="I4245">
        <v>143</v>
      </c>
      <c r="J4245">
        <v>74500</v>
      </c>
      <c r="K4245" t="s">
        <v>130</v>
      </c>
      <c r="L4245" t="s">
        <v>141</v>
      </c>
      <c r="M4245" t="s">
        <v>568</v>
      </c>
      <c r="N4245" t="s">
        <v>47</v>
      </c>
      <c r="O4245">
        <v>50666</v>
      </c>
    </row>
    <row r="4246" spans="1:15" x14ac:dyDescent="0.25">
      <c r="A4246">
        <v>7069</v>
      </c>
      <c r="B4246" t="s">
        <v>14</v>
      </c>
      <c r="C4246" t="s">
        <v>123</v>
      </c>
      <c r="D4246" t="s">
        <v>39</v>
      </c>
      <c r="E4246">
        <v>2016</v>
      </c>
      <c r="F4246">
        <v>8.3699999999999992</v>
      </c>
      <c r="G4246">
        <v>2.98</v>
      </c>
      <c r="H4246" t="s">
        <v>44</v>
      </c>
      <c r="I4246">
        <v>68</v>
      </c>
      <c r="J4246">
        <v>74000</v>
      </c>
      <c r="K4246" t="s">
        <v>45</v>
      </c>
      <c r="L4246" t="s">
        <v>1932</v>
      </c>
      <c r="M4246" t="s">
        <v>568</v>
      </c>
      <c r="N4246" t="s">
        <v>47</v>
      </c>
      <c r="O4246">
        <v>79308</v>
      </c>
    </row>
    <row r="4247" spans="1:15" x14ac:dyDescent="0.25">
      <c r="A4247">
        <v>7071</v>
      </c>
      <c r="B4247" t="s">
        <v>507</v>
      </c>
      <c r="C4247" t="s">
        <v>298</v>
      </c>
      <c r="D4247" t="s">
        <v>39</v>
      </c>
      <c r="E4247">
        <v>1971</v>
      </c>
      <c r="F4247">
        <v>5.8</v>
      </c>
      <c r="G4247">
        <v>2.1</v>
      </c>
      <c r="H4247" t="s">
        <v>147</v>
      </c>
      <c r="I4247">
        <v>114</v>
      </c>
      <c r="J4247">
        <v>74000</v>
      </c>
      <c r="K4247" t="s">
        <v>18</v>
      </c>
      <c r="L4247" t="s">
        <v>101</v>
      </c>
      <c r="M4247" t="s">
        <v>568</v>
      </c>
      <c r="N4247" t="s">
        <v>52</v>
      </c>
      <c r="O4247">
        <v>203469</v>
      </c>
    </row>
    <row r="4248" spans="1:15" x14ac:dyDescent="0.25">
      <c r="A4248">
        <v>7072</v>
      </c>
      <c r="B4248" t="s">
        <v>138</v>
      </c>
      <c r="C4248" t="s">
        <v>494</v>
      </c>
      <c r="D4248" t="s">
        <v>39</v>
      </c>
      <c r="E4248">
        <v>2011</v>
      </c>
      <c r="F4248">
        <v>8.9499999999999993</v>
      </c>
      <c r="G4248">
        <v>2.95</v>
      </c>
      <c r="H4248" t="s">
        <v>27</v>
      </c>
      <c r="I4248">
        <v>120</v>
      </c>
      <c r="J4248">
        <v>74000</v>
      </c>
      <c r="K4248" t="s">
        <v>213</v>
      </c>
      <c r="L4248" t="s">
        <v>1933</v>
      </c>
      <c r="M4248" t="s">
        <v>568</v>
      </c>
      <c r="N4248" t="s">
        <v>47</v>
      </c>
      <c r="O4248">
        <v>62671</v>
      </c>
    </row>
    <row r="4249" spans="1:15" x14ac:dyDescent="0.25">
      <c r="A4249">
        <v>7073</v>
      </c>
      <c r="B4249" t="s">
        <v>138</v>
      </c>
      <c r="C4249" t="s">
        <v>256</v>
      </c>
      <c r="D4249" t="s">
        <v>43</v>
      </c>
      <c r="E4249">
        <v>1994</v>
      </c>
      <c r="F4249">
        <v>11.74</v>
      </c>
      <c r="G4249">
        <v>3.79</v>
      </c>
      <c r="H4249" t="s">
        <v>27</v>
      </c>
      <c r="I4249">
        <v>155</v>
      </c>
      <c r="J4249">
        <v>74000</v>
      </c>
      <c r="K4249" t="s">
        <v>90</v>
      </c>
      <c r="L4249" t="s">
        <v>165</v>
      </c>
      <c r="M4249" t="s">
        <v>568</v>
      </c>
      <c r="N4249" t="s">
        <v>47</v>
      </c>
      <c r="O4249">
        <v>12666</v>
      </c>
    </row>
    <row r="4250" spans="1:15" x14ac:dyDescent="0.25">
      <c r="A4250">
        <v>7074</v>
      </c>
      <c r="B4250" t="s">
        <v>60</v>
      </c>
      <c r="C4250" t="s">
        <v>70</v>
      </c>
      <c r="D4250" t="s">
        <v>48</v>
      </c>
      <c r="E4250">
        <v>2020</v>
      </c>
      <c r="F4250">
        <v>8.3000000000000007</v>
      </c>
      <c r="G4250">
        <v>2.5499999999999998</v>
      </c>
      <c r="H4250" t="s">
        <v>27</v>
      </c>
      <c r="I4250">
        <v>140</v>
      </c>
      <c r="J4250">
        <v>73990</v>
      </c>
      <c r="K4250" t="s">
        <v>18</v>
      </c>
      <c r="L4250" t="s">
        <v>25</v>
      </c>
      <c r="M4250" t="s">
        <v>568</v>
      </c>
      <c r="N4250" t="s">
        <v>47</v>
      </c>
      <c r="O4250">
        <v>203469</v>
      </c>
    </row>
    <row r="4251" spans="1:15" x14ac:dyDescent="0.25">
      <c r="A4251">
        <v>7076</v>
      </c>
      <c r="B4251" t="s">
        <v>30</v>
      </c>
      <c r="C4251" t="s">
        <v>370</v>
      </c>
      <c r="D4251" t="s">
        <v>39</v>
      </c>
      <c r="E4251">
        <v>2004</v>
      </c>
      <c r="F4251">
        <v>10.8</v>
      </c>
      <c r="G4251">
        <v>3</v>
      </c>
      <c r="H4251" t="s">
        <v>27</v>
      </c>
      <c r="I4251">
        <v>326</v>
      </c>
      <c r="J4251">
        <v>81498</v>
      </c>
      <c r="K4251" t="s">
        <v>28</v>
      </c>
      <c r="L4251" t="s">
        <v>304</v>
      </c>
      <c r="M4251" t="s">
        <v>568</v>
      </c>
      <c r="N4251" t="s">
        <v>47</v>
      </c>
      <c r="O4251">
        <v>316879</v>
      </c>
    </row>
    <row r="4252" spans="1:15" x14ac:dyDescent="0.25">
      <c r="A4252">
        <v>7077</v>
      </c>
      <c r="B4252" t="s">
        <v>507</v>
      </c>
      <c r="C4252" t="s">
        <v>298</v>
      </c>
      <c r="D4252" t="s">
        <v>39</v>
      </c>
      <c r="E4252">
        <v>1986</v>
      </c>
      <c r="F4252">
        <v>5.9</v>
      </c>
      <c r="G4252">
        <v>2.1800000000000002</v>
      </c>
      <c r="H4252" t="s">
        <v>147</v>
      </c>
      <c r="I4252">
        <v>462</v>
      </c>
      <c r="J4252">
        <v>81498</v>
      </c>
      <c r="K4252" t="s">
        <v>28</v>
      </c>
      <c r="L4252" t="s">
        <v>57</v>
      </c>
      <c r="M4252" t="s">
        <v>568</v>
      </c>
      <c r="N4252" t="s">
        <v>52</v>
      </c>
      <c r="O4252">
        <v>316879</v>
      </c>
    </row>
    <row r="4253" spans="1:15" x14ac:dyDescent="0.25">
      <c r="A4253">
        <v>7080</v>
      </c>
      <c r="B4253" t="s">
        <v>127</v>
      </c>
      <c r="C4253" t="s">
        <v>1934</v>
      </c>
      <c r="D4253" t="s">
        <v>43</v>
      </c>
      <c r="E4253">
        <v>1976</v>
      </c>
      <c r="F4253">
        <v>12.2</v>
      </c>
      <c r="G4253">
        <v>4.25</v>
      </c>
      <c r="H4253" t="s">
        <v>27</v>
      </c>
      <c r="I4253">
        <v>530</v>
      </c>
      <c r="J4253">
        <v>71370</v>
      </c>
      <c r="K4253" t="s">
        <v>406</v>
      </c>
      <c r="L4253" t="s">
        <v>564</v>
      </c>
      <c r="M4253" t="s">
        <v>568</v>
      </c>
      <c r="N4253" t="s">
        <v>160</v>
      </c>
      <c r="O4253">
        <v>10235</v>
      </c>
    </row>
    <row r="4254" spans="1:15" x14ac:dyDescent="0.25">
      <c r="A4254">
        <v>7081</v>
      </c>
      <c r="B4254" t="s">
        <v>30</v>
      </c>
      <c r="C4254" t="s">
        <v>343</v>
      </c>
      <c r="D4254" t="s">
        <v>43</v>
      </c>
      <c r="E4254">
        <v>2002</v>
      </c>
      <c r="F4254">
        <v>7.8</v>
      </c>
      <c r="G4254">
        <v>2.8</v>
      </c>
      <c r="H4254" t="s">
        <v>27</v>
      </c>
      <c r="I4254">
        <v>218</v>
      </c>
      <c r="J4254">
        <v>80580</v>
      </c>
      <c r="K4254" t="s">
        <v>28</v>
      </c>
      <c r="L4254" t="s">
        <v>1935</v>
      </c>
      <c r="M4254" t="s">
        <v>568</v>
      </c>
      <c r="N4254" t="s">
        <v>52</v>
      </c>
      <c r="O4254">
        <v>316879</v>
      </c>
    </row>
    <row r="4255" spans="1:15" x14ac:dyDescent="0.25">
      <c r="A4255">
        <v>7082</v>
      </c>
      <c r="B4255" t="s">
        <v>330</v>
      </c>
      <c r="C4255" t="s">
        <v>298</v>
      </c>
      <c r="D4255" t="s">
        <v>39</v>
      </c>
      <c r="E4255">
        <v>1984</v>
      </c>
      <c r="F4255">
        <v>5.9</v>
      </c>
      <c r="G4255">
        <v>2.12</v>
      </c>
      <c r="H4255" t="s">
        <v>147</v>
      </c>
      <c r="I4255">
        <v>917</v>
      </c>
      <c r="J4255">
        <v>80580</v>
      </c>
      <c r="K4255" t="s">
        <v>28</v>
      </c>
      <c r="L4255" t="s">
        <v>97</v>
      </c>
      <c r="M4255" t="s">
        <v>568</v>
      </c>
      <c r="N4255" t="s">
        <v>52</v>
      </c>
      <c r="O4255">
        <v>316879</v>
      </c>
    </row>
    <row r="4256" spans="1:15" x14ac:dyDescent="0.25">
      <c r="A4256">
        <v>7083</v>
      </c>
      <c r="B4256" t="s">
        <v>30</v>
      </c>
      <c r="C4256" t="s">
        <v>58</v>
      </c>
      <c r="D4256" t="s">
        <v>48</v>
      </c>
      <c r="E4256">
        <v>2018</v>
      </c>
      <c r="F4256">
        <v>6.91</v>
      </c>
      <c r="G4256">
        <v>2.48</v>
      </c>
      <c r="H4256" t="s">
        <v>27</v>
      </c>
      <c r="I4256">
        <v>238</v>
      </c>
      <c r="J4256">
        <v>81090</v>
      </c>
      <c r="K4256" t="s">
        <v>28</v>
      </c>
      <c r="L4256" t="s">
        <v>59</v>
      </c>
      <c r="M4256" t="s">
        <v>568</v>
      </c>
      <c r="N4256" t="s">
        <v>52</v>
      </c>
      <c r="O4256">
        <v>316879</v>
      </c>
    </row>
    <row r="4257" spans="1:15" x14ac:dyDescent="0.25">
      <c r="A4257">
        <v>7085</v>
      </c>
      <c r="B4257" t="s">
        <v>30</v>
      </c>
      <c r="C4257" t="s">
        <v>256</v>
      </c>
      <c r="D4257" t="s">
        <v>32</v>
      </c>
      <c r="E4257">
        <v>2001</v>
      </c>
      <c r="F4257">
        <v>9.1</v>
      </c>
      <c r="G4257">
        <v>3.05</v>
      </c>
      <c r="H4257" t="s">
        <v>44</v>
      </c>
      <c r="I4257">
        <v>136</v>
      </c>
      <c r="J4257">
        <v>73500</v>
      </c>
      <c r="K4257" t="s">
        <v>216</v>
      </c>
      <c r="L4257" t="s">
        <v>217</v>
      </c>
      <c r="M4257" t="s">
        <v>568</v>
      </c>
      <c r="N4257" t="s">
        <v>47</v>
      </c>
      <c r="O4257">
        <v>13337</v>
      </c>
    </row>
    <row r="4258" spans="1:15" x14ac:dyDescent="0.25">
      <c r="A4258">
        <v>7086</v>
      </c>
      <c r="B4258" t="s">
        <v>30</v>
      </c>
      <c r="C4258" t="s">
        <v>123</v>
      </c>
      <c r="D4258" t="s">
        <v>16</v>
      </c>
      <c r="E4258">
        <v>2020</v>
      </c>
      <c r="F4258">
        <v>7.34</v>
      </c>
      <c r="G4258">
        <v>2.44</v>
      </c>
      <c r="H4258" t="s">
        <v>44</v>
      </c>
      <c r="I4258">
        <v>46</v>
      </c>
      <c r="J4258">
        <v>66950</v>
      </c>
      <c r="K4258" t="s">
        <v>429</v>
      </c>
      <c r="L4258" t="s">
        <v>524</v>
      </c>
      <c r="M4258" t="s">
        <v>568</v>
      </c>
      <c r="N4258" t="s">
        <v>52</v>
      </c>
      <c r="O4258">
        <v>12005</v>
      </c>
    </row>
    <row r="4259" spans="1:15" x14ac:dyDescent="0.25">
      <c r="A4259">
        <v>7087</v>
      </c>
      <c r="B4259" t="s">
        <v>330</v>
      </c>
      <c r="C4259" t="s">
        <v>298</v>
      </c>
      <c r="D4259" t="s">
        <v>39</v>
      </c>
      <c r="E4259">
        <v>1980</v>
      </c>
      <c r="F4259">
        <v>5.9</v>
      </c>
      <c r="G4259">
        <v>2.12</v>
      </c>
      <c r="H4259" t="s">
        <v>147</v>
      </c>
      <c r="I4259">
        <v>228</v>
      </c>
      <c r="J4259">
        <v>80580</v>
      </c>
      <c r="K4259" t="s">
        <v>28</v>
      </c>
      <c r="L4259" t="s">
        <v>1936</v>
      </c>
      <c r="M4259" t="s">
        <v>568</v>
      </c>
      <c r="N4259" t="s">
        <v>52</v>
      </c>
      <c r="O4259">
        <v>316879</v>
      </c>
    </row>
    <row r="4260" spans="1:15" x14ac:dyDescent="0.25">
      <c r="A4260">
        <v>7088</v>
      </c>
      <c r="B4260" t="s">
        <v>231</v>
      </c>
      <c r="C4260" t="s">
        <v>527</v>
      </c>
      <c r="D4260" t="s">
        <v>43</v>
      </c>
      <c r="E4260">
        <v>1996</v>
      </c>
      <c r="F4260">
        <v>10</v>
      </c>
      <c r="G4260">
        <v>3</v>
      </c>
      <c r="H4260" t="s">
        <v>27</v>
      </c>
      <c r="I4260">
        <v>99</v>
      </c>
      <c r="J4260">
        <v>73000</v>
      </c>
      <c r="K4260" t="s">
        <v>213</v>
      </c>
      <c r="L4260" t="s">
        <v>227</v>
      </c>
      <c r="M4260" t="s">
        <v>568</v>
      </c>
      <c r="N4260" t="s">
        <v>47</v>
      </c>
      <c r="O4260">
        <v>62671</v>
      </c>
    </row>
    <row r="4261" spans="1:15" x14ac:dyDescent="0.25">
      <c r="A4261">
        <v>7090</v>
      </c>
      <c r="B4261" t="s">
        <v>41</v>
      </c>
      <c r="C4261" t="s">
        <v>495</v>
      </c>
      <c r="D4261" t="s">
        <v>32</v>
      </c>
      <c r="E4261">
        <v>2006</v>
      </c>
      <c r="F4261">
        <v>8.6999999999999993</v>
      </c>
      <c r="G4261">
        <v>2.98</v>
      </c>
      <c r="H4261" t="s">
        <v>27</v>
      </c>
      <c r="I4261">
        <v>59</v>
      </c>
      <c r="J4261">
        <v>73000</v>
      </c>
      <c r="K4261" t="s">
        <v>71</v>
      </c>
      <c r="L4261" t="s">
        <v>276</v>
      </c>
      <c r="M4261" t="s">
        <v>568</v>
      </c>
      <c r="N4261" t="s">
        <v>47</v>
      </c>
      <c r="O4261">
        <v>60234</v>
      </c>
    </row>
    <row r="4262" spans="1:15" x14ac:dyDescent="0.25">
      <c r="A4262">
        <v>7091</v>
      </c>
      <c r="B4262" t="s">
        <v>41</v>
      </c>
      <c r="C4262" t="s">
        <v>42</v>
      </c>
      <c r="D4262" t="s">
        <v>48</v>
      </c>
      <c r="E4262">
        <v>2019</v>
      </c>
      <c r="F4262">
        <v>9</v>
      </c>
      <c r="G4262">
        <v>2.95</v>
      </c>
      <c r="H4262" t="s">
        <v>44</v>
      </c>
      <c r="I4262">
        <v>57</v>
      </c>
      <c r="J4262">
        <v>73000</v>
      </c>
      <c r="K4262" t="s">
        <v>45</v>
      </c>
      <c r="L4262" t="s">
        <v>1546</v>
      </c>
      <c r="M4262" t="s">
        <v>568</v>
      </c>
      <c r="N4262" t="s">
        <v>47</v>
      </c>
      <c r="O4262">
        <v>79308</v>
      </c>
    </row>
    <row r="4263" spans="1:15" x14ac:dyDescent="0.25">
      <c r="A4263">
        <v>7092</v>
      </c>
      <c r="B4263" t="s">
        <v>602</v>
      </c>
      <c r="C4263" t="s">
        <v>1937</v>
      </c>
      <c r="D4263" t="s">
        <v>39</v>
      </c>
      <c r="E4263">
        <v>2018</v>
      </c>
      <c r="F4263">
        <v>7.16</v>
      </c>
      <c r="G4263">
        <v>2.44</v>
      </c>
      <c r="H4263" t="s">
        <v>44</v>
      </c>
      <c r="I4263">
        <v>129</v>
      </c>
      <c r="J4263">
        <v>73000</v>
      </c>
      <c r="K4263" t="s">
        <v>45</v>
      </c>
      <c r="L4263" t="s">
        <v>1938</v>
      </c>
      <c r="M4263" t="s">
        <v>568</v>
      </c>
      <c r="N4263" t="s">
        <v>52</v>
      </c>
      <c r="O4263">
        <v>79308</v>
      </c>
    </row>
    <row r="4264" spans="1:15" x14ac:dyDescent="0.25">
      <c r="A4264">
        <v>7094</v>
      </c>
      <c r="B4264" t="s">
        <v>41</v>
      </c>
      <c r="C4264" t="s">
        <v>42</v>
      </c>
      <c r="D4264" t="s">
        <v>43</v>
      </c>
      <c r="E4264">
        <v>2016</v>
      </c>
      <c r="F4264">
        <v>8.36</v>
      </c>
      <c r="G4264">
        <v>2.95</v>
      </c>
      <c r="H4264" t="s">
        <v>44</v>
      </c>
      <c r="I4264">
        <v>70</v>
      </c>
      <c r="J4264">
        <v>73000</v>
      </c>
      <c r="K4264" t="s">
        <v>45</v>
      </c>
      <c r="L4264" t="s">
        <v>511</v>
      </c>
      <c r="M4264" t="s">
        <v>568</v>
      </c>
      <c r="N4264" t="s">
        <v>47</v>
      </c>
      <c r="O4264">
        <v>79308</v>
      </c>
    </row>
    <row r="4265" spans="1:15" x14ac:dyDescent="0.25">
      <c r="A4265">
        <v>7095</v>
      </c>
      <c r="B4265" t="s">
        <v>30</v>
      </c>
      <c r="C4265" t="s">
        <v>255</v>
      </c>
      <c r="D4265" t="s">
        <v>39</v>
      </c>
      <c r="E4265">
        <v>2018</v>
      </c>
      <c r="F4265">
        <v>6.88</v>
      </c>
      <c r="G4265">
        <v>2.59</v>
      </c>
      <c r="H4265" t="s">
        <v>44</v>
      </c>
      <c r="I4265">
        <v>59</v>
      </c>
      <c r="J4265">
        <v>73000</v>
      </c>
      <c r="K4265" t="s">
        <v>45</v>
      </c>
      <c r="L4265" t="s">
        <v>651</v>
      </c>
      <c r="M4265" t="s">
        <v>568</v>
      </c>
      <c r="N4265" t="s">
        <v>52</v>
      </c>
      <c r="O4265">
        <v>79308</v>
      </c>
    </row>
    <row r="4266" spans="1:15" x14ac:dyDescent="0.25">
      <c r="A4266">
        <v>7097</v>
      </c>
      <c r="B4266" t="s">
        <v>138</v>
      </c>
      <c r="C4266" t="s">
        <v>761</v>
      </c>
      <c r="D4266" t="s">
        <v>43</v>
      </c>
      <c r="E4266">
        <v>2004</v>
      </c>
      <c r="F4266">
        <v>11.63</v>
      </c>
      <c r="G4266">
        <v>3.7</v>
      </c>
      <c r="H4266" t="s">
        <v>27</v>
      </c>
      <c r="I4266">
        <v>122</v>
      </c>
      <c r="J4266">
        <v>73000</v>
      </c>
      <c r="K4266" t="s">
        <v>33</v>
      </c>
      <c r="L4266" t="s">
        <v>637</v>
      </c>
      <c r="M4266" t="s">
        <v>568</v>
      </c>
      <c r="N4266" t="s">
        <v>47</v>
      </c>
      <c r="O4266">
        <v>116749</v>
      </c>
    </row>
    <row r="4267" spans="1:15" x14ac:dyDescent="0.25">
      <c r="A4267">
        <v>7098</v>
      </c>
      <c r="B4267" t="s">
        <v>138</v>
      </c>
      <c r="C4267" t="s">
        <v>761</v>
      </c>
      <c r="D4267" t="s">
        <v>43</v>
      </c>
      <c r="E4267">
        <v>2004</v>
      </c>
      <c r="F4267">
        <v>11.63</v>
      </c>
      <c r="G4267">
        <v>3.7</v>
      </c>
      <c r="H4267" t="s">
        <v>27</v>
      </c>
      <c r="I4267">
        <v>73</v>
      </c>
      <c r="J4267">
        <v>73000</v>
      </c>
      <c r="K4267" t="s">
        <v>33</v>
      </c>
      <c r="L4267" t="s">
        <v>637</v>
      </c>
      <c r="M4267" t="s">
        <v>568</v>
      </c>
      <c r="N4267" t="s">
        <v>47</v>
      </c>
      <c r="O4267">
        <v>116749</v>
      </c>
    </row>
    <row r="4268" spans="1:15" x14ac:dyDescent="0.25">
      <c r="A4268">
        <v>7099</v>
      </c>
      <c r="B4268" t="s">
        <v>138</v>
      </c>
      <c r="C4268" t="s">
        <v>761</v>
      </c>
      <c r="D4268" t="s">
        <v>43</v>
      </c>
      <c r="E4268">
        <v>2004</v>
      </c>
      <c r="F4268">
        <v>11.63</v>
      </c>
      <c r="G4268">
        <v>3.7</v>
      </c>
      <c r="H4268" t="s">
        <v>27</v>
      </c>
      <c r="I4268">
        <v>129</v>
      </c>
      <c r="J4268">
        <v>73000</v>
      </c>
      <c r="K4268" t="s">
        <v>33</v>
      </c>
      <c r="L4268" t="s">
        <v>637</v>
      </c>
      <c r="M4268" t="s">
        <v>568</v>
      </c>
      <c r="N4268" t="s">
        <v>47</v>
      </c>
      <c r="O4268">
        <v>116749</v>
      </c>
    </row>
    <row r="4269" spans="1:15" x14ac:dyDescent="0.25">
      <c r="A4269">
        <v>7101</v>
      </c>
      <c r="B4269" t="s">
        <v>127</v>
      </c>
      <c r="C4269" t="s">
        <v>675</v>
      </c>
      <c r="D4269" t="s">
        <v>32</v>
      </c>
      <c r="E4269">
        <v>1989</v>
      </c>
      <c r="F4269">
        <v>11</v>
      </c>
      <c r="G4269">
        <v>3.45</v>
      </c>
      <c r="H4269" t="s">
        <v>129</v>
      </c>
      <c r="I4269">
        <v>161</v>
      </c>
      <c r="J4269">
        <v>72500</v>
      </c>
      <c r="K4269" t="s">
        <v>130</v>
      </c>
      <c r="L4269" t="s">
        <v>141</v>
      </c>
      <c r="M4269" t="s">
        <v>568</v>
      </c>
      <c r="N4269" t="s">
        <v>47</v>
      </c>
      <c r="O4269">
        <v>50666</v>
      </c>
    </row>
    <row r="4270" spans="1:15" x14ac:dyDescent="0.25">
      <c r="A4270">
        <v>7102</v>
      </c>
      <c r="B4270" t="s">
        <v>330</v>
      </c>
      <c r="C4270" t="s">
        <v>1010</v>
      </c>
      <c r="D4270" t="s">
        <v>32</v>
      </c>
      <c r="E4270">
        <v>2001</v>
      </c>
      <c r="F4270">
        <v>8.74</v>
      </c>
      <c r="G4270">
        <v>2.4500000000000002</v>
      </c>
      <c r="H4270" t="s">
        <v>147</v>
      </c>
      <c r="I4270">
        <v>140</v>
      </c>
      <c r="J4270">
        <v>72500</v>
      </c>
      <c r="K4270" t="s">
        <v>130</v>
      </c>
      <c r="L4270" t="s">
        <v>141</v>
      </c>
      <c r="M4270" t="s">
        <v>568</v>
      </c>
      <c r="N4270" t="s">
        <v>47</v>
      </c>
      <c r="O4270">
        <v>50666</v>
      </c>
    </row>
    <row r="4271" spans="1:15" x14ac:dyDescent="0.25">
      <c r="A4271">
        <v>7103</v>
      </c>
      <c r="B4271" t="s">
        <v>41</v>
      </c>
      <c r="C4271" t="s">
        <v>42</v>
      </c>
      <c r="D4271" t="s">
        <v>48</v>
      </c>
      <c r="E4271">
        <v>2020</v>
      </c>
      <c r="F4271">
        <v>7.12</v>
      </c>
      <c r="G4271">
        <v>2.79</v>
      </c>
      <c r="H4271" t="s">
        <v>44</v>
      </c>
      <c r="I4271">
        <v>93</v>
      </c>
      <c r="J4271">
        <v>72200</v>
      </c>
      <c r="K4271" t="s">
        <v>71</v>
      </c>
      <c r="L4271" t="s">
        <v>1939</v>
      </c>
      <c r="M4271" t="s">
        <v>568</v>
      </c>
      <c r="N4271" t="s">
        <v>52</v>
      </c>
      <c r="O4271">
        <v>60234</v>
      </c>
    </row>
    <row r="4272" spans="1:15" x14ac:dyDescent="0.25">
      <c r="A4272">
        <v>7104</v>
      </c>
      <c r="B4272" t="s">
        <v>127</v>
      </c>
      <c r="C4272" t="s">
        <v>1940</v>
      </c>
      <c r="D4272" t="s">
        <v>43</v>
      </c>
      <c r="E4272">
        <v>1988</v>
      </c>
      <c r="F4272">
        <v>11</v>
      </c>
      <c r="G4272">
        <v>3.4</v>
      </c>
      <c r="H4272" t="s">
        <v>129</v>
      </c>
      <c r="I4272">
        <v>251</v>
      </c>
      <c r="J4272">
        <v>79560</v>
      </c>
      <c r="K4272" t="s">
        <v>28</v>
      </c>
      <c r="L4272" t="s">
        <v>1941</v>
      </c>
      <c r="M4272" t="s">
        <v>568</v>
      </c>
      <c r="N4272" t="s">
        <v>47</v>
      </c>
      <c r="O4272">
        <v>316879</v>
      </c>
    </row>
    <row r="4273" spans="1:15" x14ac:dyDescent="0.25">
      <c r="A4273">
        <v>7105</v>
      </c>
      <c r="B4273" t="s">
        <v>138</v>
      </c>
      <c r="C4273" t="s">
        <v>319</v>
      </c>
      <c r="D4273" t="s">
        <v>39</v>
      </c>
      <c r="E4273">
        <v>1967</v>
      </c>
      <c r="F4273">
        <v>5.7</v>
      </c>
      <c r="G4273">
        <v>2.2000000000000002</v>
      </c>
      <c r="H4273" t="s">
        <v>147</v>
      </c>
      <c r="I4273">
        <v>875</v>
      </c>
      <c r="J4273">
        <v>79560</v>
      </c>
      <c r="K4273" t="s">
        <v>28</v>
      </c>
      <c r="L4273" t="s">
        <v>97</v>
      </c>
      <c r="M4273" t="s">
        <v>568</v>
      </c>
      <c r="N4273" t="s">
        <v>52</v>
      </c>
      <c r="O4273">
        <v>316879</v>
      </c>
    </row>
    <row r="4274" spans="1:15" x14ac:dyDescent="0.25">
      <c r="A4274">
        <v>7106</v>
      </c>
      <c r="B4274" t="s">
        <v>41</v>
      </c>
      <c r="C4274" t="s">
        <v>292</v>
      </c>
      <c r="D4274" t="s">
        <v>48</v>
      </c>
      <c r="E4274">
        <v>2018</v>
      </c>
      <c r="F4274">
        <v>6.82</v>
      </c>
      <c r="G4274">
        <v>2.5099999999999998</v>
      </c>
      <c r="H4274" t="s">
        <v>27</v>
      </c>
      <c r="I4274">
        <v>280</v>
      </c>
      <c r="J4274">
        <v>72050</v>
      </c>
      <c r="K4274" t="s">
        <v>28</v>
      </c>
      <c r="L4274" t="s">
        <v>40</v>
      </c>
      <c r="M4274" t="s">
        <v>568</v>
      </c>
      <c r="N4274" t="s">
        <v>52</v>
      </c>
      <c r="O4274">
        <v>316879</v>
      </c>
    </row>
    <row r="4275" spans="1:15" x14ac:dyDescent="0.25">
      <c r="A4275">
        <v>7108</v>
      </c>
      <c r="B4275" t="s">
        <v>231</v>
      </c>
      <c r="C4275" t="s">
        <v>154</v>
      </c>
      <c r="D4275" t="s">
        <v>43</v>
      </c>
      <c r="E4275">
        <v>1993</v>
      </c>
      <c r="F4275">
        <v>11</v>
      </c>
      <c r="G4275">
        <v>3.85</v>
      </c>
      <c r="H4275" t="s">
        <v>27</v>
      </c>
      <c r="I4275">
        <v>151</v>
      </c>
      <c r="J4275">
        <v>72000</v>
      </c>
      <c r="K4275" t="s">
        <v>18</v>
      </c>
      <c r="L4275" t="s">
        <v>165</v>
      </c>
      <c r="M4275" t="s">
        <v>568</v>
      </c>
      <c r="N4275" t="s">
        <v>47</v>
      </c>
      <c r="O4275">
        <v>203469</v>
      </c>
    </row>
    <row r="4276" spans="1:15" x14ac:dyDescent="0.25">
      <c r="A4276">
        <v>7109</v>
      </c>
      <c r="B4276" t="s">
        <v>22</v>
      </c>
      <c r="C4276" t="s">
        <v>123</v>
      </c>
      <c r="D4276" t="s">
        <v>43</v>
      </c>
      <c r="E4276">
        <v>2007</v>
      </c>
      <c r="F4276">
        <v>9.76</v>
      </c>
      <c r="G4276">
        <v>3.16</v>
      </c>
      <c r="H4276" t="s">
        <v>44</v>
      </c>
      <c r="I4276">
        <v>131</v>
      </c>
      <c r="J4276">
        <v>72000</v>
      </c>
      <c r="K4276" t="s">
        <v>45</v>
      </c>
      <c r="L4276" t="s">
        <v>1942</v>
      </c>
      <c r="M4276" t="s">
        <v>568</v>
      </c>
      <c r="N4276" t="s">
        <v>47</v>
      </c>
      <c r="O4276">
        <v>79308</v>
      </c>
    </row>
    <row r="4277" spans="1:15" x14ac:dyDescent="0.25">
      <c r="A4277">
        <v>7111</v>
      </c>
      <c r="B4277" t="s">
        <v>30</v>
      </c>
      <c r="C4277" t="s">
        <v>154</v>
      </c>
      <c r="D4277" t="s">
        <v>39</v>
      </c>
      <c r="E4277">
        <v>2014</v>
      </c>
      <c r="F4277">
        <v>9.3000000000000007</v>
      </c>
      <c r="G4277">
        <v>2.59</v>
      </c>
      <c r="H4277" t="s">
        <v>27</v>
      </c>
      <c r="I4277">
        <v>193</v>
      </c>
      <c r="J4277">
        <v>72000</v>
      </c>
      <c r="K4277" t="s">
        <v>33</v>
      </c>
      <c r="L4277" t="s">
        <v>34</v>
      </c>
      <c r="M4277" t="s">
        <v>568</v>
      </c>
      <c r="N4277" t="s">
        <v>47</v>
      </c>
      <c r="O4277">
        <v>116749</v>
      </c>
    </row>
    <row r="4278" spans="1:15" x14ac:dyDescent="0.25">
      <c r="A4278">
        <v>7113</v>
      </c>
      <c r="B4278" t="s">
        <v>14</v>
      </c>
      <c r="C4278" t="s">
        <v>42</v>
      </c>
      <c r="D4278" t="s">
        <v>48</v>
      </c>
      <c r="E4278">
        <v>2019</v>
      </c>
      <c r="F4278">
        <v>7.13</v>
      </c>
      <c r="G4278">
        <v>2.5</v>
      </c>
      <c r="H4278" t="s">
        <v>44</v>
      </c>
      <c r="I4278">
        <v>26</v>
      </c>
      <c r="J4278">
        <v>72000</v>
      </c>
      <c r="K4278" t="s">
        <v>45</v>
      </c>
      <c r="L4278" t="s">
        <v>649</v>
      </c>
      <c r="M4278" t="s">
        <v>568</v>
      </c>
      <c r="N4278" t="s">
        <v>52</v>
      </c>
      <c r="O4278">
        <v>79308</v>
      </c>
    </row>
    <row r="4279" spans="1:15" x14ac:dyDescent="0.25">
      <c r="A4279">
        <v>7114</v>
      </c>
      <c r="B4279" t="s">
        <v>602</v>
      </c>
      <c r="C4279" t="s">
        <v>1937</v>
      </c>
      <c r="D4279" t="s">
        <v>48</v>
      </c>
      <c r="E4279">
        <v>2019</v>
      </c>
      <c r="F4279">
        <v>6.24</v>
      </c>
      <c r="G4279">
        <v>2.44</v>
      </c>
      <c r="H4279" t="s">
        <v>44</v>
      </c>
      <c r="I4279">
        <v>67</v>
      </c>
      <c r="J4279">
        <v>72000</v>
      </c>
      <c r="K4279" t="s">
        <v>45</v>
      </c>
      <c r="L4279" t="s">
        <v>1938</v>
      </c>
      <c r="M4279" t="s">
        <v>568</v>
      </c>
      <c r="N4279" t="s">
        <v>52</v>
      </c>
      <c r="O4279">
        <v>79308</v>
      </c>
    </row>
    <row r="4280" spans="1:15" x14ac:dyDescent="0.25">
      <c r="A4280">
        <v>7115</v>
      </c>
      <c r="B4280" t="s">
        <v>138</v>
      </c>
      <c r="C4280" t="s">
        <v>494</v>
      </c>
      <c r="D4280" t="s">
        <v>39</v>
      </c>
      <c r="E4280">
        <v>2008</v>
      </c>
      <c r="F4280">
        <v>9.9600000000000009</v>
      </c>
      <c r="G4280">
        <v>3.38</v>
      </c>
      <c r="H4280" t="s">
        <v>27</v>
      </c>
      <c r="I4280">
        <v>82</v>
      </c>
      <c r="J4280">
        <v>72000</v>
      </c>
      <c r="K4280" t="s">
        <v>33</v>
      </c>
      <c r="L4280" t="s">
        <v>366</v>
      </c>
      <c r="M4280" t="s">
        <v>568</v>
      </c>
      <c r="N4280" t="s">
        <v>47</v>
      </c>
      <c r="O4280">
        <v>116749</v>
      </c>
    </row>
    <row r="4281" spans="1:15" x14ac:dyDescent="0.25">
      <c r="A4281">
        <v>7117</v>
      </c>
      <c r="B4281" t="s">
        <v>138</v>
      </c>
      <c r="C4281" t="s">
        <v>307</v>
      </c>
      <c r="D4281" t="s">
        <v>43</v>
      </c>
      <c r="E4281">
        <v>2006</v>
      </c>
      <c r="F4281">
        <v>10.6</v>
      </c>
      <c r="G4281">
        <v>3.53</v>
      </c>
      <c r="H4281" t="s">
        <v>27</v>
      </c>
      <c r="I4281">
        <v>116</v>
      </c>
      <c r="J4281">
        <v>72000</v>
      </c>
      <c r="K4281" t="s">
        <v>71</v>
      </c>
      <c r="L4281" t="s">
        <v>276</v>
      </c>
      <c r="M4281" t="s">
        <v>568</v>
      </c>
      <c r="N4281" t="s">
        <v>47</v>
      </c>
      <c r="O4281">
        <v>60234</v>
      </c>
    </row>
    <row r="4282" spans="1:15" x14ac:dyDescent="0.25">
      <c r="A4282">
        <v>7118</v>
      </c>
      <c r="B4282" t="s">
        <v>138</v>
      </c>
      <c r="C4282" t="s">
        <v>83</v>
      </c>
      <c r="D4282" t="s">
        <v>43</v>
      </c>
      <c r="E4282">
        <v>2003</v>
      </c>
      <c r="F4282">
        <v>10.98</v>
      </c>
      <c r="G4282">
        <v>3.49</v>
      </c>
      <c r="H4282" t="s">
        <v>27</v>
      </c>
      <c r="I4282">
        <v>110</v>
      </c>
      <c r="J4282">
        <v>72000</v>
      </c>
      <c r="K4282" t="s">
        <v>33</v>
      </c>
      <c r="L4282" t="s">
        <v>165</v>
      </c>
      <c r="M4282" t="s">
        <v>568</v>
      </c>
      <c r="N4282" t="s">
        <v>47</v>
      </c>
      <c r="O4282">
        <v>116749</v>
      </c>
    </row>
    <row r="4283" spans="1:15" x14ac:dyDescent="0.25">
      <c r="A4283">
        <v>7120</v>
      </c>
      <c r="B4283" t="s">
        <v>231</v>
      </c>
      <c r="C4283" t="s">
        <v>154</v>
      </c>
      <c r="D4283" t="s">
        <v>43</v>
      </c>
      <c r="E4283">
        <v>1994</v>
      </c>
      <c r="F4283">
        <v>11</v>
      </c>
      <c r="G4283">
        <v>3.7</v>
      </c>
      <c r="H4283" t="s">
        <v>27</v>
      </c>
      <c r="I4283">
        <v>199</v>
      </c>
      <c r="J4283">
        <v>72000</v>
      </c>
      <c r="K4283" t="s">
        <v>18</v>
      </c>
      <c r="L4283" t="s">
        <v>113</v>
      </c>
      <c r="M4283" t="s">
        <v>568</v>
      </c>
      <c r="N4283" t="s">
        <v>47</v>
      </c>
      <c r="O4283">
        <v>203469</v>
      </c>
    </row>
    <row r="4284" spans="1:15" x14ac:dyDescent="0.25">
      <c r="A4284">
        <v>7121</v>
      </c>
      <c r="B4284" t="s">
        <v>330</v>
      </c>
      <c r="C4284" t="s">
        <v>285</v>
      </c>
      <c r="D4284" t="s">
        <v>43</v>
      </c>
      <c r="E4284">
        <v>1973</v>
      </c>
      <c r="F4284">
        <v>10.3</v>
      </c>
      <c r="G4284">
        <v>3.9</v>
      </c>
      <c r="H4284" t="s">
        <v>27</v>
      </c>
      <c r="I4284">
        <v>143</v>
      </c>
      <c r="J4284">
        <v>72000</v>
      </c>
      <c r="K4284" t="s">
        <v>770</v>
      </c>
      <c r="L4284" t="s">
        <v>1943</v>
      </c>
      <c r="M4284" t="s">
        <v>568</v>
      </c>
      <c r="N4284" t="s">
        <v>47</v>
      </c>
      <c r="O4284">
        <v>3160</v>
      </c>
    </row>
    <row r="4285" spans="1:15" x14ac:dyDescent="0.25">
      <c r="A4285">
        <v>7122</v>
      </c>
      <c r="B4285" t="s">
        <v>30</v>
      </c>
      <c r="C4285" t="s">
        <v>295</v>
      </c>
      <c r="D4285" t="s">
        <v>39</v>
      </c>
      <c r="E4285">
        <v>2014</v>
      </c>
      <c r="F4285">
        <v>7.99</v>
      </c>
      <c r="G4285">
        <v>2.5</v>
      </c>
      <c r="H4285" t="s">
        <v>27</v>
      </c>
      <c r="I4285">
        <v>269</v>
      </c>
      <c r="J4285">
        <v>72000</v>
      </c>
      <c r="K4285" t="s">
        <v>18</v>
      </c>
      <c r="L4285" t="s">
        <v>113</v>
      </c>
      <c r="M4285" t="s">
        <v>568</v>
      </c>
      <c r="N4285" t="s">
        <v>47</v>
      </c>
      <c r="O4285">
        <v>203469</v>
      </c>
    </row>
    <row r="4286" spans="1:15" x14ac:dyDescent="0.25">
      <c r="A4286">
        <v>7123</v>
      </c>
      <c r="B4286" t="s">
        <v>60</v>
      </c>
      <c r="C4286" t="s">
        <v>618</v>
      </c>
      <c r="D4286" t="s">
        <v>116</v>
      </c>
      <c r="E4286">
        <v>2020</v>
      </c>
      <c r="F4286">
        <v>6.74</v>
      </c>
      <c r="G4286">
        <v>2.46</v>
      </c>
      <c r="H4286" t="s">
        <v>27</v>
      </c>
      <c r="I4286">
        <v>65</v>
      </c>
      <c r="J4286">
        <v>71900</v>
      </c>
      <c r="K4286" t="s">
        <v>71</v>
      </c>
      <c r="L4286" t="s">
        <v>276</v>
      </c>
      <c r="M4286" t="s">
        <v>568</v>
      </c>
      <c r="N4286" t="s">
        <v>52</v>
      </c>
      <c r="O4286">
        <v>60234</v>
      </c>
    </row>
    <row r="4287" spans="1:15" x14ac:dyDescent="0.25">
      <c r="A4287">
        <v>7124</v>
      </c>
      <c r="B4287" t="s">
        <v>41</v>
      </c>
      <c r="C4287" t="s">
        <v>123</v>
      </c>
      <c r="D4287" t="s">
        <v>48</v>
      </c>
      <c r="E4287">
        <v>2020</v>
      </c>
      <c r="F4287">
        <v>6.71</v>
      </c>
      <c r="G4287">
        <v>2.54</v>
      </c>
      <c r="H4287" t="s">
        <v>44</v>
      </c>
      <c r="I4287">
        <v>42</v>
      </c>
      <c r="J4287">
        <v>71900</v>
      </c>
      <c r="K4287" t="s">
        <v>45</v>
      </c>
      <c r="L4287" t="s">
        <v>755</v>
      </c>
      <c r="M4287" t="s">
        <v>568</v>
      </c>
      <c r="N4287" t="s">
        <v>52</v>
      </c>
      <c r="O4287">
        <v>79308</v>
      </c>
    </row>
    <row r="4288" spans="1:15" x14ac:dyDescent="0.25">
      <c r="A4288">
        <v>7125</v>
      </c>
      <c r="B4288" t="s">
        <v>98</v>
      </c>
      <c r="C4288" t="s">
        <v>170</v>
      </c>
      <c r="D4288" t="s">
        <v>116</v>
      </c>
      <c r="E4288">
        <v>2021</v>
      </c>
      <c r="F4288">
        <v>7.15</v>
      </c>
      <c r="G4288">
        <v>2.54</v>
      </c>
      <c r="H4288" t="s">
        <v>27</v>
      </c>
      <c r="I4288">
        <v>168</v>
      </c>
      <c r="J4288">
        <v>71900</v>
      </c>
      <c r="K4288" t="s">
        <v>18</v>
      </c>
      <c r="L4288" t="s">
        <v>961</v>
      </c>
      <c r="M4288" t="s">
        <v>568</v>
      </c>
      <c r="N4288" t="s">
        <v>52</v>
      </c>
      <c r="O4288">
        <v>203469</v>
      </c>
    </row>
    <row r="4289" spans="1:15" x14ac:dyDescent="0.25">
      <c r="A4289">
        <v>7126</v>
      </c>
      <c r="B4289" t="s">
        <v>14</v>
      </c>
      <c r="C4289" t="s">
        <v>123</v>
      </c>
      <c r="D4289" t="s">
        <v>48</v>
      </c>
      <c r="E4289">
        <v>2020</v>
      </c>
      <c r="F4289">
        <v>7.37</v>
      </c>
      <c r="G4289">
        <v>2.52</v>
      </c>
      <c r="H4289" t="s">
        <v>44</v>
      </c>
      <c r="I4289">
        <v>71</v>
      </c>
      <c r="J4289">
        <v>71832</v>
      </c>
      <c r="K4289" t="s">
        <v>45</v>
      </c>
      <c r="L4289" t="s">
        <v>538</v>
      </c>
      <c r="M4289" t="s">
        <v>568</v>
      </c>
      <c r="N4289" t="s">
        <v>52</v>
      </c>
      <c r="O4289">
        <v>79308</v>
      </c>
    </row>
    <row r="4290" spans="1:15" x14ac:dyDescent="0.25">
      <c r="A4290">
        <v>7127</v>
      </c>
      <c r="B4290" t="s">
        <v>60</v>
      </c>
      <c r="C4290" t="s">
        <v>1944</v>
      </c>
      <c r="D4290" t="s">
        <v>48</v>
      </c>
      <c r="E4290">
        <v>2020</v>
      </c>
      <c r="F4290">
        <v>7.98</v>
      </c>
      <c r="G4290">
        <v>2.54</v>
      </c>
      <c r="H4290" t="s">
        <v>27</v>
      </c>
      <c r="I4290">
        <v>143</v>
      </c>
      <c r="J4290">
        <v>78336</v>
      </c>
      <c r="K4290" t="s">
        <v>28</v>
      </c>
      <c r="L4290" t="s">
        <v>101</v>
      </c>
      <c r="M4290" t="s">
        <v>568</v>
      </c>
      <c r="N4290" t="s">
        <v>47</v>
      </c>
      <c r="O4290">
        <v>316879</v>
      </c>
    </row>
    <row r="4291" spans="1:15" x14ac:dyDescent="0.25">
      <c r="A4291">
        <v>7129</v>
      </c>
      <c r="B4291" t="s">
        <v>330</v>
      </c>
      <c r="C4291" t="s">
        <v>397</v>
      </c>
      <c r="D4291" t="s">
        <v>43</v>
      </c>
      <c r="E4291">
        <v>1999</v>
      </c>
      <c r="F4291">
        <v>10.09</v>
      </c>
      <c r="G4291">
        <v>3.3</v>
      </c>
      <c r="H4291" t="s">
        <v>27</v>
      </c>
      <c r="I4291">
        <v>168</v>
      </c>
      <c r="J4291">
        <v>71500</v>
      </c>
      <c r="K4291" t="s">
        <v>71</v>
      </c>
      <c r="L4291" t="s">
        <v>276</v>
      </c>
      <c r="M4291" t="s">
        <v>568</v>
      </c>
      <c r="N4291" t="s">
        <v>47</v>
      </c>
      <c r="O4291">
        <v>60234</v>
      </c>
    </row>
    <row r="4292" spans="1:15" x14ac:dyDescent="0.25">
      <c r="A4292">
        <v>7130</v>
      </c>
      <c r="B4292" t="s">
        <v>41</v>
      </c>
      <c r="C4292" t="s">
        <v>343</v>
      </c>
      <c r="D4292" t="s">
        <v>43</v>
      </c>
      <c r="E4292">
        <v>2012</v>
      </c>
      <c r="F4292">
        <v>8.5</v>
      </c>
      <c r="G4292">
        <v>2.98</v>
      </c>
      <c r="H4292" t="s">
        <v>44</v>
      </c>
      <c r="I4292">
        <v>100</v>
      </c>
      <c r="J4292">
        <v>71500</v>
      </c>
      <c r="K4292" t="s">
        <v>71</v>
      </c>
      <c r="L4292" t="s">
        <v>1945</v>
      </c>
      <c r="M4292" t="s">
        <v>568</v>
      </c>
      <c r="N4292" t="s">
        <v>47</v>
      </c>
      <c r="O4292">
        <v>60234</v>
      </c>
    </row>
    <row r="4293" spans="1:15" x14ac:dyDescent="0.25">
      <c r="A4293">
        <v>7132</v>
      </c>
      <c r="B4293" t="s">
        <v>30</v>
      </c>
      <c r="C4293" t="s">
        <v>58</v>
      </c>
      <c r="D4293" t="s">
        <v>48</v>
      </c>
      <c r="E4293">
        <v>2019</v>
      </c>
      <c r="F4293">
        <v>6.95</v>
      </c>
      <c r="G4293">
        <v>2.48</v>
      </c>
      <c r="H4293" t="s">
        <v>27</v>
      </c>
      <c r="I4293">
        <v>191</v>
      </c>
      <c r="J4293">
        <v>77897.399999999994</v>
      </c>
      <c r="K4293" t="s">
        <v>28</v>
      </c>
      <c r="L4293" t="s">
        <v>59</v>
      </c>
      <c r="M4293" t="s">
        <v>568</v>
      </c>
      <c r="N4293" t="s">
        <v>52</v>
      </c>
      <c r="O4293">
        <v>316879</v>
      </c>
    </row>
    <row r="4294" spans="1:15" x14ac:dyDescent="0.25">
      <c r="A4294">
        <v>7133</v>
      </c>
      <c r="B4294" t="s">
        <v>60</v>
      </c>
      <c r="C4294" t="s">
        <v>58</v>
      </c>
      <c r="D4294" t="s">
        <v>48</v>
      </c>
      <c r="E4294">
        <v>2020</v>
      </c>
      <c r="F4294">
        <v>7.88</v>
      </c>
      <c r="G4294">
        <v>2.5499999999999998</v>
      </c>
      <c r="H4294" t="s">
        <v>27</v>
      </c>
      <c r="I4294">
        <v>299</v>
      </c>
      <c r="J4294">
        <v>77764.800000000003</v>
      </c>
      <c r="K4294" t="s">
        <v>28</v>
      </c>
      <c r="L4294" t="s">
        <v>80</v>
      </c>
      <c r="M4294" t="s">
        <v>568</v>
      </c>
      <c r="N4294" t="s">
        <v>52</v>
      </c>
      <c r="O4294">
        <v>316879</v>
      </c>
    </row>
    <row r="4295" spans="1:15" x14ac:dyDescent="0.25">
      <c r="A4295">
        <v>7134</v>
      </c>
      <c r="B4295" t="s">
        <v>30</v>
      </c>
      <c r="C4295" t="s">
        <v>417</v>
      </c>
      <c r="D4295" t="s">
        <v>39</v>
      </c>
      <c r="E4295">
        <v>2016</v>
      </c>
      <c r="F4295">
        <v>7.5</v>
      </c>
      <c r="G4295">
        <v>2.5</v>
      </c>
      <c r="H4295" t="s">
        <v>44</v>
      </c>
      <c r="I4295">
        <v>54</v>
      </c>
      <c r="J4295">
        <v>70500</v>
      </c>
      <c r="K4295" t="s">
        <v>300</v>
      </c>
      <c r="L4295" t="s">
        <v>400</v>
      </c>
      <c r="M4295" t="s">
        <v>568</v>
      </c>
      <c r="N4295" t="s">
        <v>52</v>
      </c>
      <c r="O4295">
        <v>7904</v>
      </c>
    </row>
    <row r="4296" spans="1:15" x14ac:dyDescent="0.25">
      <c r="A4296">
        <v>7135</v>
      </c>
      <c r="B4296" t="s">
        <v>35</v>
      </c>
      <c r="C4296" t="s">
        <v>833</v>
      </c>
      <c r="D4296" t="s">
        <v>195</v>
      </c>
      <c r="E4296">
        <v>2018</v>
      </c>
      <c r="F4296">
        <v>6.8</v>
      </c>
      <c r="G4296">
        <v>2.35</v>
      </c>
      <c r="H4296" t="s">
        <v>27</v>
      </c>
      <c r="I4296">
        <v>226</v>
      </c>
      <c r="J4296">
        <v>77520</v>
      </c>
      <c r="K4296" t="s">
        <v>28</v>
      </c>
      <c r="L4296" t="s">
        <v>57</v>
      </c>
      <c r="M4296" t="s">
        <v>568</v>
      </c>
      <c r="N4296" t="s">
        <v>52</v>
      </c>
      <c r="O4296">
        <v>316879</v>
      </c>
    </row>
    <row r="4297" spans="1:15" x14ac:dyDescent="0.25">
      <c r="A4297">
        <v>7137</v>
      </c>
      <c r="B4297" t="s">
        <v>30</v>
      </c>
      <c r="C4297" t="s">
        <v>334</v>
      </c>
      <c r="D4297" t="s">
        <v>48</v>
      </c>
      <c r="E4297">
        <v>2021</v>
      </c>
      <c r="F4297">
        <v>6.2</v>
      </c>
      <c r="G4297">
        <v>2.6</v>
      </c>
      <c r="H4297" t="s">
        <v>27</v>
      </c>
      <c r="I4297">
        <v>254</v>
      </c>
      <c r="J4297">
        <v>77347.62</v>
      </c>
      <c r="K4297" t="s">
        <v>28</v>
      </c>
      <c r="L4297" t="s">
        <v>57</v>
      </c>
      <c r="M4297" t="s">
        <v>568</v>
      </c>
      <c r="N4297" t="s">
        <v>52</v>
      </c>
      <c r="O4297">
        <v>316879</v>
      </c>
    </row>
    <row r="4298" spans="1:15" x14ac:dyDescent="0.25">
      <c r="A4298">
        <v>7138</v>
      </c>
      <c r="B4298" t="s">
        <v>231</v>
      </c>
      <c r="C4298" t="s">
        <v>1034</v>
      </c>
      <c r="D4298" t="s">
        <v>39</v>
      </c>
      <c r="E4298">
        <v>1985</v>
      </c>
      <c r="F4298">
        <v>9.99</v>
      </c>
      <c r="G4298">
        <v>3.81</v>
      </c>
      <c r="H4298" t="s">
        <v>27</v>
      </c>
      <c r="I4298">
        <v>19</v>
      </c>
      <c r="J4298">
        <v>70000</v>
      </c>
      <c r="K4298" t="s">
        <v>45</v>
      </c>
      <c r="L4298" t="s">
        <v>1253</v>
      </c>
      <c r="M4298" t="s">
        <v>568</v>
      </c>
      <c r="N4298" t="s">
        <v>47</v>
      </c>
      <c r="O4298">
        <v>79308</v>
      </c>
    </row>
    <row r="4299" spans="1:15" x14ac:dyDescent="0.25">
      <c r="A4299">
        <v>7140</v>
      </c>
      <c r="B4299" t="s">
        <v>30</v>
      </c>
      <c r="C4299" t="s">
        <v>334</v>
      </c>
      <c r="D4299" t="s">
        <v>39</v>
      </c>
      <c r="E4299">
        <v>2010</v>
      </c>
      <c r="F4299">
        <v>9.75</v>
      </c>
      <c r="G4299">
        <v>3.2</v>
      </c>
      <c r="H4299" t="s">
        <v>27</v>
      </c>
      <c r="I4299">
        <v>95</v>
      </c>
      <c r="J4299">
        <v>70000</v>
      </c>
      <c r="K4299" t="s">
        <v>33</v>
      </c>
      <c r="L4299" t="s">
        <v>1946</v>
      </c>
      <c r="M4299" t="s">
        <v>568</v>
      </c>
      <c r="N4299" t="s">
        <v>47</v>
      </c>
      <c r="O4299">
        <v>116749</v>
      </c>
    </row>
    <row r="4300" spans="1:15" x14ac:dyDescent="0.25">
      <c r="A4300">
        <v>7144</v>
      </c>
      <c r="B4300" t="s">
        <v>231</v>
      </c>
      <c r="C4300" t="s">
        <v>315</v>
      </c>
      <c r="D4300" t="s">
        <v>43</v>
      </c>
      <c r="E4300">
        <v>1991</v>
      </c>
      <c r="F4300">
        <v>11.44</v>
      </c>
      <c r="G4300">
        <v>3.96</v>
      </c>
      <c r="H4300" t="s">
        <v>27</v>
      </c>
      <c r="I4300">
        <v>70</v>
      </c>
      <c r="J4300">
        <v>70000</v>
      </c>
      <c r="K4300" t="s">
        <v>33</v>
      </c>
      <c r="L4300" t="s">
        <v>163</v>
      </c>
      <c r="M4300" t="s">
        <v>568</v>
      </c>
      <c r="N4300" t="s">
        <v>47</v>
      </c>
      <c r="O4300">
        <v>116749</v>
      </c>
    </row>
    <row r="4301" spans="1:15" x14ac:dyDescent="0.25">
      <c r="A4301">
        <v>7145</v>
      </c>
      <c r="B4301" t="s">
        <v>231</v>
      </c>
      <c r="C4301" t="s">
        <v>806</v>
      </c>
      <c r="D4301" t="s">
        <v>43</v>
      </c>
      <c r="E4301">
        <v>1990</v>
      </c>
      <c r="F4301">
        <v>10.85</v>
      </c>
      <c r="G4301">
        <v>3.93</v>
      </c>
      <c r="H4301" t="s">
        <v>27</v>
      </c>
      <c r="I4301">
        <v>34</v>
      </c>
      <c r="J4301">
        <v>70000</v>
      </c>
      <c r="K4301" t="s">
        <v>33</v>
      </c>
      <c r="L4301" t="s">
        <v>637</v>
      </c>
      <c r="M4301" t="s">
        <v>568</v>
      </c>
      <c r="N4301" t="s">
        <v>47</v>
      </c>
      <c r="O4301">
        <v>116749</v>
      </c>
    </row>
    <row r="4302" spans="1:15" x14ac:dyDescent="0.25">
      <c r="A4302">
        <v>7146</v>
      </c>
      <c r="B4302" t="s">
        <v>30</v>
      </c>
      <c r="C4302" t="s">
        <v>494</v>
      </c>
      <c r="D4302" t="s">
        <v>39</v>
      </c>
      <c r="E4302">
        <v>2010</v>
      </c>
      <c r="F4302">
        <v>8.5</v>
      </c>
      <c r="G4302">
        <v>2.99</v>
      </c>
      <c r="H4302" t="s">
        <v>27</v>
      </c>
      <c r="I4302">
        <v>223</v>
      </c>
      <c r="J4302">
        <v>70000</v>
      </c>
      <c r="K4302" t="s">
        <v>33</v>
      </c>
      <c r="L4302" t="s">
        <v>34</v>
      </c>
      <c r="M4302" t="s">
        <v>568</v>
      </c>
      <c r="N4302" t="s">
        <v>47</v>
      </c>
      <c r="O4302">
        <v>116749</v>
      </c>
    </row>
    <row r="4303" spans="1:15" x14ac:dyDescent="0.25">
      <c r="A4303">
        <v>7149</v>
      </c>
      <c r="B4303" t="s">
        <v>138</v>
      </c>
      <c r="C4303" t="s">
        <v>315</v>
      </c>
      <c r="D4303" t="s">
        <v>43</v>
      </c>
      <c r="E4303">
        <v>1986</v>
      </c>
      <c r="F4303">
        <v>11.3</v>
      </c>
      <c r="G4303">
        <v>3.96</v>
      </c>
      <c r="H4303" t="s">
        <v>27</v>
      </c>
      <c r="I4303">
        <v>143</v>
      </c>
      <c r="J4303">
        <v>70000</v>
      </c>
      <c r="K4303" t="s">
        <v>33</v>
      </c>
      <c r="L4303" t="s">
        <v>366</v>
      </c>
      <c r="M4303" t="s">
        <v>568</v>
      </c>
      <c r="N4303" t="s">
        <v>47</v>
      </c>
      <c r="O4303">
        <v>116749</v>
      </c>
    </row>
    <row r="4304" spans="1:15" x14ac:dyDescent="0.25">
      <c r="A4304">
        <v>7150</v>
      </c>
      <c r="B4304" t="s">
        <v>138</v>
      </c>
      <c r="C4304" t="s">
        <v>527</v>
      </c>
      <c r="D4304" t="s">
        <v>43</v>
      </c>
      <c r="E4304">
        <v>2003</v>
      </c>
      <c r="F4304">
        <v>10.36</v>
      </c>
      <c r="G4304">
        <v>3.35</v>
      </c>
      <c r="H4304" t="s">
        <v>27</v>
      </c>
      <c r="I4304">
        <v>105</v>
      </c>
      <c r="J4304">
        <v>70000</v>
      </c>
      <c r="K4304" t="s">
        <v>809</v>
      </c>
      <c r="L4304" t="s">
        <v>1271</v>
      </c>
      <c r="M4304" t="s">
        <v>568</v>
      </c>
      <c r="N4304" t="s">
        <v>47</v>
      </c>
      <c r="O4304">
        <v>2266</v>
      </c>
    </row>
    <row r="4305" spans="1:15" x14ac:dyDescent="0.25">
      <c r="A4305">
        <v>7151</v>
      </c>
      <c r="B4305" t="s">
        <v>86</v>
      </c>
      <c r="C4305" t="s">
        <v>663</v>
      </c>
      <c r="D4305" t="s">
        <v>43</v>
      </c>
      <c r="E4305">
        <v>2001</v>
      </c>
      <c r="F4305">
        <v>11.5</v>
      </c>
      <c r="G4305">
        <v>3.85</v>
      </c>
      <c r="H4305" t="s">
        <v>27</v>
      </c>
      <c r="I4305">
        <v>74</v>
      </c>
      <c r="J4305">
        <v>70000</v>
      </c>
      <c r="K4305" t="s">
        <v>33</v>
      </c>
      <c r="L4305" t="s">
        <v>580</v>
      </c>
      <c r="M4305" t="s">
        <v>568</v>
      </c>
      <c r="N4305" t="s">
        <v>47</v>
      </c>
      <c r="O4305">
        <v>116749</v>
      </c>
    </row>
    <row r="4306" spans="1:15" x14ac:dyDescent="0.25">
      <c r="A4306">
        <v>7152</v>
      </c>
      <c r="B4306" t="s">
        <v>127</v>
      </c>
      <c r="C4306" t="s">
        <v>675</v>
      </c>
      <c r="D4306" t="s">
        <v>43</v>
      </c>
      <c r="E4306">
        <v>1997</v>
      </c>
      <c r="F4306">
        <v>10.1</v>
      </c>
      <c r="G4306">
        <v>3.45</v>
      </c>
      <c r="H4306" t="s">
        <v>129</v>
      </c>
      <c r="I4306">
        <v>110</v>
      </c>
      <c r="J4306">
        <v>70000</v>
      </c>
      <c r="K4306" t="s">
        <v>45</v>
      </c>
      <c r="L4306" t="s">
        <v>828</v>
      </c>
      <c r="M4306" t="s">
        <v>568</v>
      </c>
      <c r="N4306" t="s">
        <v>47</v>
      </c>
      <c r="O4306">
        <v>79308</v>
      </c>
    </row>
    <row r="4307" spans="1:15" x14ac:dyDescent="0.25">
      <c r="A4307">
        <v>7153</v>
      </c>
      <c r="B4307" t="s">
        <v>231</v>
      </c>
      <c r="C4307" t="s">
        <v>42</v>
      </c>
      <c r="D4307" t="s">
        <v>43</v>
      </c>
      <c r="E4307">
        <v>2005</v>
      </c>
      <c r="F4307">
        <v>10.8</v>
      </c>
      <c r="G4307">
        <v>3.48</v>
      </c>
      <c r="H4307" t="s">
        <v>44</v>
      </c>
      <c r="I4307">
        <v>81</v>
      </c>
      <c r="J4307">
        <v>70000</v>
      </c>
      <c r="K4307" t="s">
        <v>45</v>
      </c>
      <c r="L4307" t="s">
        <v>698</v>
      </c>
      <c r="M4307" t="s">
        <v>568</v>
      </c>
      <c r="N4307" t="s">
        <v>47</v>
      </c>
      <c r="O4307">
        <v>79308</v>
      </c>
    </row>
    <row r="4308" spans="1:15" x14ac:dyDescent="0.25">
      <c r="A4308">
        <v>7154</v>
      </c>
      <c r="B4308" t="s">
        <v>305</v>
      </c>
      <c r="C4308" t="s">
        <v>527</v>
      </c>
      <c r="D4308" t="s">
        <v>43</v>
      </c>
      <c r="E4308">
        <v>2009</v>
      </c>
      <c r="F4308">
        <v>9.36</v>
      </c>
      <c r="G4308">
        <v>3.2</v>
      </c>
      <c r="H4308" t="s">
        <v>44</v>
      </c>
      <c r="I4308">
        <v>56</v>
      </c>
      <c r="J4308">
        <v>70000</v>
      </c>
      <c r="K4308" t="s">
        <v>45</v>
      </c>
      <c r="L4308" t="s">
        <v>1947</v>
      </c>
      <c r="M4308" t="s">
        <v>568</v>
      </c>
      <c r="N4308" t="s">
        <v>47</v>
      </c>
      <c r="O4308">
        <v>79308</v>
      </c>
    </row>
    <row r="4309" spans="1:15" x14ac:dyDescent="0.25">
      <c r="A4309">
        <v>7155</v>
      </c>
      <c r="B4309" t="s">
        <v>41</v>
      </c>
      <c r="C4309" t="s">
        <v>42</v>
      </c>
      <c r="D4309" t="s">
        <v>39</v>
      </c>
      <c r="E4309">
        <v>2018</v>
      </c>
      <c r="F4309">
        <v>6</v>
      </c>
      <c r="G4309">
        <v>2</v>
      </c>
      <c r="H4309" t="s">
        <v>44</v>
      </c>
      <c r="I4309">
        <v>46</v>
      </c>
      <c r="J4309">
        <v>70000</v>
      </c>
      <c r="K4309" t="s">
        <v>45</v>
      </c>
      <c r="L4309" t="s">
        <v>316</v>
      </c>
      <c r="M4309" t="s">
        <v>568</v>
      </c>
      <c r="N4309" t="s">
        <v>52</v>
      </c>
      <c r="O4309">
        <v>79308</v>
      </c>
    </row>
    <row r="4310" spans="1:15" x14ac:dyDescent="0.25">
      <c r="A4310">
        <v>7159</v>
      </c>
      <c r="B4310" t="s">
        <v>14</v>
      </c>
      <c r="C4310" t="s">
        <v>319</v>
      </c>
      <c r="D4310" t="s">
        <v>43</v>
      </c>
      <c r="E4310">
        <v>1992</v>
      </c>
      <c r="F4310">
        <v>11.68</v>
      </c>
      <c r="G4310">
        <v>3.88</v>
      </c>
      <c r="H4310" t="s">
        <v>27</v>
      </c>
      <c r="I4310">
        <v>71</v>
      </c>
      <c r="J4310">
        <v>70000</v>
      </c>
      <c r="K4310" t="s">
        <v>33</v>
      </c>
      <c r="L4310" t="s">
        <v>587</v>
      </c>
      <c r="M4310" t="s">
        <v>568</v>
      </c>
      <c r="N4310" t="s">
        <v>47</v>
      </c>
      <c r="O4310">
        <v>116749</v>
      </c>
    </row>
    <row r="4311" spans="1:15" x14ac:dyDescent="0.25">
      <c r="A4311">
        <v>7163</v>
      </c>
      <c r="B4311" t="s">
        <v>41</v>
      </c>
      <c r="C4311" t="s">
        <v>417</v>
      </c>
      <c r="D4311" t="s">
        <v>48</v>
      </c>
      <c r="E4311">
        <v>2018</v>
      </c>
      <c r="F4311">
        <v>7.9</v>
      </c>
      <c r="G4311">
        <v>2.9</v>
      </c>
      <c r="H4311" t="s">
        <v>27</v>
      </c>
      <c r="I4311">
        <v>81</v>
      </c>
      <c r="J4311">
        <v>69999</v>
      </c>
      <c r="K4311" t="s">
        <v>18</v>
      </c>
      <c r="L4311" t="s">
        <v>49</v>
      </c>
      <c r="M4311" t="s">
        <v>568</v>
      </c>
      <c r="N4311" t="s">
        <v>52</v>
      </c>
      <c r="O4311">
        <v>203469</v>
      </c>
    </row>
    <row r="4312" spans="1:15" x14ac:dyDescent="0.25">
      <c r="A4312">
        <v>7164</v>
      </c>
      <c r="B4312" t="s">
        <v>41</v>
      </c>
      <c r="C4312" t="s">
        <v>417</v>
      </c>
      <c r="D4312" t="s">
        <v>48</v>
      </c>
      <c r="E4312">
        <v>2019</v>
      </c>
      <c r="F4312">
        <v>6.6</v>
      </c>
      <c r="G4312">
        <v>2.5</v>
      </c>
      <c r="H4312" t="s">
        <v>27</v>
      </c>
      <c r="I4312">
        <v>67</v>
      </c>
      <c r="J4312">
        <v>69999</v>
      </c>
      <c r="K4312" t="s">
        <v>18</v>
      </c>
      <c r="L4312" t="s">
        <v>49</v>
      </c>
      <c r="M4312" t="s">
        <v>568</v>
      </c>
      <c r="N4312" t="s">
        <v>52</v>
      </c>
      <c r="O4312">
        <v>203469</v>
      </c>
    </row>
    <row r="4313" spans="1:15" x14ac:dyDescent="0.25">
      <c r="A4313">
        <v>7166</v>
      </c>
      <c r="B4313" t="s">
        <v>60</v>
      </c>
      <c r="C4313" t="s">
        <v>731</v>
      </c>
      <c r="D4313" t="s">
        <v>485</v>
      </c>
      <c r="E4313">
        <v>2020</v>
      </c>
      <c r="F4313">
        <v>6.6</v>
      </c>
      <c r="G4313">
        <v>2.1</v>
      </c>
      <c r="H4313" t="s">
        <v>27</v>
      </c>
      <c r="I4313">
        <v>111</v>
      </c>
      <c r="J4313">
        <v>69995</v>
      </c>
      <c r="K4313" t="s">
        <v>18</v>
      </c>
      <c r="L4313" t="s">
        <v>25</v>
      </c>
      <c r="M4313" t="s">
        <v>568</v>
      </c>
      <c r="N4313" t="s">
        <v>52</v>
      </c>
      <c r="O4313">
        <v>203469</v>
      </c>
    </row>
    <row r="4314" spans="1:15" x14ac:dyDescent="0.25">
      <c r="A4314">
        <v>7168</v>
      </c>
      <c r="B4314" t="s">
        <v>30</v>
      </c>
      <c r="C4314" t="s">
        <v>42</v>
      </c>
      <c r="D4314" t="s">
        <v>48</v>
      </c>
      <c r="E4314">
        <v>2020</v>
      </c>
      <c r="F4314">
        <v>8.23</v>
      </c>
      <c r="G4314">
        <v>2.79</v>
      </c>
      <c r="H4314" t="s">
        <v>27</v>
      </c>
      <c r="I4314">
        <v>79</v>
      </c>
      <c r="J4314">
        <v>69990</v>
      </c>
      <c r="K4314" t="s">
        <v>18</v>
      </c>
      <c r="L4314" t="s">
        <v>700</v>
      </c>
      <c r="M4314" t="s">
        <v>568</v>
      </c>
      <c r="N4314" t="s">
        <v>47</v>
      </c>
      <c r="O4314">
        <v>203469</v>
      </c>
    </row>
    <row r="4315" spans="1:15" x14ac:dyDescent="0.25">
      <c r="A4315">
        <v>7169</v>
      </c>
      <c r="B4315" t="s">
        <v>127</v>
      </c>
      <c r="C4315" t="s">
        <v>884</v>
      </c>
      <c r="D4315" t="s">
        <v>43</v>
      </c>
      <c r="E4315">
        <v>2000</v>
      </c>
      <c r="F4315">
        <v>9.1999999999999993</v>
      </c>
      <c r="G4315">
        <v>3.2</v>
      </c>
      <c r="H4315" t="s">
        <v>129</v>
      </c>
      <c r="I4315">
        <v>154</v>
      </c>
      <c r="J4315">
        <v>69990</v>
      </c>
      <c r="K4315" t="s">
        <v>18</v>
      </c>
      <c r="L4315" t="s">
        <v>715</v>
      </c>
      <c r="M4315" t="s">
        <v>568</v>
      </c>
      <c r="N4315" t="s">
        <v>47</v>
      </c>
      <c r="O4315">
        <v>203469</v>
      </c>
    </row>
    <row r="4316" spans="1:15" x14ac:dyDescent="0.25">
      <c r="A4316">
        <v>7170</v>
      </c>
      <c r="B4316" t="s">
        <v>138</v>
      </c>
      <c r="C4316" t="s">
        <v>1948</v>
      </c>
      <c r="D4316" t="s">
        <v>195</v>
      </c>
      <c r="E4316">
        <v>2018</v>
      </c>
      <c r="F4316">
        <v>6</v>
      </c>
      <c r="G4316">
        <v>2.2999999999999998</v>
      </c>
      <c r="H4316" t="s">
        <v>27</v>
      </c>
      <c r="I4316">
        <v>117</v>
      </c>
      <c r="J4316">
        <v>69950</v>
      </c>
      <c r="K4316" t="s">
        <v>18</v>
      </c>
      <c r="L4316" t="s">
        <v>1710</v>
      </c>
      <c r="M4316" t="s">
        <v>568</v>
      </c>
      <c r="N4316" t="s">
        <v>52</v>
      </c>
      <c r="O4316">
        <v>203469</v>
      </c>
    </row>
    <row r="4317" spans="1:15" x14ac:dyDescent="0.25">
      <c r="A4317">
        <v>7171</v>
      </c>
      <c r="B4317" t="s">
        <v>138</v>
      </c>
      <c r="C4317" t="s">
        <v>811</v>
      </c>
      <c r="D4317" t="s">
        <v>32</v>
      </c>
      <c r="E4317">
        <v>1973</v>
      </c>
      <c r="F4317">
        <v>12.65</v>
      </c>
      <c r="G4317">
        <v>3.65</v>
      </c>
      <c r="H4317" t="s">
        <v>129</v>
      </c>
      <c r="I4317">
        <v>143</v>
      </c>
      <c r="J4317">
        <v>69950</v>
      </c>
      <c r="K4317" t="s">
        <v>130</v>
      </c>
      <c r="L4317" t="s">
        <v>1166</v>
      </c>
      <c r="M4317" t="s">
        <v>568</v>
      </c>
      <c r="N4317" t="s">
        <v>160</v>
      </c>
      <c r="O4317">
        <v>50666</v>
      </c>
    </row>
    <row r="4318" spans="1:15" x14ac:dyDescent="0.25">
      <c r="A4318">
        <v>7172</v>
      </c>
      <c r="B4318" t="s">
        <v>60</v>
      </c>
      <c r="C4318" t="s">
        <v>42</v>
      </c>
      <c r="D4318" t="s">
        <v>48</v>
      </c>
      <c r="E4318">
        <v>2020</v>
      </c>
      <c r="F4318">
        <v>8.23</v>
      </c>
      <c r="G4318">
        <v>2.79</v>
      </c>
      <c r="H4318" t="s">
        <v>27</v>
      </c>
      <c r="I4318">
        <v>81</v>
      </c>
      <c r="J4318">
        <v>69950</v>
      </c>
      <c r="K4318" t="s">
        <v>18</v>
      </c>
      <c r="L4318" t="s">
        <v>700</v>
      </c>
      <c r="M4318" t="s">
        <v>568</v>
      </c>
      <c r="N4318" t="s">
        <v>47</v>
      </c>
      <c r="O4318">
        <v>203469</v>
      </c>
    </row>
    <row r="4319" spans="1:15" x14ac:dyDescent="0.25">
      <c r="A4319">
        <v>7173</v>
      </c>
      <c r="B4319" t="s">
        <v>138</v>
      </c>
      <c r="C4319" t="s">
        <v>527</v>
      </c>
      <c r="D4319" t="s">
        <v>43</v>
      </c>
      <c r="E4319">
        <v>1999</v>
      </c>
      <c r="F4319">
        <v>10.5</v>
      </c>
      <c r="G4319">
        <v>3.34</v>
      </c>
      <c r="H4319" t="s">
        <v>27</v>
      </c>
      <c r="I4319">
        <v>160</v>
      </c>
      <c r="J4319">
        <v>69900</v>
      </c>
      <c r="K4319" t="s">
        <v>213</v>
      </c>
      <c r="L4319" t="s">
        <v>874</v>
      </c>
      <c r="M4319" t="s">
        <v>568</v>
      </c>
      <c r="N4319" t="s">
        <v>47</v>
      </c>
      <c r="O4319">
        <v>62671</v>
      </c>
    </row>
    <row r="4320" spans="1:15" x14ac:dyDescent="0.25">
      <c r="A4320">
        <v>7174</v>
      </c>
      <c r="B4320" t="s">
        <v>41</v>
      </c>
      <c r="C4320" t="s">
        <v>136</v>
      </c>
      <c r="D4320" t="s">
        <v>48</v>
      </c>
      <c r="E4320">
        <v>2018</v>
      </c>
      <c r="F4320">
        <v>6.02</v>
      </c>
      <c r="G4320">
        <v>2.52</v>
      </c>
      <c r="H4320" t="s">
        <v>27</v>
      </c>
      <c r="I4320">
        <v>192</v>
      </c>
      <c r="J4320">
        <v>69900</v>
      </c>
      <c r="K4320" t="s">
        <v>18</v>
      </c>
      <c r="L4320" t="s">
        <v>49</v>
      </c>
      <c r="M4320" t="s">
        <v>568</v>
      </c>
      <c r="N4320" t="s">
        <v>52</v>
      </c>
      <c r="O4320">
        <v>203469</v>
      </c>
    </row>
    <row r="4321" spans="1:15" x14ac:dyDescent="0.25">
      <c r="A4321">
        <v>7176</v>
      </c>
      <c r="B4321" t="s">
        <v>41</v>
      </c>
      <c r="C4321" t="s">
        <v>42</v>
      </c>
      <c r="D4321" t="s">
        <v>39</v>
      </c>
      <c r="E4321">
        <v>2017</v>
      </c>
      <c r="F4321">
        <v>7.99</v>
      </c>
      <c r="G4321">
        <v>2.8</v>
      </c>
      <c r="H4321" t="s">
        <v>44</v>
      </c>
      <c r="I4321">
        <v>58</v>
      </c>
      <c r="J4321">
        <v>69900</v>
      </c>
      <c r="K4321" t="s">
        <v>45</v>
      </c>
      <c r="L4321" t="s">
        <v>1546</v>
      </c>
      <c r="M4321" t="s">
        <v>568</v>
      </c>
      <c r="N4321" t="s">
        <v>47</v>
      </c>
      <c r="O4321">
        <v>79308</v>
      </c>
    </row>
    <row r="4322" spans="1:15" x14ac:dyDescent="0.25">
      <c r="A4322">
        <v>7177</v>
      </c>
      <c r="B4322" t="s">
        <v>60</v>
      </c>
      <c r="C4322" t="s">
        <v>333</v>
      </c>
      <c r="D4322" t="s">
        <v>116</v>
      </c>
      <c r="E4322">
        <v>2019</v>
      </c>
      <c r="F4322">
        <v>7.1</v>
      </c>
      <c r="G4322">
        <v>2.57</v>
      </c>
      <c r="H4322" t="s">
        <v>27</v>
      </c>
      <c r="I4322">
        <v>262</v>
      </c>
      <c r="J4322">
        <v>69900</v>
      </c>
      <c r="K4322" t="s">
        <v>18</v>
      </c>
      <c r="L4322" t="s">
        <v>49</v>
      </c>
      <c r="M4322" t="s">
        <v>568</v>
      </c>
      <c r="N4322" t="s">
        <v>52</v>
      </c>
      <c r="O4322">
        <v>203469</v>
      </c>
    </row>
    <row r="4323" spans="1:15" x14ac:dyDescent="0.25">
      <c r="A4323">
        <v>7178</v>
      </c>
      <c r="B4323" t="s">
        <v>138</v>
      </c>
      <c r="C4323" t="s">
        <v>83</v>
      </c>
      <c r="D4323" t="s">
        <v>43</v>
      </c>
      <c r="E4323">
        <v>1997</v>
      </c>
      <c r="F4323">
        <v>10.35</v>
      </c>
      <c r="G4323">
        <v>3.49</v>
      </c>
      <c r="H4323" t="s">
        <v>27</v>
      </c>
      <c r="I4323">
        <v>82</v>
      </c>
      <c r="J4323">
        <v>69900</v>
      </c>
      <c r="K4323" t="s">
        <v>213</v>
      </c>
      <c r="L4323" t="s">
        <v>165</v>
      </c>
      <c r="M4323" t="s">
        <v>568</v>
      </c>
      <c r="N4323" t="s">
        <v>47</v>
      </c>
      <c r="O4323">
        <v>62671</v>
      </c>
    </row>
    <row r="4324" spans="1:15" x14ac:dyDescent="0.25">
      <c r="A4324">
        <v>7179</v>
      </c>
      <c r="B4324" t="s">
        <v>127</v>
      </c>
      <c r="C4324" t="s">
        <v>1045</v>
      </c>
      <c r="D4324" t="s">
        <v>32</v>
      </c>
      <c r="E4324">
        <v>1984</v>
      </c>
      <c r="F4324">
        <v>11.6</v>
      </c>
      <c r="G4324">
        <v>3.75</v>
      </c>
      <c r="H4324" t="s">
        <v>129</v>
      </c>
      <c r="I4324">
        <v>149</v>
      </c>
      <c r="J4324">
        <v>69900</v>
      </c>
      <c r="K4324" t="s">
        <v>130</v>
      </c>
      <c r="L4324" t="s">
        <v>141</v>
      </c>
      <c r="M4324" t="s">
        <v>568</v>
      </c>
      <c r="N4324" t="s">
        <v>47</v>
      </c>
      <c r="O4324">
        <v>50666</v>
      </c>
    </row>
    <row r="4325" spans="1:15" x14ac:dyDescent="0.25">
      <c r="A4325">
        <v>7180</v>
      </c>
      <c r="B4325" t="s">
        <v>41</v>
      </c>
      <c r="C4325" t="s">
        <v>42</v>
      </c>
      <c r="D4325" t="s">
        <v>43</v>
      </c>
      <c r="E4325">
        <v>2016</v>
      </c>
      <c r="F4325">
        <v>7.74</v>
      </c>
      <c r="G4325">
        <v>2.95</v>
      </c>
      <c r="H4325" t="s">
        <v>44</v>
      </c>
      <c r="I4325">
        <v>48</v>
      </c>
      <c r="J4325">
        <v>69900</v>
      </c>
      <c r="K4325" t="s">
        <v>45</v>
      </c>
      <c r="L4325" t="s">
        <v>1949</v>
      </c>
      <c r="M4325" t="s">
        <v>568</v>
      </c>
      <c r="N4325" t="s">
        <v>52</v>
      </c>
      <c r="O4325">
        <v>79308</v>
      </c>
    </row>
    <row r="4326" spans="1:15" x14ac:dyDescent="0.25">
      <c r="A4326">
        <v>7181</v>
      </c>
      <c r="B4326" t="s">
        <v>892</v>
      </c>
      <c r="C4326" t="s">
        <v>1950</v>
      </c>
      <c r="D4326" t="s">
        <v>32</v>
      </c>
      <c r="E4326">
        <v>2018</v>
      </c>
      <c r="F4326">
        <v>9.5</v>
      </c>
      <c r="G4326">
        <v>2.98</v>
      </c>
      <c r="H4326" t="s">
        <v>27</v>
      </c>
      <c r="I4326">
        <v>162</v>
      </c>
      <c r="J4326">
        <v>69900</v>
      </c>
      <c r="K4326" t="s">
        <v>18</v>
      </c>
      <c r="L4326" t="s">
        <v>1951</v>
      </c>
      <c r="M4326" t="s">
        <v>568</v>
      </c>
      <c r="N4326" t="s">
        <v>47</v>
      </c>
      <c r="O4326">
        <v>203469</v>
      </c>
    </row>
    <row r="4327" spans="1:15" x14ac:dyDescent="0.25">
      <c r="A4327">
        <v>7182</v>
      </c>
      <c r="B4327" t="s">
        <v>60</v>
      </c>
      <c r="C4327" t="s">
        <v>333</v>
      </c>
      <c r="D4327" t="s">
        <v>116</v>
      </c>
      <c r="E4327">
        <v>2019</v>
      </c>
      <c r="F4327">
        <v>7.1</v>
      </c>
      <c r="G4327">
        <v>2.57</v>
      </c>
      <c r="H4327" t="s">
        <v>27</v>
      </c>
      <c r="I4327">
        <v>152</v>
      </c>
      <c r="J4327">
        <v>69900</v>
      </c>
      <c r="K4327" t="s">
        <v>18</v>
      </c>
      <c r="L4327" t="s">
        <v>49</v>
      </c>
      <c r="M4327" t="s">
        <v>568</v>
      </c>
      <c r="N4327" t="s">
        <v>52</v>
      </c>
      <c r="O4327">
        <v>203469</v>
      </c>
    </row>
    <row r="4328" spans="1:15" x14ac:dyDescent="0.25">
      <c r="A4328">
        <v>7183</v>
      </c>
      <c r="B4328" t="s">
        <v>41</v>
      </c>
      <c r="C4328" t="s">
        <v>123</v>
      </c>
      <c r="D4328" t="s">
        <v>39</v>
      </c>
      <c r="E4328">
        <v>2013</v>
      </c>
      <c r="F4328">
        <v>20.13</v>
      </c>
      <c r="G4328">
        <v>2.92</v>
      </c>
      <c r="H4328" t="s">
        <v>44</v>
      </c>
      <c r="I4328">
        <v>153</v>
      </c>
      <c r="J4328">
        <v>69900</v>
      </c>
      <c r="K4328" t="s">
        <v>45</v>
      </c>
      <c r="L4328" t="s">
        <v>1468</v>
      </c>
      <c r="M4328" t="s">
        <v>568</v>
      </c>
      <c r="N4328" t="s">
        <v>696</v>
      </c>
      <c r="O4328">
        <v>79308</v>
      </c>
    </row>
    <row r="4329" spans="1:15" x14ac:dyDescent="0.25">
      <c r="A4329">
        <v>7184</v>
      </c>
      <c r="B4329" t="s">
        <v>41</v>
      </c>
      <c r="C4329" t="s">
        <v>42</v>
      </c>
      <c r="D4329" t="s">
        <v>16</v>
      </c>
      <c r="E4329">
        <v>2018</v>
      </c>
      <c r="F4329">
        <v>9</v>
      </c>
      <c r="G4329">
        <v>2.78</v>
      </c>
      <c r="H4329" t="s">
        <v>44</v>
      </c>
      <c r="I4329">
        <v>136</v>
      </c>
      <c r="J4329">
        <v>69900</v>
      </c>
      <c r="K4329" t="s">
        <v>611</v>
      </c>
      <c r="L4329" t="s">
        <v>1952</v>
      </c>
      <c r="M4329" t="s">
        <v>568</v>
      </c>
      <c r="N4329" t="s">
        <v>47</v>
      </c>
      <c r="O4329">
        <v>570</v>
      </c>
    </row>
    <row r="4330" spans="1:15" x14ac:dyDescent="0.25">
      <c r="A4330">
        <v>7185</v>
      </c>
      <c r="B4330" t="s">
        <v>60</v>
      </c>
      <c r="C4330" t="s">
        <v>282</v>
      </c>
      <c r="D4330" t="s">
        <v>39</v>
      </c>
      <c r="E4330">
        <v>2019</v>
      </c>
      <c r="F4330">
        <v>7.45</v>
      </c>
      <c r="G4330">
        <v>2.4500000000000002</v>
      </c>
      <c r="H4330" t="s">
        <v>27</v>
      </c>
      <c r="I4330">
        <v>93</v>
      </c>
      <c r="J4330">
        <v>69900</v>
      </c>
      <c r="K4330" t="s">
        <v>33</v>
      </c>
      <c r="L4330" t="s">
        <v>197</v>
      </c>
      <c r="M4330" t="s">
        <v>568</v>
      </c>
      <c r="N4330" t="s">
        <v>52</v>
      </c>
      <c r="O4330">
        <v>116749</v>
      </c>
    </row>
    <row r="4331" spans="1:15" x14ac:dyDescent="0.25">
      <c r="A4331">
        <v>7186</v>
      </c>
      <c r="B4331" t="s">
        <v>85</v>
      </c>
      <c r="C4331" t="s">
        <v>42</v>
      </c>
      <c r="D4331" t="s">
        <v>48</v>
      </c>
      <c r="E4331">
        <v>2019</v>
      </c>
      <c r="F4331">
        <v>8.1</v>
      </c>
      <c r="G4331">
        <v>2.5</v>
      </c>
      <c r="H4331" t="s">
        <v>44</v>
      </c>
      <c r="I4331">
        <v>20</v>
      </c>
      <c r="J4331">
        <v>69900</v>
      </c>
      <c r="K4331" t="s">
        <v>45</v>
      </c>
      <c r="L4331" t="s">
        <v>515</v>
      </c>
      <c r="M4331" t="s">
        <v>568</v>
      </c>
      <c r="N4331" t="s">
        <v>47</v>
      </c>
      <c r="O4331">
        <v>79308</v>
      </c>
    </row>
    <row r="4332" spans="1:15" x14ac:dyDescent="0.25">
      <c r="A4332">
        <v>7187</v>
      </c>
      <c r="B4332" t="s">
        <v>138</v>
      </c>
      <c r="C4332" t="s">
        <v>170</v>
      </c>
      <c r="D4332" t="s">
        <v>39</v>
      </c>
      <c r="E4332">
        <v>2003</v>
      </c>
      <c r="F4332">
        <v>9.4700000000000006</v>
      </c>
      <c r="G4332">
        <v>2.89</v>
      </c>
      <c r="H4332" t="s">
        <v>27</v>
      </c>
      <c r="I4332">
        <v>352</v>
      </c>
      <c r="J4332">
        <v>69900</v>
      </c>
      <c r="K4332" t="s">
        <v>18</v>
      </c>
      <c r="L4332" t="s">
        <v>145</v>
      </c>
      <c r="M4332" t="s">
        <v>568</v>
      </c>
      <c r="N4332" t="s">
        <v>47</v>
      </c>
      <c r="O4332">
        <v>203469</v>
      </c>
    </row>
    <row r="4333" spans="1:15" x14ac:dyDescent="0.25">
      <c r="A4333">
        <v>7188</v>
      </c>
      <c r="B4333" t="s">
        <v>14</v>
      </c>
      <c r="C4333" t="s">
        <v>123</v>
      </c>
      <c r="D4333" t="s">
        <v>48</v>
      </c>
      <c r="E4333">
        <v>2020</v>
      </c>
      <c r="F4333">
        <v>7.19</v>
      </c>
      <c r="G4333">
        <v>2.52</v>
      </c>
      <c r="H4333" t="s">
        <v>44</v>
      </c>
      <c r="I4333">
        <v>58</v>
      </c>
      <c r="J4333">
        <v>69900</v>
      </c>
      <c r="K4333" t="s">
        <v>45</v>
      </c>
      <c r="L4333" t="s">
        <v>1953</v>
      </c>
      <c r="M4333" t="s">
        <v>568</v>
      </c>
      <c r="N4333" t="s">
        <v>52</v>
      </c>
      <c r="O4333">
        <v>79308</v>
      </c>
    </row>
    <row r="4334" spans="1:15" x14ac:dyDescent="0.25">
      <c r="A4334">
        <v>7189</v>
      </c>
      <c r="B4334" t="s">
        <v>231</v>
      </c>
      <c r="C4334" t="s">
        <v>1021</v>
      </c>
      <c r="D4334" t="s">
        <v>43</v>
      </c>
      <c r="E4334">
        <v>2003</v>
      </c>
      <c r="F4334">
        <v>9.9</v>
      </c>
      <c r="G4334">
        <v>3.61</v>
      </c>
      <c r="H4334" t="s">
        <v>44</v>
      </c>
      <c r="I4334">
        <v>113</v>
      </c>
      <c r="J4334">
        <v>69900</v>
      </c>
      <c r="K4334" t="s">
        <v>45</v>
      </c>
      <c r="L4334" t="s">
        <v>1954</v>
      </c>
      <c r="M4334" t="s">
        <v>568</v>
      </c>
      <c r="N4334" t="s">
        <v>47</v>
      </c>
      <c r="O4334">
        <v>79308</v>
      </c>
    </row>
    <row r="4335" spans="1:15" x14ac:dyDescent="0.25">
      <c r="A4335">
        <v>7190</v>
      </c>
      <c r="B4335" t="s">
        <v>138</v>
      </c>
      <c r="C4335" t="s">
        <v>332</v>
      </c>
      <c r="D4335" t="s">
        <v>43</v>
      </c>
      <c r="E4335">
        <v>1999</v>
      </c>
      <c r="F4335">
        <v>11.87</v>
      </c>
      <c r="G4335">
        <v>3.33</v>
      </c>
      <c r="H4335" t="s">
        <v>27</v>
      </c>
      <c r="I4335">
        <v>317</v>
      </c>
      <c r="J4335">
        <v>69900</v>
      </c>
      <c r="K4335" t="s">
        <v>449</v>
      </c>
      <c r="L4335" t="s">
        <v>1955</v>
      </c>
      <c r="M4335" t="s">
        <v>568</v>
      </c>
      <c r="N4335" t="s">
        <v>47</v>
      </c>
      <c r="O4335">
        <v>5204</v>
      </c>
    </row>
    <row r="4336" spans="1:15" x14ac:dyDescent="0.25">
      <c r="A4336">
        <v>7191</v>
      </c>
      <c r="B4336" t="s">
        <v>231</v>
      </c>
      <c r="C4336" t="s">
        <v>1021</v>
      </c>
      <c r="D4336" t="s">
        <v>43</v>
      </c>
      <c r="E4336">
        <v>2003</v>
      </c>
      <c r="F4336">
        <v>9.9</v>
      </c>
      <c r="G4336">
        <v>3.61</v>
      </c>
      <c r="H4336" t="s">
        <v>44</v>
      </c>
      <c r="I4336">
        <v>120</v>
      </c>
      <c r="J4336">
        <v>69900</v>
      </c>
      <c r="K4336" t="s">
        <v>45</v>
      </c>
      <c r="L4336" t="s">
        <v>1954</v>
      </c>
      <c r="M4336" t="s">
        <v>568</v>
      </c>
      <c r="N4336" t="s">
        <v>47</v>
      </c>
      <c r="O4336">
        <v>79308</v>
      </c>
    </row>
    <row r="4337" spans="1:15" x14ac:dyDescent="0.25">
      <c r="A4337">
        <v>7193</v>
      </c>
      <c r="B4337" t="s">
        <v>138</v>
      </c>
      <c r="C4337" t="s">
        <v>871</v>
      </c>
      <c r="D4337" t="s">
        <v>43</v>
      </c>
      <c r="E4337">
        <v>1997</v>
      </c>
      <c r="F4337">
        <v>10.1</v>
      </c>
      <c r="G4337">
        <v>3.2</v>
      </c>
      <c r="H4337" t="s">
        <v>129</v>
      </c>
      <c r="I4337">
        <v>174</v>
      </c>
      <c r="J4337">
        <v>69900</v>
      </c>
      <c r="K4337" t="s">
        <v>18</v>
      </c>
      <c r="L4337" t="s">
        <v>1956</v>
      </c>
      <c r="M4337" t="s">
        <v>568</v>
      </c>
      <c r="N4337" t="s">
        <v>47</v>
      </c>
      <c r="O4337">
        <v>203469</v>
      </c>
    </row>
    <row r="4338" spans="1:15" x14ac:dyDescent="0.25">
      <c r="A4338">
        <v>7196</v>
      </c>
      <c r="B4338" t="s">
        <v>30</v>
      </c>
      <c r="C4338" t="s">
        <v>334</v>
      </c>
      <c r="D4338" t="s">
        <v>48</v>
      </c>
      <c r="E4338">
        <v>2021</v>
      </c>
      <c r="F4338">
        <v>6.2</v>
      </c>
      <c r="G4338">
        <v>2.6</v>
      </c>
      <c r="H4338" t="s">
        <v>27</v>
      </c>
      <c r="I4338">
        <v>237</v>
      </c>
      <c r="J4338">
        <v>76644.84</v>
      </c>
      <c r="K4338" t="s">
        <v>28</v>
      </c>
      <c r="L4338" t="s">
        <v>57</v>
      </c>
      <c r="M4338" t="s">
        <v>568</v>
      </c>
      <c r="N4338" t="s">
        <v>52</v>
      </c>
      <c r="O4338">
        <v>316879</v>
      </c>
    </row>
    <row r="4339" spans="1:15" x14ac:dyDescent="0.25">
      <c r="A4339">
        <v>7197</v>
      </c>
      <c r="B4339" t="s">
        <v>138</v>
      </c>
      <c r="C4339" t="s">
        <v>1534</v>
      </c>
      <c r="D4339" t="s">
        <v>32</v>
      </c>
      <c r="E4339">
        <v>1989</v>
      </c>
      <c r="F4339">
        <v>13.88</v>
      </c>
      <c r="G4339">
        <v>4.2</v>
      </c>
      <c r="H4339" t="s">
        <v>27</v>
      </c>
      <c r="I4339">
        <v>218</v>
      </c>
      <c r="J4339">
        <v>69500</v>
      </c>
      <c r="K4339" t="s">
        <v>130</v>
      </c>
      <c r="L4339" t="s">
        <v>1957</v>
      </c>
      <c r="M4339" t="s">
        <v>568</v>
      </c>
      <c r="N4339" t="s">
        <v>160</v>
      </c>
      <c r="O4339">
        <v>50666</v>
      </c>
    </row>
    <row r="4340" spans="1:15" x14ac:dyDescent="0.25">
      <c r="A4340">
        <v>7201</v>
      </c>
      <c r="B4340" t="s">
        <v>127</v>
      </c>
      <c r="C4340" t="s">
        <v>1120</v>
      </c>
      <c r="D4340" t="s">
        <v>32</v>
      </c>
      <c r="E4340">
        <v>1970</v>
      </c>
      <c r="F4340">
        <v>12.5</v>
      </c>
      <c r="G4340">
        <v>3.7</v>
      </c>
      <c r="H4340" t="s">
        <v>129</v>
      </c>
      <c r="I4340">
        <v>96</v>
      </c>
      <c r="J4340">
        <v>69500</v>
      </c>
      <c r="K4340" t="s">
        <v>130</v>
      </c>
      <c r="L4340" t="s">
        <v>1958</v>
      </c>
      <c r="M4340" t="s">
        <v>568</v>
      </c>
      <c r="N4340" t="s">
        <v>160</v>
      </c>
      <c r="O4340">
        <v>50666</v>
      </c>
    </row>
    <row r="4341" spans="1:15" x14ac:dyDescent="0.25">
      <c r="A4341">
        <v>7205</v>
      </c>
      <c r="B4341" t="s">
        <v>231</v>
      </c>
      <c r="C4341" t="s">
        <v>174</v>
      </c>
      <c r="D4341" t="s">
        <v>43</v>
      </c>
      <c r="E4341">
        <v>1989</v>
      </c>
      <c r="F4341">
        <v>10.3</v>
      </c>
      <c r="G4341">
        <v>3.7</v>
      </c>
      <c r="H4341" t="s">
        <v>27</v>
      </c>
      <c r="I4341">
        <v>96</v>
      </c>
      <c r="J4341">
        <v>69500</v>
      </c>
      <c r="K4341" t="s">
        <v>18</v>
      </c>
      <c r="L4341" t="s">
        <v>1183</v>
      </c>
      <c r="M4341" t="s">
        <v>568</v>
      </c>
      <c r="N4341" t="s">
        <v>47</v>
      </c>
      <c r="O4341">
        <v>203469</v>
      </c>
    </row>
    <row r="4342" spans="1:15" x14ac:dyDescent="0.25">
      <c r="A4342">
        <v>7206</v>
      </c>
      <c r="B4342" t="s">
        <v>60</v>
      </c>
      <c r="C4342" t="s">
        <v>58</v>
      </c>
      <c r="D4342" t="s">
        <v>116</v>
      </c>
      <c r="E4342">
        <v>2020</v>
      </c>
      <c r="F4342">
        <v>7.4</v>
      </c>
      <c r="G4342">
        <v>2.85</v>
      </c>
      <c r="H4342" t="s">
        <v>27</v>
      </c>
      <c r="I4342">
        <v>81</v>
      </c>
      <c r="J4342">
        <v>69500</v>
      </c>
      <c r="K4342" t="s">
        <v>18</v>
      </c>
      <c r="L4342" t="s">
        <v>243</v>
      </c>
      <c r="M4342" t="s">
        <v>568</v>
      </c>
      <c r="N4342" t="s">
        <v>52</v>
      </c>
      <c r="O4342">
        <v>203469</v>
      </c>
    </row>
    <row r="4343" spans="1:15" x14ac:dyDescent="0.25">
      <c r="A4343">
        <v>7208</v>
      </c>
      <c r="B4343" t="s">
        <v>30</v>
      </c>
      <c r="C4343" t="s">
        <v>319</v>
      </c>
      <c r="D4343" t="s">
        <v>43</v>
      </c>
      <c r="E4343">
        <v>1995</v>
      </c>
      <c r="F4343">
        <v>10.3</v>
      </c>
      <c r="G4343">
        <v>2.5499999999999998</v>
      </c>
      <c r="H4343" t="s">
        <v>44</v>
      </c>
      <c r="I4343">
        <v>64</v>
      </c>
      <c r="J4343">
        <v>69500</v>
      </c>
      <c r="K4343" t="s">
        <v>469</v>
      </c>
      <c r="L4343" t="s">
        <v>1959</v>
      </c>
      <c r="M4343" t="s">
        <v>568</v>
      </c>
      <c r="N4343" t="s">
        <v>47</v>
      </c>
      <c r="O4343">
        <v>3229</v>
      </c>
    </row>
    <row r="4344" spans="1:15" x14ac:dyDescent="0.25">
      <c r="A4344">
        <v>7214</v>
      </c>
      <c r="B4344" t="s">
        <v>138</v>
      </c>
      <c r="C4344" t="s">
        <v>1871</v>
      </c>
      <c r="D4344" t="s">
        <v>32</v>
      </c>
      <c r="E4344">
        <v>2004</v>
      </c>
      <c r="F4344">
        <v>10.3</v>
      </c>
      <c r="G4344">
        <v>3.65</v>
      </c>
      <c r="H4344" t="s">
        <v>129</v>
      </c>
      <c r="I4344">
        <v>132</v>
      </c>
      <c r="J4344">
        <v>69500</v>
      </c>
      <c r="K4344" t="s">
        <v>130</v>
      </c>
      <c r="L4344" t="s">
        <v>1960</v>
      </c>
      <c r="M4344" t="s">
        <v>568</v>
      </c>
      <c r="N4344" t="s">
        <v>47</v>
      </c>
      <c r="O4344">
        <v>50666</v>
      </c>
    </row>
    <row r="4345" spans="1:15" x14ac:dyDescent="0.25">
      <c r="A4345">
        <v>7215</v>
      </c>
      <c r="B4345" t="s">
        <v>138</v>
      </c>
      <c r="C4345" t="s">
        <v>1045</v>
      </c>
      <c r="D4345" t="s">
        <v>32</v>
      </c>
      <c r="E4345">
        <v>1984</v>
      </c>
      <c r="F4345">
        <v>12</v>
      </c>
      <c r="G4345">
        <v>3.85</v>
      </c>
      <c r="H4345" t="s">
        <v>129</v>
      </c>
      <c r="I4345">
        <v>167</v>
      </c>
      <c r="J4345">
        <v>69500</v>
      </c>
      <c r="K4345" t="s">
        <v>130</v>
      </c>
      <c r="L4345" t="s">
        <v>141</v>
      </c>
      <c r="M4345" t="s">
        <v>568</v>
      </c>
      <c r="N4345" t="s">
        <v>47</v>
      </c>
      <c r="O4345">
        <v>50666</v>
      </c>
    </row>
    <row r="4346" spans="1:15" x14ac:dyDescent="0.25">
      <c r="A4346">
        <v>7216</v>
      </c>
      <c r="B4346" t="s">
        <v>41</v>
      </c>
      <c r="C4346" t="s">
        <v>123</v>
      </c>
      <c r="D4346" t="s">
        <v>16</v>
      </c>
      <c r="E4346">
        <v>2020</v>
      </c>
      <c r="F4346">
        <v>2.41</v>
      </c>
      <c r="G4346">
        <v>0.86</v>
      </c>
      <c r="H4346" t="s">
        <v>44</v>
      </c>
      <c r="I4346">
        <v>67</v>
      </c>
      <c r="J4346">
        <v>63345</v>
      </c>
      <c r="K4346" t="s">
        <v>429</v>
      </c>
      <c r="L4346" t="s">
        <v>524</v>
      </c>
      <c r="M4346" t="s">
        <v>568</v>
      </c>
      <c r="N4346" t="s">
        <v>21</v>
      </c>
      <c r="O4346">
        <v>12005</v>
      </c>
    </row>
    <row r="4347" spans="1:15" x14ac:dyDescent="0.25">
      <c r="A4347">
        <v>7217</v>
      </c>
      <c r="B4347" t="s">
        <v>30</v>
      </c>
      <c r="C4347" t="s">
        <v>206</v>
      </c>
      <c r="D4347" t="s">
        <v>16</v>
      </c>
      <c r="E4347">
        <v>2020</v>
      </c>
      <c r="F4347">
        <v>8.02</v>
      </c>
      <c r="G4347">
        <v>2.6</v>
      </c>
      <c r="H4347" t="s">
        <v>27</v>
      </c>
      <c r="I4347">
        <v>213</v>
      </c>
      <c r="J4347">
        <v>69460</v>
      </c>
      <c r="K4347" t="s">
        <v>18</v>
      </c>
      <c r="L4347" t="s">
        <v>49</v>
      </c>
      <c r="M4347" t="s">
        <v>568</v>
      </c>
      <c r="N4347" t="s">
        <v>47</v>
      </c>
      <c r="O4347">
        <v>203469</v>
      </c>
    </row>
    <row r="4348" spans="1:15" x14ac:dyDescent="0.25">
      <c r="A4348">
        <v>7218</v>
      </c>
      <c r="B4348" t="s">
        <v>305</v>
      </c>
      <c r="C4348" t="s">
        <v>1961</v>
      </c>
      <c r="D4348" t="s">
        <v>43</v>
      </c>
      <c r="E4348">
        <v>2000</v>
      </c>
      <c r="F4348">
        <v>8.4</v>
      </c>
      <c r="G4348">
        <v>3.2</v>
      </c>
      <c r="H4348" t="s">
        <v>27</v>
      </c>
      <c r="I4348">
        <v>217</v>
      </c>
      <c r="J4348">
        <v>69400</v>
      </c>
      <c r="K4348" t="s">
        <v>18</v>
      </c>
      <c r="L4348" t="s">
        <v>700</v>
      </c>
      <c r="M4348" t="s">
        <v>568</v>
      </c>
      <c r="N4348" t="s">
        <v>47</v>
      </c>
      <c r="O4348">
        <v>203469</v>
      </c>
    </row>
    <row r="4349" spans="1:15" x14ac:dyDescent="0.25">
      <c r="A4349">
        <v>7219</v>
      </c>
      <c r="B4349" t="s">
        <v>507</v>
      </c>
      <c r="C4349" t="s">
        <v>1499</v>
      </c>
      <c r="D4349" t="s">
        <v>39</v>
      </c>
      <c r="E4349">
        <v>1961</v>
      </c>
      <c r="F4349">
        <v>6.1</v>
      </c>
      <c r="G4349">
        <v>2.1</v>
      </c>
      <c r="H4349" t="s">
        <v>147</v>
      </c>
      <c r="I4349">
        <v>194</v>
      </c>
      <c r="J4349">
        <v>76500</v>
      </c>
      <c r="K4349" t="s">
        <v>28</v>
      </c>
      <c r="L4349" t="s">
        <v>261</v>
      </c>
      <c r="M4349" t="s">
        <v>568</v>
      </c>
      <c r="N4349" t="s">
        <v>52</v>
      </c>
      <c r="O4349">
        <v>316879</v>
      </c>
    </row>
    <row r="4350" spans="1:15" x14ac:dyDescent="0.25">
      <c r="A4350">
        <v>7220</v>
      </c>
      <c r="B4350" t="s">
        <v>1962</v>
      </c>
      <c r="C4350" t="s">
        <v>298</v>
      </c>
      <c r="D4350" t="s">
        <v>39</v>
      </c>
      <c r="E4350">
        <v>1985</v>
      </c>
      <c r="F4350">
        <v>5.9</v>
      </c>
      <c r="G4350">
        <v>2.12</v>
      </c>
      <c r="H4350" t="s">
        <v>147</v>
      </c>
      <c r="I4350">
        <v>326</v>
      </c>
      <c r="J4350">
        <v>76500</v>
      </c>
      <c r="K4350" t="s">
        <v>28</v>
      </c>
      <c r="L4350" t="s">
        <v>97</v>
      </c>
      <c r="M4350" t="s">
        <v>568</v>
      </c>
      <c r="N4350" t="s">
        <v>52</v>
      </c>
      <c r="O4350">
        <v>316879</v>
      </c>
    </row>
    <row r="4351" spans="1:15" x14ac:dyDescent="0.25">
      <c r="A4351">
        <v>7221</v>
      </c>
      <c r="B4351" t="s">
        <v>613</v>
      </c>
      <c r="C4351" t="s">
        <v>298</v>
      </c>
      <c r="D4351" t="s">
        <v>32</v>
      </c>
      <c r="E4351">
        <v>1984</v>
      </c>
      <c r="F4351">
        <v>10.28</v>
      </c>
      <c r="G4351">
        <v>3.33</v>
      </c>
      <c r="H4351" t="s">
        <v>147</v>
      </c>
      <c r="I4351">
        <v>480</v>
      </c>
      <c r="J4351">
        <v>76500</v>
      </c>
      <c r="K4351" t="s">
        <v>28</v>
      </c>
      <c r="L4351" t="s">
        <v>40</v>
      </c>
      <c r="M4351" t="s">
        <v>568</v>
      </c>
      <c r="N4351" t="s">
        <v>47</v>
      </c>
      <c r="O4351">
        <v>316879</v>
      </c>
    </row>
    <row r="4352" spans="1:15" x14ac:dyDescent="0.25">
      <c r="A4352">
        <v>7222</v>
      </c>
      <c r="B4352" t="s">
        <v>507</v>
      </c>
      <c r="C4352" t="s">
        <v>319</v>
      </c>
      <c r="D4352" t="s">
        <v>39</v>
      </c>
      <c r="E4352">
        <v>1965</v>
      </c>
      <c r="F4352">
        <v>6.07</v>
      </c>
      <c r="G4352">
        <v>2.2000000000000002</v>
      </c>
      <c r="H4352" t="s">
        <v>147</v>
      </c>
      <c r="I4352">
        <v>350</v>
      </c>
      <c r="J4352">
        <v>76398</v>
      </c>
      <c r="K4352" t="s">
        <v>28</v>
      </c>
      <c r="L4352" t="s">
        <v>97</v>
      </c>
      <c r="M4352" t="s">
        <v>568</v>
      </c>
      <c r="N4352" t="s">
        <v>52</v>
      </c>
      <c r="O4352">
        <v>316879</v>
      </c>
    </row>
    <row r="4353" spans="1:15" x14ac:dyDescent="0.25">
      <c r="A4353">
        <v>7224</v>
      </c>
      <c r="B4353" t="s">
        <v>138</v>
      </c>
      <c r="C4353" t="s">
        <v>527</v>
      </c>
      <c r="D4353" t="s">
        <v>43</v>
      </c>
      <c r="E4353">
        <v>1993</v>
      </c>
      <c r="F4353">
        <v>10.98</v>
      </c>
      <c r="G4353">
        <v>3.66</v>
      </c>
      <c r="H4353" t="s">
        <v>27</v>
      </c>
      <c r="I4353">
        <v>195</v>
      </c>
      <c r="J4353">
        <v>69000</v>
      </c>
      <c r="K4353" t="s">
        <v>213</v>
      </c>
      <c r="L4353" t="s">
        <v>165</v>
      </c>
      <c r="M4353" t="s">
        <v>568</v>
      </c>
      <c r="N4353" t="s">
        <v>47</v>
      </c>
      <c r="O4353">
        <v>62671</v>
      </c>
    </row>
    <row r="4354" spans="1:15" x14ac:dyDescent="0.25">
      <c r="A4354">
        <v>7225</v>
      </c>
      <c r="B4354" t="s">
        <v>138</v>
      </c>
      <c r="C4354" t="s">
        <v>361</v>
      </c>
      <c r="D4354" t="s">
        <v>39</v>
      </c>
      <c r="E4354">
        <v>1992</v>
      </c>
      <c r="F4354">
        <v>11.28</v>
      </c>
      <c r="G4354">
        <v>3.66</v>
      </c>
      <c r="H4354" t="s">
        <v>27</v>
      </c>
      <c r="I4354">
        <v>37</v>
      </c>
      <c r="J4354">
        <v>69000</v>
      </c>
      <c r="K4354" t="s">
        <v>18</v>
      </c>
      <c r="L4354" t="s">
        <v>1902</v>
      </c>
      <c r="M4354" t="s">
        <v>568</v>
      </c>
      <c r="N4354" t="s">
        <v>47</v>
      </c>
      <c r="O4354">
        <v>203469</v>
      </c>
    </row>
    <row r="4355" spans="1:15" x14ac:dyDescent="0.25">
      <c r="A4355">
        <v>7226</v>
      </c>
      <c r="B4355" t="s">
        <v>60</v>
      </c>
      <c r="C4355" t="s">
        <v>598</v>
      </c>
      <c r="D4355" t="s">
        <v>39</v>
      </c>
      <c r="E4355">
        <v>2012</v>
      </c>
      <c r="F4355">
        <v>9.1300000000000008</v>
      </c>
      <c r="G4355">
        <v>2.99</v>
      </c>
      <c r="H4355" t="s">
        <v>27</v>
      </c>
      <c r="I4355">
        <v>88</v>
      </c>
      <c r="J4355">
        <v>69000</v>
      </c>
      <c r="K4355" t="s">
        <v>71</v>
      </c>
      <c r="L4355" t="s">
        <v>778</v>
      </c>
      <c r="M4355" t="s">
        <v>568</v>
      </c>
      <c r="N4355" t="s">
        <v>47</v>
      </c>
      <c r="O4355">
        <v>60234</v>
      </c>
    </row>
    <row r="4356" spans="1:15" x14ac:dyDescent="0.25">
      <c r="A4356">
        <v>7227</v>
      </c>
      <c r="B4356" t="s">
        <v>30</v>
      </c>
      <c r="C4356" t="s">
        <v>361</v>
      </c>
      <c r="D4356" t="s">
        <v>39</v>
      </c>
      <c r="E4356">
        <v>1992</v>
      </c>
      <c r="F4356">
        <v>10.26</v>
      </c>
      <c r="G4356">
        <v>3.66</v>
      </c>
      <c r="H4356" t="s">
        <v>27</v>
      </c>
      <c r="I4356">
        <v>74</v>
      </c>
      <c r="J4356">
        <v>69000</v>
      </c>
      <c r="K4356" t="s">
        <v>18</v>
      </c>
      <c r="L4356" t="s">
        <v>1963</v>
      </c>
      <c r="M4356" t="s">
        <v>568</v>
      </c>
      <c r="N4356" t="s">
        <v>47</v>
      </c>
      <c r="O4356">
        <v>203469</v>
      </c>
    </row>
    <row r="4357" spans="1:15" x14ac:dyDescent="0.25">
      <c r="A4357">
        <v>7228</v>
      </c>
      <c r="B4357" t="s">
        <v>231</v>
      </c>
      <c r="C4357" t="s">
        <v>452</v>
      </c>
      <c r="D4357" t="s">
        <v>43</v>
      </c>
      <c r="E4357">
        <v>2008</v>
      </c>
      <c r="F4357">
        <v>10</v>
      </c>
      <c r="G4357">
        <v>3.34</v>
      </c>
      <c r="H4357" t="s">
        <v>44</v>
      </c>
      <c r="I4357">
        <v>37</v>
      </c>
      <c r="J4357">
        <v>69000</v>
      </c>
      <c r="K4357" t="s">
        <v>45</v>
      </c>
      <c r="L4357" t="s">
        <v>801</v>
      </c>
      <c r="M4357" t="s">
        <v>568</v>
      </c>
      <c r="N4357" t="s">
        <v>47</v>
      </c>
      <c r="O4357">
        <v>79308</v>
      </c>
    </row>
    <row r="4358" spans="1:15" x14ac:dyDescent="0.25">
      <c r="A4358">
        <v>7230</v>
      </c>
      <c r="B4358" t="s">
        <v>353</v>
      </c>
      <c r="C4358" t="s">
        <v>1247</v>
      </c>
      <c r="D4358" t="s">
        <v>43</v>
      </c>
      <c r="E4358">
        <v>1977</v>
      </c>
      <c r="F4358">
        <v>18</v>
      </c>
      <c r="G4358">
        <v>5.35</v>
      </c>
      <c r="H4358" t="s">
        <v>147</v>
      </c>
      <c r="I4358">
        <v>227</v>
      </c>
      <c r="J4358">
        <v>69000</v>
      </c>
      <c r="K4358" t="s">
        <v>71</v>
      </c>
      <c r="L4358" t="s">
        <v>276</v>
      </c>
      <c r="M4358" t="s">
        <v>568</v>
      </c>
      <c r="N4358" t="s">
        <v>160</v>
      </c>
      <c r="O4358">
        <v>60234</v>
      </c>
    </row>
    <row r="4359" spans="1:15" x14ac:dyDescent="0.25">
      <c r="A4359">
        <v>7231</v>
      </c>
      <c r="B4359" t="s">
        <v>138</v>
      </c>
      <c r="C4359" t="s">
        <v>251</v>
      </c>
      <c r="D4359" t="s">
        <v>39</v>
      </c>
      <c r="E4359">
        <v>2001</v>
      </c>
      <c r="F4359">
        <v>10</v>
      </c>
      <c r="G4359">
        <v>3</v>
      </c>
      <c r="H4359" t="s">
        <v>27</v>
      </c>
      <c r="I4359">
        <v>82</v>
      </c>
      <c r="J4359">
        <v>69000</v>
      </c>
      <c r="K4359" t="s">
        <v>213</v>
      </c>
      <c r="L4359" t="s">
        <v>522</v>
      </c>
      <c r="M4359" t="s">
        <v>568</v>
      </c>
      <c r="N4359" t="s">
        <v>47</v>
      </c>
      <c r="O4359">
        <v>62671</v>
      </c>
    </row>
    <row r="4360" spans="1:15" x14ac:dyDescent="0.25">
      <c r="A4360">
        <v>7234</v>
      </c>
      <c r="B4360" t="s">
        <v>30</v>
      </c>
      <c r="C4360" t="s">
        <v>1964</v>
      </c>
      <c r="D4360" t="s">
        <v>43</v>
      </c>
      <c r="E4360">
        <v>2004</v>
      </c>
      <c r="F4360">
        <v>8.43</v>
      </c>
      <c r="G4360">
        <v>2.66</v>
      </c>
      <c r="H4360" t="s">
        <v>27</v>
      </c>
      <c r="I4360">
        <v>85</v>
      </c>
      <c r="J4360">
        <v>69000</v>
      </c>
      <c r="K4360" t="s">
        <v>33</v>
      </c>
      <c r="L4360" t="s">
        <v>1339</v>
      </c>
      <c r="M4360" t="s">
        <v>568</v>
      </c>
      <c r="N4360" t="s">
        <v>47</v>
      </c>
      <c r="O4360">
        <v>116749</v>
      </c>
    </row>
    <row r="4361" spans="1:15" x14ac:dyDescent="0.25">
      <c r="A4361">
        <v>7237</v>
      </c>
      <c r="B4361" t="s">
        <v>86</v>
      </c>
      <c r="C4361" t="s">
        <v>70</v>
      </c>
      <c r="D4361" t="s">
        <v>32</v>
      </c>
      <c r="E4361">
        <v>2020</v>
      </c>
      <c r="F4361">
        <v>9</v>
      </c>
      <c r="G4361">
        <v>2.98</v>
      </c>
      <c r="H4361" t="s">
        <v>27</v>
      </c>
      <c r="I4361">
        <v>81</v>
      </c>
      <c r="J4361">
        <v>69000</v>
      </c>
      <c r="K4361" t="s">
        <v>33</v>
      </c>
      <c r="L4361" t="s">
        <v>197</v>
      </c>
      <c r="M4361" t="s">
        <v>568</v>
      </c>
      <c r="N4361" t="s">
        <v>47</v>
      </c>
      <c r="O4361">
        <v>116749</v>
      </c>
    </row>
    <row r="4362" spans="1:15" x14ac:dyDescent="0.25">
      <c r="A4362">
        <v>7239</v>
      </c>
      <c r="B4362" t="s">
        <v>127</v>
      </c>
      <c r="C4362" t="s">
        <v>1965</v>
      </c>
      <c r="D4362" t="s">
        <v>43</v>
      </c>
      <c r="E4362">
        <v>2009</v>
      </c>
      <c r="F4362">
        <v>9</v>
      </c>
      <c r="G4362">
        <v>3</v>
      </c>
      <c r="H4362" t="s">
        <v>27</v>
      </c>
      <c r="I4362">
        <v>273</v>
      </c>
      <c r="J4362">
        <v>69000</v>
      </c>
      <c r="K4362" t="s">
        <v>18</v>
      </c>
      <c r="L4362" t="s">
        <v>1966</v>
      </c>
      <c r="M4362" t="s">
        <v>568</v>
      </c>
      <c r="N4362" t="s">
        <v>47</v>
      </c>
      <c r="O4362">
        <v>203469</v>
      </c>
    </row>
    <row r="4363" spans="1:15" x14ac:dyDescent="0.25">
      <c r="A4363">
        <v>7240</v>
      </c>
      <c r="B4363" t="s">
        <v>138</v>
      </c>
      <c r="C4363" t="s">
        <v>307</v>
      </c>
      <c r="D4363" t="s">
        <v>39</v>
      </c>
      <c r="E4363">
        <v>2007</v>
      </c>
      <c r="F4363">
        <v>9.01</v>
      </c>
      <c r="G4363">
        <v>2.99</v>
      </c>
      <c r="H4363" t="s">
        <v>27</v>
      </c>
      <c r="I4363">
        <v>186</v>
      </c>
      <c r="J4363">
        <v>69000</v>
      </c>
      <c r="K4363" t="s">
        <v>18</v>
      </c>
      <c r="L4363" t="s">
        <v>145</v>
      </c>
      <c r="M4363" t="s">
        <v>568</v>
      </c>
      <c r="N4363" t="s">
        <v>47</v>
      </c>
      <c r="O4363">
        <v>203469</v>
      </c>
    </row>
    <row r="4364" spans="1:15" x14ac:dyDescent="0.25">
      <c r="A4364">
        <v>7241</v>
      </c>
      <c r="B4364" t="s">
        <v>138</v>
      </c>
      <c r="C4364" t="s">
        <v>170</v>
      </c>
      <c r="D4364" t="s">
        <v>39</v>
      </c>
      <c r="E4364">
        <v>2007</v>
      </c>
      <c r="F4364">
        <v>9.74</v>
      </c>
      <c r="G4364">
        <v>2.9</v>
      </c>
      <c r="H4364" t="s">
        <v>27</v>
      </c>
      <c r="I4364">
        <v>136</v>
      </c>
      <c r="J4364">
        <v>69000</v>
      </c>
      <c r="K4364" t="s">
        <v>71</v>
      </c>
      <c r="L4364" t="s">
        <v>276</v>
      </c>
      <c r="M4364" t="s">
        <v>568</v>
      </c>
      <c r="N4364" t="s">
        <v>47</v>
      </c>
      <c r="O4364">
        <v>60234</v>
      </c>
    </row>
    <row r="4365" spans="1:15" x14ac:dyDescent="0.25">
      <c r="A4365">
        <v>7242</v>
      </c>
      <c r="B4365" t="s">
        <v>60</v>
      </c>
      <c r="C4365" t="s">
        <v>170</v>
      </c>
      <c r="D4365" t="s">
        <v>39</v>
      </c>
      <c r="E4365">
        <v>2011</v>
      </c>
      <c r="F4365">
        <v>10.15</v>
      </c>
      <c r="G4365">
        <v>2.96</v>
      </c>
      <c r="H4365" t="s">
        <v>27</v>
      </c>
      <c r="I4365">
        <v>349</v>
      </c>
      <c r="J4365">
        <v>69000</v>
      </c>
      <c r="K4365" t="s">
        <v>33</v>
      </c>
      <c r="L4365" t="s">
        <v>120</v>
      </c>
      <c r="M4365" t="s">
        <v>568</v>
      </c>
      <c r="N4365" t="s">
        <v>47</v>
      </c>
      <c r="O4365">
        <v>116749</v>
      </c>
    </row>
    <row r="4366" spans="1:15" x14ac:dyDescent="0.25">
      <c r="A4366">
        <v>7243</v>
      </c>
      <c r="B4366" t="s">
        <v>30</v>
      </c>
      <c r="C4366" t="s">
        <v>42</v>
      </c>
      <c r="D4366" t="s">
        <v>39</v>
      </c>
      <c r="E4366">
        <v>2014</v>
      </c>
      <c r="F4366">
        <v>8.25</v>
      </c>
      <c r="G4366">
        <v>2.94</v>
      </c>
      <c r="H4366" t="s">
        <v>44</v>
      </c>
      <c r="I4366">
        <v>85</v>
      </c>
      <c r="J4366">
        <v>69000</v>
      </c>
      <c r="K4366" t="s">
        <v>71</v>
      </c>
      <c r="L4366" t="s">
        <v>699</v>
      </c>
      <c r="M4366" t="s">
        <v>568</v>
      </c>
      <c r="N4366" t="s">
        <v>47</v>
      </c>
      <c r="O4366">
        <v>60234</v>
      </c>
    </row>
    <row r="4367" spans="1:15" x14ac:dyDescent="0.25">
      <c r="A4367">
        <v>7244</v>
      </c>
      <c r="B4367" t="s">
        <v>231</v>
      </c>
      <c r="C4367" t="s">
        <v>452</v>
      </c>
      <c r="D4367" t="s">
        <v>43</v>
      </c>
      <c r="E4367">
        <v>2008</v>
      </c>
      <c r="F4367">
        <v>10</v>
      </c>
      <c r="G4367">
        <v>3.34</v>
      </c>
      <c r="H4367" t="s">
        <v>44</v>
      </c>
      <c r="I4367">
        <v>68</v>
      </c>
      <c r="J4367">
        <v>69000</v>
      </c>
      <c r="K4367" t="s">
        <v>45</v>
      </c>
      <c r="L4367" t="s">
        <v>800</v>
      </c>
      <c r="M4367" t="s">
        <v>568</v>
      </c>
      <c r="N4367" t="s">
        <v>47</v>
      </c>
      <c r="O4367">
        <v>79308</v>
      </c>
    </row>
    <row r="4368" spans="1:15" x14ac:dyDescent="0.25">
      <c r="A4368">
        <v>7245</v>
      </c>
      <c r="B4368" t="s">
        <v>138</v>
      </c>
      <c r="C4368" t="s">
        <v>527</v>
      </c>
      <c r="D4368" t="s">
        <v>32</v>
      </c>
      <c r="E4368">
        <v>1996</v>
      </c>
      <c r="F4368">
        <v>11.3</v>
      </c>
      <c r="G4368">
        <v>3.7</v>
      </c>
      <c r="H4368" t="s">
        <v>27</v>
      </c>
      <c r="I4368">
        <v>127</v>
      </c>
      <c r="J4368">
        <v>69000</v>
      </c>
      <c r="K4368" t="s">
        <v>130</v>
      </c>
      <c r="L4368" t="s">
        <v>141</v>
      </c>
      <c r="M4368" t="s">
        <v>568</v>
      </c>
      <c r="N4368" t="s">
        <v>47</v>
      </c>
      <c r="O4368">
        <v>50666</v>
      </c>
    </row>
    <row r="4369" spans="1:15" x14ac:dyDescent="0.25">
      <c r="A4369">
        <v>7246</v>
      </c>
      <c r="B4369" t="s">
        <v>41</v>
      </c>
      <c r="C4369" t="s">
        <v>42</v>
      </c>
      <c r="D4369" t="s">
        <v>43</v>
      </c>
      <c r="E4369">
        <v>2006</v>
      </c>
      <c r="F4369">
        <v>9.9499999999999993</v>
      </c>
      <c r="G4369">
        <v>3.42</v>
      </c>
      <c r="H4369" t="s">
        <v>44</v>
      </c>
      <c r="I4369">
        <v>78</v>
      </c>
      <c r="J4369">
        <v>69000</v>
      </c>
      <c r="K4369" t="s">
        <v>45</v>
      </c>
      <c r="L4369">
        <v>56570</v>
      </c>
      <c r="M4369" t="s">
        <v>568</v>
      </c>
      <c r="N4369" t="s">
        <v>47</v>
      </c>
      <c r="O4369">
        <v>79308</v>
      </c>
    </row>
    <row r="4370" spans="1:15" x14ac:dyDescent="0.25">
      <c r="A4370">
        <v>7248</v>
      </c>
      <c r="B4370" t="s">
        <v>60</v>
      </c>
      <c r="C4370" t="s">
        <v>170</v>
      </c>
      <c r="D4370" t="s">
        <v>39</v>
      </c>
      <c r="E4370">
        <v>2005</v>
      </c>
      <c r="F4370">
        <v>9.1</v>
      </c>
      <c r="G4370">
        <v>3.48</v>
      </c>
      <c r="H4370" t="s">
        <v>27</v>
      </c>
      <c r="I4370">
        <v>329</v>
      </c>
      <c r="J4370">
        <v>69000</v>
      </c>
      <c r="K4370" t="s">
        <v>33</v>
      </c>
      <c r="L4370" t="s">
        <v>34</v>
      </c>
      <c r="M4370" t="s">
        <v>568</v>
      </c>
      <c r="N4370" t="s">
        <v>47</v>
      </c>
      <c r="O4370">
        <v>116749</v>
      </c>
    </row>
    <row r="4371" spans="1:15" x14ac:dyDescent="0.25">
      <c r="A4371">
        <v>7249</v>
      </c>
      <c r="B4371" t="s">
        <v>30</v>
      </c>
      <c r="C4371" t="s">
        <v>368</v>
      </c>
      <c r="D4371" t="s">
        <v>39</v>
      </c>
      <c r="E4371">
        <v>2017</v>
      </c>
      <c r="F4371">
        <v>6.71</v>
      </c>
      <c r="G4371">
        <v>2.54</v>
      </c>
      <c r="H4371" t="s">
        <v>27</v>
      </c>
      <c r="I4371">
        <v>184</v>
      </c>
      <c r="J4371">
        <v>69000</v>
      </c>
      <c r="K4371" t="s">
        <v>18</v>
      </c>
      <c r="L4371" t="s">
        <v>1614</v>
      </c>
      <c r="M4371" t="s">
        <v>568</v>
      </c>
      <c r="N4371" t="s">
        <v>52</v>
      </c>
      <c r="O4371">
        <v>203469</v>
      </c>
    </row>
    <row r="4372" spans="1:15" x14ac:dyDescent="0.25">
      <c r="A4372">
        <v>7253</v>
      </c>
      <c r="B4372" t="s">
        <v>138</v>
      </c>
      <c r="C4372" t="s">
        <v>170</v>
      </c>
      <c r="D4372" t="s">
        <v>39</v>
      </c>
      <c r="E4372">
        <v>2004</v>
      </c>
      <c r="F4372">
        <v>10.199999999999999</v>
      </c>
      <c r="G4372">
        <v>3.25</v>
      </c>
      <c r="H4372" t="s">
        <v>27</v>
      </c>
      <c r="I4372">
        <v>142</v>
      </c>
      <c r="J4372">
        <v>69000</v>
      </c>
      <c r="K4372" t="s">
        <v>130</v>
      </c>
      <c r="L4372" t="s">
        <v>1967</v>
      </c>
      <c r="M4372" t="s">
        <v>568</v>
      </c>
      <c r="N4372" t="s">
        <v>47</v>
      </c>
      <c r="O4372">
        <v>50666</v>
      </c>
    </row>
    <row r="4373" spans="1:15" x14ac:dyDescent="0.25">
      <c r="A4373">
        <v>7254</v>
      </c>
      <c r="B4373" t="s">
        <v>231</v>
      </c>
      <c r="C4373" t="s">
        <v>629</v>
      </c>
      <c r="D4373" t="s">
        <v>43</v>
      </c>
      <c r="E4373">
        <v>1991</v>
      </c>
      <c r="F4373">
        <v>16.07</v>
      </c>
      <c r="G4373">
        <v>4.5</v>
      </c>
      <c r="H4373" t="s">
        <v>44</v>
      </c>
      <c r="I4373">
        <v>231</v>
      </c>
      <c r="J4373">
        <v>69000</v>
      </c>
      <c r="K4373" t="s">
        <v>45</v>
      </c>
      <c r="L4373" t="s">
        <v>738</v>
      </c>
      <c r="M4373" t="s">
        <v>568</v>
      </c>
      <c r="N4373" t="s">
        <v>160</v>
      </c>
      <c r="O4373">
        <v>79308</v>
      </c>
    </row>
    <row r="4374" spans="1:15" x14ac:dyDescent="0.25">
      <c r="A4374">
        <v>7255</v>
      </c>
      <c r="B4374" t="s">
        <v>138</v>
      </c>
      <c r="C4374" t="s">
        <v>114</v>
      </c>
      <c r="D4374" t="s">
        <v>43</v>
      </c>
      <c r="E4374">
        <v>1992</v>
      </c>
      <c r="F4374">
        <v>11.89</v>
      </c>
      <c r="G4374">
        <v>3.63</v>
      </c>
      <c r="H4374" t="s">
        <v>27</v>
      </c>
      <c r="I4374">
        <v>76</v>
      </c>
      <c r="J4374">
        <v>62495</v>
      </c>
      <c r="K4374" t="s">
        <v>1968</v>
      </c>
      <c r="L4374" t="s">
        <v>1969</v>
      </c>
      <c r="M4374" t="s">
        <v>568</v>
      </c>
      <c r="N4374" t="s">
        <v>47</v>
      </c>
      <c r="O4374">
        <v>76</v>
      </c>
    </row>
    <row r="4375" spans="1:15" x14ac:dyDescent="0.25">
      <c r="A4375">
        <v>7257</v>
      </c>
      <c r="B4375" t="s">
        <v>138</v>
      </c>
      <c r="C4375" t="s">
        <v>590</v>
      </c>
      <c r="D4375" t="s">
        <v>1198</v>
      </c>
      <c r="E4375">
        <v>2010</v>
      </c>
      <c r="F4375">
        <v>7.7</v>
      </c>
      <c r="G4375">
        <v>2.7</v>
      </c>
      <c r="H4375" t="s">
        <v>27</v>
      </c>
      <c r="I4375">
        <v>106</v>
      </c>
      <c r="J4375">
        <v>68500</v>
      </c>
      <c r="K4375" t="s">
        <v>300</v>
      </c>
      <c r="L4375" t="s">
        <v>301</v>
      </c>
      <c r="M4375" t="s">
        <v>568</v>
      </c>
      <c r="N4375" t="s">
        <v>52</v>
      </c>
      <c r="O4375">
        <v>7904</v>
      </c>
    </row>
    <row r="4376" spans="1:15" x14ac:dyDescent="0.25">
      <c r="A4376">
        <v>7260</v>
      </c>
      <c r="B4376" t="s">
        <v>138</v>
      </c>
      <c r="C4376" t="s">
        <v>256</v>
      </c>
      <c r="D4376" t="s">
        <v>43</v>
      </c>
      <c r="E4376">
        <v>2000</v>
      </c>
      <c r="F4376">
        <v>9.14</v>
      </c>
      <c r="G4376">
        <v>3.04</v>
      </c>
      <c r="H4376" t="s">
        <v>64</v>
      </c>
      <c r="I4376">
        <v>324</v>
      </c>
      <c r="J4376">
        <v>68500</v>
      </c>
      <c r="K4376" t="s">
        <v>300</v>
      </c>
      <c r="L4376" t="s">
        <v>1970</v>
      </c>
      <c r="M4376" t="s">
        <v>568</v>
      </c>
      <c r="N4376" t="s">
        <v>47</v>
      </c>
      <c r="O4376">
        <v>7904</v>
      </c>
    </row>
    <row r="4377" spans="1:15" x14ac:dyDescent="0.25">
      <c r="A4377">
        <v>7261</v>
      </c>
      <c r="B4377" t="s">
        <v>98</v>
      </c>
      <c r="C4377" t="s">
        <v>170</v>
      </c>
      <c r="D4377" t="s">
        <v>48</v>
      </c>
      <c r="E4377">
        <v>2019</v>
      </c>
      <c r="F4377">
        <v>6.55</v>
      </c>
      <c r="G4377">
        <v>2.54</v>
      </c>
      <c r="H4377" t="s">
        <v>27</v>
      </c>
      <c r="I4377">
        <v>99</v>
      </c>
      <c r="J4377">
        <v>68310</v>
      </c>
      <c r="K4377" t="s">
        <v>18</v>
      </c>
      <c r="L4377" t="s">
        <v>113</v>
      </c>
      <c r="M4377" t="s">
        <v>568</v>
      </c>
      <c r="N4377" t="s">
        <v>52</v>
      </c>
      <c r="O4377">
        <v>203469</v>
      </c>
    </row>
    <row r="4378" spans="1:15" x14ac:dyDescent="0.25">
      <c r="A4378">
        <v>7264</v>
      </c>
      <c r="B4378" t="s">
        <v>14</v>
      </c>
      <c r="C4378" t="s">
        <v>307</v>
      </c>
      <c r="D4378" t="s">
        <v>32</v>
      </c>
      <c r="E4378">
        <v>2006</v>
      </c>
      <c r="F4378">
        <v>7.49</v>
      </c>
      <c r="G4378">
        <v>2.9</v>
      </c>
      <c r="H4378" t="s">
        <v>27</v>
      </c>
      <c r="I4378">
        <v>146</v>
      </c>
      <c r="J4378">
        <v>68000</v>
      </c>
      <c r="K4378" t="s">
        <v>33</v>
      </c>
      <c r="L4378" t="s">
        <v>580</v>
      </c>
      <c r="M4378" t="s">
        <v>568</v>
      </c>
      <c r="N4378" t="s">
        <v>52</v>
      </c>
      <c r="O4378">
        <v>116749</v>
      </c>
    </row>
    <row r="4379" spans="1:15" x14ac:dyDescent="0.25">
      <c r="A4379">
        <v>7265</v>
      </c>
      <c r="B4379" t="s">
        <v>138</v>
      </c>
      <c r="C4379" t="s">
        <v>1443</v>
      </c>
      <c r="D4379" t="s">
        <v>43</v>
      </c>
      <c r="E4379">
        <v>1992</v>
      </c>
      <c r="F4379">
        <v>15</v>
      </c>
      <c r="G4379">
        <v>4</v>
      </c>
      <c r="H4379" t="s">
        <v>27</v>
      </c>
      <c r="I4379">
        <v>136</v>
      </c>
      <c r="J4379">
        <v>68000</v>
      </c>
      <c r="K4379" t="s">
        <v>213</v>
      </c>
      <c r="L4379" t="s">
        <v>165</v>
      </c>
      <c r="M4379" t="s">
        <v>568</v>
      </c>
      <c r="N4379" t="s">
        <v>160</v>
      </c>
      <c r="O4379">
        <v>62671</v>
      </c>
    </row>
    <row r="4380" spans="1:15" x14ac:dyDescent="0.25">
      <c r="A4380">
        <v>7266</v>
      </c>
      <c r="B4380" t="s">
        <v>138</v>
      </c>
      <c r="C4380" t="s">
        <v>295</v>
      </c>
      <c r="D4380" t="s">
        <v>39</v>
      </c>
      <c r="E4380">
        <v>2008</v>
      </c>
      <c r="F4380">
        <v>9.9</v>
      </c>
      <c r="G4380">
        <v>2.95</v>
      </c>
      <c r="H4380" t="s">
        <v>27</v>
      </c>
      <c r="I4380">
        <v>150</v>
      </c>
      <c r="J4380">
        <v>68000</v>
      </c>
      <c r="K4380" t="s">
        <v>33</v>
      </c>
      <c r="L4380" t="s">
        <v>163</v>
      </c>
      <c r="M4380" t="s">
        <v>568</v>
      </c>
      <c r="N4380" t="s">
        <v>47</v>
      </c>
      <c r="O4380">
        <v>116749</v>
      </c>
    </row>
    <row r="4381" spans="1:15" x14ac:dyDescent="0.25">
      <c r="A4381">
        <v>7267</v>
      </c>
      <c r="B4381" t="s">
        <v>231</v>
      </c>
      <c r="C4381" t="s">
        <v>1056</v>
      </c>
      <c r="D4381" t="s">
        <v>43</v>
      </c>
      <c r="E4381">
        <v>1976</v>
      </c>
      <c r="F4381">
        <v>12.4</v>
      </c>
      <c r="G4381">
        <v>4.29</v>
      </c>
      <c r="H4381" t="s">
        <v>27</v>
      </c>
      <c r="I4381">
        <v>124</v>
      </c>
      <c r="J4381">
        <v>68000</v>
      </c>
      <c r="K4381" t="s">
        <v>33</v>
      </c>
      <c r="L4381" t="s">
        <v>320</v>
      </c>
      <c r="M4381" t="s">
        <v>568</v>
      </c>
      <c r="N4381" t="s">
        <v>160</v>
      </c>
      <c r="O4381">
        <v>116749</v>
      </c>
    </row>
    <row r="4382" spans="1:15" x14ac:dyDescent="0.25">
      <c r="A4382">
        <v>7271</v>
      </c>
      <c r="B4382" t="s">
        <v>138</v>
      </c>
      <c r="C4382" t="s">
        <v>83</v>
      </c>
      <c r="D4382" t="s">
        <v>43</v>
      </c>
      <c r="E4382">
        <v>1995</v>
      </c>
      <c r="F4382">
        <v>10.92</v>
      </c>
      <c r="G4382">
        <v>3.8</v>
      </c>
      <c r="H4382" t="s">
        <v>27</v>
      </c>
      <c r="I4382">
        <v>41</v>
      </c>
      <c r="J4382">
        <v>68000</v>
      </c>
      <c r="K4382" t="s">
        <v>33</v>
      </c>
      <c r="L4382" t="s">
        <v>163</v>
      </c>
      <c r="M4382" t="s">
        <v>568</v>
      </c>
      <c r="N4382" t="s">
        <v>47</v>
      </c>
      <c r="O4382">
        <v>116749</v>
      </c>
    </row>
    <row r="4383" spans="1:15" x14ac:dyDescent="0.25">
      <c r="A4383">
        <v>7272</v>
      </c>
      <c r="B4383" t="s">
        <v>231</v>
      </c>
      <c r="C4383" t="s">
        <v>332</v>
      </c>
      <c r="D4383" t="s">
        <v>43</v>
      </c>
      <c r="E4383">
        <v>2005</v>
      </c>
      <c r="F4383">
        <v>9.6</v>
      </c>
      <c r="G4383">
        <v>3</v>
      </c>
      <c r="H4383" t="s">
        <v>27</v>
      </c>
      <c r="I4383">
        <v>380</v>
      </c>
      <c r="J4383">
        <v>68000</v>
      </c>
      <c r="K4383" t="s">
        <v>33</v>
      </c>
      <c r="L4383" t="s">
        <v>120</v>
      </c>
      <c r="M4383" t="s">
        <v>568</v>
      </c>
      <c r="N4383" t="s">
        <v>47</v>
      </c>
      <c r="O4383">
        <v>116749</v>
      </c>
    </row>
    <row r="4384" spans="1:15" x14ac:dyDescent="0.25">
      <c r="A4384">
        <v>7274</v>
      </c>
      <c r="B4384" t="s">
        <v>231</v>
      </c>
      <c r="C4384" t="s">
        <v>806</v>
      </c>
      <c r="D4384" t="s">
        <v>43</v>
      </c>
      <c r="E4384">
        <v>1990</v>
      </c>
      <c r="F4384">
        <v>13.5</v>
      </c>
      <c r="G4384">
        <v>4.28</v>
      </c>
      <c r="H4384" t="s">
        <v>27</v>
      </c>
      <c r="I4384">
        <v>77</v>
      </c>
      <c r="J4384">
        <v>68000</v>
      </c>
      <c r="K4384" t="s">
        <v>33</v>
      </c>
      <c r="L4384" t="s">
        <v>320</v>
      </c>
      <c r="M4384" t="s">
        <v>568</v>
      </c>
      <c r="N4384" t="s">
        <v>160</v>
      </c>
      <c r="O4384">
        <v>116749</v>
      </c>
    </row>
    <row r="4385" spans="1:15" x14ac:dyDescent="0.25">
      <c r="A4385">
        <v>7277</v>
      </c>
      <c r="B4385" t="s">
        <v>138</v>
      </c>
      <c r="C4385" t="s">
        <v>1971</v>
      </c>
      <c r="D4385" t="s">
        <v>43</v>
      </c>
      <c r="E4385">
        <v>1995</v>
      </c>
      <c r="F4385">
        <v>9.1999999999999993</v>
      </c>
      <c r="G4385">
        <v>3</v>
      </c>
      <c r="H4385" t="s">
        <v>27</v>
      </c>
      <c r="I4385">
        <v>121</v>
      </c>
      <c r="J4385">
        <v>68000</v>
      </c>
      <c r="K4385" t="s">
        <v>213</v>
      </c>
      <c r="L4385" t="s">
        <v>619</v>
      </c>
      <c r="M4385" t="s">
        <v>568</v>
      </c>
      <c r="N4385" t="s">
        <v>47</v>
      </c>
      <c r="O4385">
        <v>62671</v>
      </c>
    </row>
    <row r="4386" spans="1:15" x14ac:dyDescent="0.25">
      <c r="A4386">
        <v>7278</v>
      </c>
      <c r="B4386" t="s">
        <v>60</v>
      </c>
      <c r="C4386" t="s">
        <v>417</v>
      </c>
      <c r="D4386" t="s">
        <v>43</v>
      </c>
      <c r="E4386">
        <v>2014</v>
      </c>
      <c r="F4386">
        <v>7.9</v>
      </c>
      <c r="G4386">
        <v>2.88</v>
      </c>
      <c r="H4386" t="s">
        <v>27</v>
      </c>
      <c r="I4386">
        <v>73</v>
      </c>
      <c r="J4386">
        <v>68000</v>
      </c>
      <c r="K4386" t="s">
        <v>45</v>
      </c>
      <c r="L4386" t="s">
        <v>109</v>
      </c>
      <c r="M4386" t="s">
        <v>568</v>
      </c>
      <c r="N4386" t="s">
        <v>52</v>
      </c>
      <c r="O4386">
        <v>79308</v>
      </c>
    </row>
    <row r="4387" spans="1:15" x14ac:dyDescent="0.25">
      <c r="A4387">
        <v>7279</v>
      </c>
      <c r="B4387" t="s">
        <v>138</v>
      </c>
      <c r="C4387" t="s">
        <v>1443</v>
      </c>
      <c r="D4387" t="s">
        <v>43</v>
      </c>
      <c r="E4387">
        <v>1992</v>
      </c>
      <c r="F4387">
        <v>14.88</v>
      </c>
      <c r="G4387">
        <v>4.3499999999999996</v>
      </c>
      <c r="H4387" t="s">
        <v>27</v>
      </c>
      <c r="I4387">
        <v>153</v>
      </c>
      <c r="J4387">
        <v>68000</v>
      </c>
      <c r="K4387" t="s">
        <v>213</v>
      </c>
      <c r="L4387" t="s">
        <v>1870</v>
      </c>
      <c r="M4387" t="s">
        <v>568</v>
      </c>
      <c r="N4387" t="s">
        <v>160</v>
      </c>
      <c r="O4387">
        <v>62671</v>
      </c>
    </row>
    <row r="4388" spans="1:15" x14ac:dyDescent="0.25">
      <c r="A4388">
        <v>7280</v>
      </c>
      <c r="B4388" t="s">
        <v>138</v>
      </c>
      <c r="C4388" t="s">
        <v>761</v>
      </c>
      <c r="D4388" t="s">
        <v>32</v>
      </c>
      <c r="E4388">
        <v>2000</v>
      </c>
      <c r="F4388">
        <v>11.24</v>
      </c>
      <c r="G4388">
        <v>3.54</v>
      </c>
      <c r="H4388" t="s">
        <v>27</v>
      </c>
      <c r="I4388">
        <v>238</v>
      </c>
      <c r="J4388">
        <v>68000</v>
      </c>
      <c r="K4388" t="s">
        <v>33</v>
      </c>
      <c r="L4388" t="s">
        <v>587</v>
      </c>
      <c r="M4388" t="s">
        <v>568</v>
      </c>
      <c r="N4388" t="s">
        <v>47</v>
      </c>
      <c r="O4388">
        <v>116749</v>
      </c>
    </row>
    <row r="4389" spans="1:15" x14ac:dyDescent="0.25">
      <c r="A4389">
        <v>7281</v>
      </c>
      <c r="B4389" t="s">
        <v>14</v>
      </c>
      <c r="C4389" t="s">
        <v>42</v>
      </c>
      <c r="D4389" t="s">
        <v>48</v>
      </c>
      <c r="E4389">
        <v>2020</v>
      </c>
      <c r="F4389">
        <v>8.1</v>
      </c>
      <c r="G4389">
        <v>2</v>
      </c>
      <c r="H4389" t="s">
        <v>44</v>
      </c>
      <c r="I4389">
        <v>76</v>
      </c>
      <c r="J4389">
        <v>67983</v>
      </c>
      <c r="K4389" t="s">
        <v>71</v>
      </c>
      <c r="L4389" t="s">
        <v>533</v>
      </c>
      <c r="M4389" t="s">
        <v>568</v>
      </c>
      <c r="N4389" t="s">
        <v>47</v>
      </c>
      <c r="O4389">
        <v>60234</v>
      </c>
    </row>
    <row r="4390" spans="1:15" x14ac:dyDescent="0.25">
      <c r="A4390">
        <v>7282</v>
      </c>
      <c r="B4390" t="s">
        <v>30</v>
      </c>
      <c r="C4390" t="s">
        <v>1972</v>
      </c>
      <c r="D4390" t="s">
        <v>48</v>
      </c>
      <c r="E4390">
        <v>2020</v>
      </c>
      <c r="F4390">
        <v>6.06</v>
      </c>
      <c r="G4390">
        <v>2.36</v>
      </c>
      <c r="H4390" t="s">
        <v>27</v>
      </c>
      <c r="I4390">
        <v>290</v>
      </c>
      <c r="J4390">
        <v>74358</v>
      </c>
      <c r="K4390" t="s">
        <v>28</v>
      </c>
      <c r="L4390" t="s">
        <v>57</v>
      </c>
      <c r="M4390" t="s">
        <v>568</v>
      </c>
      <c r="N4390" t="s">
        <v>52</v>
      </c>
      <c r="O4390">
        <v>316879</v>
      </c>
    </row>
    <row r="4391" spans="1:15" x14ac:dyDescent="0.25">
      <c r="A4391">
        <v>7283</v>
      </c>
      <c r="B4391" t="s">
        <v>60</v>
      </c>
      <c r="C4391" t="s">
        <v>123</v>
      </c>
      <c r="D4391" t="s">
        <v>48</v>
      </c>
      <c r="E4391">
        <v>2020</v>
      </c>
      <c r="F4391">
        <v>6.71</v>
      </c>
      <c r="G4391">
        <v>2.54</v>
      </c>
      <c r="H4391" t="s">
        <v>27</v>
      </c>
      <c r="I4391">
        <v>161</v>
      </c>
      <c r="J4391">
        <v>67900</v>
      </c>
      <c r="K4391" t="s">
        <v>18</v>
      </c>
      <c r="L4391" t="s">
        <v>25</v>
      </c>
      <c r="M4391" t="s">
        <v>568</v>
      </c>
      <c r="N4391" t="s">
        <v>52</v>
      </c>
      <c r="O4391">
        <v>203469</v>
      </c>
    </row>
    <row r="4392" spans="1:15" x14ac:dyDescent="0.25">
      <c r="A4392">
        <v>7284</v>
      </c>
      <c r="B4392" t="s">
        <v>14</v>
      </c>
      <c r="C4392" t="s">
        <v>42</v>
      </c>
      <c r="D4392" t="s">
        <v>48</v>
      </c>
      <c r="E4392">
        <v>2020</v>
      </c>
      <c r="F4392">
        <v>7.09</v>
      </c>
      <c r="G4392">
        <v>2.5</v>
      </c>
      <c r="H4392" t="s">
        <v>44</v>
      </c>
      <c r="I4392">
        <v>124</v>
      </c>
      <c r="J4392">
        <v>67900</v>
      </c>
      <c r="K4392" t="s">
        <v>45</v>
      </c>
      <c r="L4392" t="s">
        <v>552</v>
      </c>
      <c r="M4392" t="s">
        <v>568</v>
      </c>
      <c r="N4392" t="s">
        <v>52</v>
      </c>
      <c r="O4392">
        <v>79308</v>
      </c>
    </row>
    <row r="4393" spans="1:15" x14ac:dyDescent="0.25">
      <c r="A4393">
        <v>7285</v>
      </c>
      <c r="B4393" t="s">
        <v>138</v>
      </c>
      <c r="C4393" t="s">
        <v>494</v>
      </c>
      <c r="D4393" t="s">
        <v>39</v>
      </c>
      <c r="E4393">
        <v>2011</v>
      </c>
      <c r="F4393">
        <v>8.9499999999999993</v>
      </c>
      <c r="G4393">
        <v>2.99</v>
      </c>
      <c r="H4393" t="s">
        <v>27</v>
      </c>
      <c r="I4393">
        <v>170</v>
      </c>
      <c r="J4393">
        <v>67900</v>
      </c>
      <c r="K4393" t="s">
        <v>213</v>
      </c>
      <c r="L4393" t="s">
        <v>165</v>
      </c>
      <c r="M4393" t="s">
        <v>568</v>
      </c>
      <c r="N4393" t="s">
        <v>47</v>
      </c>
      <c r="O4393">
        <v>62671</v>
      </c>
    </row>
    <row r="4394" spans="1:15" x14ac:dyDescent="0.25">
      <c r="A4394">
        <v>7286</v>
      </c>
      <c r="B4394" t="s">
        <v>602</v>
      </c>
      <c r="C4394" t="s">
        <v>1937</v>
      </c>
      <c r="D4394" t="s">
        <v>48</v>
      </c>
      <c r="E4394">
        <v>2019</v>
      </c>
      <c r="F4394">
        <v>6</v>
      </c>
      <c r="G4394">
        <v>2</v>
      </c>
      <c r="H4394" t="s">
        <v>44</v>
      </c>
      <c r="I4394">
        <v>98</v>
      </c>
      <c r="J4394">
        <v>67000</v>
      </c>
      <c r="K4394" t="s">
        <v>45</v>
      </c>
      <c r="L4394" t="s">
        <v>379</v>
      </c>
      <c r="M4394" t="s">
        <v>568</v>
      </c>
      <c r="N4394" t="s">
        <v>52</v>
      </c>
      <c r="O4394">
        <v>79308</v>
      </c>
    </row>
    <row r="4395" spans="1:15" x14ac:dyDescent="0.25">
      <c r="A4395">
        <v>7287</v>
      </c>
      <c r="B4395" t="s">
        <v>14</v>
      </c>
      <c r="C4395" t="s">
        <v>123</v>
      </c>
      <c r="D4395" t="s">
        <v>39</v>
      </c>
      <c r="E4395">
        <v>2018</v>
      </c>
      <c r="F4395">
        <v>7.42</v>
      </c>
      <c r="G4395">
        <v>2.54</v>
      </c>
      <c r="H4395" t="s">
        <v>44</v>
      </c>
      <c r="I4395">
        <v>105</v>
      </c>
      <c r="J4395">
        <v>67000</v>
      </c>
      <c r="K4395" t="s">
        <v>45</v>
      </c>
      <c r="L4395" t="s">
        <v>1807</v>
      </c>
      <c r="M4395" t="s">
        <v>568</v>
      </c>
      <c r="N4395" t="s">
        <v>52</v>
      </c>
      <c r="O4395">
        <v>79308</v>
      </c>
    </row>
    <row r="4396" spans="1:15" x14ac:dyDescent="0.25">
      <c r="A4396">
        <v>7290</v>
      </c>
      <c r="B4396" t="s">
        <v>41</v>
      </c>
      <c r="C4396" t="s">
        <v>42</v>
      </c>
      <c r="D4396" t="s">
        <v>39</v>
      </c>
      <c r="E4396">
        <v>2015</v>
      </c>
      <c r="F4396">
        <v>8.6</v>
      </c>
      <c r="G4396">
        <v>2.94</v>
      </c>
      <c r="H4396" t="s">
        <v>44</v>
      </c>
      <c r="I4396">
        <v>88</v>
      </c>
      <c r="J4396">
        <v>67000</v>
      </c>
      <c r="K4396" t="s">
        <v>45</v>
      </c>
      <c r="L4396" t="s">
        <v>316</v>
      </c>
      <c r="M4396" t="s">
        <v>568</v>
      </c>
      <c r="N4396" t="s">
        <v>47</v>
      </c>
      <c r="O4396">
        <v>79308</v>
      </c>
    </row>
    <row r="4397" spans="1:15" x14ac:dyDescent="0.25">
      <c r="A4397">
        <v>7292</v>
      </c>
      <c r="B4397" t="s">
        <v>30</v>
      </c>
      <c r="C4397" t="s">
        <v>70</v>
      </c>
      <c r="D4397" t="s">
        <v>48</v>
      </c>
      <c r="E4397">
        <v>2020</v>
      </c>
      <c r="F4397">
        <v>7.1</v>
      </c>
      <c r="G4397">
        <v>2.5299999999999998</v>
      </c>
      <c r="H4397" t="s">
        <v>27</v>
      </c>
      <c r="I4397">
        <v>162</v>
      </c>
      <c r="J4397">
        <v>66990</v>
      </c>
      <c r="K4397" t="s">
        <v>18</v>
      </c>
      <c r="L4397" t="s">
        <v>25</v>
      </c>
      <c r="M4397" t="s">
        <v>568</v>
      </c>
      <c r="N4397" t="s">
        <v>52</v>
      </c>
      <c r="O4397">
        <v>203469</v>
      </c>
    </row>
    <row r="4398" spans="1:15" x14ac:dyDescent="0.25">
      <c r="A4398">
        <v>7293</v>
      </c>
      <c r="B4398" t="s">
        <v>30</v>
      </c>
      <c r="C4398" t="s">
        <v>334</v>
      </c>
      <c r="D4398" t="s">
        <v>39</v>
      </c>
      <c r="E4398">
        <v>2012</v>
      </c>
      <c r="F4398">
        <v>8.7799999999999994</v>
      </c>
      <c r="G4398">
        <v>2.6</v>
      </c>
      <c r="H4398" t="s">
        <v>44</v>
      </c>
      <c r="I4398">
        <v>78</v>
      </c>
      <c r="J4398">
        <v>66990</v>
      </c>
      <c r="K4398" t="s">
        <v>45</v>
      </c>
      <c r="L4398" t="s">
        <v>122</v>
      </c>
      <c r="M4398" t="s">
        <v>568</v>
      </c>
      <c r="N4398" t="s">
        <v>47</v>
      </c>
      <c r="O4398">
        <v>79308</v>
      </c>
    </row>
    <row r="4399" spans="1:15" x14ac:dyDescent="0.25">
      <c r="A4399">
        <v>7294</v>
      </c>
      <c r="B4399" t="s">
        <v>138</v>
      </c>
      <c r="C4399" t="s">
        <v>1971</v>
      </c>
      <c r="D4399" t="s">
        <v>32</v>
      </c>
      <c r="E4399">
        <v>2000</v>
      </c>
      <c r="F4399">
        <v>9.6</v>
      </c>
      <c r="G4399">
        <v>3.1</v>
      </c>
      <c r="H4399" t="s">
        <v>27</v>
      </c>
      <c r="I4399">
        <v>265</v>
      </c>
      <c r="J4399">
        <v>64740</v>
      </c>
      <c r="K4399" t="s">
        <v>406</v>
      </c>
      <c r="L4399" t="s">
        <v>1973</v>
      </c>
      <c r="M4399" t="s">
        <v>568</v>
      </c>
      <c r="N4399" t="s">
        <v>47</v>
      </c>
      <c r="O4399">
        <v>10235</v>
      </c>
    </row>
    <row r="4400" spans="1:15" x14ac:dyDescent="0.25">
      <c r="A4400">
        <v>7295</v>
      </c>
      <c r="B4400" t="s">
        <v>14</v>
      </c>
      <c r="C4400" t="s">
        <v>123</v>
      </c>
      <c r="D4400" t="s">
        <v>48</v>
      </c>
      <c r="E4400">
        <v>2020</v>
      </c>
      <c r="F4400">
        <v>7.42</v>
      </c>
      <c r="G4400">
        <v>2.54</v>
      </c>
      <c r="H4400" t="s">
        <v>44</v>
      </c>
      <c r="I4400">
        <v>29</v>
      </c>
      <c r="J4400">
        <v>66900</v>
      </c>
      <c r="K4400" t="s">
        <v>45</v>
      </c>
      <c r="L4400" t="s">
        <v>755</v>
      </c>
      <c r="M4400" t="s">
        <v>568</v>
      </c>
      <c r="N4400" t="s">
        <v>52</v>
      </c>
      <c r="O4400">
        <v>79308</v>
      </c>
    </row>
    <row r="4401" spans="1:15" x14ac:dyDescent="0.25">
      <c r="A4401">
        <v>7296</v>
      </c>
      <c r="B4401" t="s">
        <v>41</v>
      </c>
      <c r="C4401" t="s">
        <v>42</v>
      </c>
      <c r="D4401" t="s">
        <v>48</v>
      </c>
      <c r="E4401">
        <v>2020</v>
      </c>
      <c r="F4401">
        <v>7.48</v>
      </c>
      <c r="G4401">
        <v>2.5</v>
      </c>
      <c r="H4401" t="s">
        <v>44</v>
      </c>
      <c r="I4401">
        <v>23</v>
      </c>
      <c r="J4401">
        <v>66900</v>
      </c>
      <c r="K4401" t="s">
        <v>45</v>
      </c>
      <c r="L4401" t="s">
        <v>552</v>
      </c>
      <c r="M4401" t="s">
        <v>568</v>
      </c>
      <c r="N4401" t="s">
        <v>52</v>
      </c>
      <c r="O4401">
        <v>79308</v>
      </c>
    </row>
    <row r="4402" spans="1:15" x14ac:dyDescent="0.25">
      <c r="A4402">
        <v>7297</v>
      </c>
      <c r="B4402" t="s">
        <v>138</v>
      </c>
      <c r="C4402" t="s">
        <v>170</v>
      </c>
      <c r="D4402" t="s">
        <v>43</v>
      </c>
      <c r="E4402">
        <v>1992</v>
      </c>
      <c r="F4402">
        <v>9.4</v>
      </c>
      <c r="G4402">
        <v>3.2</v>
      </c>
      <c r="H4402" t="s">
        <v>27</v>
      </c>
      <c r="I4402">
        <v>84</v>
      </c>
      <c r="J4402">
        <v>66900</v>
      </c>
      <c r="K4402" t="s">
        <v>18</v>
      </c>
      <c r="L4402" t="s">
        <v>297</v>
      </c>
      <c r="M4402" t="s">
        <v>568</v>
      </c>
      <c r="N4402" t="s">
        <v>47</v>
      </c>
      <c r="O4402">
        <v>203469</v>
      </c>
    </row>
    <row r="4403" spans="1:15" x14ac:dyDescent="0.25">
      <c r="A4403">
        <v>7299</v>
      </c>
      <c r="B4403" t="s">
        <v>231</v>
      </c>
      <c r="C4403" t="s">
        <v>1974</v>
      </c>
      <c r="D4403" t="s">
        <v>195</v>
      </c>
      <c r="E4403">
        <v>2015</v>
      </c>
      <c r="F4403">
        <v>8.4</v>
      </c>
      <c r="G4403">
        <v>2.5</v>
      </c>
      <c r="H4403" t="s">
        <v>27</v>
      </c>
      <c r="I4403">
        <v>120</v>
      </c>
      <c r="J4403">
        <v>66800</v>
      </c>
      <c r="K4403" t="s">
        <v>18</v>
      </c>
      <c r="L4403" t="s">
        <v>49</v>
      </c>
      <c r="M4403" t="s">
        <v>568</v>
      </c>
      <c r="N4403" t="s">
        <v>47</v>
      </c>
      <c r="O4403">
        <v>203469</v>
      </c>
    </row>
    <row r="4404" spans="1:15" x14ac:dyDescent="0.25">
      <c r="A4404">
        <v>7300</v>
      </c>
      <c r="B4404" t="s">
        <v>41</v>
      </c>
      <c r="C4404" t="s">
        <v>42</v>
      </c>
      <c r="D4404" t="s">
        <v>48</v>
      </c>
      <c r="E4404">
        <v>2020</v>
      </c>
      <c r="F4404">
        <v>7.48</v>
      </c>
      <c r="G4404">
        <v>2.5</v>
      </c>
      <c r="H4404" t="s">
        <v>44</v>
      </c>
      <c r="I4404">
        <v>31</v>
      </c>
      <c r="J4404">
        <v>66800</v>
      </c>
      <c r="K4404" t="s">
        <v>45</v>
      </c>
      <c r="L4404" t="s">
        <v>511</v>
      </c>
      <c r="M4404" t="s">
        <v>568</v>
      </c>
      <c r="N4404" t="s">
        <v>52</v>
      </c>
      <c r="O4404">
        <v>79308</v>
      </c>
    </row>
    <row r="4405" spans="1:15" x14ac:dyDescent="0.25">
      <c r="A4405">
        <v>7301</v>
      </c>
      <c r="B4405" t="s">
        <v>138</v>
      </c>
      <c r="C4405" t="s">
        <v>777</v>
      </c>
      <c r="D4405" t="s">
        <v>43</v>
      </c>
      <c r="E4405">
        <v>1979</v>
      </c>
      <c r="F4405">
        <v>11.8</v>
      </c>
      <c r="G4405">
        <v>3.65</v>
      </c>
      <c r="H4405" t="s">
        <v>27</v>
      </c>
      <c r="I4405">
        <v>133</v>
      </c>
      <c r="J4405">
        <v>73440</v>
      </c>
      <c r="K4405" t="s">
        <v>28</v>
      </c>
      <c r="L4405" t="s">
        <v>175</v>
      </c>
      <c r="M4405" t="s">
        <v>568</v>
      </c>
      <c r="N4405" t="s">
        <v>47</v>
      </c>
      <c r="O4405">
        <v>316879</v>
      </c>
    </row>
    <row r="4406" spans="1:15" x14ac:dyDescent="0.25">
      <c r="A4406">
        <v>7302</v>
      </c>
      <c r="B4406" t="s">
        <v>85</v>
      </c>
      <c r="C4406" t="s">
        <v>58</v>
      </c>
      <c r="D4406" t="s">
        <v>48</v>
      </c>
      <c r="E4406">
        <v>2020</v>
      </c>
      <c r="F4406">
        <v>7.23</v>
      </c>
      <c r="G4406">
        <v>2.5499999999999998</v>
      </c>
      <c r="H4406" t="s">
        <v>27</v>
      </c>
      <c r="I4406">
        <v>381</v>
      </c>
      <c r="J4406">
        <v>73440</v>
      </c>
      <c r="K4406" t="s">
        <v>28</v>
      </c>
      <c r="L4406" t="s">
        <v>80</v>
      </c>
      <c r="M4406" t="s">
        <v>568</v>
      </c>
      <c r="N4406" t="s">
        <v>52</v>
      </c>
      <c r="O4406">
        <v>316879</v>
      </c>
    </row>
    <row r="4407" spans="1:15" x14ac:dyDescent="0.25">
      <c r="A4407">
        <v>7303</v>
      </c>
      <c r="B4407" t="s">
        <v>305</v>
      </c>
      <c r="C4407" t="s">
        <v>259</v>
      </c>
      <c r="D4407" t="s">
        <v>43</v>
      </c>
      <c r="E4407">
        <v>2007</v>
      </c>
      <c r="F4407">
        <v>8.17</v>
      </c>
      <c r="G4407">
        <v>2.6</v>
      </c>
      <c r="H4407" t="s">
        <v>27</v>
      </c>
      <c r="I4407">
        <v>173</v>
      </c>
      <c r="J4407">
        <v>73440</v>
      </c>
      <c r="K4407" t="s">
        <v>28</v>
      </c>
      <c r="L4407" t="s">
        <v>40</v>
      </c>
      <c r="M4407" t="s">
        <v>568</v>
      </c>
      <c r="N4407" t="s">
        <v>47</v>
      </c>
      <c r="O4407">
        <v>316879</v>
      </c>
    </row>
    <row r="4408" spans="1:15" x14ac:dyDescent="0.25">
      <c r="A4408">
        <v>7304</v>
      </c>
      <c r="B4408" t="s">
        <v>30</v>
      </c>
      <c r="C4408" t="s">
        <v>219</v>
      </c>
      <c r="D4408" t="s">
        <v>48</v>
      </c>
      <c r="E4408">
        <v>2020</v>
      </c>
      <c r="F4408">
        <v>7.15</v>
      </c>
      <c r="G4408">
        <v>2.4500000000000002</v>
      </c>
      <c r="H4408" t="s">
        <v>27</v>
      </c>
      <c r="I4408">
        <v>176</v>
      </c>
      <c r="J4408">
        <v>73440</v>
      </c>
      <c r="K4408" t="s">
        <v>28</v>
      </c>
      <c r="L4408" t="s">
        <v>133</v>
      </c>
      <c r="M4408" t="s">
        <v>568</v>
      </c>
      <c r="N4408" t="s">
        <v>52</v>
      </c>
      <c r="O4408">
        <v>316879</v>
      </c>
    </row>
    <row r="4409" spans="1:15" x14ac:dyDescent="0.25">
      <c r="A4409">
        <v>7305</v>
      </c>
      <c r="B4409" t="s">
        <v>98</v>
      </c>
      <c r="C4409" t="s">
        <v>448</v>
      </c>
      <c r="D4409" t="s">
        <v>39</v>
      </c>
      <c r="E4409">
        <v>2005</v>
      </c>
      <c r="F4409">
        <v>8.61</v>
      </c>
      <c r="G4409">
        <v>2.9</v>
      </c>
      <c r="H4409" t="s">
        <v>27</v>
      </c>
      <c r="I4409">
        <v>617</v>
      </c>
      <c r="J4409">
        <v>73440</v>
      </c>
      <c r="K4409" t="s">
        <v>28</v>
      </c>
      <c r="L4409" t="s">
        <v>57</v>
      </c>
      <c r="M4409" t="s">
        <v>568</v>
      </c>
      <c r="N4409" t="s">
        <v>47</v>
      </c>
      <c r="O4409">
        <v>316879</v>
      </c>
    </row>
    <row r="4410" spans="1:15" x14ac:dyDescent="0.25">
      <c r="A4410">
        <v>7306</v>
      </c>
      <c r="B4410" t="s">
        <v>14</v>
      </c>
      <c r="C4410" t="s">
        <v>42</v>
      </c>
      <c r="D4410" t="s">
        <v>48</v>
      </c>
      <c r="E4410">
        <v>2020</v>
      </c>
      <c r="F4410">
        <v>8.1999999999999993</v>
      </c>
      <c r="G4410">
        <v>2.5299999999999998</v>
      </c>
      <c r="H4410" t="s">
        <v>426</v>
      </c>
      <c r="I4410">
        <v>39</v>
      </c>
      <c r="J4410">
        <v>66590</v>
      </c>
      <c r="K4410" t="s">
        <v>45</v>
      </c>
      <c r="L4410" t="s">
        <v>459</v>
      </c>
      <c r="M4410" t="s">
        <v>568</v>
      </c>
      <c r="N4410" t="s">
        <v>47</v>
      </c>
      <c r="O4410">
        <v>79308</v>
      </c>
    </row>
    <row r="4411" spans="1:15" x14ac:dyDescent="0.25">
      <c r="A4411">
        <v>7310</v>
      </c>
      <c r="B4411" t="s">
        <v>14</v>
      </c>
      <c r="C4411" t="s">
        <v>525</v>
      </c>
      <c r="D4411" t="s">
        <v>16</v>
      </c>
      <c r="E4411">
        <v>2019</v>
      </c>
      <c r="F4411">
        <v>6.9</v>
      </c>
      <c r="G4411">
        <v>2.5</v>
      </c>
      <c r="H4411" t="s">
        <v>27</v>
      </c>
      <c r="I4411">
        <v>71</v>
      </c>
      <c r="J4411">
        <v>66500</v>
      </c>
      <c r="K4411" t="s">
        <v>130</v>
      </c>
      <c r="L4411" t="s">
        <v>371</v>
      </c>
      <c r="M4411" t="s">
        <v>568</v>
      </c>
      <c r="N4411" t="s">
        <v>52</v>
      </c>
      <c r="O4411">
        <v>50666</v>
      </c>
    </row>
    <row r="4412" spans="1:15" x14ac:dyDescent="0.25">
      <c r="A4412">
        <v>7311</v>
      </c>
      <c r="B4412" t="s">
        <v>127</v>
      </c>
      <c r="C4412" t="s">
        <v>1975</v>
      </c>
      <c r="D4412" t="s">
        <v>43</v>
      </c>
      <c r="E4412">
        <v>1993</v>
      </c>
      <c r="F4412">
        <v>11.2</v>
      </c>
      <c r="G4412">
        <v>3.45</v>
      </c>
      <c r="H4412" t="s">
        <v>129</v>
      </c>
      <c r="I4412">
        <v>167</v>
      </c>
      <c r="J4412">
        <v>66500</v>
      </c>
      <c r="K4412" t="s">
        <v>18</v>
      </c>
      <c r="L4412" t="s">
        <v>491</v>
      </c>
      <c r="M4412" t="s">
        <v>568</v>
      </c>
      <c r="N4412" t="s">
        <v>47</v>
      </c>
      <c r="O4412">
        <v>203469</v>
      </c>
    </row>
    <row r="4413" spans="1:15" x14ac:dyDescent="0.25">
      <c r="A4413">
        <v>7313</v>
      </c>
      <c r="B4413" t="s">
        <v>138</v>
      </c>
      <c r="C4413" t="s">
        <v>42</v>
      </c>
      <c r="D4413" t="s">
        <v>43</v>
      </c>
      <c r="E4413">
        <v>1999</v>
      </c>
      <c r="F4413">
        <v>10.8</v>
      </c>
      <c r="G4413">
        <v>3.44</v>
      </c>
      <c r="H4413" t="s">
        <v>27</v>
      </c>
      <c r="I4413">
        <v>90</v>
      </c>
      <c r="J4413">
        <v>66400</v>
      </c>
      <c r="K4413" t="s">
        <v>213</v>
      </c>
      <c r="L4413" t="s">
        <v>619</v>
      </c>
      <c r="M4413" t="s">
        <v>568</v>
      </c>
      <c r="N4413" t="s">
        <v>47</v>
      </c>
      <c r="O4413">
        <v>62671</v>
      </c>
    </row>
    <row r="4414" spans="1:15" x14ac:dyDescent="0.25">
      <c r="A4414">
        <v>7314</v>
      </c>
      <c r="B4414" t="s">
        <v>85</v>
      </c>
      <c r="C4414" t="s">
        <v>307</v>
      </c>
      <c r="D4414" t="s">
        <v>48</v>
      </c>
      <c r="E4414">
        <v>2020</v>
      </c>
      <c r="F4414">
        <v>8</v>
      </c>
      <c r="G4414">
        <v>2.4300000000000002</v>
      </c>
      <c r="H4414" t="s">
        <v>27</v>
      </c>
      <c r="I4414">
        <v>133</v>
      </c>
      <c r="J4414">
        <v>66300</v>
      </c>
      <c r="K4414" t="s">
        <v>33</v>
      </c>
      <c r="L4414" t="s">
        <v>155</v>
      </c>
      <c r="M4414" t="s">
        <v>568</v>
      </c>
      <c r="N4414" t="s">
        <v>47</v>
      </c>
      <c r="O4414">
        <v>116749</v>
      </c>
    </row>
    <row r="4415" spans="1:15" x14ac:dyDescent="0.25">
      <c r="A4415">
        <v>7315</v>
      </c>
      <c r="B4415" t="s">
        <v>60</v>
      </c>
      <c r="C4415" t="s">
        <v>58</v>
      </c>
      <c r="D4415" t="s">
        <v>116</v>
      </c>
      <c r="E4415">
        <v>2020</v>
      </c>
      <c r="F4415">
        <v>7.88</v>
      </c>
      <c r="G4415">
        <v>2.5499999999999998</v>
      </c>
      <c r="H4415" t="s">
        <v>27</v>
      </c>
      <c r="I4415">
        <v>109</v>
      </c>
      <c r="J4415">
        <v>66250</v>
      </c>
      <c r="K4415" t="s">
        <v>18</v>
      </c>
      <c r="L4415" t="s">
        <v>243</v>
      </c>
      <c r="M4415" t="s">
        <v>568</v>
      </c>
      <c r="N4415" t="s">
        <v>52</v>
      </c>
      <c r="O4415">
        <v>203469</v>
      </c>
    </row>
    <row r="4416" spans="1:15" x14ac:dyDescent="0.25">
      <c r="A4416">
        <v>7316</v>
      </c>
      <c r="B4416" t="s">
        <v>231</v>
      </c>
      <c r="C4416" t="s">
        <v>1664</v>
      </c>
      <c r="D4416" t="s">
        <v>43</v>
      </c>
      <c r="E4416">
        <v>1985</v>
      </c>
      <c r="F4416">
        <v>11.58</v>
      </c>
      <c r="G4416">
        <v>3.84</v>
      </c>
      <c r="H4416" t="s">
        <v>44</v>
      </c>
      <c r="I4416">
        <v>31</v>
      </c>
      <c r="J4416">
        <v>59950</v>
      </c>
      <c r="K4416" t="s">
        <v>429</v>
      </c>
      <c r="L4416" t="s">
        <v>1976</v>
      </c>
      <c r="M4416" t="s">
        <v>568</v>
      </c>
      <c r="N4416" t="s">
        <v>47</v>
      </c>
      <c r="O4416">
        <v>12005</v>
      </c>
    </row>
    <row r="4417" spans="1:15" x14ac:dyDescent="0.25">
      <c r="A4417">
        <v>7317</v>
      </c>
      <c r="B4417" t="s">
        <v>138</v>
      </c>
      <c r="C4417" t="s">
        <v>114</v>
      </c>
      <c r="D4417" t="s">
        <v>39</v>
      </c>
      <c r="E4417">
        <v>1990</v>
      </c>
      <c r="F4417">
        <v>11.28</v>
      </c>
      <c r="G4417">
        <v>3.23</v>
      </c>
      <c r="H4417" t="s">
        <v>27</v>
      </c>
      <c r="I4417">
        <v>63</v>
      </c>
      <c r="J4417">
        <v>59950</v>
      </c>
      <c r="K4417" t="s">
        <v>429</v>
      </c>
      <c r="L4417" t="s">
        <v>1977</v>
      </c>
      <c r="M4417" t="s">
        <v>568</v>
      </c>
      <c r="N4417" t="s">
        <v>47</v>
      </c>
      <c r="O4417">
        <v>12005</v>
      </c>
    </row>
    <row r="4418" spans="1:15" x14ac:dyDescent="0.25">
      <c r="A4418">
        <v>7319</v>
      </c>
      <c r="B4418" t="s">
        <v>30</v>
      </c>
      <c r="C4418" t="s">
        <v>42</v>
      </c>
      <c r="D4418" t="s">
        <v>48</v>
      </c>
      <c r="E4418">
        <v>2020</v>
      </c>
      <c r="F4418">
        <v>6.41</v>
      </c>
      <c r="G4418">
        <v>2.48</v>
      </c>
      <c r="H4418" t="s">
        <v>44</v>
      </c>
      <c r="I4418">
        <v>22</v>
      </c>
      <c r="J4418">
        <v>65700</v>
      </c>
      <c r="K4418" t="s">
        <v>45</v>
      </c>
      <c r="L4418" t="s">
        <v>511</v>
      </c>
      <c r="M4418" t="s">
        <v>568</v>
      </c>
      <c r="N4418" t="s">
        <v>52</v>
      </c>
      <c r="O4418">
        <v>79308</v>
      </c>
    </row>
    <row r="4419" spans="1:15" x14ac:dyDescent="0.25">
      <c r="A4419">
        <v>7325</v>
      </c>
      <c r="B4419" t="s">
        <v>14</v>
      </c>
      <c r="C4419" t="s">
        <v>42</v>
      </c>
      <c r="D4419" t="s">
        <v>48</v>
      </c>
      <c r="E4419">
        <v>2020</v>
      </c>
      <c r="F4419">
        <v>8.17</v>
      </c>
      <c r="G4419">
        <v>2.5299999999999998</v>
      </c>
      <c r="H4419" t="s">
        <v>44</v>
      </c>
      <c r="I4419">
        <v>86</v>
      </c>
      <c r="J4419">
        <v>65500</v>
      </c>
      <c r="K4419" t="s">
        <v>45</v>
      </c>
      <c r="L4419" t="s">
        <v>517</v>
      </c>
      <c r="M4419" t="s">
        <v>568</v>
      </c>
      <c r="N4419" t="s">
        <v>47</v>
      </c>
      <c r="O4419">
        <v>79308</v>
      </c>
    </row>
    <row r="4420" spans="1:15" x14ac:dyDescent="0.25">
      <c r="A4420">
        <v>7326</v>
      </c>
      <c r="B4420" t="s">
        <v>1978</v>
      </c>
      <c r="C4420" t="s">
        <v>342</v>
      </c>
      <c r="D4420" t="s">
        <v>43</v>
      </c>
      <c r="E4420">
        <v>2010</v>
      </c>
      <c r="F4420">
        <v>12</v>
      </c>
      <c r="G4420">
        <v>2.5</v>
      </c>
      <c r="H4420" t="s">
        <v>27</v>
      </c>
      <c r="I4420">
        <v>279</v>
      </c>
      <c r="J4420">
        <v>59500</v>
      </c>
      <c r="K4420" t="s">
        <v>429</v>
      </c>
      <c r="L4420" t="s">
        <v>1979</v>
      </c>
      <c r="M4420" t="s">
        <v>568</v>
      </c>
      <c r="N4420" t="s">
        <v>47</v>
      </c>
      <c r="O4420">
        <v>12005</v>
      </c>
    </row>
    <row r="4421" spans="1:15" x14ac:dyDescent="0.25">
      <c r="A4421">
        <v>7327</v>
      </c>
      <c r="B4421" t="s">
        <v>41</v>
      </c>
      <c r="C4421" t="s">
        <v>1980</v>
      </c>
      <c r="D4421" t="s">
        <v>43</v>
      </c>
      <c r="E4421">
        <v>2016</v>
      </c>
      <c r="F4421">
        <v>7.6</v>
      </c>
      <c r="G4421">
        <v>2.5</v>
      </c>
      <c r="H4421" t="s">
        <v>27</v>
      </c>
      <c r="I4421">
        <v>401</v>
      </c>
      <c r="J4421">
        <v>71400</v>
      </c>
      <c r="K4421" t="s">
        <v>28</v>
      </c>
      <c r="L4421" t="s">
        <v>97</v>
      </c>
      <c r="M4421" t="s">
        <v>568</v>
      </c>
      <c r="N4421" t="s">
        <v>52</v>
      </c>
      <c r="O4421">
        <v>316879</v>
      </c>
    </row>
    <row r="4422" spans="1:15" x14ac:dyDescent="0.25">
      <c r="A4422">
        <v>7328</v>
      </c>
      <c r="B4422" t="s">
        <v>14</v>
      </c>
      <c r="C4422" t="s">
        <v>123</v>
      </c>
      <c r="D4422" t="s">
        <v>48</v>
      </c>
      <c r="E4422">
        <v>2020</v>
      </c>
      <c r="F4422">
        <v>7.37</v>
      </c>
      <c r="G4422">
        <v>3.52</v>
      </c>
      <c r="H4422" t="s">
        <v>44</v>
      </c>
      <c r="I4422">
        <v>30</v>
      </c>
      <c r="J4422">
        <v>65225</v>
      </c>
      <c r="K4422" t="s">
        <v>45</v>
      </c>
      <c r="L4422" t="s">
        <v>538</v>
      </c>
      <c r="M4422" t="s">
        <v>568</v>
      </c>
      <c r="N4422" t="s">
        <v>52</v>
      </c>
      <c r="O4422">
        <v>79308</v>
      </c>
    </row>
    <row r="4423" spans="1:15" x14ac:dyDescent="0.25">
      <c r="A4423">
        <v>7329</v>
      </c>
      <c r="B4423" t="s">
        <v>98</v>
      </c>
      <c r="C4423" t="s">
        <v>170</v>
      </c>
      <c r="D4423" t="s">
        <v>48</v>
      </c>
      <c r="E4423">
        <v>2020</v>
      </c>
      <c r="F4423">
        <v>6.55</v>
      </c>
      <c r="G4423">
        <v>2.59</v>
      </c>
      <c r="H4423" t="s">
        <v>27</v>
      </c>
      <c r="I4423">
        <v>308</v>
      </c>
      <c r="J4423">
        <v>71910</v>
      </c>
      <c r="K4423" t="s">
        <v>28</v>
      </c>
      <c r="L4423" t="s">
        <v>59</v>
      </c>
      <c r="M4423" t="s">
        <v>568</v>
      </c>
      <c r="N4423" t="s">
        <v>52</v>
      </c>
      <c r="O4423">
        <v>316879</v>
      </c>
    </row>
    <row r="4424" spans="1:15" x14ac:dyDescent="0.25">
      <c r="A4424">
        <v>7330</v>
      </c>
      <c r="B4424" t="s">
        <v>41</v>
      </c>
      <c r="C4424" t="s">
        <v>1745</v>
      </c>
      <c r="D4424" t="s">
        <v>43</v>
      </c>
      <c r="E4424">
        <v>2008</v>
      </c>
      <c r="F4424">
        <v>9.3000000000000007</v>
      </c>
      <c r="G4424">
        <v>3.2</v>
      </c>
      <c r="H4424" t="s">
        <v>27</v>
      </c>
      <c r="I4424">
        <v>49</v>
      </c>
      <c r="J4424">
        <v>65000</v>
      </c>
      <c r="K4424" t="s">
        <v>33</v>
      </c>
      <c r="L4424" t="s">
        <v>155</v>
      </c>
      <c r="M4424" t="s">
        <v>568</v>
      </c>
      <c r="N4424" t="s">
        <v>47</v>
      </c>
      <c r="O4424">
        <v>116749</v>
      </c>
    </row>
    <row r="4425" spans="1:15" x14ac:dyDescent="0.25">
      <c r="A4425">
        <v>7331</v>
      </c>
      <c r="B4425" t="s">
        <v>231</v>
      </c>
      <c r="C4425" t="s">
        <v>188</v>
      </c>
      <c r="D4425" t="s">
        <v>43</v>
      </c>
      <c r="E4425">
        <v>2000</v>
      </c>
      <c r="F4425">
        <v>9.6999999999999993</v>
      </c>
      <c r="G4425">
        <v>3.7</v>
      </c>
      <c r="H4425" t="s">
        <v>27</v>
      </c>
      <c r="I4425">
        <v>75</v>
      </c>
      <c r="J4425">
        <v>65000</v>
      </c>
      <c r="K4425" t="s">
        <v>33</v>
      </c>
      <c r="L4425" t="s">
        <v>155</v>
      </c>
      <c r="M4425" t="s">
        <v>568</v>
      </c>
      <c r="N4425" t="s">
        <v>47</v>
      </c>
      <c r="O4425">
        <v>116749</v>
      </c>
    </row>
    <row r="4426" spans="1:15" x14ac:dyDescent="0.25">
      <c r="A4426">
        <v>7332</v>
      </c>
      <c r="B4426" t="s">
        <v>41</v>
      </c>
      <c r="C4426" t="s">
        <v>1981</v>
      </c>
      <c r="D4426" t="s">
        <v>43</v>
      </c>
      <c r="E4426">
        <v>2001</v>
      </c>
      <c r="F4426">
        <v>10.25</v>
      </c>
      <c r="G4426">
        <v>3.1</v>
      </c>
      <c r="H4426" t="s">
        <v>27</v>
      </c>
      <c r="I4426">
        <v>50</v>
      </c>
      <c r="J4426">
        <v>65000</v>
      </c>
      <c r="K4426" t="s">
        <v>33</v>
      </c>
      <c r="L4426" t="s">
        <v>155</v>
      </c>
      <c r="M4426" t="s">
        <v>568</v>
      </c>
      <c r="N4426" t="s">
        <v>47</v>
      </c>
      <c r="O4426">
        <v>116749</v>
      </c>
    </row>
    <row r="4427" spans="1:15" x14ac:dyDescent="0.25">
      <c r="A4427">
        <v>7333</v>
      </c>
      <c r="B4427" t="s">
        <v>14</v>
      </c>
      <c r="C4427" t="s">
        <v>643</v>
      </c>
      <c r="D4427" t="s">
        <v>39</v>
      </c>
      <c r="E4427">
        <v>2005</v>
      </c>
      <c r="F4427">
        <v>8.94</v>
      </c>
      <c r="G4427">
        <v>2.95</v>
      </c>
      <c r="H4427" t="s">
        <v>27</v>
      </c>
      <c r="I4427">
        <v>35</v>
      </c>
      <c r="J4427">
        <v>65000</v>
      </c>
      <c r="K4427" t="s">
        <v>33</v>
      </c>
      <c r="L4427" t="s">
        <v>580</v>
      </c>
      <c r="M4427" t="s">
        <v>568</v>
      </c>
      <c r="N4427" t="s">
        <v>47</v>
      </c>
      <c r="O4427">
        <v>116749</v>
      </c>
    </row>
    <row r="4428" spans="1:15" x14ac:dyDescent="0.25">
      <c r="A4428">
        <v>7336</v>
      </c>
      <c r="B4428" t="s">
        <v>41</v>
      </c>
      <c r="C4428" t="s">
        <v>343</v>
      </c>
      <c r="D4428" t="s">
        <v>43</v>
      </c>
      <c r="E4428">
        <v>2005</v>
      </c>
      <c r="F4428">
        <v>8.75</v>
      </c>
      <c r="G4428">
        <v>3</v>
      </c>
      <c r="H4428" t="s">
        <v>27</v>
      </c>
      <c r="I4428">
        <v>37</v>
      </c>
      <c r="J4428">
        <v>65000</v>
      </c>
      <c r="K4428" t="s">
        <v>33</v>
      </c>
      <c r="L4428" t="s">
        <v>189</v>
      </c>
      <c r="M4428" t="s">
        <v>568</v>
      </c>
      <c r="N4428" t="s">
        <v>47</v>
      </c>
      <c r="O4428">
        <v>116749</v>
      </c>
    </row>
    <row r="4429" spans="1:15" x14ac:dyDescent="0.25">
      <c r="A4429">
        <v>7337</v>
      </c>
      <c r="B4429" t="s">
        <v>231</v>
      </c>
      <c r="C4429" t="s">
        <v>1982</v>
      </c>
      <c r="D4429" t="s">
        <v>43</v>
      </c>
      <c r="E4429">
        <v>2003</v>
      </c>
      <c r="F4429">
        <v>8.76</v>
      </c>
      <c r="G4429">
        <v>3.04</v>
      </c>
      <c r="H4429" t="s">
        <v>27</v>
      </c>
      <c r="I4429">
        <v>35</v>
      </c>
      <c r="J4429">
        <v>65000</v>
      </c>
      <c r="K4429" t="s">
        <v>213</v>
      </c>
      <c r="L4429" t="s">
        <v>539</v>
      </c>
      <c r="M4429" t="s">
        <v>568</v>
      </c>
      <c r="N4429" t="s">
        <v>47</v>
      </c>
      <c r="O4429">
        <v>62671</v>
      </c>
    </row>
    <row r="4430" spans="1:15" x14ac:dyDescent="0.25">
      <c r="A4430">
        <v>7338</v>
      </c>
      <c r="B4430" t="s">
        <v>231</v>
      </c>
      <c r="C4430" t="s">
        <v>311</v>
      </c>
      <c r="D4430" t="s">
        <v>43</v>
      </c>
      <c r="E4430">
        <v>2000</v>
      </c>
      <c r="F4430">
        <v>9.1</v>
      </c>
      <c r="G4430">
        <v>3</v>
      </c>
      <c r="H4430" t="s">
        <v>27</v>
      </c>
      <c r="I4430">
        <v>92</v>
      </c>
      <c r="J4430">
        <v>65000</v>
      </c>
      <c r="K4430" t="s">
        <v>33</v>
      </c>
      <c r="L4430" t="s">
        <v>155</v>
      </c>
      <c r="M4430" t="s">
        <v>568</v>
      </c>
      <c r="N4430" t="s">
        <v>47</v>
      </c>
      <c r="O4430">
        <v>116749</v>
      </c>
    </row>
    <row r="4431" spans="1:15" x14ac:dyDescent="0.25">
      <c r="A4431">
        <v>7340</v>
      </c>
      <c r="B4431" t="s">
        <v>231</v>
      </c>
      <c r="C4431" t="s">
        <v>369</v>
      </c>
      <c r="D4431" t="s">
        <v>43</v>
      </c>
      <c r="E4431">
        <v>1986</v>
      </c>
      <c r="F4431">
        <v>11.4</v>
      </c>
      <c r="G4431">
        <v>3.75</v>
      </c>
      <c r="H4431" t="s">
        <v>27</v>
      </c>
      <c r="I4431">
        <v>93</v>
      </c>
      <c r="J4431">
        <v>65000</v>
      </c>
      <c r="K4431" t="s">
        <v>33</v>
      </c>
      <c r="L4431" t="s">
        <v>366</v>
      </c>
      <c r="M4431" t="s">
        <v>568</v>
      </c>
      <c r="N4431" t="s">
        <v>47</v>
      </c>
      <c r="O4431">
        <v>116749</v>
      </c>
    </row>
    <row r="4432" spans="1:15" x14ac:dyDescent="0.25">
      <c r="A4432">
        <v>7341</v>
      </c>
      <c r="B4432" t="s">
        <v>138</v>
      </c>
      <c r="C4432" t="s">
        <v>527</v>
      </c>
      <c r="D4432" t="s">
        <v>43</v>
      </c>
      <c r="E4432">
        <v>1996</v>
      </c>
      <c r="F4432">
        <v>10.9</v>
      </c>
      <c r="G4432">
        <v>3.56</v>
      </c>
      <c r="H4432" t="s">
        <v>27</v>
      </c>
      <c r="I4432">
        <v>58</v>
      </c>
      <c r="J4432">
        <v>65000</v>
      </c>
      <c r="K4432" t="s">
        <v>33</v>
      </c>
      <c r="L4432" t="s">
        <v>189</v>
      </c>
      <c r="M4432" t="s">
        <v>568</v>
      </c>
      <c r="N4432" t="s">
        <v>47</v>
      </c>
      <c r="O4432">
        <v>116749</v>
      </c>
    </row>
    <row r="4433" spans="1:15" x14ac:dyDescent="0.25">
      <c r="A4433">
        <v>7342</v>
      </c>
      <c r="B4433" t="s">
        <v>138</v>
      </c>
      <c r="C4433" t="s">
        <v>662</v>
      </c>
      <c r="D4433" t="s">
        <v>43</v>
      </c>
      <c r="E4433">
        <v>1992</v>
      </c>
      <c r="F4433">
        <v>14</v>
      </c>
      <c r="G4433">
        <v>4.45</v>
      </c>
      <c r="H4433" t="s">
        <v>27</v>
      </c>
      <c r="I4433">
        <v>169</v>
      </c>
      <c r="J4433">
        <v>65000</v>
      </c>
      <c r="K4433" t="s">
        <v>213</v>
      </c>
      <c r="L4433" t="s">
        <v>1870</v>
      </c>
      <c r="M4433" t="s">
        <v>568</v>
      </c>
      <c r="N4433" t="s">
        <v>160</v>
      </c>
      <c r="O4433">
        <v>62671</v>
      </c>
    </row>
    <row r="4434" spans="1:15" x14ac:dyDescent="0.25">
      <c r="A4434">
        <v>7348</v>
      </c>
      <c r="B4434" t="s">
        <v>30</v>
      </c>
      <c r="C4434" t="s">
        <v>382</v>
      </c>
      <c r="D4434" t="s">
        <v>39</v>
      </c>
      <c r="E4434">
        <v>2008</v>
      </c>
      <c r="F4434">
        <v>8.7899999999999991</v>
      </c>
      <c r="G4434">
        <v>2.74</v>
      </c>
      <c r="H4434" t="s">
        <v>44</v>
      </c>
      <c r="I4434">
        <v>133</v>
      </c>
      <c r="J4434">
        <v>65000</v>
      </c>
      <c r="K4434" t="s">
        <v>71</v>
      </c>
      <c r="L4434" t="s">
        <v>1983</v>
      </c>
      <c r="M4434" t="s">
        <v>568</v>
      </c>
      <c r="N4434" t="s">
        <v>47</v>
      </c>
      <c r="O4434">
        <v>60234</v>
      </c>
    </row>
    <row r="4435" spans="1:15" x14ac:dyDescent="0.25">
      <c r="A4435">
        <v>7350</v>
      </c>
      <c r="B4435" t="s">
        <v>231</v>
      </c>
      <c r="C4435" t="s">
        <v>42</v>
      </c>
      <c r="D4435" t="s">
        <v>43</v>
      </c>
      <c r="E4435">
        <v>2001</v>
      </c>
      <c r="F4435">
        <v>10.8</v>
      </c>
      <c r="G4435">
        <v>3.44</v>
      </c>
      <c r="H4435" t="s">
        <v>44</v>
      </c>
      <c r="I4435">
        <v>78</v>
      </c>
      <c r="J4435">
        <v>65000</v>
      </c>
      <c r="K4435" t="s">
        <v>45</v>
      </c>
      <c r="L4435" t="s">
        <v>1115</v>
      </c>
      <c r="M4435" t="s">
        <v>568</v>
      </c>
      <c r="N4435" t="s">
        <v>47</v>
      </c>
      <c r="O4435">
        <v>79308</v>
      </c>
    </row>
    <row r="4436" spans="1:15" x14ac:dyDescent="0.25">
      <c r="A4436">
        <v>7351</v>
      </c>
      <c r="B4436" t="s">
        <v>30</v>
      </c>
      <c r="C4436" t="s">
        <v>285</v>
      </c>
      <c r="D4436" t="s">
        <v>43</v>
      </c>
      <c r="E4436">
        <v>1991</v>
      </c>
      <c r="F4436">
        <v>12.7</v>
      </c>
      <c r="G4436">
        <v>4</v>
      </c>
      <c r="H4436" t="s">
        <v>44</v>
      </c>
      <c r="I4436">
        <v>81</v>
      </c>
      <c r="J4436">
        <v>65000</v>
      </c>
      <c r="K4436" t="s">
        <v>45</v>
      </c>
      <c r="L4436" t="s">
        <v>1860</v>
      </c>
      <c r="M4436" t="s">
        <v>568</v>
      </c>
      <c r="N4436" t="s">
        <v>160</v>
      </c>
      <c r="O4436">
        <v>79308</v>
      </c>
    </row>
    <row r="4437" spans="1:15" x14ac:dyDescent="0.25">
      <c r="A4437">
        <v>7352</v>
      </c>
      <c r="B4437" t="s">
        <v>138</v>
      </c>
      <c r="C4437" t="s">
        <v>170</v>
      </c>
      <c r="D4437" t="s">
        <v>39</v>
      </c>
      <c r="E4437">
        <v>2007</v>
      </c>
      <c r="F4437">
        <v>9.75</v>
      </c>
      <c r="G4437">
        <v>2.9</v>
      </c>
      <c r="H4437" t="s">
        <v>27</v>
      </c>
      <c r="I4437">
        <v>108</v>
      </c>
      <c r="J4437">
        <v>65000</v>
      </c>
      <c r="K4437" t="s">
        <v>71</v>
      </c>
      <c r="L4437" t="s">
        <v>749</v>
      </c>
      <c r="M4437" t="s">
        <v>568</v>
      </c>
      <c r="N4437" t="s">
        <v>47</v>
      </c>
      <c r="O4437">
        <v>60234</v>
      </c>
    </row>
    <row r="4438" spans="1:15" x14ac:dyDescent="0.25">
      <c r="A4438">
        <v>7354</v>
      </c>
      <c r="B4438" t="s">
        <v>30</v>
      </c>
      <c r="C4438" t="s">
        <v>1021</v>
      </c>
      <c r="D4438" t="s">
        <v>39</v>
      </c>
      <c r="E4438">
        <v>2009</v>
      </c>
      <c r="F4438">
        <v>9.1</v>
      </c>
      <c r="G4438">
        <v>3.32</v>
      </c>
      <c r="H4438" t="s">
        <v>44</v>
      </c>
      <c r="I4438">
        <v>91</v>
      </c>
      <c r="J4438">
        <v>65000</v>
      </c>
      <c r="K4438" t="s">
        <v>45</v>
      </c>
      <c r="L4438" t="s">
        <v>1984</v>
      </c>
      <c r="M4438" t="s">
        <v>568</v>
      </c>
      <c r="N4438" t="s">
        <v>47</v>
      </c>
      <c r="O4438">
        <v>79308</v>
      </c>
    </row>
    <row r="4439" spans="1:15" x14ac:dyDescent="0.25">
      <c r="A4439">
        <v>7355</v>
      </c>
      <c r="B4439" t="s">
        <v>41</v>
      </c>
      <c r="C4439" t="s">
        <v>42</v>
      </c>
      <c r="D4439" t="s">
        <v>39</v>
      </c>
      <c r="E4439">
        <v>2018</v>
      </c>
      <c r="F4439">
        <v>8.0299999999999994</v>
      </c>
      <c r="G4439">
        <v>2.82</v>
      </c>
      <c r="H4439" t="s">
        <v>44</v>
      </c>
      <c r="I4439">
        <v>66</v>
      </c>
      <c r="J4439">
        <v>65000</v>
      </c>
      <c r="K4439" t="s">
        <v>45</v>
      </c>
      <c r="L4439" t="s">
        <v>459</v>
      </c>
      <c r="M4439" t="s">
        <v>568</v>
      </c>
      <c r="N4439" t="s">
        <v>47</v>
      </c>
      <c r="O4439">
        <v>79308</v>
      </c>
    </row>
    <row r="4440" spans="1:15" x14ac:dyDescent="0.25">
      <c r="A4440">
        <v>7356</v>
      </c>
      <c r="B4440" t="s">
        <v>138</v>
      </c>
      <c r="C4440" t="s">
        <v>1818</v>
      </c>
      <c r="D4440" t="s">
        <v>32</v>
      </c>
      <c r="E4440">
        <v>2006</v>
      </c>
      <c r="F4440">
        <v>9.5</v>
      </c>
      <c r="G4440">
        <v>3.25</v>
      </c>
      <c r="H4440" t="s">
        <v>129</v>
      </c>
      <c r="I4440">
        <v>106</v>
      </c>
      <c r="J4440">
        <v>65000</v>
      </c>
      <c r="K4440" t="s">
        <v>130</v>
      </c>
      <c r="L4440" t="s">
        <v>141</v>
      </c>
      <c r="M4440" t="s">
        <v>568</v>
      </c>
      <c r="N4440" t="s">
        <v>47</v>
      </c>
      <c r="O4440">
        <v>50666</v>
      </c>
    </row>
    <row r="4441" spans="1:15" x14ac:dyDescent="0.25">
      <c r="A4441">
        <v>7357</v>
      </c>
      <c r="B4441" t="s">
        <v>60</v>
      </c>
      <c r="C4441" t="s">
        <v>397</v>
      </c>
      <c r="D4441" t="s">
        <v>43</v>
      </c>
      <c r="E4441">
        <v>2003</v>
      </c>
      <c r="F4441">
        <v>7.5</v>
      </c>
      <c r="G4441">
        <v>2.99</v>
      </c>
      <c r="H4441" t="s">
        <v>27</v>
      </c>
      <c r="I4441">
        <v>132</v>
      </c>
      <c r="J4441">
        <v>65000</v>
      </c>
      <c r="K4441" t="s">
        <v>33</v>
      </c>
      <c r="L4441" t="s">
        <v>580</v>
      </c>
      <c r="M4441" t="s">
        <v>568</v>
      </c>
      <c r="N4441" t="s">
        <v>52</v>
      </c>
      <c r="O4441">
        <v>116749</v>
      </c>
    </row>
    <row r="4442" spans="1:15" x14ac:dyDescent="0.25">
      <c r="A4442">
        <v>7360</v>
      </c>
      <c r="B4442" t="s">
        <v>30</v>
      </c>
      <c r="C4442" t="s">
        <v>1034</v>
      </c>
      <c r="D4442" t="s">
        <v>43</v>
      </c>
      <c r="E4442">
        <v>1985</v>
      </c>
      <c r="F4442">
        <v>11.7</v>
      </c>
      <c r="G4442">
        <v>4.0999999999999996</v>
      </c>
      <c r="H4442" t="s">
        <v>27</v>
      </c>
      <c r="I4442">
        <v>51</v>
      </c>
      <c r="J4442">
        <v>65000</v>
      </c>
      <c r="K4442" t="s">
        <v>33</v>
      </c>
      <c r="L4442" t="s">
        <v>366</v>
      </c>
      <c r="M4442" t="s">
        <v>568</v>
      </c>
      <c r="N4442" t="s">
        <v>47</v>
      </c>
      <c r="O4442">
        <v>116749</v>
      </c>
    </row>
    <row r="4443" spans="1:15" x14ac:dyDescent="0.25">
      <c r="A4443">
        <v>7363</v>
      </c>
      <c r="B4443" t="s">
        <v>30</v>
      </c>
      <c r="C4443" t="s">
        <v>1021</v>
      </c>
      <c r="D4443" t="s">
        <v>43</v>
      </c>
      <c r="E4443">
        <v>2007</v>
      </c>
      <c r="F4443">
        <v>9.1</v>
      </c>
      <c r="G4443">
        <v>3.3</v>
      </c>
      <c r="H4443" t="s">
        <v>44</v>
      </c>
      <c r="I4443">
        <v>82</v>
      </c>
      <c r="J4443">
        <v>65000</v>
      </c>
      <c r="K4443" t="s">
        <v>216</v>
      </c>
      <c r="L4443" t="s">
        <v>1985</v>
      </c>
      <c r="M4443" t="s">
        <v>568</v>
      </c>
      <c r="N4443" t="s">
        <v>47</v>
      </c>
      <c r="O4443">
        <v>13337</v>
      </c>
    </row>
    <row r="4444" spans="1:15" x14ac:dyDescent="0.25">
      <c r="A4444">
        <v>7366</v>
      </c>
      <c r="B4444" t="s">
        <v>138</v>
      </c>
      <c r="C4444" t="s">
        <v>527</v>
      </c>
      <c r="D4444" t="s">
        <v>43</v>
      </c>
      <c r="E4444">
        <v>1994</v>
      </c>
      <c r="F4444">
        <v>11.3</v>
      </c>
      <c r="G4444">
        <v>3.66</v>
      </c>
      <c r="H4444" t="s">
        <v>27</v>
      </c>
      <c r="I4444">
        <v>97</v>
      </c>
      <c r="J4444">
        <v>65000</v>
      </c>
      <c r="K4444" t="s">
        <v>18</v>
      </c>
      <c r="L4444" t="s">
        <v>1986</v>
      </c>
      <c r="M4444" t="s">
        <v>568</v>
      </c>
      <c r="N4444" t="s">
        <v>47</v>
      </c>
      <c r="O4444">
        <v>203469</v>
      </c>
    </row>
    <row r="4445" spans="1:15" x14ac:dyDescent="0.25">
      <c r="A4445">
        <v>7367</v>
      </c>
      <c r="B4445" t="s">
        <v>14</v>
      </c>
      <c r="C4445" t="s">
        <v>123</v>
      </c>
      <c r="D4445" t="s">
        <v>39</v>
      </c>
      <c r="E4445">
        <v>2015</v>
      </c>
      <c r="F4445">
        <v>8.35</v>
      </c>
      <c r="G4445">
        <v>2.98</v>
      </c>
      <c r="H4445" t="s">
        <v>44</v>
      </c>
      <c r="I4445">
        <v>70</v>
      </c>
      <c r="J4445">
        <v>65000</v>
      </c>
      <c r="K4445" t="s">
        <v>45</v>
      </c>
      <c r="L4445" t="s">
        <v>1987</v>
      </c>
      <c r="M4445" t="s">
        <v>568</v>
      </c>
      <c r="N4445" t="s">
        <v>47</v>
      </c>
      <c r="O4445">
        <v>79308</v>
      </c>
    </row>
    <row r="4446" spans="1:15" x14ac:dyDescent="0.25">
      <c r="A4446">
        <v>7368</v>
      </c>
      <c r="B4446" t="s">
        <v>231</v>
      </c>
      <c r="C4446" t="s">
        <v>1988</v>
      </c>
      <c r="D4446" t="s">
        <v>43</v>
      </c>
      <c r="E4446">
        <v>1995</v>
      </c>
      <c r="F4446">
        <v>12.6</v>
      </c>
      <c r="G4446">
        <v>3.8</v>
      </c>
      <c r="H4446" t="s">
        <v>27</v>
      </c>
      <c r="I4446">
        <v>167</v>
      </c>
      <c r="J4446">
        <v>65000</v>
      </c>
      <c r="K4446" t="s">
        <v>33</v>
      </c>
      <c r="L4446" t="s">
        <v>163</v>
      </c>
      <c r="M4446" t="s">
        <v>568</v>
      </c>
      <c r="N4446" t="s">
        <v>160</v>
      </c>
      <c r="O4446">
        <v>116749</v>
      </c>
    </row>
    <row r="4447" spans="1:15" x14ac:dyDescent="0.25">
      <c r="A4447">
        <v>7370</v>
      </c>
      <c r="B4447" t="s">
        <v>138</v>
      </c>
      <c r="C4447" t="s">
        <v>83</v>
      </c>
      <c r="D4447" t="s">
        <v>43</v>
      </c>
      <c r="E4447">
        <v>2001</v>
      </c>
      <c r="F4447">
        <v>12.42</v>
      </c>
      <c r="G4447">
        <v>3.5</v>
      </c>
      <c r="H4447" t="s">
        <v>44</v>
      </c>
      <c r="I4447">
        <v>151</v>
      </c>
      <c r="J4447">
        <v>65000</v>
      </c>
      <c r="K4447" t="s">
        <v>45</v>
      </c>
      <c r="L4447" t="s">
        <v>1989</v>
      </c>
      <c r="M4447" t="s">
        <v>568</v>
      </c>
      <c r="N4447" t="s">
        <v>160</v>
      </c>
      <c r="O4447">
        <v>79308</v>
      </c>
    </row>
    <row r="4448" spans="1:15" x14ac:dyDescent="0.25">
      <c r="A4448">
        <v>7371</v>
      </c>
      <c r="B4448" t="s">
        <v>85</v>
      </c>
      <c r="C4448" t="s">
        <v>123</v>
      </c>
      <c r="D4448" t="s">
        <v>32</v>
      </c>
      <c r="E4448">
        <v>2014</v>
      </c>
      <c r="F4448">
        <v>7.95</v>
      </c>
      <c r="G4448">
        <v>2.93</v>
      </c>
      <c r="H4448" t="s">
        <v>44</v>
      </c>
      <c r="I4448">
        <v>68</v>
      </c>
      <c r="J4448">
        <v>65000</v>
      </c>
      <c r="K4448" t="s">
        <v>45</v>
      </c>
      <c r="L4448" t="s">
        <v>1990</v>
      </c>
      <c r="M4448" t="s">
        <v>568</v>
      </c>
      <c r="N4448" t="s">
        <v>47</v>
      </c>
      <c r="O4448">
        <v>79308</v>
      </c>
    </row>
    <row r="4449" spans="1:15" x14ac:dyDescent="0.25">
      <c r="A4449">
        <v>7372</v>
      </c>
      <c r="B4449" t="s">
        <v>30</v>
      </c>
      <c r="C4449" t="s">
        <v>123</v>
      </c>
      <c r="D4449" t="s">
        <v>39</v>
      </c>
      <c r="E4449">
        <v>2014</v>
      </c>
      <c r="F4449">
        <v>7.95</v>
      </c>
      <c r="G4449">
        <v>2.93</v>
      </c>
      <c r="H4449" t="s">
        <v>44</v>
      </c>
      <c r="I4449">
        <v>90</v>
      </c>
      <c r="J4449">
        <v>65000</v>
      </c>
      <c r="K4449" t="s">
        <v>45</v>
      </c>
      <c r="L4449" t="s">
        <v>1990</v>
      </c>
      <c r="M4449" t="s">
        <v>568</v>
      </c>
      <c r="N4449" t="s">
        <v>47</v>
      </c>
      <c r="O4449">
        <v>79308</v>
      </c>
    </row>
    <row r="4450" spans="1:15" x14ac:dyDescent="0.25">
      <c r="A4450">
        <v>7374</v>
      </c>
      <c r="B4450" t="s">
        <v>138</v>
      </c>
      <c r="C4450" t="s">
        <v>438</v>
      </c>
      <c r="D4450" t="s">
        <v>43</v>
      </c>
      <c r="E4450">
        <v>2004</v>
      </c>
      <c r="F4450">
        <v>10.17</v>
      </c>
      <c r="G4450">
        <v>3.26</v>
      </c>
      <c r="H4450" t="s">
        <v>27</v>
      </c>
      <c r="I4450">
        <v>165</v>
      </c>
      <c r="J4450">
        <v>65000</v>
      </c>
      <c r="K4450" t="s">
        <v>33</v>
      </c>
      <c r="L4450" t="s">
        <v>189</v>
      </c>
      <c r="M4450" t="s">
        <v>568</v>
      </c>
      <c r="N4450" t="s">
        <v>47</v>
      </c>
      <c r="O4450">
        <v>116749</v>
      </c>
    </row>
    <row r="4451" spans="1:15" x14ac:dyDescent="0.25">
      <c r="A4451">
        <v>7375</v>
      </c>
      <c r="B4451" t="s">
        <v>138</v>
      </c>
      <c r="C4451" t="s">
        <v>307</v>
      </c>
      <c r="D4451" t="s">
        <v>43</v>
      </c>
      <c r="E4451">
        <v>2005</v>
      </c>
      <c r="F4451">
        <v>10.6</v>
      </c>
      <c r="G4451">
        <v>3.53</v>
      </c>
      <c r="H4451" t="s">
        <v>27</v>
      </c>
      <c r="I4451">
        <v>172</v>
      </c>
      <c r="J4451">
        <v>65000</v>
      </c>
      <c r="K4451" t="s">
        <v>213</v>
      </c>
      <c r="L4451" t="s">
        <v>165</v>
      </c>
      <c r="M4451" t="s">
        <v>568</v>
      </c>
      <c r="N4451" t="s">
        <v>47</v>
      </c>
      <c r="O4451">
        <v>62671</v>
      </c>
    </row>
    <row r="4452" spans="1:15" x14ac:dyDescent="0.25">
      <c r="A4452">
        <v>7376</v>
      </c>
      <c r="B4452" t="s">
        <v>330</v>
      </c>
      <c r="C4452" t="s">
        <v>83</v>
      </c>
      <c r="D4452" t="s">
        <v>39</v>
      </c>
      <c r="E4452">
        <v>1965</v>
      </c>
      <c r="F4452">
        <v>6.1</v>
      </c>
      <c r="G4452">
        <v>2.0499999999999998</v>
      </c>
      <c r="H4452" t="s">
        <v>147</v>
      </c>
      <c r="I4452">
        <v>247</v>
      </c>
      <c r="J4452">
        <v>65000</v>
      </c>
      <c r="K4452" t="s">
        <v>18</v>
      </c>
      <c r="L4452" t="s">
        <v>113</v>
      </c>
      <c r="M4452" t="s">
        <v>568</v>
      </c>
      <c r="N4452" t="s">
        <v>52</v>
      </c>
      <c r="O4452">
        <v>203469</v>
      </c>
    </row>
    <row r="4453" spans="1:15" x14ac:dyDescent="0.25">
      <c r="A4453">
        <v>7378</v>
      </c>
      <c r="B4453" t="s">
        <v>1991</v>
      </c>
      <c r="C4453" t="s">
        <v>1992</v>
      </c>
      <c r="D4453" t="s">
        <v>39</v>
      </c>
      <c r="E4453">
        <v>2007</v>
      </c>
      <c r="F4453">
        <v>8.6999999999999993</v>
      </c>
      <c r="G4453">
        <v>2.4900000000000002</v>
      </c>
      <c r="H4453" t="s">
        <v>426</v>
      </c>
      <c r="I4453">
        <v>192</v>
      </c>
      <c r="J4453">
        <v>65000</v>
      </c>
      <c r="K4453" t="s">
        <v>18</v>
      </c>
      <c r="L4453" t="s">
        <v>175</v>
      </c>
      <c r="M4453" t="s">
        <v>568</v>
      </c>
      <c r="N4453" t="s">
        <v>47</v>
      </c>
      <c r="O4453">
        <v>203469</v>
      </c>
    </row>
    <row r="4454" spans="1:15" x14ac:dyDescent="0.25">
      <c r="A4454">
        <v>7379</v>
      </c>
      <c r="B4454" t="s">
        <v>138</v>
      </c>
      <c r="C4454" t="s">
        <v>114</v>
      </c>
      <c r="D4454" t="s">
        <v>43</v>
      </c>
      <c r="E4454">
        <v>2001</v>
      </c>
      <c r="F4454">
        <v>20</v>
      </c>
      <c r="G4454">
        <v>5</v>
      </c>
      <c r="H4454" t="s">
        <v>426</v>
      </c>
      <c r="I4454">
        <v>1119</v>
      </c>
      <c r="J4454">
        <v>65000</v>
      </c>
      <c r="K4454" t="s">
        <v>1330</v>
      </c>
      <c r="L4454" t="s">
        <v>1993</v>
      </c>
      <c r="M4454" t="s">
        <v>568</v>
      </c>
      <c r="N4454" t="s">
        <v>696</v>
      </c>
      <c r="O4454">
        <v>1184</v>
      </c>
    </row>
    <row r="4455" spans="1:15" x14ac:dyDescent="0.25">
      <c r="A4455">
        <v>7380</v>
      </c>
      <c r="B4455" t="s">
        <v>231</v>
      </c>
      <c r="C4455" t="s">
        <v>170</v>
      </c>
      <c r="D4455" t="s">
        <v>181</v>
      </c>
      <c r="E4455">
        <v>1991</v>
      </c>
      <c r="F4455">
        <v>17</v>
      </c>
      <c r="G4455">
        <v>4.57</v>
      </c>
      <c r="H4455" t="s">
        <v>27</v>
      </c>
      <c r="I4455">
        <v>203</v>
      </c>
      <c r="J4455">
        <v>64990</v>
      </c>
      <c r="K4455" t="s">
        <v>18</v>
      </c>
      <c r="L4455" t="s">
        <v>1994</v>
      </c>
      <c r="M4455" t="s">
        <v>568</v>
      </c>
      <c r="N4455" t="s">
        <v>160</v>
      </c>
      <c r="O4455">
        <v>203469</v>
      </c>
    </row>
    <row r="4456" spans="1:15" x14ac:dyDescent="0.25">
      <c r="A4456">
        <v>7381</v>
      </c>
      <c r="B4456" t="s">
        <v>30</v>
      </c>
      <c r="C4456" t="s">
        <v>295</v>
      </c>
      <c r="D4456" t="s">
        <v>48</v>
      </c>
      <c r="E4456">
        <v>2019</v>
      </c>
      <c r="F4456">
        <v>7.19</v>
      </c>
      <c r="G4456">
        <v>2.59</v>
      </c>
      <c r="H4456" t="s">
        <v>27</v>
      </c>
      <c r="I4456">
        <v>137</v>
      </c>
      <c r="J4456">
        <v>64960</v>
      </c>
      <c r="K4456" t="s">
        <v>18</v>
      </c>
      <c r="L4456" t="s">
        <v>905</v>
      </c>
      <c r="M4456" t="s">
        <v>568</v>
      </c>
      <c r="N4456" t="s">
        <v>52</v>
      </c>
      <c r="O4456">
        <v>203469</v>
      </c>
    </row>
    <row r="4457" spans="1:15" x14ac:dyDescent="0.25">
      <c r="A4457">
        <v>7382</v>
      </c>
      <c r="B4457" t="s">
        <v>30</v>
      </c>
      <c r="C4457" t="s">
        <v>295</v>
      </c>
      <c r="D4457" t="s">
        <v>48</v>
      </c>
      <c r="E4457">
        <v>2016</v>
      </c>
      <c r="F4457">
        <v>7.19</v>
      </c>
      <c r="G4457">
        <v>2.59</v>
      </c>
      <c r="H4457" t="s">
        <v>27</v>
      </c>
      <c r="I4457">
        <v>56</v>
      </c>
      <c r="J4457">
        <v>64960</v>
      </c>
      <c r="K4457" t="s">
        <v>18</v>
      </c>
      <c r="L4457" t="s">
        <v>905</v>
      </c>
      <c r="M4457" t="s">
        <v>568</v>
      </c>
      <c r="N4457" t="s">
        <v>52</v>
      </c>
      <c r="O4457">
        <v>203469</v>
      </c>
    </row>
    <row r="4458" spans="1:15" x14ac:dyDescent="0.25">
      <c r="A4458">
        <v>7383</v>
      </c>
      <c r="B4458" t="s">
        <v>138</v>
      </c>
      <c r="C4458" t="s">
        <v>498</v>
      </c>
      <c r="D4458" t="s">
        <v>43</v>
      </c>
      <c r="E4458">
        <v>1997</v>
      </c>
      <c r="F4458">
        <v>9.4499999999999993</v>
      </c>
      <c r="G4458">
        <v>3.51</v>
      </c>
      <c r="H4458" t="s">
        <v>27</v>
      </c>
      <c r="I4458">
        <v>127</v>
      </c>
      <c r="J4458">
        <v>64900</v>
      </c>
      <c r="K4458" t="s">
        <v>18</v>
      </c>
      <c r="L4458" t="s">
        <v>145</v>
      </c>
      <c r="M4458" t="s">
        <v>568</v>
      </c>
      <c r="N4458" t="s">
        <v>47</v>
      </c>
      <c r="O4458">
        <v>203469</v>
      </c>
    </row>
    <row r="4459" spans="1:15" x14ac:dyDescent="0.25">
      <c r="A4459">
        <v>7384</v>
      </c>
      <c r="B4459" t="s">
        <v>138</v>
      </c>
      <c r="C4459" t="s">
        <v>494</v>
      </c>
      <c r="D4459" t="s">
        <v>39</v>
      </c>
      <c r="E4459">
        <v>2007</v>
      </c>
      <c r="F4459">
        <v>9.6</v>
      </c>
      <c r="G4459">
        <v>2.98</v>
      </c>
      <c r="H4459" t="s">
        <v>27</v>
      </c>
      <c r="I4459">
        <v>137</v>
      </c>
      <c r="J4459">
        <v>64900</v>
      </c>
      <c r="K4459" t="s">
        <v>33</v>
      </c>
      <c r="L4459" t="s">
        <v>1995</v>
      </c>
      <c r="M4459" t="s">
        <v>568</v>
      </c>
      <c r="N4459" t="s">
        <v>47</v>
      </c>
      <c r="O4459">
        <v>116749</v>
      </c>
    </row>
    <row r="4460" spans="1:15" x14ac:dyDescent="0.25">
      <c r="A4460">
        <v>7385</v>
      </c>
      <c r="B4460" t="s">
        <v>60</v>
      </c>
      <c r="C4460" t="s">
        <v>123</v>
      </c>
      <c r="D4460" t="s">
        <v>116</v>
      </c>
      <c r="E4460">
        <v>2020</v>
      </c>
      <c r="F4460">
        <v>6.71</v>
      </c>
      <c r="G4460">
        <v>2.54</v>
      </c>
      <c r="H4460" t="s">
        <v>27</v>
      </c>
      <c r="I4460">
        <v>99</v>
      </c>
      <c r="J4460">
        <v>64900</v>
      </c>
      <c r="K4460" t="s">
        <v>18</v>
      </c>
      <c r="L4460" t="s">
        <v>25</v>
      </c>
      <c r="M4460" t="s">
        <v>568</v>
      </c>
      <c r="N4460" t="s">
        <v>52</v>
      </c>
      <c r="O4460">
        <v>203469</v>
      </c>
    </row>
    <row r="4461" spans="1:15" x14ac:dyDescent="0.25">
      <c r="A4461">
        <v>7386</v>
      </c>
      <c r="B4461" t="s">
        <v>41</v>
      </c>
      <c r="C4461" t="s">
        <v>42</v>
      </c>
      <c r="D4461" t="s">
        <v>39</v>
      </c>
      <c r="E4461">
        <v>2018</v>
      </c>
      <c r="F4461">
        <v>8</v>
      </c>
      <c r="G4461">
        <v>3</v>
      </c>
      <c r="H4461" t="s">
        <v>44</v>
      </c>
      <c r="I4461">
        <v>31</v>
      </c>
      <c r="J4461">
        <v>64900</v>
      </c>
      <c r="K4461" t="s">
        <v>45</v>
      </c>
      <c r="L4461" t="s">
        <v>492</v>
      </c>
      <c r="M4461" t="s">
        <v>568</v>
      </c>
      <c r="N4461" t="s">
        <v>47</v>
      </c>
      <c r="O4461">
        <v>79308</v>
      </c>
    </row>
    <row r="4462" spans="1:15" x14ac:dyDescent="0.25">
      <c r="A4462">
        <v>7389</v>
      </c>
      <c r="B4462" t="s">
        <v>127</v>
      </c>
      <c r="C4462" t="s">
        <v>477</v>
      </c>
      <c r="D4462" t="s">
        <v>32</v>
      </c>
      <c r="E4462">
        <v>1970</v>
      </c>
      <c r="F4462">
        <v>11.85</v>
      </c>
      <c r="G4462">
        <v>3.65</v>
      </c>
      <c r="H4462" t="s">
        <v>129</v>
      </c>
      <c r="I4462">
        <v>123</v>
      </c>
      <c r="J4462">
        <v>64900</v>
      </c>
      <c r="K4462" t="s">
        <v>130</v>
      </c>
      <c r="L4462" t="s">
        <v>1996</v>
      </c>
      <c r="M4462" t="s">
        <v>568</v>
      </c>
      <c r="N4462" t="s">
        <v>47</v>
      </c>
      <c r="O4462">
        <v>50666</v>
      </c>
    </row>
    <row r="4463" spans="1:15" x14ac:dyDescent="0.25">
      <c r="A4463">
        <v>7390</v>
      </c>
      <c r="B4463" t="s">
        <v>41</v>
      </c>
      <c r="C4463" t="s">
        <v>42</v>
      </c>
      <c r="D4463" t="s">
        <v>39</v>
      </c>
      <c r="E4463">
        <v>2019</v>
      </c>
      <c r="F4463">
        <v>8.23</v>
      </c>
      <c r="G4463">
        <v>2.79</v>
      </c>
      <c r="H4463" t="s">
        <v>44</v>
      </c>
      <c r="I4463">
        <v>101</v>
      </c>
      <c r="J4463">
        <v>64900</v>
      </c>
      <c r="K4463" t="s">
        <v>45</v>
      </c>
      <c r="L4463" t="s">
        <v>381</v>
      </c>
      <c r="M4463" t="s">
        <v>568</v>
      </c>
      <c r="N4463" t="s">
        <v>47</v>
      </c>
      <c r="O4463">
        <v>79308</v>
      </c>
    </row>
    <row r="4464" spans="1:15" x14ac:dyDescent="0.25">
      <c r="A4464">
        <v>7391</v>
      </c>
      <c r="B4464" t="s">
        <v>41</v>
      </c>
      <c r="C4464" t="s">
        <v>42</v>
      </c>
      <c r="D4464" t="s">
        <v>32</v>
      </c>
      <c r="E4464">
        <v>2019</v>
      </c>
      <c r="F4464">
        <v>8.23</v>
      </c>
      <c r="G4464">
        <v>2.79</v>
      </c>
      <c r="H4464" t="s">
        <v>44</v>
      </c>
      <c r="I4464">
        <v>138</v>
      </c>
      <c r="J4464">
        <v>64900</v>
      </c>
      <c r="K4464" t="s">
        <v>45</v>
      </c>
      <c r="L4464" t="s">
        <v>381</v>
      </c>
      <c r="M4464" t="s">
        <v>568</v>
      </c>
      <c r="N4464" t="s">
        <v>47</v>
      </c>
      <c r="O4464">
        <v>79308</v>
      </c>
    </row>
    <row r="4465" spans="1:15" x14ac:dyDescent="0.25">
      <c r="A4465">
        <v>7392</v>
      </c>
      <c r="B4465" t="s">
        <v>86</v>
      </c>
      <c r="C4465" t="s">
        <v>1997</v>
      </c>
      <c r="D4465" t="s">
        <v>16</v>
      </c>
      <c r="E4465">
        <v>2020</v>
      </c>
      <c r="F4465">
        <v>8.25</v>
      </c>
      <c r="G4465">
        <v>2.59</v>
      </c>
      <c r="H4465" t="s">
        <v>27</v>
      </c>
      <c r="I4465">
        <v>190</v>
      </c>
      <c r="J4465">
        <v>71549.94</v>
      </c>
      <c r="K4465" t="s">
        <v>28</v>
      </c>
      <c r="L4465" t="s">
        <v>40</v>
      </c>
      <c r="M4465" t="s">
        <v>568</v>
      </c>
      <c r="N4465" t="s">
        <v>47</v>
      </c>
      <c r="O4465">
        <v>316879</v>
      </c>
    </row>
    <row r="4466" spans="1:15" x14ac:dyDescent="0.25">
      <c r="A4466">
        <v>7393</v>
      </c>
      <c r="B4466" t="s">
        <v>30</v>
      </c>
      <c r="C4466" t="s">
        <v>1828</v>
      </c>
      <c r="D4466" t="s">
        <v>16</v>
      </c>
      <c r="E4466">
        <v>2020</v>
      </c>
      <c r="F4466">
        <v>8.48</v>
      </c>
      <c r="G4466">
        <v>2.7</v>
      </c>
      <c r="H4466" t="s">
        <v>27</v>
      </c>
      <c r="I4466">
        <v>259</v>
      </c>
      <c r="J4466">
        <v>64879</v>
      </c>
      <c r="K4466" t="s">
        <v>18</v>
      </c>
      <c r="L4466" t="s">
        <v>1998</v>
      </c>
      <c r="M4466" t="s">
        <v>568</v>
      </c>
      <c r="N4466" t="s">
        <v>47</v>
      </c>
      <c r="O4466">
        <v>203469</v>
      </c>
    </row>
    <row r="4467" spans="1:15" x14ac:dyDescent="0.25">
      <c r="A4467">
        <v>7394</v>
      </c>
      <c r="B4467" t="s">
        <v>127</v>
      </c>
      <c r="C4467" t="s">
        <v>498</v>
      </c>
      <c r="D4467" t="s">
        <v>181</v>
      </c>
      <c r="E4467">
        <v>1997</v>
      </c>
      <c r="F4467">
        <v>9.4499999999999993</v>
      </c>
      <c r="G4467">
        <v>3.51</v>
      </c>
      <c r="H4467" t="s">
        <v>27</v>
      </c>
      <c r="I4467">
        <v>164</v>
      </c>
      <c r="J4467">
        <v>64850</v>
      </c>
      <c r="K4467" t="s">
        <v>18</v>
      </c>
      <c r="L4467" t="s">
        <v>1999</v>
      </c>
      <c r="M4467" t="s">
        <v>568</v>
      </c>
      <c r="N4467" t="s">
        <v>47</v>
      </c>
      <c r="O4467">
        <v>203469</v>
      </c>
    </row>
    <row r="4468" spans="1:15" x14ac:dyDescent="0.25">
      <c r="A4468">
        <v>7395</v>
      </c>
      <c r="B4468" t="s">
        <v>138</v>
      </c>
      <c r="C4468" t="s">
        <v>2000</v>
      </c>
      <c r="D4468" t="s">
        <v>43</v>
      </c>
      <c r="E4468">
        <v>1984</v>
      </c>
      <c r="F4468">
        <v>12.25</v>
      </c>
      <c r="G4468">
        <v>3.7</v>
      </c>
      <c r="H4468" t="s">
        <v>129</v>
      </c>
      <c r="I4468">
        <v>164</v>
      </c>
      <c r="J4468">
        <v>64800</v>
      </c>
      <c r="K4468" t="s">
        <v>213</v>
      </c>
      <c r="L4468" t="s">
        <v>681</v>
      </c>
      <c r="M4468" t="s">
        <v>568</v>
      </c>
      <c r="N4468" t="s">
        <v>160</v>
      </c>
      <c r="O4468">
        <v>62671</v>
      </c>
    </row>
    <row r="4469" spans="1:15" x14ac:dyDescent="0.25">
      <c r="A4469">
        <v>7396</v>
      </c>
      <c r="B4469" t="s">
        <v>14</v>
      </c>
      <c r="C4469" t="s">
        <v>42</v>
      </c>
      <c r="D4469" t="s">
        <v>39</v>
      </c>
      <c r="E4469">
        <v>2020</v>
      </c>
      <c r="F4469">
        <v>7.09</v>
      </c>
      <c r="G4469">
        <v>2.5299999999999998</v>
      </c>
      <c r="H4469" t="s">
        <v>44</v>
      </c>
      <c r="I4469">
        <v>57</v>
      </c>
      <c r="J4469">
        <v>64800</v>
      </c>
      <c r="K4469" t="s">
        <v>45</v>
      </c>
      <c r="L4469" t="s">
        <v>391</v>
      </c>
      <c r="M4469" t="s">
        <v>568</v>
      </c>
      <c r="N4469" t="s">
        <v>52</v>
      </c>
      <c r="O4469">
        <v>79308</v>
      </c>
    </row>
    <row r="4470" spans="1:15" x14ac:dyDescent="0.25">
      <c r="A4470">
        <v>7399</v>
      </c>
      <c r="B4470" t="s">
        <v>231</v>
      </c>
      <c r="C4470" t="s">
        <v>2001</v>
      </c>
      <c r="D4470" t="s">
        <v>43</v>
      </c>
      <c r="E4470">
        <v>1994</v>
      </c>
      <c r="F4470">
        <v>10</v>
      </c>
      <c r="G4470">
        <v>3.96</v>
      </c>
      <c r="H4470" t="s">
        <v>44</v>
      </c>
      <c r="I4470">
        <v>79</v>
      </c>
      <c r="J4470">
        <v>59000</v>
      </c>
      <c r="K4470" t="s">
        <v>429</v>
      </c>
      <c r="L4470" t="s">
        <v>430</v>
      </c>
      <c r="M4470" t="s">
        <v>568</v>
      </c>
      <c r="N4470" t="s">
        <v>47</v>
      </c>
      <c r="O4470">
        <v>12005</v>
      </c>
    </row>
    <row r="4471" spans="1:15" x14ac:dyDescent="0.25">
      <c r="A4471">
        <v>7400</v>
      </c>
      <c r="B4471" t="s">
        <v>30</v>
      </c>
      <c r="C4471" t="s">
        <v>2002</v>
      </c>
      <c r="D4471" t="s">
        <v>195</v>
      </c>
      <c r="E4471">
        <v>2020</v>
      </c>
      <c r="F4471">
        <v>6.99</v>
      </c>
      <c r="G4471">
        <v>2.5499999999999998</v>
      </c>
      <c r="H4471" t="s">
        <v>27</v>
      </c>
      <c r="I4471">
        <v>130</v>
      </c>
      <c r="J4471">
        <v>71323.5</v>
      </c>
      <c r="K4471" t="s">
        <v>28</v>
      </c>
      <c r="L4471" t="s">
        <v>40</v>
      </c>
      <c r="M4471" t="s">
        <v>568</v>
      </c>
      <c r="N4471" t="s">
        <v>52</v>
      </c>
      <c r="O4471">
        <v>316879</v>
      </c>
    </row>
    <row r="4472" spans="1:15" x14ac:dyDescent="0.25">
      <c r="A4472">
        <v>7401</v>
      </c>
      <c r="B4472" t="s">
        <v>30</v>
      </c>
      <c r="C4472" t="s">
        <v>58</v>
      </c>
      <c r="D4472" t="s">
        <v>48</v>
      </c>
      <c r="E4472">
        <v>2020</v>
      </c>
      <c r="F4472">
        <v>6.48</v>
      </c>
      <c r="G4472">
        <v>2.46</v>
      </c>
      <c r="H4472" t="s">
        <v>27</v>
      </c>
      <c r="I4472">
        <v>114</v>
      </c>
      <c r="J4472">
        <v>71322.48</v>
      </c>
      <c r="K4472" t="s">
        <v>28</v>
      </c>
      <c r="L4472" t="s">
        <v>40</v>
      </c>
      <c r="M4472" t="s">
        <v>568</v>
      </c>
      <c r="N4472" t="s">
        <v>52</v>
      </c>
      <c r="O4472">
        <v>316879</v>
      </c>
    </row>
    <row r="4473" spans="1:15" x14ac:dyDescent="0.25">
      <c r="A4473">
        <v>7402</v>
      </c>
      <c r="B4473" t="s">
        <v>30</v>
      </c>
      <c r="C4473" t="s">
        <v>249</v>
      </c>
      <c r="D4473" t="s">
        <v>16</v>
      </c>
      <c r="E4473">
        <v>2019</v>
      </c>
      <c r="F4473">
        <v>6.9</v>
      </c>
      <c r="G4473">
        <v>2.6</v>
      </c>
      <c r="H4473" t="s">
        <v>27</v>
      </c>
      <c r="I4473">
        <v>157</v>
      </c>
      <c r="J4473">
        <v>71298</v>
      </c>
      <c r="K4473" t="s">
        <v>28</v>
      </c>
      <c r="L4473" t="s">
        <v>40</v>
      </c>
      <c r="M4473" t="s">
        <v>568</v>
      </c>
      <c r="N4473" t="s">
        <v>52</v>
      </c>
      <c r="O4473">
        <v>316879</v>
      </c>
    </row>
    <row r="4474" spans="1:15" x14ac:dyDescent="0.25">
      <c r="A4474">
        <v>7403</v>
      </c>
      <c r="B4474" t="s">
        <v>30</v>
      </c>
      <c r="C4474" t="s">
        <v>249</v>
      </c>
      <c r="D4474" t="s">
        <v>16</v>
      </c>
      <c r="E4474">
        <v>2019</v>
      </c>
      <c r="F4474">
        <v>6.9</v>
      </c>
      <c r="G4474">
        <v>2.6</v>
      </c>
      <c r="H4474" t="s">
        <v>27</v>
      </c>
      <c r="I4474">
        <v>133</v>
      </c>
      <c r="J4474">
        <v>71298</v>
      </c>
      <c r="K4474" t="s">
        <v>28</v>
      </c>
      <c r="L4474" t="s">
        <v>40</v>
      </c>
      <c r="M4474" t="s">
        <v>568</v>
      </c>
      <c r="N4474" t="s">
        <v>52</v>
      </c>
      <c r="O4474">
        <v>316879</v>
      </c>
    </row>
    <row r="4475" spans="1:15" x14ac:dyDescent="0.25">
      <c r="A4475">
        <v>7404</v>
      </c>
      <c r="B4475" t="s">
        <v>138</v>
      </c>
      <c r="C4475" t="s">
        <v>264</v>
      </c>
      <c r="D4475" t="s">
        <v>48</v>
      </c>
      <c r="E4475">
        <v>2019</v>
      </c>
      <c r="F4475">
        <v>7.8</v>
      </c>
      <c r="G4475">
        <v>2.73</v>
      </c>
      <c r="H4475" t="s">
        <v>27</v>
      </c>
      <c r="I4475">
        <v>177</v>
      </c>
      <c r="J4475">
        <v>71298</v>
      </c>
      <c r="K4475" t="s">
        <v>28</v>
      </c>
      <c r="L4475" t="s">
        <v>97</v>
      </c>
      <c r="M4475" t="s">
        <v>568</v>
      </c>
      <c r="N4475" t="s">
        <v>52</v>
      </c>
      <c r="O4475">
        <v>316879</v>
      </c>
    </row>
    <row r="4476" spans="1:15" x14ac:dyDescent="0.25">
      <c r="A4476">
        <v>7405</v>
      </c>
      <c r="B4476" t="s">
        <v>60</v>
      </c>
      <c r="C4476" t="s">
        <v>417</v>
      </c>
      <c r="D4476" t="s">
        <v>39</v>
      </c>
      <c r="E4476">
        <v>2017</v>
      </c>
      <c r="F4476">
        <v>6.95</v>
      </c>
      <c r="G4476">
        <v>2.5499999999999998</v>
      </c>
      <c r="H4476" t="s">
        <v>27</v>
      </c>
      <c r="I4476">
        <v>432</v>
      </c>
      <c r="J4476">
        <v>71298</v>
      </c>
      <c r="K4476" t="s">
        <v>28</v>
      </c>
      <c r="L4476" t="s">
        <v>95</v>
      </c>
      <c r="M4476" t="s">
        <v>568</v>
      </c>
      <c r="N4476" t="s">
        <v>52</v>
      </c>
      <c r="O4476">
        <v>316879</v>
      </c>
    </row>
    <row r="4477" spans="1:15" x14ac:dyDescent="0.25">
      <c r="A4477">
        <v>7406</v>
      </c>
      <c r="B4477" t="s">
        <v>30</v>
      </c>
      <c r="C4477" t="s">
        <v>445</v>
      </c>
      <c r="D4477" t="s">
        <v>153</v>
      </c>
      <c r="E4477">
        <v>2020</v>
      </c>
      <c r="F4477">
        <v>7.12</v>
      </c>
      <c r="G4477">
        <v>2.44</v>
      </c>
      <c r="H4477" t="s">
        <v>27</v>
      </c>
      <c r="I4477">
        <v>126</v>
      </c>
      <c r="J4477">
        <v>64599</v>
      </c>
      <c r="K4477" t="s">
        <v>18</v>
      </c>
      <c r="L4477" t="s">
        <v>421</v>
      </c>
      <c r="M4477" t="s">
        <v>568</v>
      </c>
      <c r="N4477" t="s">
        <v>52</v>
      </c>
      <c r="O4477">
        <v>203469</v>
      </c>
    </row>
    <row r="4478" spans="1:15" x14ac:dyDescent="0.25">
      <c r="A4478">
        <v>7408</v>
      </c>
      <c r="B4478" t="s">
        <v>41</v>
      </c>
      <c r="C4478" t="s">
        <v>417</v>
      </c>
      <c r="D4478" t="s">
        <v>48</v>
      </c>
      <c r="E4478">
        <v>2019</v>
      </c>
      <c r="F4478">
        <v>7.9</v>
      </c>
      <c r="G4478">
        <v>2.9</v>
      </c>
      <c r="H4478" t="s">
        <v>27</v>
      </c>
      <c r="I4478">
        <v>54</v>
      </c>
      <c r="J4478">
        <v>64539</v>
      </c>
      <c r="K4478" t="s">
        <v>18</v>
      </c>
      <c r="L4478" t="s">
        <v>49</v>
      </c>
      <c r="M4478" t="s">
        <v>568</v>
      </c>
      <c r="N4478" t="s">
        <v>52</v>
      </c>
      <c r="O4478">
        <v>203469</v>
      </c>
    </row>
    <row r="4479" spans="1:15" x14ac:dyDescent="0.25">
      <c r="A4479">
        <v>7411</v>
      </c>
      <c r="B4479" t="s">
        <v>41</v>
      </c>
      <c r="C4479" t="s">
        <v>123</v>
      </c>
      <c r="D4479" t="s">
        <v>48</v>
      </c>
      <c r="E4479">
        <v>2017</v>
      </c>
      <c r="F4479">
        <v>7.9</v>
      </c>
      <c r="G4479">
        <v>2.74</v>
      </c>
      <c r="H4479" t="s">
        <v>44</v>
      </c>
      <c r="I4479">
        <v>81</v>
      </c>
      <c r="J4479">
        <v>58392</v>
      </c>
      <c r="K4479" t="s">
        <v>429</v>
      </c>
      <c r="L4479" t="s">
        <v>628</v>
      </c>
      <c r="M4479" t="s">
        <v>568</v>
      </c>
      <c r="N4479" t="s">
        <v>52</v>
      </c>
      <c r="O4479">
        <v>12005</v>
      </c>
    </row>
    <row r="4480" spans="1:15" x14ac:dyDescent="0.25">
      <c r="A4480">
        <v>7413</v>
      </c>
      <c r="B4480" t="s">
        <v>138</v>
      </c>
      <c r="C4480" t="s">
        <v>494</v>
      </c>
      <c r="D4480" t="s">
        <v>32</v>
      </c>
      <c r="E4480">
        <v>2010</v>
      </c>
      <c r="F4480">
        <v>10.4</v>
      </c>
      <c r="G4480">
        <v>3.45</v>
      </c>
      <c r="H4480" t="s">
        <v>27</v>
      </c>
      <c r="I4480">
        <v>169</v>
      </c>
      <c r="J4480">
        <v>64000</v>
      </c>
      <c r="K4480" t="s">
        <v>213</v>
      </c>
      <c r="L4480" t="s">
        <v>371</v>
      </c>
      <c r="M4480" t="s">
        <v>568</v>
      </c>
      <c r="N4480" t="s">
        <v>47</v>
      </c>
      <c r="O4480">
        <v>62671</v>
      </c>
    </row>
    <row r="4481" spans="1:15" x14ac:dyDescent="0.25">
      <c r="A4481">
        <v>7415</v>
      </c>
      <c r="B4481" t="s">
        <v>138</v>
      </c>
      <c r="C4481" t="s">
        <v>2003</v>
      </c>
      <c r="D4481" t="s">
        <v>32</v>
      </c>
      <c r="E4481">
        <v>2016</v>
      </c>
      <c r="F4481">
        <v>7.98</v>
      </c>
      <c r="G4481">
        <v>2.98</v>
      </c>
      <c r="H4481" t="s">
        <v>27</v>
      </c>
      <c r="I4481">
        <v>45</v>
      </c>
      <c r="J4481">
        <v>64000</v>
      </c>
      <c r="K4481" t="s">
        <v>71</v>
      </c>
      <c r="L4481" t="s">
        <v>1770</v>
      </c>
      <c r="M4481" t="s">
        <v>568</v>
      </c>
      <c r="N4481" t="s">
        <v>47</v>
      </c>
      <c r="O4481">
        <v>60234</v>
      </c>
    </row>
    <row r="4482" spans="1:15" x14ac:dyDescent="0.25">
      <c r="A4482">
        <v>7416</v>
      </c>
      <c r="B4482" t="s">
        <v>138</v>
      </c>
      <c r="C4482" t="s">
        <v>494</v>
      </c>
      <c r="D4482" t="s">
        <v>39</v>
      </c>
      <c r="E4482">
        <v>2010</v>
      </c>
      <c r="F4482">
        <v>10</v>
      </c>
      <c r="G4482">
        <v>3</v>
      </c>
      <c r="H4482" t="s">
        <v>27</v>
      </c>
      <c r="I4482">
        <v>183</v>
      </c>
      <c r="J4482">
        <v>64000</v>
      </c>
      <c r="K4482" t="s">
        <v>213</v>
      </c>
      <c r="L4482" t="s">
        <v>227</v>
      </c>
      <c r="M4482" t="s">
        <v>568</v>
      </c>
      <c r="N4482" t="s">
        <v>47</v>
      </c>
      <c r="O4482">
        <v>62671</v>
      </c>
    </row>
    <row r="4483" spans="1:15" x14ac:dyDescent="0.25">
      <c r="A4483">
        <v>7418</v>
      </c>
      <c r="B4483" t="s">
        <v>41</v>
      </c>
      <c r="C4483" t="s">
        <v>42</v>
      </c>
      <c r="D4483" t="s">
        <v>39</v>
      </c>
      <c r="E4483">
        <v>2017</v>
      </c>
      <c r="F4483">
        <v>7.99</v>
      </c>
      <c r="G4483">
        <v>2.8</v>
      </c>
      <c r="H4483" t="s">
        <v>44</v>
      </c>
      <c r="I4483">
        <v>101</v>
      </c>
      <c r="J4483">
        <v>64000</v>
      </c>
      <c r="K4483" t="s">
        <v>45</v>
      </c>
      <c r="L4483" t="s">
        <v>511</v>
      </c>
      <c r="M4483" t="s">
        <v>568</v>
      </c>
      <c r="N4483" t="s">
        <v>47</v>
      </c>
      <c r="O4483">
        <v>79308</v>
      </c>
    </row>
    <row r="4484" spans="1:15" x14ac:dyDescent="0.25">
      <c r="A4484">
        <v>7420</v>
      </c>
      <c r="B4484" t="s">
        <v>138</v>
      </c>
      <c r="C4484" t="s">
        <v>332</v>
      </c>
      <c r="D4484" t="s">
        <v>43</v>
      </c>
      <c r="E4484">
        <v>2000</v>
      </c>
      <c r="F4484">
        <v>9.8000000000000007</v>
      </c>
      <c r="G4484">
        <v>3</v>
      </c>
      <c r="H4484" t="s">
        <v>27</v>
      </c>
      <c r="I4484">
        <v>98</v>
      </c>
      <c r="J4484">
        <v>64000</v>
      </c>
      <c r="K4484" t="s">
        <v>130</v>
      </c>
      <c r="L4484" t="s">
        <v>1470</v>
      </c>
      <c r="M4484" t="s">
        <v>568</v>
      </c>
      <c r="N4484" t="s">
        <v>47</v>
      </c>
      <c r="O4484">
        <v>50666</v>
      </c>
    </row>
    <row r="4485" spans="1:15" x14ac:dyDescent="0.25">
      <c r="A4485">
        <v>7422</v>
      </c>
      <c r="B4485" t="s">
        <v>138</v>
      </c>
      <c r="C4485" t="s">
        <v>307</v>
      </c>
      <c r="D4485" t="s">
        <v>43</v>
      </c>
      <c r="E4485">
        <v>2004</v>
      </c>
      <c r="F4485">
        <v>10.6</v>
      </c>
      <c r="G4485">
        <v>3.53</v>
      </c>
      <c r="H4485" t="s">
        <v>44</v>
      </c>
      <c r="I4485">
        <v>117</v>
      </c>
      <c r="J4485">
        <v>64000</v>
      </c>
      <c r="K4485" t="s">
        <v>71</v>
      </c>
      <c r="L4485" t="s">
        <v>258</v>
      </c>
      <c r="M4485" t="s">
        <v>568</v>
      </c>
      <c r="N4485" t="s">
        <v>47</v>
      </c>
      <c r="O4485">
        <v>60234</v>
      </c>
    </row>
    <row r="4486" spans="1:15" x14ac:dyDescent="0.25">
      <c r="A4486">
        <v>7423</v>
      </c>
      <c r="B4486" t="s">
        <v>138</v>
      </c>
      <c r="C4486" t="s">
        <v>761</v>
      </c>
      <c r="D4486" t="s">
        <v>43</v>
      </c>
      <c r="E4486">
        <v>2002</v>
      </c>
      <c r="F4486">
        <v>10.6</v>
      </c>
      <c r="G4486">
        <v>3.54</v>
      </c>
      <c r="H4486" t="s">
        <v>27</v>
      </c>
      <c r="I4486">
        <v>299</v>
      </c>
      <c r="J4486">
        <v>63999</v>
      </c>
      <c r="K4486" t="s">
        <v>213</v>
      </c>
      <c r="L4486" t="s">
        <v>2004</v>
      </c>
      <c r="M4486" t="s">
        <v>568</v>
      </c>
      <c r="N4486" t="s">
        <v>47</v>
      </c>
      <c r="O4486">
        <v>62671</v>
      </c>
    </row>
    <row r="4487" spans="1:15" x14ac:dyDescent="0.25">
      <c r="A4487">
        <v>7424</v>
      </c>
      <c r="B4487" t="s">
        <v>41</v>
      </c>
      <c r="C4487" t="s">
        <v>42</v>
      </c>
      <c r="D4487" t="s">
        <v>48</v>
      </c>
      <c r="E4487">
        <v>2019</v>
      </c>
      <c r="F4487">
        <v>6.48</v>
      </c>
      <c r="G4487">
        <v>2.5</v>
      </c>
      <c r="H4487" t="s">
        <v>44</v>
      </c>
      <c r="I4487">
        <v>82</v>
      </c>
      <c r="J4487">
        <v>63990</v>
      </c>
      <c r="K4487" t="s">
        <v>71</v>
      </c>
      <c r="L4487" t="s">
        <v>1766</v>
      </c>
      <c r="M4487" t="s">
        <v>568</v>
      </c>
      <c r="N4487" t="s">
        <v>52</v>
      </c>
      <c r="O4487">
        <v>60234</v>
      </c>
    </row>
    <row r="4488" spans="1:15" x14ac:dyDescent="0.25">
      <c r="A4488">
        <v>7425</v>
      </c>
      <c r="B4488" t="s">
        <v>98</v>
      </c>
      <c r="C4488" t="s">
        <v>170</v>
      </c>
      <c r="D4488" t="s">
        <v>48</v>
      </c>
      <c r="E4488">
        <v>2020</v>
      </c>
      <c r="F4488">
        <v>6.55</v>
      </c>
      <c r="G4488">
        <v>2.6</v>
      </c>
      <c r="H4488" t="s">
        <v>27</v>
      </c>
      <c r="I4488">
        <v>35</v>
      </c>
      <c r="J4488">
        <v>63950</v>
      </c>
      <c r="K4488" t="s">
        <v>18</v>
      </c>
      <c r="L4488" t="s">
        <v>69</v>
      </c>
      <c r="M4488" t="s">
        <v>568</v>
      </c>
      <c r="N4488" t="s">
        <v>52</v>
      </c>
      <c r="O4488">
        <v>203469</v>
      </c>
    </row>
    <row r="4489" spans="1:15" x14ac:dyDescent="0.25">
      <c r="A4489">
        <v>7426</v>
      </c>
      <c r="B4489" t="s">
        <v>60</v>
      </c>
      <c r="C4489" t="s">
        <v>154</v>
      </c>
      <c r="D4489" t="s">
        <v>48</v>
      </c>
      <c r="E4489">
        <v>2020</v>
      </c>
      <c r="F4489">
        <v>6.23</v>
      </c>
      <c r="G4489">
        <v>2.4</v>
      </c>
      <c r="H4489" t="s">
        <v>27</v>
      </c>
      <c r="I4489">
        <v>95</v>
      </c>
      <c r="J4489">
        <v>63900</v>
      </c>
      <c r="K4489" t="s">
        <v>18</v>
      </c>
      <c r="L4489" t="s">
        <v>1753</v>
      </c>
      <c r="M4489" t="s">
        <v>568</v>
      </c>
      <c r="N4489" t="s">
        <v>52</v>
      </c>
      <c r="O4489">
        <v>203469</v>
      </c>
    </row>
    <row r="4490" spans="1:15" x14ac:dyDescent="0.25">
      <c r="A4490">
        <v>7427</v>
      </c>
      <c r="B4490" t="s">
        <v>60</v>
      </c>
      <c r="C4490" t="s">
        <v>154</v>
      </c>
      <c r="D4490" t="s">
        <v>48</v>
      </c>
      <c r="E4490">
        <v>2020</v>
      </c>
      <c r="F4490">
        <v>6.82</v>
      </c>
      <c r="G4490">
        <v>2.4500000000000002</v>
      </c>
      <c r="H4490" t="s">
        <v>27</v>
      </c>
      <c r="I4490">
        <v>274</v>
      </c>
      <c r="J4490">
        <v>70420.800000000003</v>
      </c>
      <c r="K4490" t="s">
        <v>28</v>
      </c>
      <c r="L4490" t="s">
        <v>97</v>
      </c>
      <c r="M4490" t="s">
        <v>568</v>
      </c>
      <c r="N4490" t="s">
        <v>52</v>
      </c>
      <c r="O4490">
        <v>316879</v>
      </c>
    </row>
    <row r="4491" spans="1:15" x14ac:dyDescent="0.25">
      <c r="A4491">
        <v>7429</v>
      </c>
      <c r="B4491" t="s">
        <v>507</v>
      </c>
      <c r="C4491" t="s">
        <v>298</v>
      </c>
      <c r="D4491" t="s">
        <v>39</v>
      </c>
      <c r="E4491">
        <v>2005</v>
      </c>
      <c r="F4491">
        <v>5.69</v>
      </c>
      <c r="G4491">
        <v>2.1800000000000002</v>
      </c>
      <c r="H4491" t="s">
        <v>147</v>
      </c>
      <c r="I4491">
        <v>293</v>
      </c>
      <c r="J4491">
        <v>69870</v>
      </c>
      <c r="K4491" t="s">
        <v>28</v>
      </c>
      <c r="L4491" t="s">
        <v>133</v>
      </c>
      <c r="M4491" t="s">
        <v>568</v>
      </c>
      <c r="N4491" t="s">
        <v>52</v>
      </c>
      <c r="O4491">
        <v>316879</v>
      </c>
    </row>
    <row r="4492" spans="1:15" x14ac:dyDescent="0.25">
      <c r="A4492">
        <v>7430</v>
      </c>
      <c r="B4492" t="s">
        <v>30</v>
      </c>
      <c r="C4492" t="s">
        <v>494</v>
      </c>
      <c r="D4492" t="s">
        <v>39</v>
      </c>
      <c r="E4492">
        <v>2007</v>
      </c>
      <c r="F4492">
        <v>10</v>
      </c>
      <c r="G4492">
        <v>2.6</v>
      </c>
      <c r="H4492" t="s">
        <v>27</v>
      </c>
      <c r="I4492">
        <v>597</v>
      </c>
      <c r="J4492">
        <v>69870</v>
      </c>
      <c r="K4492" t="s">
        <v>28</v>
      </c>
      <c r="L4492" t="s">
        <v>97</v>
      </c>
      <c r="M4492" t="s">
        <v>568</v>
      </c>
      <c r="N4492" t="s">
        <v>47</v>
      </c>
      <c r="O4492">
        <v>316879</v>
      </c>
    </row>
    <row r="4493" spans="1:15" x14ac:dyDescent="0.25">
      <c r="A4493">
        <v>7431</v>
      </c>
      <c r="B4493" t="s">
        <v>138</v>
      </c>
      <c r="C4493" t="s">
        <v>394</v>
      </c>
      <c r="D4493" t="s">
        <v>39</v>
      </c>
      <c r="E4493">
        <v>2013</v>
      </c>
      <c r="F4493">
        <v>8.57</v>
      </c>
      <c r="G4493">
        <v>2.68</v>
      </c>
      <c r="H4493" t="s">
        <v>27</v>
      </c>
      <c r="I4493">
        <v>665</v>
      </c>
      <c r="J4493">
        <v>70380</v>
      </c>
      <c r="K4493" t="s">
        <v>28</v>
      </c>
      <c r="L4493" t="s">
        <v>2005</v>
      </c>
      <c r="M4493" t="s">
        <v>568</v>
      </c>
      <c r="N4493" t="s">
        <v>47</v>
      </c>
      <c r="O4493">
        <v>316879</v>
      </c>
    </row>
    <row r="4494" spans="1:15" x14ac:dyDescent="0.25">
      <c r="A4494">
        <v>7432</v>
      </c>
      <c r="B4494" t="s">
        <v>60</v>
      </c>
      <c r="C4494" t="s">
        <v>343</v>
      </c>
      <c r="D4494" t="s">
        <v>43</v>
      </c>
      <c r="E4494">
        <v>2014</v>
      </c>
      <c r="F4494">
        <v>8.3000000000000007</v>
      </c>
      <c r="G4494">
        <v>2.94</v>
      </c>
      <c r="H4494" t="s">
        <v>27</v>
      </c>
      <c r="I4494">
        <v>444</v>
      </c>
      <c r="J4494">
        <v>70380</v>
      </c>
      <c r="K4494" t="s">
        <v>28</v>
      </c>
      <c r="L4494" t="s">
        <v>95</v>
      </c>
      <c r="M4494" t="s">
        <v>568</v>
      </c>
      <c r="N4494" t="s">
        <v>47</v>
      </c>
      <c r="O4494">
        <v>316879</v>
      </c>
    </row>
    <row r="4495" spans="1:15" x14ac:dyDescent="0.25">
      <c r="A4495">
        <v>7434</v>
      </c>
      <c r="B4495" t="s">
        <v>98</v>
      </c>
      <c r="C4495" t="s">
        <v>170</v>
      </c>
      <c r="D4495" t="s">
        <v>48</v>
      </c>
      <c r="E4495">
        <v>2020</v>
      </c>
      <c r="F4495">
        <v>5.94</v>
      </c>
      <c r="G4495">
        <v>2.54</v>
      </c>
      <c r="H4495" t="s">
        <v>27</v>
      </c>
      <c r="I4495">
        <v>118</v>
      </c>
      <c r="J4495">
        <v>63685</v>
      </c>
      <c r="K4495" t="s">
        <v>18</v>
      </c>
      <c r="L4495" t="s">
        <v>113</v>
      </c>
      <c r="M4495" t="s">
        <v>568</v>
      </c>
      <c r="N4495" t="s">
        <v>52</v>
      </c>
      <c r="O4495">
        <v>203469</v>
      </c>
    </row>
    <row r="4496" spans="1:15" x14ac:dyDescent="0.25">
      <c r="A4496">
        <v>7435</v>
      </c>
      <c r="B4496" t="s">
        <v>507</v>
      </c>
      <c r="C4496" t="s">
        <v>298</v>
      </c>
      <c r="D4496" t="s">
        <v>39</v>
      </c>
      <c r="E4496">
        <v>1986</v>
      </c>
      <c r="F4496">
        <v>6.86</v>
      </c>
      <c r="G4496">
        <v>2.35</v>
      </c>
      <c r="H4496" t="s">
        <v>147</v>
      </c>
      <c r="I4496">
        <v>225</v>
      </c>
      <c r="J4496">
        <v>70176</v>
      </c>
      <c r="K4496" t="s">
        <v>28</v>
      </c>
      <c r="L4496" t="s">
        <v>2006</v>
      </c>
      <c r="M4496" t="s">
        <v>568</v>
      </c>
      <c r="N4496" t="s">
        <v>52</v>
      </c>
      <c r="O4496">
        <v>316879</v>
      </c>
    </row>
    <row r="4497" spans="1:15" x14ac:dyDescent="0.25">
      <c r="A4497">
        <v>7436</v>
      </c>
      <c r="B4497" t="s">
        <v>60</v>
      </c>
      <c r="C4497" t="s">
        <v>617</v>
      </c>
      <c r="D4497" t="s">
        <v>48</v>
      </c>
      <c r="E4497">
        <v>2019</v>
      </c>
      <c r="F4497">
        <v>6.5</v>
      </c>
      <c r="G4497">
        <v>2.5499999999999998</v>
      </c>
      <c r="H4497" t="s">
        <v>27</v>
      </c>
      <c r="I4497">
        <v>122</v>
      </c>
      <c r="J4497">
        <v>63530</v>
      </c>
      <c r="K4497" t="s">
        <v>18</v>
      </c>
      <c r="L4497" t="s">
        <v>685</v>
      </c>
      <c r="M4497" t="s">
        <v>568</v>
      </c>
      <c r="N4497" t="s">
        <v>52</v>
      </c>
      <c r="O4497">
        <v>203469</v>
      </c>
    </row>
    <row r="4498" spans="1:15" x14ac:dyDescent="0.25">
      <c r="A4498">
        <v>7437</v>
      </c>
      <c r="B4498" t="s">
        <v>353</v>
      </c>
      <c r="C4498" t="s">
        <v>876</v>
      </c>
      <c r="D4498" t="s">
        <v>43</v>
      </c>
      <c r="E4498">
        <v>1972</v>
      </c>
      <c r="F4498">
        <v>10.8</v>
      </c>
      <c r="G4498">
        <v>3.71</v>
      </c>
      <c r="H4498" t="s">
        <v>147</v>
      </c>
      <c r="I4498">
        <v>204</v>
      </c>
      <c r="J4498">
        <v>63500</v>
      </c>
      <c r="K4498" t="s">
        <v>71</v>
      </c>
      <c r="L4498" t="s">
        <v>276</v>
      </c>
      <c r="M4498" t="s">
        <v>568</v>
      </c>
      <c r="N4498" t="s">
        <v>47</v>
      </c>
      <c r="O4498">
        <v>60234</v>
      </c>
    </row>
    <row r="4499" spans="1:15" x14ac:dyDescent="0.25">
      <c r="A4499">
        <v>7439</v>
      </c>
      <c r="B4499" t="s">
        <v>30</v>
      </c>
      <c r="C4499" t="s">
        <v>445</v>
      </c>
      <c r="D4499" t="s">
        <v>153</v>
      </c>
      <c r="E4499">
        <v>2020</v>
      </c>
      <c r="F4499">
        <v>7.67</v>
      </c>
      <c r="G4499">
        <v>2.44</v>
      </c>
      <c r="H4499" t="s">
        <v>27</v>
      </c>
      <c r="I4499">
        <v>48</v>
      </c>
      <c r="J4499">
        <v>63499</v>
      </c>
      <c r="K4499" t="s">
        <v>18</v>
      </c>
      <c r="L4499" t="s">
        <v>421</v>
      </c>
      <c r="M4499" t="s">
        <v>568</v>
      </c>
      <c r="N4499" t="s">
        <v>52</v>
      </c>
      <c r="O4499">
        <v>203469</v>
      </c>
    </row>
    <row r="4500" spans="1:15" x14ac:dyDescent="0.25">
      <c r="A4500">
        <v>7440</v>
      </c>
      <c r="B4500" t="s">
        <v>41</v>
      </c>
      <c r="C4500" t="s">
        <v>123</v>
      </c>
      <c r="D4500" t="s">
        <v>48</v>
      </c>
      <c r="E4500">
        <v>2020</v>
      </c>
      <c r="F4500">
        <v>7.42</v>
      </c>
      <c r="G4500">
        <v>2.79</v>
      </c>
      <c r="H4500" t="s">
        <v>44</v>
      </c>
      <c r="I4500">
        <v>20</v>
      </c>
      <c r="J4500">
        <v>57819</v>
      </c>
      <c r="K4500" t="s">
        <v>429</v>
      </c>
      <c r="L4500" t="s">
        <v>524</v>
      </c>
      <c r="M4500" t="s">
        <v>568</v>
      </c>
      <c r="N4500" t="s">
        <v>52</v>
      </c>
      <c r="O4500">
        <v>12005</v>
      </c>
    </row>
    <row r="4501" spans="1:15" x14ac:dyDescent="0.25">
      <c r="A4501">
        <v>7441</v>
      </c>
      <c r="B4501" t="s">
        <v>30</v>
      </c>
      <c r="C4501" t="s">
        <v>317</v>
      </c>
      <c r="D4501" t="s">
        <v>32</v>
      </c>
      <c r="E4501">
        <v>2009</v>
      </c>
      <c r="F4501">
        <v>8.8000000000000007</v>
      </c>
      <c r="G4501">
        <v>3.19</v>
      </c>
      <c r="H4501" t="s">
        <v>64</v>
      </c>
      <c r="I4501">
        <v>105</v>
      </c>
      <c r="J4501">
        <v>63000</v>
      </c>
      <c r="K4501" t="s">
        <v>18</v>
      </c>
      <c r="L4501" t="s">
        <v>359</v>
      </c>
      <c r="M4501" t="s">
        <v>568</v>
      </c>
      <c r="N4501" t="s">
        <v>47</v>
      </c>
      <c r="O4501">
        <v>203469</v>
      </c>
    </row>
    <row r="4502" spans="1:15" x14ac:dyDescent="0.25">
      <c r="A4502">
        <v>7442</v>
      </c>
      <c r="B4502" t="s">
        <v>138</v>
      </c>
      <c r="C4502" t="s">
        <v>438</v>
      </c>
      <c r="D4502" t="s">
        <v>43</v>
      </c>
      <c r="E4502">
        <v>1999</v>
      </c>
      <c r="F4502">
        <v>9.99</v>
      </c>
      <c r="G4502">
        <v>3.1</v>
      </c>
      <c r="H4502" t="s">
        <v>27</v>
      </c>
      <c r="I4502">
        <v>112</v>
      </c>
      <c r="J4502">
        <v>63000</v>
      </c>
      <c r="K4502" t="s">
        <v>33</v>
      </c>
      <c r="L4502" t="s">
        <v>366</v>
      </c>
      <c r="M4502" t="s">
        <v>568</v>
      </c>
      <c r="N4502" t="s">
        <v>47</v>
      </c>
      <c r="O4502">
        <v>116749</v>
      </c>
    </row>
    <row r="4503" spans="1:15" x14ac:dyDescent="0.25">
      <c r="A4503">
        <v>7445</v>
      </c>
      <c r="B4503" t="s">
        <v>127</v>
      </c>
      <c r="C4503" t="s">
        <v>786</v>
      </c>
      <c r="D4503" t="s">
        <v>32</v>
      </c>
      <c r="E4503">
        <v>1996</v>
      </c>
      <c r="F4503">
        <v>10.5</v>
      </c>
      <c r="G4503">
        <v>3.5</v>
      </c>
      <c r="H4503" t="s">
        <v>129</v>
      </c>
      <c r="I4503">
        <v>141</v>
      </c>
      <c r="J4503">
        <v>62995</v>
      </c>
      <c r="K4503" t="s">
        <v>130</v>
      </c>
      <c r="L4503" t="s">
        <v>141</v>
      </c>
      <c r="M4503" t="s">
        <v>568</v>
      </c>
      <c r="N4503" t="s">
        <v>47</v>
      </c>
      <c r="O4503">
        <v>50666</v>
      </c>
    </row>
    <row r="4504" spans="1:15" x14ac:dyDescent="0.25">
      <c r="A4504">
        <v>7446</v>
      </c>
      <c r="B4504" t="s">
        <v>14</v>
      </c>
      <c r="C4504" t="s">
        <v>2007</v>
      </c>
      <c r="D4504" t="s">
        <v>195</v>
      </c>
      <c r="E4504">
        <v>2019</v>
      </c>
      <c r="F4504">
        <v>6</v>
      </c>
      <c r="G4504">
        <v>2.2000000000000002</v>
      </c>
      <c r="H4504" t="s">
        <v>24</v>
      </c>
      <c r="I4504">
        <v>107</v>
      </c>
      <c r="J4504">
        <v>69360</v>
      </c>
      <c r="K4504" t="s">
        <v>28</v>
      </c>
      <c r="L4504" t="s">
        <v>101</v>
      </c>
      <c r="M4504" t="s">
        <v>568</v>
      </c>
      <c r="N4504" t="s">
        <v>52</v>
      </c>
      <c r="O4504">
        <v>316879</v>
      </c>
    </row>
    <row r="4505" spans="1:15" x14ac:dyDescent="0.25">
      <c r="A4505">
        <v>7447</v>
      </c>
      <c r="B4505" t="s">
        <v>602</v>
      </c>
      <c r="C4505" t="s">
        <v>448</v>
      </c>
      <c r="D4505" t="s">
        <v>39</v>
      </c>
      <c r="E4505">
        <v>2010</v>
      </c>
      <c r="F4505">
        <v>7.87</v>
      </c>
      <c r="G4505">
        <v>2.9</v>
      </c>
      <c r="H4505" t="s">
        <v>27</v>
      </c>
      <c r="I4505">
        <v>631</v>
      </c>
      <c r="J4505">
        <v>69360</v>
      </c>
      <c r="K4505" t="s">
        <v>28</v>
      </c>
      <c r="L4505" t="s">
        <v>40</v>
      </c>
      <c r="M4505" t="s">
        <v>568</v>
      </c>
      <c r="N4505" t="s">
        <v>52</v>
      </c>
      <c r="O4505">
        <v>316879</v>
      </c>
    </row>
    <row r="4506" spans="1:15" x14ac:dyDescent="0.25">
      <c r="A4506">
        <v>7448</v>
      </c>
      <c r="B4506" t="s">
        <v>190</v>
      </c>
      <c r="C4506" t="s">
        <v>239</v>
      </c>
      <c r="D4506" t="s">
        <v>43</v>
      </c>
      <c r="E4506">
        <v>1992</v>
      </c>
      <c r="F4506">
        <v>8.6</v>
      </c>
      <c r="G4506">
        <v>3.28</v>
      </c>
      <c r="H4506" t="s">
        <v>27</v>
      </c>
      <c r="I4506">
        <v>348</v>
      </c>
      <c r="J4506">
        <v>69360</v>
      </c>
      <c r="K4506" t="s">
        <v>28</v>
      </c>
      <c r="L4506" t="s">
        <v>40</v>
      </c>
      <c r="M4506" t="s">
        <v>568</v>
      </c>
      <c r="N4506" t="s">
        <v>47</v>
      </c>
      <c r="O4506">
        <v>316879</v>
      </c>
    </row>
    <row r="4507" spans="1:15" x14ac:dyDescent="0.25">
      <c r="A4507">
        <v>7449</v>
      </c>
      <c r="B4507" t="s">
        <v>35</v>
      </c>
      <c r="C4507" t="s">
        <v>2008</v>
      </c>
      <c r="D4507" t="s">
        <v>39</v>
      </c>
      <c r="E4507">
        <v>2015</v>
      </c>
      <c r="F4507">
        <v>6.5</v>
      </c>
      <c r="G4507">
        <v>2.2000000000000002</v>
      </c>
      <c r="H4507" t="s">
        <v>147</v>
      </c>
      <c r="I4507">
        <v>234</v>
      </c>
      <c r="J4507">
        <v>69360</v>
      </c>
      <c r="K4507" t="s">
        <v>28</v>
      </c>
      <c r="L4507" t="s">
        <v>101</v>
      </c>
      <c r="M4507" t="s">
        <v>568</v>
      </c>
      <c r="N4507" t="s">
        <v>52</v>
      </c>
      <c r="O4507">
        <v>316879</v>
      </c>
    </row>
    <row r="4508" spans="1:15" x14ac:dyDescent="0.25">
      <c r="A4508">
        <v>7453</v>
      </c>
      <c r="B4508" t="s">
        <v>30</v>
      </c>
      <c r="C4508" t="s">
        <v>123</v>
      </c>
      <c r="D4508" t="s">
        <v>48</v>
      </c>
      <c r="E4508">
        <v>2020</v>
      </c>
      <c r="F4508">
        <v>6.86</v>
      </c>
      <c r="G4508">
        <v>2.48</v>
      </c>
      <c r="H4508" t="s">
        <v>27</v>
      </c>
      <c r="I4508">
        <v>36</v>
      </c>
      <c r="J4508">
        <v>62900</v>
      </c>
      <c r="K4508" t="s">
        <v>18</v>
      </c>
      <c r="L4508" t="s">
        <v>25</v>
      </c>
      <c r="M4508" t="s">
        <v>568</v>
      </c>
      <c r="N4508" t="s">
        <v>52</v>
      </c>
      <c r="O4508">
        <v>203469</v>
      </c>
    </row>
    <row r="4509" spans="1:15" x14ac:dyDescent="0.25">
      <c r="A4509">
        <v>7454</v>
      </c>
      <c r="B4509" t="s">
        <v>60</v>
      </c>
      <c r="C4509" t="s">
        <v>123</v>
      </c>
      <c r="D4509" t="s">
        <v>39</v>
      </c>
      <c r="E4509">
        <v>2014</v>
      </c>
      <c r="F4509">
        <v>7.42</v>
      </c>
      <c r="G4509">
        <v>2.5499999999999998</v>
      </c>
      <c r="H4509" t="s">
        <v>27</v>
      </c>
      <c r="I4509">
        <v>54</v>
      </c>
      <c r="J4509">
        <v>62900</v>
      </c>
      <c r="K4509" t="s">
        <v>18</v>
      </c>
      <c r="L4509" t="s">
        <v>25</v>
      </c>
      <c r="M4509" t="s">
        <v>568</v>
      </c>
      <c r="N4509" t="s">
        <v>52</v>
      </c>
      <c r="O4509">
        <v>203469</v>
      </c>
    </row>
    <row r="4510" spans="1:15" x14ac:dyDescent="0.25">
      <c r="A4510">
        <v>7456</v>
      </c>
      <c r="B4510" t="s">
        <v>85</v>
      </c>
      <c r="C4510" t="s">
        <v>307</v>
      </c>
      <c r="D4510" t="s">
        <v>32</v>
      </c>
      <c r="E4510">
        <v>2012</v>
      </c>
      <c r="F4510">
        <v>7.56</v>
      </c>
      <c r="G4510">
        <v>2.64</v>
      </c>
      <c r="H4510" t="s">
        <v>27</v>
      </c>
      <c r="I4510">
        <v>62</v>
      </c>
      <c r="J4510">
        <v>62800</v>
      </c>
      <c r="K4510" t="s">
        <v>71</v>
      </c>
      <c r="L4510" t="s">
        <v>276</v>
      </c>
      <c r="M4510" t="s">
        <v>568</v>
      </c>
      <c r="N4510" t="s">
        <v>52</v>
      </c>
      <c r="O4510">
        <v>60234</v>
      </c>
    </row>
    <row r="4511" spans="1:15" x14ac:dyDescent="0.25">
      <c r="A4511">
        <v>7458</v>
      </c>
      <c r="B4511" t="s">
        <v>14</v>
      </c>
      <c r="C4511" t="s">
        <v>42</v>
      </c>
      <c r="D4511" t="s">
        <v>48</v>
      </c>
      <c r="E4511">
        <v>2020</v>
      </c>
      <c r="F4511">
        <v>6.41</v>
      </c>
      <c r="G4511">
        <v>2.48</v>
      </c>
      <c r="H4511" t="s">
        <v>44</v>
      </c>
      <c r="I4511">
        <v>18</v>
      </c>
      <c r="J4511">
        <v>62800</v>
      </c>
      <c r="K4511" t="s">
        <v>45</v>
      </c>
      <c r="L4511" t="s">
        <v>511</v>
      </c>
      <c r="M4511" t="s">
        <v>568</v>
      </c>
      <c r="N4511" t="s">
        <v>52</v>
      </c>
      <c r="O4511">
        <v>79308</v>
      </c>
    </row>
    <row r="4512" spans="1:15" x14ac:dyDescent="0.25">
      <c r="A4512">
        <v>7461</v>
      </c>
      <c r="B4512" t="s">
        <v>22</v>
      </c>
      <c r="C4512" t="s">
        <v>123</v>
      </c>
      <c r="D4512" t="s">
        <v>16</v>
      </c>
      <c r="E4512">
        <v>2020</v>
      </c>
      <c r="F4512">
        <v>7.45</v>
      </c>
      <c r="G4512">
        <v>2.54</v>
      </c>
      <c r="H4512" t="s">
        <v>27</v>
      </c>
      <c r="I4512">
        <v>286</v>
      </c>
      <c r="J4512">
        <v>62665</v>
      </c>
      <c r="K4512" t="s">
        <v>28</v>
      </c>
      <c r="L4512" t="s">
        <v>101</v>
      </c>
      <c r="M4512" t="s">
        <v>568</v>
      </c>
      <c r="N4512" t="s">
        <v>52</v>
      </c>
      <c r="O4512">
        <v>316879</v>
      </c>
    </row>
    <row r="4513" spans="1:15" x14ac:dyDescent="0.25">
      <c r="A4513">
        <v>7463</v>
      </c>
      <c r="B4513" t="s">
        <v>127</v>
      </c>
      <c r="C4513" t="s">
        <v>267</v>
      </c>
      <c r="D4513" t="s">
        <v>32</v>
      </c>
      <c r="E4513">
        <v>1999</v>
      </c>
      <c r="F4513">
        <v>10.6</v>
      </c>
      <c r="G4513">
        <v>3.5</v>
      </c>
      <c r="H4513" t="s">
        <v>129</v>
      </c>
      <c r="I4513">
        <v>109</v>
      </c>
      <c r="J4513">
        <v>62500</v>
      </c>
      <c r="K4513" t="s">
        <v>130</v>
      </c>
      <c r="L4513" t="s">
        <v>1612</v>
      </c>
      <c r="M4513" t="s">
        <v>568</v>
      </c>
      <c r="N4513" t="s">
        <v>47</v>
      </c>
      <c r="O4513">
        <v>50666</v>
      </c>
    </row>
    <row r="4514" spans="1:15" x14ac:dyDescent="0.25">
      <c r="A4514">
        <v>7464</v>
      </c>
      <c r="B4514" t="s">
        <v>85</v>
      </c>
      <c r="C4514" t="s">
        <v>42</v>
      </c>
      <c r="D4514" t="s">
        <v>48</v>
      </c>
      <c r="E4514">
        <v>2019</v>
      </c>
      <c r="F4514">
        <v>8.1</v>
      </c>
      <c r="G4514">
        <v>2.5299999999999998</v>
      </c>
      <c r="H4514" t="s">
        <v>44</v>
      </c>
      <c r="I4514">
        <v>42</v>
      </c>
      <c r="J4514">
        <v>62500</v>
      </c>
      <c r="K4514" t="s">
        <v>45</v>
      </c>
      <c r="L4514" t="s">
        <v>2009</v>
      </c>
      <c r="M4514" t="s">
        <v>568</v>
      </c>
      <c r="N4514" t="s">
        <v>47</v>
      </c>
      <c r="O4514">
        <v>79308</v>
      </c>
    </row>
    <row r="4515" spans="1:15" x14ac:dyDescent="0.25">
      <c r="A4515">
        <v>7465</v>
      </c>
      <c r="B4515" t="s">
        <v>138</v>
      </c>
      <c r="C4515" t="s">
        <v>42</v>
      </c>
      <c r="D4515" t="s">
        <v>43</v>
      </c>
      <c r="E4515">
        <v>2001</v>
      </c>
      <c r="F4515">
        <v>10.8</v>
      </c>
      <c r="G4515">
        <v>3.48</v>
      </c>
      <c r="H4515" t="s">
        <v>44</v>
      </c>
      <c r="I4515">
        <v>47</v>
      </c>
      <c r="J4515">
        <v>62500</v>
      </c>
      <c r="K4515" t="s">
        <v>45</v>
      </c>
      <c r="L4515" t="s">
        <v>444</v>
      </c>
      <c r="M4515" t="s">
        <v>568</v>
      </c>
      <c r="N4515" t="s">
        <v>47</v>
      </c>
      <c r="O4515">
        <v>79308</v>
      </c>
    </row>
    <row r="4516" spans="1:15" x14ac:dyDescent="0.25">
      <c r="A4516">
        <v>7467</v>
      </c>
      <c r="B4516" t="s">
        <v>531</v>
      </c>
      <c r="C4516" t="s">
        <v>245</v>
      </c>
      <c r="D4516" t="s">
        <v>48</v>
      </c>
      <c r="E4516">
        <v>2020</v>
      </c>
      <c r="F4516">
        <v>8.5</v>
      </c>
      <c r="G4516">
        <v>2.8</v>
      </c>
      <c r="H4516" t="s">
        <v>24</v>
      </c>
      <c r="I4516">
        <v>190</v>
      </c>
      <c r="J4516">
        <v>68909.16</v>
      </c>
      <c r="K4516" t="s">
        <v>28</v>
      </c>
      <c r="L4516" t="s">
        <v>246</v>
      </c>
      <c r="M4516" t="s">
        <v>568</v>
      </c>
      <c r="N4516" t="s">
        <v>47</v>
      </c>
      <c r="O4516">
        <v>316879</v>
      </c>
    </row>
    <row r="4517" spans="1:15" x14ac:dyDescent="0.25">
      <c r="A4517">
        <v>7468</v>
      </c>
      <c r="B4517" t="s">
        <v>507</v>
      </c>
      <c r="C4517" t="s">
        <v>298</v>
      </c>
      <c r="D4517" t="s">
        <v>39</v>
      </c>
      <c r="E4517">
        <v>1972</v>
      </c>
      <c r="F4517">
        <v>5.8</v>
      </c>
      <c r="G4517">
        <v>2.1</v>
      </c>
      <c r="H4517" t="s">
        <v>147</v>
      </c>
      <c r="I4517">
        <v>34</v>
      </c>
      <c r="J4517">
        <v>68850</v>
      </c>
      <c r="K4517" t="s">
        <v>28</v>
      </c>
      <c r="L4517" t="s">
        <v>2010</v>
      </c>
      <c r="M4517" t="s">
        <v>568</v>
      </c>
      <c r="N4517" t="s">
        <v>52</v>
      </c>
      <c r="O4517">
        <v>316879</v>
      </c>
    </row>
    <row r="4518" spans="1:15" x14ac:dyDescent="0.25">
      <c r="A4518">
        <v>7469</v>
      </c>
      <c r="B4518" t="s">
        <v>14</v>
      </c>
      <c r="C4518" t="s">
        <v>123</v>
      </c>
      <c r="D4518" t="s">
        <v>48</v>
      </c>
      <c r="E4518">
        <v>2020</v>
      </c>
      <c r="F4518">
        <v>7.37</v>
      </c>
      <c r="G4518">
        <v>2.52</v>
      </c>
      <c r="H4518" t="s">
        <v>44</v>
      </c>
      <c r="I4518">
        <v>32</v>
      </c>
      <c r="J4518">
        <v>62400</v>
      </c>
      <c r="K4518" t="s">
        <v>45</v>
      </c>
      <c r="L4518" t="s">
        <v>526</v>
      </c>
      <c r="M4518" t="s">
        <v>568</v>
      </c>
      <c r="N4518" t="s">
        <v>52</v>
      </c>
      <c r="O4518">
        <v>79308</v>
      </c>
    </row>
    <row r="4519" spans="1:15" x14ac:dyDescent="0.25">
      <c r="A4519">
        <v>7470</v>
      </c>
      <c r="B4519" t="s">
        <v>41</v>
      </c>
      <c r="C4519" t="s">
        <v>42</v>
      </c>
      <c r="D4519" t="s">
        <v>48</v>
      </c>
      <c r="E4519">
        <v>2019</v>
      </c>
      <c r="F4519">
        <v>7.48</v>
      </c>
      <c r="G4519">
        <v>2.5299999999999998</v>
      </c>
      <c r="H4519" t="s">
        <v>27</v>
      </c>
      <c r="I4519">
        <v>219</v>
      </c>
      <c r="J4519">
        <v>62167</v>
      </c>
      <c r="K4519" t="s">
        <v>28</v>
      </c>
      <c r="L4519" t="s">
        <v>654</v>
      </c>
      <c r="M4519" t="s">
        <v>568</v>
      </c>
      <c r="N4519" t="s">
        <v>52</v>
      </c>
      <c r="O4519">
        <v>316879</v>
      </c>
    </row>
    <row r="4520" spans="1:15" x14ac:dyDescent="0.25">
      <c r="A4520">
        <v>7472</v>
      </c>
      <c r="B4520" t="s">
        <v>60</v>
      </c>
      <c r="C4520" t="s">
        <v>70</v>
      </c>
      <c r="D4520" t="s">
        <v>48</v>
      </c>
      <c r="E4520">
        <v>2020</v>
      </c>
      <c r="F4520">
        <v>7.5</v>
      </c>
      <c r="G4520">
        <v>2.5499999999999998</v>
      </c>
      <c r="H4520" t="s">
        <v>27</v>
      </c>
      <c r="I4520">
        <v>244</v>
      </c>
      <c r="J4520">
        <v>61500</v>
      </c>
      <c r="K4520" t="s">
        <v>18</v>
      </c>
      <c r="L4520" t="s">
        <v>2011</v>
      </c>
      <c r="M4520" t="s">
        <v>568</v>
      </c>
      <c r="N4520" t="s">
        <v>52</v>
      </c>
      <c r="O4520">
        <v>203469</v>
      </c>
    </row>
    <row r="4521" spans="1:15" x14ac:dyDescent="0.25">
      <c r="A4521">
        <v>7473</v>
      </c>
      <c r="B4521" t="s">
        <v>41</v>
      </c>
      <c r="C4521" t="s">
        <v>123</v>
      </c>
      <c r="D4521" t="s">
        <v>485</v>
      </c>
      <c r="E4521">
        <v>2020</v>
      </c>
      <c r="F4521">
        <v>6.55</v>
      </c>
      <c r="G4521">
        <v>2.54</v>
      </c>
      <c r="H4521" t="s">
        <v>27</v>
      </c>
      <c r="I4521">
        <v>73</v>
      </c>
      <c r="J4521">
        <v>61500</v>
      </c>
      <c r="K4521" t="s">
        <v>18</v>
      </c>
      <c r="L4521" t="s">
        <v>25</v>
      </c>
      <c r="M4521" t="s">
        <v>568</v>
      </c>
      <c r="N4521" t="s">
        <v>52</v>
      </c>
      <c r="O4521">
        <v>203469</v>
      </c>
    </row>
    <row r="4522" spans="1:15" x14ac:dyDescent="0.25">
      <c r="A4522">
        <v>7474</v>
      </c>
      <c r="B4522" t="s">
        <v>30</v>
      </c>
      <c r="C4522" t="s">
        <v>154</v>
      </c>
      <c r="D4522" t="s">
        <v>39</v>
      </c>
      <c r="E4522">
        <v>2005</v>
      </c>
      <c r="F4522">
        <v>10.69</v>
      </c>
      <c r="G4522">
        <v>3.49</v>
      </c>
      <c r="H4522" t="s">
        <v>27</v>
      </c>
      <c r="I4522">
        <v>329</v>
      </c>
      <c r="J4522">
        <v>61500</v>
      </c>
      <c r="K4522" t="s">
        <v>130</v>
      </c>
      <c r="L4522" t="s">
        <v>1553</v>
      </c>
      <c r="M4522" t="s">
        <v>568</v>
      </c>
      <c r="N4522" t="s">
        <v>47</v>
      </c>
      <c r="O4522">
        <v>50666</v>
      </c>
    </row>
    <row r="4523" spans="1:15" x14ac:dyDescent="0.25">
      <c r="A4523">
        <v>7475</v>
      </c>
      <c r="B4523" t="s">
        <v>30</v>
      </c>
      <c r="C4523" t="s">
        <v>255</v>
      </c>
      <c r="D4523" t="s">
        <v>48</v>
      </c>
      <c r="E4523">
        <v>2020</v>
      </c>
      <c r="F4523">
        <v>5.79</v>
      </c>
      <c r="G4523">
        <v>2.41</v>
      </c>
      <c r="H4523" t="s">
        <v>27</v>
      </c>
      <c r="I4523">
        <v>192</v>
      </c>
      <c r="J4523">
        <v>67740.240000000005</v>
      </c>
      <c r="K4523" t="s">
        <v>28</v>
      </c>
      <c r="L4523" t="s">
        <v>40</v>
      </c>
      <c r="M4523" t="s">
        <v>568</v>
      </c>
      <c r="N4523" t="s">
        <v>52</v>
      </c>
      <c r="O4523">
        <v>316879</v>
      </c>
    </row>
    <row r="4524" spans="1:15" x14ac:dyDescent="0.25">
      <c r="A4524">
        <v>7477</v>
      </c>
      <c r="B4524" t="s">
        <v>14</v>
      </c>
      <c r="C4524" t="s">
        <v>123</v>
      </c>
      <c r="D4524" t="s">
        <v>48</v>
      </c>
      <c r="E4524">
        <v>2020</v>
      </c>
      <c r="F4524">
        <v>8.6</v>
      </c>
      <c r="G4524">
        <v>2.98</v>
      </c>
      <c r="H4524" t="s">
        <v>27</v>
      </c>
      <c r="I4524">
        <v>39</v>
      </c>
      <c r="J4524">
        <v>61166</v>
      </c>
      <c r="K4524" t="s">
        <v>18</v>
      </c>
      <c r="L4524" t="s">
        <v>244</v>
      </c>
      <c r="M4524" t="s">
        <v>568</v>
      </c>
      <c r="N4524" t="s">
        <v>47</v>
      </c>
      <c r="O4524">
        <v>203469</v>
      </c>
    </row>
    <row r="4525" spans="1:15" x14ac:dyDescent="0.25">
      <c r="A4525">
        <v>7478</v>
      </c>
      <c r="B4525" t="s">
        <v>98</v>
      </c>
      <c r="C4525" t="s">
        <v>368</v>
      </c>
      <c r="D4525" t="s">
        <v>48</v>
      </c>
      <c r="E4525">
        <v>2019</v>
      </c>
      <c r="F4525">
        <v>6.8</v>
      </c>
      <c r="G4525">
        <v>2.54</v>
      </c>
      <c r="H4525" t="s">
        <v>27</v>
      </c>
      <c r="I4525">
        <v>190</v>
      </c>
      <c r="J4525">
        <v>61107</v>
      </c>
      <c r="K4525" t="s">
        <v>28</v>
      </c>
      <c r="L4525" t="s">
        <v>101</v>
      </c>
      <c r="M4525" t="s">
        <v>568</v>
      </c>
      <c r="N4525" t="s">
        <v>52</v>
      </c>
      <c r="O4525">
        <v>316879</v>
      </c>
    </row>
    <row r="4526" spans="1:15" x14ac:dyDescent="0.25">
      <c r="A4526">
        <v>7480</v>
      </c>
      <c r="B4526" t="s">
        <v>41</v>
      </c>
      <c r="C4526" t="s">
        <v>42</v>
      </c>
      <c r="D4526" t="s">
        <v>39</v>
      </c>
      <c r="E4526">
        <v>2019</v>
      </c>
      <c r="F4526">
        <v>8.23</v>
      </c>
      <c r="G4526">
        <v>2.79</v>
      </c>
      <c r="H4526" t="s">
        <v>44</v>
      </c>
      <c r="I4526">
        <v>55</v>
      </c>
      <c r="J4526">
        <v>61000</v>
      </c>
      <c r="K4526" t="s">
        <v>45</v>
      </c>
      <c r="L4526" t="s">
        <v>546</v>
      </c>
      <c r="M4526" t="s">
        <v>568</v>
      </c>
      <c r="N4526" t="s">
        <v>47</v>
      </c>
      <c r="O4526">
        <v>79308</v>
      </c>
    </row>
    <row r="4527" spans="1:15" x14ac:dyDescent="0.25">
      <c r="A4527">
        <v>7481</v>
      </c>
      <c r="B4527" t="s">
        <v>138</v>
      </c>
      <c r="C4527" t="s">
        <v>1926</v>
      </c>
      <c r="D4527" t="s">
        <v>43</v>
      </c>
      <c r="E4527">
        <v>1992</v>
      </c>
      <c r="F4527">
        <v>10.4</v>
      </c>
      <c r="G4527">
        <v>3.2</v>
      </c>
      <c r="H4527" t="s">
        <v>129</v>
      </c>
      <c r="I4527">
        <v>97</v>
      </c>
      <c r="J4527">
        <v>61000</v>
      </c>
      <c r="K4527" t="s">
        <v>130</v>
      </c>
      <c r="L4527" t="s">
        <v>2012</v>
      </c>
      <c r="M4527" t="s">
        <v>568</v>
      </c>
      <c r="N4527" t="s">
        <v>47</v>
      </c>
      <c r="O4527">
        <v>50666</v>
      </c>
    </row>
    <row r="4528" spans="1:15" x14ac:dyDescent="0.25">
      <c r="A4528">
        <v>7482</v>
      </c>
      <c r="B4528" t="s">
        <v>30</v>
      </c>
      <c r="C4528" t="s">
        <v>307</v>
      </c>
      <c r="D4528" t="s">
        <v>39</v>
      </c>
      <c r="E4528">
        <v>2006</v>
      </c>
      <c r="F4528">
        <v>9.5</v>
      </c>
      <c r="G4528">
        <v>3.45</v>
      </c>
      <c r="H4528" t="s">
        <v>27</v>
      </c>
      <c r="I4528">
        <v>335</v>
      </c>
      <c r="J4528">
        <v>61000</v>
      </c>
      <c r="K4528" t="s">
        <v>71</v>
      </c>
      <c r="L4528" t="s">
        <v>1081</v>
      </c>
      <c r="M4528" t="s">
        <v>568</v>
      </c>
      <c r="N4528" t="s">
        <v>47</v>
      </c>
      <c r="O4528">
        <v>60234</v>
      </c>
    </row>
    <row r="4529" spans="1:15" x14ac:dyDescent="0.25">
      <c r="A4529">
        <v>7483</v>
      </c>
      <c r="B4529" t="s">
        <v>85</v>
      </c>
      <c r="C4529" t="s">
        <v>58</v>
      </c>
      <c r="D4529" t="s">
        <v>48</v>
      </c>
      <c r="E4529">
        <v>2020</v>
      </c>
      <c r="F4529">
        <v>7.88</v>
      </c>
      <c r="G4529">
        <v>2.5499999999999998</v>
      </c>
      <c r="H4529" t="s">
        <v>27</v>
      </c>
      <c r="I4529">
        <v>93</v>
      </c>
      <c r="J4529">
        <v>60999</v>
      </c>
      <c r="K4529" t="s">
        <v>18</v>
      </c>
      <c r="L4529" t="s">
        <v>176</v>
      </c>
      <c r="M4529" t="s">
        <v>568</v>
      </c>
      <c r="N4529" t="s">
        <v>52</v>
      </c>
      <c r="O4529">
        <v>203469</v>
      </c>
    </row>
    <row r="4530" spans="1:15" x14ac:dyDescent="0.25">
      <c r="A4530">
        <v>7487</v>
      </c>
      <c r="B4530" t="s">
        <v>98</v>
      </c>
      <c r="C4530" t="s">
        <v>334</v>
      </c>
      <c r="D4530" t="s">
        <v>48</v>
      </c>
      <c r="E4530">
        <v>2021</v>
      </c>
      <c r="F4530">
        <v>6.1</v>
      </c>
      <c r="G4530">
        <v>2.5</v>
      </c>
      <c r="H4530" t="s">
        <v>27</v>
      </c>
      <c r="I4530">
        <v>69</v>
      </c>
      <c r="J4530">
        <v>60753</v>
      </c>
      <c r="K4530" t="s">
        <v>18</v>
      </c>
      <c r="L4530" t="s">
        <v>101</v>
      </c>
      <c r="M4530" t="s">
        <v>568</v>
      </c>
      <c r="N4530" t="s">
        <v>52</v>
      </c>
      <c r="O4530">
        <v>203469</v>
      </c>
    </row>
    <row r="4531" spans="1:15" x14ac:dyDescent="0.25">
      <c r="A4531">
        <v>7490</v>
      </c>
      <c r="B4531" t="s">
        <v>30</v>
      </c>
      <c r="C4531" t="s">
        <v>154</v>
      </c>
      <c r="D4531" t="s">
        <v>116</v>
      </c>
      <c r="E4531">
        <v>2020</v>
      </c>
      <c r="F4531">
        <v>6.82</v>
      </c>
      <c r="G4531">
        <v>2.4500000000000002</v>
      </c>
      <c r="H4531" t="s">
        <v>27</v>
      </c>
      <c r="I4531">
        <v>198</v>
      </c>
      <c r="J4531">
        <v>60580</v>
      </c>
      <c r="K4531" t="s">
        <v>18</v>
      </c>
      <c r="L4531" t="s">
        <v>101</v>
      </c>
      <c r="M4531" t="s">
        <v>568</v>
      </c>
      <c r="N4531" t="s">
        <v>52</v>
      </c>
      <c r="O4531">
        <v>203469</v>
      </c>
    </row>
    <row r="4532" spans="1:15" x14ac:dyDescent="0.25">
      <c r="A4532">
        <v>7491</v>
      </c>
      <c r="B4532" t="s">
        <v>231</v>
      </c>
      <c r="C4532" t="s">
        <v>527</v>
      </c>
      <c r="D4532" t="s">
        <v>39</v>
      </c>
      <c r="E4532">
        <v>1994</v>
      </c>
      <c r="F4532">
        <v>10.4</v>
      </c>
      <c r="G4532">
        <v>3.2</v>
      </c>
      <c r="H4532" t="s">
        <v>27</v>
      </c>
      <c r="I4532">
        <v>297</v>
      </c>
      <c r="J4532">
        <v>66300</v>
      </c>
      <c r="K4532" t="s">
        <v>28</v>
      </c>
      <c r="L4532" t="s">
        <v>40</v>
      </c>
      <c r="M4532" t="s">
        <v>568</v>
      </c>
      <c r="N4532" t="s">
        <v>47</v>
      </c>
      <c r="O4532">
        <v>316879</v>
      </c>
    </row>
    <row r="4533" spans="1:15" x14ac:dyDescent="0.25">
      <c r="A4533">
        <v>7494</v>
      </c>
      <c r="B4533" t="s">
        <v>30</v>
      </c>
      <c r="C4533" t="s">
        <v>285</v>
      </c>
      <c r="D4533" t="s">
        <v>39</v>
      </c>
      <c r="E4533">
        <v>1961</v>
      </c>
      <c r="F4533">
        <v>7.5</v>
      </c>
      <c r="G4533">
        <v>2.2999999999999998</v>
      </c>
      <c r="H4533" t="s">
        <v>147</v>
      </c>
      <c r="I4533">
        <v>171</v>
      </c>
      <c r="J4533">
        <v>58500</v>
      </c>
      <c r="K4533" t="s">
        <v>406</v>
      </c>
      <c r="L4533" t="s">
        <v>2013</v>
      </c>
      <c r="M4533" t="s">
        <v>568</v>
      </c>
      <c r="N4533" t="s">
        <v>52</v>
      </c>
      <c r="O4533">
        <v>10235</v>
      </c>
    </row>
    <row r="4534" spans="1:15" x14ac:dyDescent="0.25">
      <c r="A4534">
        <v>7497</v>
      </c>
      <c r="B4534" t="s">
        <v>35</v>
      </c>
      <c r="C4534" t="s">
        <v>319</v>
      </c>
      <c r="D4534" t="s">
        <v>39</v>
      </c>
      <c r="E4534">
        <v>1990</v>
      </c>
      <c r="F4534">
        <v>10.28</v>
      </c>
      <c r="G4534">
        <v>3.33</v>
      </c>
      <c r="H4534" t="s">
        <v>27</v>
      </c>
      <c r="I4534">
        <v>167</v>
      </c>
      <c r="J4534">
        <v>58370</v>
      </c>
      <c r="K4534" t="s">
        <v>406</v>
      </c>
      <c r="L4534" t="s">
        <v>2014</v>
      </c>
      <c r="M4534" t="s">
        <v>568</v>
      </c>
      <c r="N4534" t="s">
        <v>47</v>
      </c>
      <c r="O4534">
        <v>10235</v>
      </c>
    </row>
    <row r="4535" spans="1:15" x14ac:dyDescent="0.25">
      <c r="A4535">
        <v>7498</v>
      </c>
      <c r="B4535" t="s">
        <v>60</v>
      </c>
      <c r="C4535" t="s">
        <v>590</v>
      </c>
      <c r="D4535" t="s">
        <v>740</v>
      </c>
      <c r="E4535">
        <v>2001</v>
      </c>
      <c r="F4535">
        <v>9</v>
      </c>
      <c r="G4535">
        <v>2.9</v>
      </c>
      <c r="H4535" t="s">
        <v>27</v>
      </c>
      <c r="I4535">
        <v>188</v>
      </c>
      <c r="J4535">
        <v>58370</v>
      </c>
      <c r="K4535" t="s">
        <v>406</v>
      </c>
      <c r="L4535" t="s">
        <v>1461</v>
      </c>
      <c r="M4535" t="s">
        <v>568</v>
      </c>
      <c r="N4535" t="s">
        <v>47</v>
      </c>
      <c r="O4535">
        <v>10235</v>
      </c>
    </row>
    <row r="4536" spans="1:15" x14ac:dyDescent="0.25">
      <c r="A4536">
        <v>7499</v>
      </c>
      <c r="B4536" t="s">
        <v>231</v>
      </c>
      <c r="C4536" t="s">
        <v>174</v>
      </c>
      <c r="D4536" t="s">
        <v>43</v>
      </c>
      <c r="E4536">
        <v>1998</v>
      </c>
      <c r="F4536">
        <v>10.41</v>
      </c>
      <c r="G4536">
        <v>3.73</v>
      </c>
      <c r="H4536" t="s">
        <v>44</v>
      </c>
      <c r="I4536">
        <v>101</v>
      </c>
      <c r="J4536">
        <v>55000</v>
      </c>
      <c r="K4536" t="s">
        <v>429</v>
      </c>
      <c r="L4536" t="s">
        <v>430</v>
      </c>
      <c r="M4536" t="s">
        <v>568</v>
      </c>
      <c r="N4536" t="s">
        <v>47</v>
      </c>
      <c r="O4536">
        <v>12005</v>
      </c>
    </row>
    <row r="4537" spans="1:15" x14ac:dyDescent="0.25">
      <c r="A4537">
        <v>7503</v>
      </c>
      <c r="B4537" t="s">
        <v>138</v>
      </c>
      <c r="C4537" t="s">
        <v>315</v>
      </c>
      <c r="D4537" t="s">
        <v>32</v>
      </c>
      <c r="E4537">
        <v>1982</v>
      </c>
      <c r="F4537">
        <v>11.47</v>
      </c>
      <c r="G4537">
        <v>3.95</v>
      </c>
      <c r="H4537" t="s">
        <v>27</v>
      </c>
      <c r="I4537">
        <v>67</v>
      </c>
      <c r="J4537">
        <v>60000</v>
      </c>
      <c r="K4537" t="s">
        <v>213</v>
      </c>
      <c r="L4537" t="s">
        <v>371</v>
      </c>
      <c r="M4537" t="s">
        <v>568</v>
      </c>
      <c r="N4537" t="s">
        <v>47</v>
      </c>
      <c r="O4537">
        <v>62671</v>
      </c>
    </row>
    <row r="4538" spans="1:15" x14ac:dyDescent="0.25">
      <c r="A4538">
        <v>7504</v>
      </c>
      <c r="B4538" t="s">
        <v>231</v>
      </c>
      <c r="C4538" t="s">
        <v>369</v>
      </c>
      <c r="D4538" t="s">
        <v>43</v>
      </c>
      <c r="E4538">
        <v>1987</v>
      </c>
      <c r="F4538">
        <v>11.37</v>
      </c>
      <c r="G4538">
        <v>3.75</v>
      </c>
      <c r="H4538" t="s">
        <v>27</v>
      </c>
      <c r="I4538">
        <v>116</v>
      </c>
      <c r="J4538">
        <v>60000</v>
      </c>
      <c r="K4538" t="s">
        <v>33</v>
      </c>
      <c r="L4538" t="s">
        <v>352</v>
      </c>
      <c r="M4538" t="s">
        <v>568</v>
      </c>
      <c r="N4538" t="s">
        <v>47</v>
      </c>
      <c r="O4538">
        <v>116749</v>
      </c>
    </row>
    <row r="4539" spans="1:15" x14ac:dyDescent="0.25">
      <c r="A4539">
        <v>7508</v>
      </c>
      <c r="B4539" t="s">
        <v>60</v>
      </c>
      <c r="C4539" t="s">
        <v>154</v>
      </c>
      <c r="D4539" t="s">
        <v>39</v>
      </c>
      <c r="E4539">
        <v>2018</v>
      </c>
      <c r="F4539">
        <v>7.47</v>
      </c>
      <c r="G4539">
        <v>2.52</v>
      </c>
      <c r="H4539" t="s">
        <v>44</v>
      </c>
      <c r="I4539">
        <v>103</v>
      </c>
      <c r="J4539">
        <v>60000</v>
      </c>
      <c r="K4539" t="s">
        <v>71</v>
      </c>
      <c r="L4539" t="s">
        <v>2015</v>
      </c>
      <c r="M4539" t="s">
        <v>568</v>
      </c>
      <c r="N4539" t="s">
        <v>52</v>
      </c>
      <c r="O4539">
        <v>60234</v>
      </c>
    </row>
    <row r="4540" spans="1:15" x14ac:dyDescent="0.25">
      <c r="A4540">
        <v>7509</v>
      </c>
      <c r="B4540" t="s">
        <v>231</v>
      </c>
      <c r="C4540" t="s">
        <v>315</v>
      </c>
      <c r="D4540" t="s">
        <v>43</v>
      </c>
      <c r="E4540">
        <v>1992</v>
      </c>
      <c r="F4540">
        <v>11.44</v>
      </c>
      <c r="G4540">
        <v>3.96</v>
      </c>
      <c r="H4540" t="s">
        <v>27</v>
      </c>
      <c r="I4540">
        <v>154</v>
      </c>
      <c r="J4540">
        <v>60000</v>
      </c>
      <c r="K4540" t="s">
        <v>33</v>
      </c>
      <c r="L4540" t="s">
        <v>366</v>
      </c>
      <c r="M4540" t="s">
        <v>568</v>
      </c>
      <c r="N4540" t="s">
        <v>47</v>
      </c>
      <c r="O4540">
        <v>116749</v>
      </c>
    </row>
    <row r="4541" spans="1:15" x14ac:dyDescent="0.25">
      <c r="A4541">
        <v>7510</v>
      </c>
      <c r="B4541" t="s">
        <v>138</v>
      </c>
      <c r="C4541" t="s">
        <v>486</v>
      </c>
      <c r="D4541" t="s">
        <v>43</v>
      </c>
      <c r="E4541">
        <v>1990</v>
      </c>
      <c r="F4541">
        <v>9.1999999999999993</v>
      </c>
      <c r="G4541">
        <v>3.2</v>
      </c>
      <c r="H4541" t="s">
        <v>44</v>
      </c>
      <c r="I4541">
        <v>102</v>
      </c>
      <c r="J4541">
        <v>60000</v>
      </c>
      <c r="K4541" t="s">
        <v>45</v>
      </c>
      <c r="L4541" t="s">
        <v>2016</v>
      </c>
      <c r="M4541" t="s">
        <v>568</v>
      </c>
      <c r="N4541" t="s">
        <v>47</v>
      </c>
      <c r="O4541">
        <v>79308</v>
      </c>
    </row>
    <row r="4542" spans="1:15" x14ac:dyDescent="0.25">
      <c r="A4542">
        <v>7513</v>
      </c>
      <c r="B4542" t="s">
        <v>138</v>
      </c>
      <c r="C4542" t="s">
        <v>554</v>
      </c>
      <c r="D4542" t="s">
        <v>39</v>
      </c>
      <c r="E4542">
        <v>2013</v>
      </c>
      <c r="F4542">
        <v>7.25</v>
      </c>
      <c r="G4542">
        <v>2.57</v>
      </c>
      <c r="H4542" t="s">
        <v>27</v>
      </c>
      <c r="I4542">
        <v>298</v>
      </c>
      <c r="J4542">
        <v>60000</v>
      </c>
      <c r="K4542" t="s">
        <v>28</v>
      </c>
      <c r="L4542" t="s">
        <v>2017</v>
      </c>
      <c r="M4542" t="s">
        <v>568</v>
      </c>
      <c r="N4542" t="s">
        <v>52</v>
      </c>
      <c r="O4542">
        <v>316879</v>
      </c>
    </row>
    <row r="4543" spans="1:15" x14ac:dyDescent="0.25">
      <c r="A4543">
        <v>7514</v>
      </c>
      <c r="B4543" t="s">
        <v>41</v>
      </c>
      <c r="C4543" t="s">
        <v>736</v>
      </c>
      <c r="D4543" t="s">
        <v>16</v>
      </c>
      <c r="E4543">
        <v>2020</v>
      </c>
      <c r="F4543">
        <v>8.1999999999999993</v>
      </c>
      <c r="G4543">
        <v>2.5</v>
      </c>
      <c r="H4543" t="s">
        <v>24</v>
      </c>
      <c r="I4543">
        <v>120</v>
      </c>
      <c r="J4543">
        <v>60000</v>
      </c>
      <c r="K4543" t="s">
        <v>18</v>
      </c>
      <c r="L4543" t="s">
        <v>250</v>
      </c>
      <c r="M4543" t="s">
        <v>568</v>
      </c>
      <c r="N4543" t="s">
        <v>47</v>
      </c>
      <c r="O4543">
        <v>203469</v>
      </c>
    </row>
    <row r="4544" spans="1:15" x14ac:dyDescent="0.25">
      <c r="A4544">
        <v>7515</v>
      </c>
      <c r="B4544" t="s">
        <v>231</v>
      </c>
      <c r="C4544" t="s">
        <v>847</v>
      </c>
      <c r="D4544" t="s">
        <v>43</v>
      </c>
      <c r="E4544">
        <v>1976</v>
      </c>
      <c r="F4544">
        <v>13.1</v>
      </c>
      <c r="G4544">
        <v>4</v>
      </c>
      <c r="H4544" t="s">
        <v>64</v>
      </c>
      <c r="I4544">
        <v>173</v>
      </c>
      <c r="J4544">
        <v>60000</v>
      </c>
      <c r="K4544" t="s">
        <v>130</v>
      </c>
      <c r="L4544" t="s">
        <v>1905</v>
      </c>
      <c r="M4544" t="s">
        <v>568</v>
      </c>
      <c r="N4544" t="s">
        <v>160</v>
      </c>
      <c r="O4544">
        <v>50666</v>
      </c>
    </row>
    <row r="4545" spans="1:15" x14ac:dyDescent="0.25">
      <c r="A4545">
        <v>7517</v>
      </c>
      <c r="B4545" t="s">
        <v>138</v>
      </c>
      <c r="C4545" t="s">
        <v>392</v>
      </c>
      <c r="D4545" t="s">
        <v>39</v>
      </c>
      <c r="E4545">
        <v>2008</v>
      </c>
      <c r="F4545">
        <v>11</v>
      </c>
      <c r="G4545">
        <v>3.2</v>
      </c>
      <c r="H4545" t="s">
        <v>27</v>
      </c>
      <c r="I4545">
        <v>166</v>
      </c>
      <c r="J4545">
        <v>60000</v>
      </c>
      <c r="K4545" t="s">
        <v>33</v>
      </c>
      <c r="L4545" t="s">
        <v>366</v>
      </c>
      <c r="M4545" t="s">
        <v>568</v>
      </c>
      <c r="N4545" t="s">
        <v>47</v>
      </c>
      <c r="O4545">
        <v>116749</v>
      </c>
    </row>
    <row r="4546" spans="1:15" x14ac:dyDescent="0.25">
      <c r="A4546">
        <v>7519</v>
      </c>
      <c r="B4546" t="s">
        <v>127</v>
      </c>
      <c r="C4546" t="s">
        <v>267</v>
      </c>
      <c r="D4546" t="s">
        <v>32</v>
      </c>
      <c r="E4546">
        <v>1980</v>
      </c>
      <c r="F4546">
        <v>10.5</v>
      </c>
      <c r="G4546">
        <v>3.45</v>
      </c>
      <c r="H4546" t="s">
        <v>129</v>
      </c>
      <c r="I4546">
        <v>108</v>
      </c>
      <c r="J4546">
        <v>60000</v>
      </c>
      <c r="K4546" t="s">
        <v>130</v>
      </c>
      <c r="L4546" t="s">
        <v>2018</v>
      </c>
      <c r="M4546" t="s">
        <v>568</v>
      </c>
      <c r="N4546" t="s">
        <v>47</v>
      </c>
      <c r="O4546">
        <v>50666</v>
      </c>
    </row>
    <row r="4547" spans="1:15" x14ac:dyDescent="0.25">
      <c r="A4547">
        <v>7522</v>
      </c>
      <c r="B4547" t="s">
        <v>127</v>
      </c>
      <c r="C4547" t="s">
        <v>418</v>
      </c>
      <c r="D4547" t="s">
        <v>43</v>
      </c>
      <c r="E4547">
        <v>1991</v>
      </c>
      <c r="F4547">
        <v>10</v>
      </c>
      <c r="G4547">
        <v>3.3</v>
      </c>
      <c r="H4547" t="s">
        <v>129</v>
      </c>
      <c r="I4547">
        <v>113</v>
      </c>
      <c r="J4547">
        <v>59990</v>
      </c>
      <c r="K4547" t="s">
        <v>18</v>
      </c>
      <c r="L4547" t="s">
        <v>2019</v>
      </c>
      <c r="M4547" t="s">
        <v>568</v>
      </c>
      <c r="N4547" t="s">
        <v>47</v>
      </c>
      <c r="O4547">
        <v>203469</v>
      </c>
    </row>
    <row r="4548" spans="1:15" x14ac:dyDescent="0.25">
      <c r="A4548">
        <v>7524</v>
      </c>
      <c r="B4548" t="s">
        <v>127</v>
      </c>
      <c r="C4548" t="s">
        <v>798</v>
      </c>
      <c r="D4548" t="s">
        <v>43</v>
      </c>
      <c r="E4548">
        <v>1983</v>
      </c>
      <c r="F4548">
        <v>12.4</v>
      </c>
      <c r="G4548">
        <v>3.7</v>
      </c>
      <c r="H4548" t="s">
        <v>129</v>
      </c>
      <c r="I4548">
        <v>105</v>
      </c>
      <c r="J4548">
        <v>59990</v>
      </c>
      <c r="K4548" t="s">
        <v>18</v>
      </c>
      <c r="L4548" t="s">
        <v>2020</v>
      </c>
      <c r="M4548" t="s">
        <v>568</v>
      </c>
      <c r="N4548" t="s">
        <v>160</v>
      </c>
      <c r="O4548">
        <v>203469</v>
      </c>
    </row>
    <row r="4549" spans="1:15" x14ac:dyDescent="0.25">
      <c r="A4549">
        <v>7525</v>
      </c>
      <c r="B4549" t="s">
        <v>98</v>
      </c>
      <c r="C4549" t="s">
        <v>890</v>
      </c>
      <c r="D4549" t="s">
        <v>48</v>
      </c>
      <c r="E4549">
        <v>2019</v>
      </c>
      <c r="F4549">
        <v>5.7</v>
      </c>
      <c r="G4549">
        <v>2.4</v>
      </c>
      <c r="H4549" t="s">
        <v>44</v>
      </c>
      <c r="I4549">
        <v>42</v>
      </c>
      <c r="J4549">
        <v>59990</v>
      </c>
      <c r="K4549" t="s">
        <v>45</v>
      </c>
      <c r="L4549" t="s">
        <v>1938</v>
      </c>
      <c r="M4549" t="s">
        <v>568</v>
      </c>
      <c r="N4549" t="s">
        <v>52</v>
      </c>
      <c r="O4549">
        <v>79308</v>
      </c>
    </row>
    <row r="4550" spans="1:15" x14ac:dyDescent="0.25">
      <c r="A4550">
        <v>7526</v>
      </c>
      <c r="B4550" t="s">
        <v>41</v>
      </c>
      <c r="C4550" t="s">
        <v>42</v>
      </c>
      <c r="D4550" t="s">
        <v>48</v>
      </c>
      <c r="E4550">
        <v>2020</v>
      </c>
      <c r="F4550">
        <v>7.48</v>
      </c>
      <c r="G4550">
        <v>2.5</v>
      </c>
      <c r="H4550" t="s">
        <v>27</v>
      </c>
      <c r="I4550">
        <v>89</v>
      </c>
      <c r="J4550">
        <v>59990</v>
      </c>
      <c r="K4550" t="s">
        <v>18</v>
      </c>
      <c r="L4550" t="s">
        <v>763</v>
      </c>
      <c r="M4550" t="s">
        <v>568</v>
      </c>
      <c r="N4550" t="s">
        <v>52</v>
      </c>
      <c r="O4550">
        <v>203469</v>
      </c>
    </row>
    <row r="4551" spans="1:15" x14ac:dyDescent="0.25">
      <c r="A4551">
        <v>7527</v>
      </c>
      <c r="B4551" t="s">
        <v>138</v>
      </c>
      <c r="C4551" t="s">
        <v>239</v>
      </c>
      <c r="D4551" t="s">
        <v>43</v>
      </c>
      <c r="E4551">
        <v>1995</v>
      </c>
      <c r="F4551">
        <v>10.7</v>
      </c>
      <c r="G4551">
        <v>3.45</v>
      </c>
      <c r="H4551" t="s">
        <v>27</v>
      </c>
      <c r="I4551">
        <v>155</v>
      </c>
      <c r="J4551">
        <v>59990</v>
      </c>
      <c r="K4551" t="s">
        <v>18</v>
      </c>
      <c r="L4551" t="s">
        <v>2021</v>
      </c>
      <c r="M4551" t="s">
        <v>568</v>
      </c>
      <c r="N4551" t="s">
        <v>47</v>
      </c>
      <c r="O4551">
        <v>203469</v>
      </c>
    </row>
    <row r="4552" spans="1:15" x14ac:dyDescent="0.25">
      <c r="A4552">
        <v>7528</v>
      </c>
      <c r="B4552" t="s">
        <v>41</v>
      </c>
      <c r="C4552" t="s">
        <v>123</v>
      </c>
      <c r="D4552" t="s">
        <v>16</v>
      </c>
      <c r="E4552">
        <v>2019</v>
      </c>
      <c r="F4552">
        <v>6.71</v>
      </c>
      <c r="G4552">
        <v>2.54</v>
      </c>
      <c r="H4552" t="s">
        <v>27</v>
      </c>
      <c r="I4552">
        <v>341</v>
      </c>
      <c r="J4552">
        <v>59963</v>
      </c>
      <c r="K4552" t="s">
        <v>28</v>
      </c>
      <c r="L4552" t="s">
        <v>101</v>
      </c>
      <c r="M4552" t="s">
        <v>568</v>
      </c>
      <c r="N4552" t="s">
        <v>52</v>
      </c>
      <c r="O4552">
        <v>316879</v>
      </c>
    </row>
    <row r="4553" spans="1:15" x14ac:dyDescent="0.25">
      <c r="A4553">
        <v>7529</v>
      </c>
      <c r="B4553" t="s">
        <v>60</v>
      </c>
      <c r="C4553" t="s">
        <v>731</v>
      </c>
      <c r="D4553" t="s">
        <v>485</v>
      </c>
      <c r="E4553">
        <v>2020</v>
      </c>
      <c r="F4553">
        <v>6.6</v>
      </c>
      <c r="G4553">
        <v>2.1</v>
      </c>
      <c r="H4553" t="s">
        <v>27</v>
      </c>
      <c r="I4553">
        <v>150</v>
      </c>
      <c r="J4553">
        <v>59950</v>
      </c>
      <c r="K4553" t="s">
        <v>18</v>
      </c>
      <c r="L4553" t="s">
        <v>25</v>
      </c>
      <c r="M4553" t="s">
        <v>568</v>
      </c>
      <c r="N4553" t="s">
        <v>52</v>
      </c>
      <c r="O4553">
        <v>203469</v>
      </c>
    </row>
    <row r="4554" spans="1:15" x14ac:dyDescent="0.25">
      <c r="A4554">
        <v>7531</v>
      </c>
      <c r="B4554" t="s">
        <v>190</v>
      </c>
      <c r="C4554" t="s">
        <v>114</v>
      </c>
      <c r="D4554" t="s">
        <v>43</v>
      </c>
      <c r="E4554">
        <v>1992</v>
      </c>
      <c r="F4554">
        <v>10.35</v>
      </c>
      <c r="G4554">
        <v>3.5</v>
      </c>
      <c r="H4554" t="s">
        <v>27</v>
      </c>
      <c r="I4554">
        <v>383</v>
      </c>
      <c r="J4554">
        <v>59950</v>
      </c>
      <c r="K4554" t="s">
        <v>130</v>
      </c>
      <c r="L4554" t="s">
        <v>2022</v>
      </c>
      <c r="M4554" t="s">
        <v>568</v>
      </c>
      <c r="N4554" t="s">
        <v>47</v>
      </c>
      <c r="O4554">
        <v>50666</v>
      </c>
    </row>
    <row r="4555" spans="1:15" x14ac:dyDescent="0.25">
      <c r="A4555">
        <v>7533</v>
      </c>
      <c r="B4555" t="s">
        <v>138</v>
      </c>
      <c r="C4555" t="s">
        <v>2023</v>
      </c>
      <c r="D4555" t="s">
        <v>39</v>
      </c>
      <c r="E4555">
        <v>2007</v>
      </c>
      <c r="F4555">
        <v>9.1</v>
      </c>
      <c r="G4555">
        <v>2.93</v>
      </c>
      <c r="H4555" t="s">
        <v>27</v>
      </c>
      <c r="I4555">
        <v>233</v>
      </c>
      <c r="J4555">
        <v>59900</v>
      </c>
      <c r="K4555" t="s">
        <v>33</v>
      </c>
      <c r="L4555" t="s">
        <v>2024</v>
      </c>
      <c r="M4555" t="s">
        <v>568</v>
      </c>
      <c r="N4555" t="s">
        <v>47</v>
      </c>
      <c r="O4555">
        <v>116749</v>
      </c>
    </row>
    <row r="4556" spans="1:15" x14ac:dyDescent="0.25">
      <c r="A4556">
        <v>7534</v>
      </c>
      <c r="B4556" t="s">
        <v>41</v>
      </c>
      <c r="C4556" t="s">
        <v>42</v>
      </c>
      <c r="D4556" t="s">
        <v>39</v>
      </c>
      <c r="E4556">
        <v>2020</v>
      </c>
      <c r="F4556">
        <v>7.39</v>
      </c>
      <c r="G4556">
        <v>2.66</v>
      </c>
      <c r="H4556" t="s">
        <v>44</v>
      </c>
      <c r="I4556">
        <v>65</v>
      </c>
      <c r="J4556">
        <v>59900</v>
      </c>
      <c r="K4556" t="s">
        <v>45</v>
      </c>
      <c r="L4556" t="s">
        <v>467</v>
      </c>
      <c r="M4556" t="s">
        <v>568</v>
      </c>
      <c r="N4556" t="s">
        <v>52</v>
      </c>
      <c r="O4556">
        <v>79308</v>
      </c>
    </row>
    <row r="4557" spans="1:15" x14ac:dyDescent="0.25">
      <c r="A4557">
        <v>7535</v>
      </c>
      <c r="B4557" t="s">
        <v>30</v>
      </c>
      <c r="C4557" t="s">
        <v>170</v>
      </c>
      <c r="D4557" t="s">
        <v>39</v>
      </c>
      <c r="E4557">
        <v>2011</v>
      </c>
      <c r="F4557">
        <v>8.69</v>
      </c>
      <c r="G4557">
        <v>2.74</v>
      </c>
      <c r="H4557" t="s">
        <v>27</v>
      </c>
      <c r="I4557">
        <v>121</v>
      </c>
      <c r="J4557">
        <v>59900</v>
      </c>
      <c r="K4557" t="s">
        <v>71</v>
      </c>
      <c r="L4557" t="s">
        <v>2025</v>
      </c>
      <c r="M4557" t="s">
        <v>568</v>
      </c>
      <c r="N4557" t="s">
        <v>47</v>
      </c>
      <c r="O4557">
        <v>60234</v>
      </c>
    </row>
    <row r="4558" spans="1:15" x14ac:dyDescent="0.25">
      <c r="A4558">
        <v>7536</v>
      </c>
      <c r="B4558" t="s">
        <v>231</v>
      </c>
      <c r="C4558" t="s">
        <v>2026</v>
      </c>
      <c r="D4558" t="s">
        <v>32</v>
      </c>
      <c r="E4558">
        <v>1994</v>
      </c>
      <c r="F4558">
        <v>11.75</v>
      </c>
      <c r="G4558">
        <v>3.5</v>
      </c>
      <c r="H4558" t="s">
        <v>129</v>
      </c>
      <c r="I4558">
        <v>102</v>
      </c>
      <c r="J4558">
        <v>59900</v>
      </c>
      <c r="K4558" t="s">
        <v>130</v>
      </c>
      <c r="L4558" t="s">
        <v>2027</v>
      </c>
      <c r="M4558" t="s">
        <v>568</v>
      </c>
      <c r="N4558" t="s">
        <v>47</v>
      </c>
      <c r="O4558">
        <v>50666</v>
      </c>
    </row>
    <row r="4559" spans="1:15" x14ac:dyDescent="0.25">
      <c r="A4559">
        <v>7537</v>
      </c>
      <c r="B4559" t="s">
        <v>127</v>
      </c>
      <c r="C4559" t="s">
        <v>1975</v>
      </c>
      <c r="D4559" t="s">
        <v>43</v>
      </c>
      <c r="E4559">
        <v>1992</v>
      </c>
      <c r="F4559">
        <v>11.4</v>
      </c>
      <c r="G4559">
        <v>3.45</v>
      </c>
      <c r="H4559" t="s">
        <v>129</v>
      </c>
      <c r="I4559">
        <v>160</v>
      </c>
      <c r="J4559">
        <v>59900</v>
      </c>
      <c r="K4559" t="s">
        <v>18</v>
      </c>
      <c r="L4559" t="s">
        <v>1902</v>
      </c>
      <c r="M4559" t="s">
        <v>568</v>
      </c>
      <c r="N4559" t="s">
        <v>47</v>
      </c>
      <c r="O4559">
        <v>203469</v>
      </c>
    </row>
    <row r="4560" spans="1:15" x14ac:dyDescent="0.25">
      <c r="A4560">
        <v>7539</v>
      </c>
      <c r="B4560" t="s">
        <v>138</v>
      </c>
      <c r="C4560" t="s">
        <v>256</v>
      </c>
      <c r="D4560" t="s">
        <v>43</v>
      </c>
      <c r="E4560">
        <v>1992</v>
      </c>
      <c r="F4560">
        <v>11.15</v>
      </c>
      <c r="G4560">
        <v>3.48</v>
      </c>
      <c r="H4560" t="s">
        <v>27</v>
      </c>
      <c r="I4560">
        <v>122</v>
      </c>
      <c r="J4560">
        <v>59900</v>
      </c>
      <c r="K4560" t="s">
        <v>18</v>
      </c>
      <c r="L4560" t="s">
        <v>1452</v>
      </c>
      <c r="M4560" t="s">
        <v>568</v>
      </c>
      <c r="N4560" t="s">
        <v>47</v>
      </c>
      <c r="O4560">
        <v>203469</v>
      </c>
    </row>
    <row r="4561" spans="1:15" x14ac:dyDescent="0.25">
      <c r="A4561">
        <v>7540</v>
      </c>
      <c r="B4561" t="s">
        <v>60</v>
      </c>
      <c r="C4561" t="s">
        <v>154</v>
      </c>
      <c r="D4561" t="s">
        <v>48</v>
      </c>
      <c r="E4561">
        <v>2020</v>
      </c>
      <c r="F4561">
        <v>6.84</v>
      </c>
      <c r="G4561">
        <v>2.4</v>
      </c>
      <c r="H4561" t="s">
        <v>27</v>
      </c>
      <c r="I4561">
        <v>66</v>
      </c>
      <c r="J4561">
        <v>59900</v>
      </c>
      <c r="K4561" t="s">
        <v>18</v>
      </c>
      <c r="L4561" t="s">
        <v>1753</v>
      </c>
      <c r="M4561" t="s">
        <v>568</v>
      </c>
      <c r="N4561" t="s">
        <v>52</v>
      </c>
      <c r="O4561">
        <v>203469</v>
      </c>
    </row>
    <row r="4562" spans="1:15" x14ac:dyDescent="0.25">
      <c r="A4562">
        <v>7541</v>
      </c>
      <c r="B4562" t="s">
        <v>138</v>
      </c>
      <c r="C4562" t="s">
        <v>1818</v>
      </c>
      <c r="D4562" t="s">
        <v>43</v>
      </c>
      <c r="E4562">
        <v>2004</v>
      </c>
      <c r="F4562">
        <v>9.5</v>
      </c>
      <c r="G4562">
        <v>3.25</v>
      </c>
      <c r="H4562" t="s">
        <v>129</v>
      </c>
      <c r="I4562">
        <v>109</v>
      </c>
      <c r="J4562">
        <v>59900</v>
      </c>
      <c r="K4562" t="s">
        <v>18</v>
      </c>
      <c r="L4562" t="s">
        <v>1771</v>
      </c>
      <c r="M4562" t="s">
        <v>568</v>
      </c>
      <c r="N4562" t="s">
        <v>47</v>
      </c>
      <c r="O4562">
        <v>203469</v>
      </c>
    </row>
    <row r="4563" spans="1:15" x14ac:dyDescent="0.25">
      <c r="A4563">
        <v>7542</v>
      </c>
      <c r="B4563" t="s">
        <v>127</v>
      </c>
      <c r="C4563" t="s">
        <v>267</v>
      </c>
      <c r="D4563" t="s">
        <v>32</v>
      </c>
      <c r="E4563">
        <v>1991</v>
      </c>
      <c r="F4563">
        <v>10.5</v>
      </c>
      <c r="G4563">
        <v>3.3</v>
      </c>
      <c r="H4563" t="s">
        <v>129</v>
      </c>
      <c r="I4563">
        <v>75</v>
      </c>
      <c r="J4563">
        <v>59900</v>
      </c>
      <c r="K4563" t="s">
        <v>130</v>
      </c>
      <c r="L4563" t="s">
        <v>371</v>
      </c>
      <c r="M4563" t="s">
        <v>568</v>
      </c>
      <c r="N4563" t="s">
        <v>47</v>
      </c>
      <c r="O4563">
        <v>50666</v>
      </c>
    </row>
    <row r="4564" spans="1:15" x14ac:dyDescent="0.25">
      <c r="A4564">
        <v>7543</v>
      </c>
      <c r="B4564" t="s">
        <v>60</v>
      </c>
      <c r="C4564" t="s">
        <v>123</v>
      </c>
      <c r="D4564" t="s">
        <v>39</v>
      </c>
      <c r="E4564">
        <v>2019</v>
      </c>
      <c r="F4564">
        <v>6.69</v>
      </c>
      <c r="G4564">
        <v>2.54</v>
      </c>
      <c r="H4564" t="s">
        <v>27</v>
      </c>
      <c r="I4564">
        <v>187</v>
      </c>
      <c r="J4564">
        <v>59900</v>
      </c>
      <c r="K4564" t="s">
        <v>18</v>
      </c>
      <c r="L4564" t="s">
        <v>1753</v>
      </c>
      <c r="M4564" t="s">
        <v>568</v>
      </c>
      <c r="N4564" t="s">
        <v>52</v>
      </c>
      <c r="O4564">
        <v>203469</v>
      </c>
    </row>
    <row r="4565" spans="1:15" x14ac:dyDescent="0.25">
      <c r="A4565">
        <v>7544</v>
      </c>
      <c r="B4565" t="s">
        <v>127</v>
      </c>
      <c r="C4565" t="s">
        <v>267</v>
      </c>
      <c r="D4565" t="s">
        <v>43</v>
      </c>
      <c r="E4565">
        <v>1993</v>
      </c>
      <c r="F4565">
        <v>10.6</v>
      </c>
      <c r="G4565">
        <v>3.3</v>
      </c>
      <c r="H4565" t="s">
        <v>129</v>
      </c>
      <c r="I4565">
        <v>205</v>
      </c>
      <c r="J4565">
        <v>59900</v>
      </c>
      <c r="K4565" t="s">
        <v>130</v>
      </c>
      <c r="L4565" t="s">
        <v>141</v>
      </c>
      <c r="M4565" t="s">
        <v>568</v>
      </c>
      <c r="N4565" t="s">
        <v>47</v>
      </c>
      <c r="O4565">
        <v>50666</v>
      </c>
    </row>
    <row r="4566" spans="1:15" x14ac:dyDescent="0.25">
      <c r="A4566">
        <v>7546</v>
      </c>
      <c r="B4566" t="s">
        <v>60</v>
      </c>
      <c r="C4566" t="s">
        <v>58</v>
      </c>
      <c r="D4566" t="s">
        <v>116</v>
      </c>
      <c r="E4566">
        <v>2020</v>
      </c>
      <c r="F4566">
        <v>6.99</v>
      </c>
      <c r="G4566">
        <v>2.56</v>
      </c>
      <c r="H4566" t="s">
        <v>27</v>
      </c>
      <c r="I4566">
        <v>51</v>
      </c>
      <c r="J4566">
        <v>59850</v>
      </c>
      <c r="K4566" t="s">
        <v>18</v>
      </c>
      <c r="L4566" t="s">
        <v>243</v>
      </c>
      <c r="M4566" t="s">
        <v>568</v>
      </c>
      <c r="N4566" t="s">
        <v>52</v>
      </c>
      <c r="O4566">
        <v>203469</v>
      </c>
    </row>
    <row r="4567" spans="1:15" x14ac:dyDescent="0.25">
      <c r="A4567">
        <v>7547</v>
      </c>
      <c r="B4567" t="s">
        <v>30</v>
      </c>
      <c r="C4567" t="s">
        <v>170</v>
      </c>
      <c r="D4567" t="s">
        <v>48</v>
      </c>
      <c r="E4567">
        <v>2020</v>
      </c>
      <c r="F4567">
        <v>6.55</v>
      </c>
      <c r="G4567">
        <v>2.54</v>
      </c>
      <c r="H4567" t="s">
        <v>27</v>
      </c>
      <c r="I4567">
        <v>79</v>
      </c>
      <c r="J4567">
        <v>59700</v>
      </c>
      <c r="K4567" t="s">
        <v>90</v>
      </c>
      <c r="L4567" t="s">
        <v>848</v>
      </c>
      <c r="M4567" t="s">
        <v>568</v>
      </c>
      <c r="N4567" t="s">
        <v>52</v>
      </c>
      <c r="O4567">
        <v>12666</v>
      </c>
    </row>
    <row r="4568" spans="1:15" x14ac:dyDescent="0.25">
      <c r="A4568">
        <v>7548</v>
      </c>
      <c r="B4568" t="s">
        <v>98</v>
      </c>
      <c r="C4568" t="s">
        <v>382</v>
      </c>
      <c r="D4568" t="s">
        <v>16</v>
      </c>
      <c r="E4568">
        <v>2018</v>
      </c>
      <c r="F4568">
        <v>6.4</v>
      </c>
      <c r="G4568">
        <v>2.6</v>
      </c>
      <c r="H4568" t="s">
        <v>27</v>
      </c>
      <c r="I4568">
        <v>133</v>
      </c>
      <c r="J4568">
        <v>65790</v>
      </c>
      <c r="K4568" t="s">
        <v>28</v>
      </c>
      <c r="L4568" t="s">
        <v>101</v>
      </c>
      <c r="M4568" t="s">
        <v>568</v>
      </c>
      <c r="N4568" t="s">
        <v>52</v>
      </c>
      <c r="O4568">
        <v>316879</v>
      </c>
    </row>
    <row r="4569" spans="1:15" x14ac:dyDescent="0.25">
      <c r="A4569">
        <v>7550</v>
      </c>
      <c r="B4569" t="s">
        <v>30</v>
      </c>
      <c r="C4569" t="s">
        <v>2028</v>
      </c>
      <c r="D4569" t="s">
        <v>43</v>
      </c>
      <c r="E4569">
        <v>2007</v>
      </c>
      <c r="F4569">
        <v>9</v>
      </c>
      <c r="G4569">
        <v>3</v>
      </c>
      <c r="H4569" t="s">
        <v>27</v>
      </c>
      <c r="I4569">
        <v>112</v>
      </c>
      <c r="J4569">
        <v>59500</v>
      </c>
      <c r="K4569" t="s">
        <v>213</v>
      </c>
      <c r="L4569" t="s">
        <v>522</v>
      </c>
      <c r="M4569" t="s">
        <v>568</v>
      </c>
      <c r="N4569" t="s">
        <v>47</v>
      </c>
      <c r="O4569">
        <v>62671</v>
      </c>
    </row>
    <row r="4570" spans="1:15" x14ac:dyDescent="0.25">
      <c r="A4570">
        <v>7553</v>
      </c>
      <c r="B4570" t="s">
        <v>22</v>
      </c>
      <c r="C4570" t="s">
        <v>475</v>
      </c>
      <c r="D4570" t="s">
        <v>39</v>
      </c>
      <c r="E4570">
        <v>2008</v>
      </c>
      <c r="F4570">
        <v>9.3000000000000007</v>
      </c>
      <c r="G4570">
        <v>2.99</v>
      </c>
      <c r="H4570" t="s">
        <v>27</v>
      </c>
      <c r="I4570">
        <v>56</v>
      </c>
      <c r="J4570">
        <v>59500</v>
      </c>
      <c r="K4570" t="s">
        <v>216</v>
      </c>
      <c r="L4570" t="s">
        <v>745</v>
      </c>
      <c r="M4570" t="s">
        <v>568</v>
      </c>
      <c r="N4570" t="s">
        <v>47</v>
      </c>
      <c r="O4570">
        <v>13337</v>
      </c>
    </row>
    <row r="4571" spans="1:15" x14ac:dyDescent="0.25">
      <c r="A4571">
        <v>7554</v>
      </c>
      <c r="B4571" t="s">
        <v>138</v>
      </c>
      <c r="C4571" t="s">
        <v>387</v>
      </c>
      <c r="D4571" t="s">
        <v>32</v>
      </c>
      <c r="E4571">
        <v>1991</v>
      </c>
      <c r="F4571">
        <v>12.57</v>
      </c>
      <c r="G4571">
        <v>4.0199999999999996</v>
      </c>
      <c r="H4571" t="s">
        <v>27</v>
      </c>
      <c r="I4571">
        <v>71</v>
      </c>
      <c r="J4571">
        <v>59500</v>
      </c>
      <c r="K4571" t="s">
        <v>130</v>
      </c>
      <c r="L4571" t="s">
        <v>141</v>
      </c>
      <c r="M4571" t="s">
        <v>568</v>
      </c>
      <c r="N4571" t="s">
        <v>160</v>
      </c>
      <c r="O4571">
        <v>50666</v>
      </c>
    </row>
    <row r="4572" spans="1:15" x14ac:dyDescent="0.25">
      <c r="A4572">
        <v>7556</v>
      </c>
      <c r="B4572" t="s">
        <v>41</v>
      </c>
      <c r="C4572" t="s">
        <v>525</v>
      </c>
      <c r="D4572" t="s">
        <v>43</v>
      </c>
      <c r="E4572">
        <v>2011</v>
      </c>
      <c r="F4572">
        <v>7.3</v>
      </c>
      <c r="G4572">
        <v>3</v>
      </c>
      <c r="H4572" t="s">
        <v>44</v>
      </c>
      <c r="I4572">
        <v>175</v>
      </c>
      <c r="J4572">
        <v>59500</v>
      </c>
      <c r="K4572" t="s">
        <v>45</v>
      </c>
      <c r="L4572" t="s">
        <v>653</v>
      </c>
      <c r="M4572" t="s">
        <v>568</v>
      </c>
      <c r="N4572" t="s">
        <v>52</v>
      </c>
      <c r="O4572">
        <v>79308</v>
      </c>
    </row>
    <row r="4573" spans="1:15" x14ac:dyDescent="0.25">
      <c r="A4573">
        <v>7558</v>
      </c>
      <c r="B4573" t="s">
        <v>127</v>
      </c>
      <c r="C4573" t="s">
        <v>1045</v>
      </c>
      <c r="D4573" t="s">
        <v>32</v>
      </c>
      <c r="E4573">
        <v>1981</v>
      </c>
      <c r="F4573">
        <v>10.85</v>
      </c>
      <c r="G4573">
        <v>3.6</v>
      </c>
      <c r="H4573" t="s">
        <v>129</v>
      </c>
      <c r="I4573">
        <v>152</v>
      </c>
      <c r="J4573">
        <v>59500</v>
      </c>
      <c r="K4573" t="s">
        <v>130</v>
      </c>
      <c r="L4573" t="s">
        <v>2029</v>
      </c>
      <c r="M4573" t="s">
        <v>568</v>
      </c>
      <c r="N4573" t="s">
        <v>47</v>
      </c>
      <c r="O4573">
        <v>50666</v>
      </c>
    </row>
    <row r="4574" spans="1:15" x14ac:dyDescent="0.25">
      <c r="A4574">
        <v>7560</v>
      </c>
      <c r="B4574" t="s">
        <v>138</v>
      </c>
      <c r="C4574" t="s">
        <v>73</v>
      </c>
      <c r="D4574" t="s">
        <v>43</v>
      </c>
      <c r="E4574">
        <v>1995</v>
      </c>
      <c r="F4574">
        <v>11.3</v>
      </c>
      <c r="G4574">
        <v>3.5</v>
      </c>
      <c r="H4574" t="s">
        <v>27</v>
      </c>
      <c r="I4574">
        <v>110</v>
      </c>
      <c r="J4574">
        <v>59500</v>
      </c>
      <c r="K4574" t="s">
        <v>33</v>
      </c>
      <c r="L4574" t="s">
        <v>573</v>
      </c>
      <c r="M4574" t="s">
        <v>568</v>
      </c>
      <c r="N4574" t="s">
        <v>47</v>
      </c>
      <c r="O4574">
        <v>116749</v>
      </c>
    </row>
    <row r="4575" spans="1:15" x14ac:dyDescent="0.25">
      <c r="A4575">
        <v>7561</v>
      </c>
      <c r="B4575" t="s">
        <v>127</v>
      </c>
      <c r="C4575" t="s">
        <v>267</v>
      </c>
      <c r="D4575" t="s">
        <v>32</v>
      </c>
      <c r="E4575">
        <v>1978</v>
      </c>
      <c r="F4575">
        <v>10.5</v>
      </c>
      <c r="G4575">
        <v>3.4</v>
      </c>
      <c r="H4575" t="s">
        <v>129</v>
      </c>
      <c r="I4575">
        <v>58</v>
      </c>
      <c r="J4575">
        <v>59500</v>
      </c>
      <c r="K4575" t="s">
        <v>130</v>
      </c>
      <c r="L4575" t="s">
        <v>1612</v>
      </c>
      <c r="M4575" t="s">
        <v>568</v>
      </c>
      <c r="N4575" t="s">
        <v>47</v>
      </c>
      <c r="O4575">
        <v>50666</v>
      </c>
    </row>
    <row r="4576" spans="1:15" x14ac:dyDescent="0.25">
      <c r="A4576">
        <v>7562</v>
      </c>
      <c r="B4576" t="s">
        <v>98</v>
      </c>
      <c r="C4576" t="s">
        <v>1150</v>
      </c>
      <c r="D4576" t="s">
        <v>39</v>
      </c>
      <c r="E4576">
        <v>2016</v>
      </c>
      <c r="F4576">
        <v>7.52</v>
      </c>
      <c r="G4576">
        <v>2.2799999999999998</v>
      </c>
      <c r="H4576" t="s">
        <v>24</v>
      </c>
      <c r="I4576">
        <v>202</v>
      </c>
      <c r="J4576">
        <v>59500</v>
      </c>
      <c r="K4576" t="s">
        <v>18</v>
      </c>
      <c r="L4576" t="s">
        <v>1542</v>
      </c>
      <c r="M4576" t="s">
        <v>568</v>
      </c>
      <c r="N4576" t="s">
        <v>52</v>
      </c>
      <c r="O4576">
        <v>203469</v>
      </c>
    </row>
    <row r="4577" spans="1:15" x14ac:dyDescent="0.25">
      <c r="A4577">
        <v>7564</v>
      </c>
      <c r="B4577" t="s">
        <v>41</v>
      </c>
      <c r="C4577" t="s">
        <v>42</v>
      </c>
      <c r="D4577" t="s">
        <v>39</v>
      </c>
      <c r="E4577">
        <v>2019</v>
      </c>
      <c r="F4577">
        <v>8.23</v>
      </c>
      <c r="G4577">
        <v>2.79</v>
      </c>
      <c r="H4577" t="s">
        <v>44</v>
      </c>
      <c r="I4577">
        <v>40</v>
      </c>
      <c r="J4577">
        <v>59500</v>
      </c>
      <c r="K4577" t="s">
        <v>45</v>
      </c>
      <c r="L4577" t="s">
        <v>2030</v>
      </c>
      <c r="M4577" t="s">
        <v>568</v>
      </c>
      <c r="N4577" t="s">
        <v>47</v>
      </c>
      <c r="O4577">
        <v>79308</v>
      </c>
    </row>
    <row r="4578" spans="1:15" x14ac:dyDescent="0.25">
      <c r="A4578">
        <v>7565</v>
      </c>
      <c r="B4578" t="s">
        <v>22</v>
      </c>
      <c r="C4578" t="s">
        <v>172</v>
      </c>
      <c r="D4578" t="s">
        <v>43</v>
      </c>
      <c r="E4578">
        <v>1992</v>
      </c>
      <c r="F4578">
        <v>9.6</v>
      </c>
      <c r="G4578">
        <v>3.28</v>
      </c>
      <c r="H4578" t="s">
        <v>27</v>
      </c>
      <c r="I4578">
        <v>74</v>
      </c>
      <c r="J4578">
        <v>59000</v>
      </c>
      <c r="K4578" t="s">
        <v>33</v>
      </c>
      <c r="L4578" t="s">
        <v>155</v>
      </c>
      <c r="M4578" t="s">
        <v>568</v>
      </c>
      <c r="N4578" t="s">
        <v>47</v>
      </c>
      <c r="O4578">
        <v>116749</v>
      </c>
    </row>
    <row r="4579" spans="1:15" x14ac:dyDescent="0.25">
      <c r="A4579">
        <v>7566</v>
      </c>
      <c r="B4579" t="s">
        <v>30</v>
      </c>
      <c r="C4579" t="s">
        <v>42</v>
      </c>
      <c r="D4579" t="s">
        <v>43</v>
      </c>
      <c r="E4579">
        <v>2002</v>
      </c>
      <c r="F4579">
        <v>7.62</v>
      </c>
      <c r="G4579">
        <v>2.74</v>
      </c>
      <c r="H4579" t="s">
        <v>27</v>
      </c>
      <c r="I4579">
        <v>114</v>
      </c>
      <c r="J4579">
        <v>59000</v>
      </c>
      <c r="K4579" t="s">
        <v>213</v>
      </c>
      <c r="L4579" t="s">
        <v>425</v>
      </c>
      <c r="M4579" t="s">
        <v>568</v>
      </c>
      <c r="N4579" t="s">
        <v>52</v>
      </c>
      <c r="O4579">
        <v>62671</v>
      </c>
    </row>
    <row r="4580" spans="1:15" x14ac:dyDescent="0.25">
      <c r="A4580">
        <v>7568</v>
      </c>
      <c r="B4580" t="s">
        <v>231</v>
      </c>
      <c r="C4580" t="s">
        <v>2031</v>
      </c>
      <c r="D4580" t="s">
        <v>32</v>
      </c>
      <c r="E4580">
        <v>1982</v>
      </c>
      <c r="F4580">
        <v>11.27</v>
      </c>
      <c r="G4580">
        <v>3.7</v>
      </c>
      <c r="H4580" t="s">
        <v>27</v>
      </c>
      <c r="I4580">
        <v>64</v>
      </c>
      <c r="J4580">
        <v>59000</v>
      </c>
      <c r="K4580" t="s">
        <v>33</v>
      </c>
      <c r="L4580" t="s">
        <v>320</v>
      </c>
      <c r="M4580" t="s">
        <v>568</v>
      </c>
      <c r="N4580" t="s">
        <v>47</v>
      </c>
      <c r="O4580">
        <v>116749</v>
      </c>
    </row>
    <row r="4581" spans="1:15" x14ac:dyDescent="0.25">
      <c r="A4581">
        <v>7570</v>
      </c>
      <c r="B4581" t="s">
        <v>231</v>
      </c>
      <c r="C4581" t="s">
        <v>584</v>
      </c>
      <c r="D4581" t="s">
        <v>43</v>
      </c>
      <c r="E4581">
        <v>1999</v>
      </c>
      <c r="F4581">
        <v>10.4</v>
      </c>
      <c r="G4581">
        <v>3.7</v>
      </c>
      <c r="H4581" t="s">
        <v>27</v>
      </c>
      <c r="I4581">
        <v>97</v>
      </c>
      <c r="J4581">
        <v>59000</v>
      </c>
      <c r="K4581" t="s">
        <v>71</v>
      </c>
      <c r="L4581" t="s">
        <v>276</v>
      </c>
      <c r="M4581" t="s">
        <v>568</v>
      </c>
      <c r="N4581" t="s">
        <v>47</v>
      </c>
      <c r="O4581">
        <v>60234</v>
      </c>
    </row>
    <row r="4582" spans="1:15" x14ac:dyDescent="0.25">
      <c r="A4582">
        <v>7571</v>
      </c>
      <c r="B4582" t="s">
        <v>138</v>
      </c>
      <c r="C4582" t="s">
        <v>114</v>
      </c>
      <c r="D4582" t="s">
        <v>43</v>
      </c>
      <c r="E4582">
        <v>1994</v>
      </c>
      <c r="F4582">
        <v>14.15</v>
      </c>
      <c r="G4582">
        <v>3.3</v>
      </c>
      <c r="H4582" t="s">
        <v>27</v>
      </c>
      <c r="I4582">
        <v>325</v>
      </c>
      <c r="J4582">
        <v>59000</v>
      </c>
      <c r="K4582" t="s">
        <v>18</v>
      </c>
      <c r="L4582" t="s">
        <v>2032</v>
      </c>
      <c r="M4582" t="s">
        <v>568</v>
      </c>
      <c r="N4582" t="s">
        <v>160</v>
      </c>
      <c r="O4582">
        <v>203469</v>
      </c>
    </row>
    <row r="4583" spans="1:15" x14ac:dyDescent="0.25">
      <c r="A4583">
        <v>7573</v>
      </c>
      <c r="B4583" t="s">
        <v>138</v>
      </c>
      <c r="C4583" t="s">
        <v>494</v>
      </c>
      <c r="D4583" t="s">
        <v>39</v>
      </c>
      <c r="E4583">
        <v>2004</v>
      </c>
      <c r="F4583">
        <v>8.8000000000000007</v>
      </c>
      <c r="G4583">
        <v>2.74</v>
      </c>
      <c r="H4583" t="s">
        <v>27</v>
      </c>
      <c r="I4583">
        <v>141</v>
      </c>
      <c r="J4583">
        <v>59000</v>
      </c>
      <c r="K4583" t="s">
        <v>18</v>
      </c>
      <c r="L4583" t="s">
        <v>1452</v>
      </c>
      <c r="M4583" t="s">
        <v>568</v>
      </c>
      <c r="N4583" t="s">
        <v>47</v>
      </c>
      <c r="O4583">
        <v>203469</v>
      </c>
    </row>
    <row r="4584" spans="1:15" x14ac:dyDescent="0.25">
      <c r="A4584">
        <v>7576</v>
      </c>
      <c r="B4584" t="s">
        <v>127</v>
      </c>
      <c r="C4584" t="s">
        <v>817</v>
      </c>
      <c r="D4584" t="s">
        <v>32</v>
      </c>
      <c r="E4584">
        <v>1996</v>
      </c>
      <c r="F4584">
        <v>10.8</v>
      </c>
      <c r="G4584">
        <v>3.5</v>
      </c>
      <c r="H4584" t="s">
        <v>129</v>
      </c>
      <c r="I4584">
        <v>78</v>
      </c>
      <c r="J4584">
        <v>59000</v>
      </c>
      <c r="K4584" t="s">
        <v>130</v>
      </c>
      <c r="L4584" t="s">
        <v>141</v>
      </c>
      <c r="M4584" t="s">
        <v>568</v>
      </c>
      <c r="N4584" t="s">
        <v>47</v>
      </c>
      <c r="O4584">
        <v>50666</v>
      </c>
    </row>
    <row r="4585" spans="1:15" x14ac:dyDescent="0.25">
      <c r="A4585">
        <v>7578</v>
      </c>
      <c r="B4585" t="s">
        <v>85</v>
      </c>
      <c r="C4585" t="s">
        <v>525</v>
      </c>
      <c r="D4585" t="s">
        <v>48</v>
      </c>
      <c r="E4585">
        <v>2019</v>
      </c>
      <c r="F4585">
        <v>6.6</v>
      </c>
      <c r="G4585">
        <v>2.5</v>
      </c>
      <c r="H4585" t="s">
        <v>44</v>
      </c>
      <c r="I4585">
        <v>121</v>
      </c>
      <c r="J4585">
        <v>59000</v>
      </c>
      <c r="K4585" t="s">
        <v>45</v>
      </c>
      <c r="L4585" t="s">
        <v>496</v>
      </c>
      <c r="M4585" t="s">
        <v>568</v>
      </c>
      <c r="N4585" t="s">
        <v>52</v>
      </c>
      <c r="O4585">
        <v>79308</v>
      </c>
    </row>
    <row r="4586" spans="1:15" x14ac:dyDescent="0.25">
      <c r="A4586">
        <v>7579</v>
      </c>
      <c r="B4586" t="s">
        <v>22</v>
      </c>
      <c r="C4586" t="s">
        <v>922</v>
      </c>
      <c r="D4586" t="s">
        <v>32</v>
      </c>
      <c r="E4586">
        <v>1992</v>
      </c>
      <c r="F4586">
        <v>11.71</v>
      </c>
      <c r="G4586">
        <v>4.2</v>
      </c>
      <c r="H4586" t="s">
        <v>27</v>
      </c>
      <c r="I4586">
        <v>41</v>
      </c>
      <c r="J4586">
        <v>59000</v>
      </c>
      <c r="K4586" t="s">
        <v>33</v>
      </c>
      <c r="L4586" t="s">
        <v>155</v>
      </c>
      <c r="M4586" t="s">
        <v>568</v>
      </c>
      <c r="N4586" t="s">
        <v>47</v>
      </c>
      <c r="O4586">
        <v>116749</v>
      </c>
    </row>
    <row r="4587" spans="1:15" x14ac:dyDescent="0.25">
      <c r="A4587">
        <v>7580</v>
      </c>
      <c r="B4587" t="s">
        <v>138</v>
      </c>
      <c r="C4587" t="s">
        <v>170</v>
      </c>
      <c r="D4587" t="s">
        <v>39</v>
      </c>
      <c r="E4587">
        <v>2004</v>
      </c>
      <c r="F4587">
        <v>8.5299999999999994</v>
      </c>
      <c r="G4587">
        <v>2.89</v>
      </c>
      <c r="H4587" t="s">
        <v>27</v>
      </c>
      <c r="I4587">
        <v>176</v>
      </c>
      <c r="J4587">
        <v>59000</v>
      </c>
      <c r="K4587" t="s">
        <v>18</v>
      </c>
      <c r="L4587" t="s">
        <v>2033</v>
      </c>
      <c r="M4587" t="s">
        <v>568</v>
      </c>
      <c r="N4587" t="s">
        <v>47</v>
      </c>
      <c r="O4587">
        <v>203469</v>
      </c>
    </row>
    <row r="4588" spans="1:15" x14ac:dyDescent="0.25">
      <c r="A4588">
        <v>7582</v>
      </c>
      <c r="B4588" t="s">
        <v>138</v>
      </c>
      <c r="C4588" t="s">
        <v>884</v>
      </c>
      <c r="D4588" t="s">
        <v>32</v>
      </c>
      <c r="E4588">
        <v>1991</v>
      </c>
      <c r="F4588">
        <v>10.5</v>
      </c>
      <c r="G4588">
        <v>3.45</v>
      </c>
      <c r="H4588" t="s">
        <v>129</v>
      </c>
      <c r="I4588">
        <v>72</v>
      </c>
      <c r="J4588">
        <v>59000</v>
      </c>
      <c r="K4588" t="s">
        <v>130</v>
      </c>
      <c r="L4588" t="s">
        <v>141</v>
      </c>
      <c r="M4588" t="s">
        <v>568</v>
      </c>
      <c r="N4588" t="s">
        <v>47</v>
      </c>
      <c r="O4588">
        <v>50666</v>
      </c>
    </row>
    <row r="4589" spans="1:15" x14ac:dyDescent="0.25">
      <c r="A4589">
        <v>7583</v>
      </c>
      <c r="B4589" t="s">
        <v>30</v>
      </c>
      <c r="C4589" t="s">
        <v>455</v>
      </c>
      <c r="D4589" t="s">
        <v>39</v>
      </c>
      <c r="E4589">
        <v>2008</v>
      </c>
      <c r="F4589">
        <v>9.1199999999999992</v>
      </c>
      <c r="G4589">
        <v>3</v>
      </c>
      <c r="H4589" t="s">
        <v>44</v>
      </c>
      <c r="I4589">
        <v>99</v>
      </c>
      <c r="J4589">
        <v>59000</v>
      </c>
      <c r="K4589" t="s">
        <v>45</v>
      </c>
      <c r="L4589" t="s">
        <v>2034</v>
      </c>
      <c r="M4589" t="s">
        <v>568</v>
      </c>
      <c r="N4589" t="s">
        <v>47</v>
      </c>
      <c r="O4589">
        <v>79308</v>
      </c>
    </row>
    <row r="4590" spans="1:15" x14ac:dyDescent="0.25">
      <c r="A4590">
        <v>7586</v>
      </c>
      <c r="B4590" t="s">
        <v>41</v>
      </c>
      <c r="C4590" t="s">
        <v>1001</v>
      </c>
      <c r="D4590" t="s">
        <v>43</v>
      </c>
      <c r="E4590">
        <v>1974</v>
      </c>
      <c r="F4590">
        <v>11.27</v>
      </c>
      <c r="G4590">
        <v>4.26</v>
      </c>
      <c r="H4590" t="s">
        <v>44</v>
      </c>
      <c r="I4590">
        <v>67</v>
      </c>
      <c r="J4590">
        <v>59000</v>
      </c>
      <c r="K4590" t="s">
        <v>45</v>
      </c>
      <c r="L4590" t="s">
        <v>1618</v>
      </c>
      <c r="M4590" t="s">
        <v>568</v>
      </c>
      <c r="N4590" t="s">
        <v>47</v>
      </c>
      <c r="O4590">
        <v>79308</v>
      </c>
    </row>
    <row r="4591" spans="1:15" x14ac:dyDescent="0.25">
      <c r="A4591">
        <v>7587</v>
      </c>
      <c r="B4591" t="s">
        <v>138</v>
      </c>
      <c r="C4591" t="s">
        <v>188</v>
      </c>
      <c r="D4591" t="s">
        <v>32</v>
      </c>
      <c r="E4591">
        <v>2002</v>
      </c>
      <c r="F4591">
        <v>9.83</v>
      </c>
      <c r="G4591">
        <v>3.3</v>
      </c>
      <c r="H4591" t="s">
        <v>27</v>
      </c>
      <c r="I4591">
        <v>88</v>
      </c>
      <c r="J4591">
        <v>59000</v>
      </c>
      <c r="K4591" t="s">
        <v>33</v>
      </c>
      <c r="L4591" t="s">
        <v>320</v>
      </c>
      <c r="M4591" t="s">
        <v>568</v>
      </c>
      <c r="N4591" t="s">
        <v>47</v>
      </c>
      <c r="O4591">
        <v>116749</v>
      </c>
    </row>
    <row r="4592" spans="1:15" x14ac:dyDescent="0.25">
      <c r="A4592">
        <v>7588</v>
      </c>
      <c r="B4592" t="s">
        <v>14</v>
      </c>
      <c r="C4592" t="s">
        <v>123</v>
      </c>
      <c r="D4592" t="s">
        <v>39</v>
      </c>
      <c r="E4592">
        <v>2019</v>
      </c>
      <c r="F4592">
        <v>6.98</v>
      </c>
      <c r="G4592">
        <v>2.52</v>
      </c>
      <c r="H4592" t="s">
        <v>44</v>
      </c>
      <c r="I4592">
        <v>66</v>
      </c>
      <c r="J4592">
        <v>59000</v>
      </c>
      <c r="K4592" t="s">
        <v>45</v>
      </c>
      <c r="L4592" t="s">
        <v>453</v>
      </c>
      <c r="M4592" t="s">
        <v>568</v>
      </c>
      <c r="N4592" t="s">
        <v>52</v>
      </c>
      <c r="O4592">
        <v>79308</v>
      </c>
    </row>
    <row r="4593" spans="1:15" x14ac:dyDescent="0.25">
      <c r="A4593">
        <v>7589</v>
      </c>
      <c r="B4593" t="s">
        <v>231</v>
      </c>
      <c r="C4593" t="s">
        <v>123</v>
      </c>
      <c r="D4593" t="s">
        <v>43</v>
      </c>
      <c r="E4593">
        <v>2006</v>
      </c>
      <c r="F4593">
        <v>9.76</v>
      </c>
      <c r="G4593">
        <v>3.16</v>
      </c>
      <c r="H4593" t="s">
        <v>44</v>
      </c>
      <c r="I4593">
        <v>68</v>
      </c>
      <c r="J4593">
        <v>59000</v>
      </c>
      <c r="K4593" t="s">
        <v>45</v>
      </c>
      <c r="L4593" t="s">
        <v>107</v>
      </c>
      <c r="M4593" t="s">
        <v>568</v>
      </c>
      <c r="N4593" t="s">
        <v>47</v>
      </c>
      <c r="O4593">
        <v>79308</v>
      </c>
    </row>
    <row r="4594" spans="1:15" x14ac:dyDescent="0.25">
      <c r="A4594">
        <v>7591</v>
      </c>
      <c r="B4594" t="s">
        <v>41</v>
      </c>
      <c r="C4594" t="s">
        <v>42</v>
      </c>
      <c r="D4594" t="s">
        <v>48</v>
      </c>
      <c r="E4594">
        <v>2020</v>
      </c>
      <c r="F4594">
        <v>7.5</v>
      </c>
      <c r="G4594">
        <v>2.5299999999999998</v>
      </c>
      <c r="H4594" t="s">
        <v>44</v>
      </c>
      <c r="I4594">
        <v>24</v>
      </c>
      <c r="J4594">
        <v>59000</v>
      </c>
      <c r="K4594" t="s">
        <v>45</v>
      </c>
      <c r="L4594" t="s">
        <v>515</v>
      </c>
      <c r="M4594" t="s">
        <v>568</v>
      </c>
      <c r="N4594" t="s">
        <v>52</v>
      </c>
      <c r="O4594">
        <v>79308</v>
      </c>
    </row>
    <row r="4595" spans="1:15" x14ac:dyDescent="0.25">
      <c r="A4595">
        <v>7596</v>
      </c>
      <c r="B4595" t="s">
        <v>231</v>
      </c>
      <c r="C4595" t="s">
        <v>2031</v>
      </c>
      <c r="D4595" t="s">
        <v>43</v>
      </c>
      <c r="E4595">
        <v>1982</v>
      </c>
      <c r="F4595">
        <v>11.27</v>
      </c>
      <c r="G4595">
        <v>3.7</v>
      </c>
      <c r="H4595" t="s">
        <v>27</v>
      </c>
      <c r="I4595">
        <v>27</v>
      </c>
      <c r="J4595">
        <v>59000</v>
      </c>
      <c r="K4595" t="s">
        <v>33</v>
      </c>
      <c r="L4595" t="s">
        <v>320</v>
      </c>
      <c r="M4595" t="s">
        <v>568</v>
      </c>
      <c r="N4595" t="s">
        <v>47</v>
      </c>
      <c r="O4595">
        <v>116749</v>
      </c>
    </row>
    <row r="4596" spans="1:15" x14ac:dyDescent="0.25">
      <c r="A4596">
        <v>7597</v>
      </c>
      <c r="B4596" t="s">
        <v>30</v>
      </c>
      <c r="C4596" t="s">
        <v>314</v>
      </c>
      <c r="D4596" t="s">
        <v>39</v>
      </c>
      <c r="E4596">
        <v>2005</v>
      </c>
      <c r="F4596">
        <v>8.94</v>
      </c>
      <c r="G4596">
        <v>2.82</v>
      </c>
      <c r="H4596" t="s">
        <v>27</v>
      </c>
      <c r="I4596">
        <v>148</v>
      </c>
      <c r="J4596">
        <v>58995</v>
      </c>
      <c r="K4596" t="s">
        <v>71</v>
      </c>
      <c r="L4596" t="s">
        <v>711</v>
      </c>
      <c r="M4596" t="s">
        <v>568</v>
      </c>
      <c r="N4596" t="s">
        <v>47</v>
      </c>
      <c r="O4596">
        <v>60234</v>
      </c>
    </row>
    <row r="4597" spans="1:15" x14ac:dyDescent="0.25">
      <c r="A4597">
        <v>7599</v>
      </c>
      <c r="B4597" t="s">
        <v>14</v>
      </c>
      <c r="C4597" t="s">
        <v>42</v>
      </c>
      <c r="D4597" t="s">
        <v>48</v>
      </c>
      <c r="E4597">
        <v>2020</v>
      </c>
      <c r="F4597">
        <v>6.13</v>
      </c>
      <c r="G4597">
        <v>2.4500000000000002</v>
      </c>
      <c r="H4597" t="s">
        <v>44</v>
      </c>
      <c r="I4597">
        <v>29</v>
      </c>
      <c r="J4597">
        <v>58940</v>
      </c>
      <c r="K4597" t="s">
        <v>71</v>
      </c>
      <c r="L4597" t="s">
        <v>1766</v>
      </c>
      <c r="M4597" t="s">
        <v>568</v>
      </c>
      <c r="N4597" t="s">
        <v>52</v>
      </c>
      <c r="O4597">
        <v>60234</v>
      </c>
    </row>
    <row r="4598" spans="1:15" x14ac:dyDescent="0.25">
      <c r="A4598">
        <v>7600</v>
      </c>
      <c r="B4598" t="s">
        <v>41</v>
      </c>
      <c r="C4598" t="s">
        <v>42</v>
      </c>
      <c r="D4598" t="s">
        <v>48</v>
      </c>
      <c r="E4598">
        <v>2019</v>
      </c>
      <c r="F4598">
        <v>7.48</v>
      </c>
      <c r="G4598">
        <v>2.5</v>
      </c>
      <c r="H4598" t="s">
        <v>44</v>
      </c>
      <c r="I4598">
        <v>74</v>
      </c>
      <c r="J4598">
        <v>58900</v>
      </c>
      <c r="K4598" t="s">
        <v>45</v>
      </c>
      <c r="L4598" t="s">
        <v>1473</v>
      </c>
      <c r="M4598" t="s">
        <v>568</v>
      </c>
      <c r="N4598" t="s">
        <v>52</v>
      </c>
      <c r="O4598">
        <v>79308</v>
      </c>
    </row>
    <row r="4599" spans="1:15" x14ac:dyDescent="0.25">
      <c r="A4599">
        <v>7601</v>
      </c>
      <c r="B4599" t="s">
        <v>85</v>
      </c>
      <c r="C4599" t="s">
        <v>123</v>
      </c>
      <c r="D4599" t="s">
        <v>39</v>
      </c>
      <c r="E4599">
        <v>2012</v>
      </c>
      <c r="F4599">
        <v>7.95</v>
      </c>
      <c r="G4599">
        <v>2.93</v>
      </c>
      <c r="H4599" t="s">
        <v>44</v>
      </c>
      <c r="I4599">
        <v>64</v>
      </c>
      <c r="J4599">
        <v>58900</v>
      </c>
      <c r="K4599" t="s">
        <v>45</v>
      </c>
      <c r="L4599" t="s">
        <v>162</v>
      </c>
      <c r="M4599" t="s">
        <v>568</v>
      </c>
      <c r="N4599" t="s">
        <v>47</v>
      </c>
      <c r="O4599">
        <v>79308</v>
      </c>
    </row>
    <row r="4600" spans="1:15" x14ac:dyDescent="0.25">
      <c r="A4600">
        <v>7602</v>
      </c>
      <c r="B4600" t="s">
        <v>41</v>
      </c>
      <c r="C4600" t="s">
        <v>42</v>
      </c>
      <c r="D4600" t="s">
        <v>48</v>
      </c>
      <c r="E4600">
        <v>2019</v>
      </c>
      <c r="F4600">
        <v>6.48</v>
      </c>
      <c r="G4600">
        <v>2.5</v>
      </c>
      <c r="H4600" t="s">
        <v>44</v>
      </c>
      <c r="I4600">
        <v>45</v>
      </c>
      <c r="J4600">
        <v>58900</v>
      </c>
      <c r="K4600" t="s">
        <v>45</v>
      </c>
      <c r="L4600" t="s">
        <v>459</v>
      </c>
      <c r="M4600" t="s">
        <v>568</v>
      </c>
      <c r="N4600" t="s">
        <v>52</v>
      </c>
      <c r="O4600">
        <v>79308</v>
      </c>
    </row>
    <row r="4601" spans="1:15" x14ac:dyDescent="0.25">
      <c r="A4601">
        <v>7605</v>
      </c>
      <c r="B4601" t="s">
        <v>30</v>
      </c>
      <c r="C4601" t="s">
        <v>154</v>
      </c>
      <c r="D4601" t="s">
        <v>48</v>
      </c>
      <c r="E4601">
        <v>2020</v>
      </c>
      <c r="F4601">
        <v>6.23</v>
      </c>
      <c r="G4601">
        <v>2.4</v>
      </c>
      <c r="H4601" t="s">
        <v>27</v>
      </c>
      <c r="I4601">
        <v>66</v>
      </c>
      <c r="J4601">
        <v>58850</v>
      </c>
      <c r="K4601" t="s">
        <v>18</v>
      </c>
      <c r="L4601" t="s">
        <v>395</v>
      </c>
      <c r="M4601" t="s">
        <v>568</v>
      </c>
      <c r="N4601" t="s">
        <v>52</v>
      </c>
      <c r="O4601">
        <v>203469</v>
      </c>
    </row>
    <row r="4602" spans="1:15" x14ac:dyDescent="0.25">
      <c r="A4602">
        <v>7609</v>
      </c>
      <c r="B4602" t="s">
        <v>14</v>
      </c>
      <c r="C4602" t="s">
        <v>42</v>
      </c>
      <c r="D4602" t="s">
        <v>48</v>
      </c>
      <c r="E4602">
        <v>2019</v>
      </c>
      <c r="F4602">
        <v>6</v>
      </c>
      <c r="G4602">
        <v>2</v>
      </c>
      <c r="H4602" t="s">
        <v>44</v>
      </c>
      <c r="I4602">
        <v>64</v>
      </c>
      <c r="J4602">
        <v>58729</v>
      </c>
      <c r="K4602" t="s">
        <v>71</v>
      </c>
      <c r="L4602" t="s">
        <v>510</v>
      </c>
      <c r="M4602" t="s">
        <v>568</v>
      </c>
      <c r="N4602" t="s">
        <v>52</v>
      </c>
      <c r="O4602">
        <v>60234</v>
      </c>
    </row>
    <row r="4603" spans="1:15" x14ac:dyDescent="0.25">
      <c r="A4603">
        <v>7610</v>
      </c>
      <c r="B4603" t="s">
        <v>85</v>
      </c>
      <c r="C4603" t="s">
        <v>307</v>
      </c>
      <c r="D4603" t="s">
        <v>16</v>
      </c>
      <c r="E4603">
        <v>2020</v>
      </c>
      <c r="F4603">
        <v>8</v>
      </c>
      <c r="G4603">
        <v>2.64</v>
      </c>
      <c r="H4603" t="s">
        <v>27</v>
      </c>
      <c r="I4603">
        <v>109</v>
      </c>
      <c r="J4603">
        <v>58700</v>
      </c>
      <c r="K4603" t="s">
        <v>33</v>
      </c>
      <c r="L4603" t="s">
        <v>155</v>
      </c>
      <c r="M4603" t="s">
        <v>568</v>
      </c>
      <c r="N4603" t="s">
        <v>47</v>
      </c>
      <c r="O4603">
        <v>116749</v>
      </c>
    </row>
    <row r="4604" spans="1:15" x14ac:dyDescent="0.25">
      <c r="A4604">
        <v>7612</v>
      </c>
      <c r="B4604" t="s">
        <v>35</v>
      </c>
      <c r="C4604" t="s">
        <v>543</v>
      </c>
      <c r="D4604" t="s">
        <v>48</v>
      </c>
      <c r="E4604">
        <v>2020</v>
      </c>
      <c r="F4604">
        <v>6.49</v>
      </c>
      <c r="G4604">
        <v>2.4900000000000002</v>
      </c>
      <c r="H4604" t="s">
        <v>27</v>
      </c>
      <c r="I4604">
        <v>171</v>
      </c>
      <c r="J4604">
        <v>64555.8</v>
      </c>
      <c r="K4604" t="s">
        <v>28</v>
      </c>
      <c r="L4604" t="s">
        <v>40</v>
      </c>
      <c r="M4604" t="s">
        <v>568</v>
      </c>
      <c r="N4604" t="s">
        <v>52</v>
      </c>
      <c r="O4604">
        <v>316879</v>
      </c>
    </row>
    <row r="4605" spans="1:15" x14ac:dyDescent="0.25">
      <c r="A4605">
        <v>7613</v>
      </c>
      <c r="B4605" t="s">
        <v>30</v>
      </c>
      <c r="C4605" t="s">
        <v>333</v>
      </c>
      <c r="D4605" t="s">
        <v>16</v>
      </c>
      <c r="E4605">
        <v>2020</v>
      </c>
      <c r="F4605">
        <v>6.5</v>
      </c>
      <c r="G4605">
        <v>2.5</v>
      </c>
      <c r="H4605" t="s">
        <v>27</v>
      </c>
      <c r="I4605">
        <v>96</v>
      </c>
      <c r="J4605">
        <v>64543.56</v>
      </c>
      <c r="K4605" t="s">
        <v>28</v>
      </c>
      <c r="L4605" t="s">
        <v>40</v>
      </c>
      <c r="M4605" t="s">
        <v>568</v>
      </c>
      <c r="N4605" t="s">
        <v>52</v>
      </c>
      <c r="O4605">
        <v>316879</v>
      </c>
    </row>
    <row r="4606" spans="1:15" x14ac:dyDescent="0.25">
      <c r="A4606">
        <v>7618</v>
      </c>
      <c r="B4606" t="s">
        <v>14</v>
      </c>
      <c r="C4606" t="s">
        <v>42</v>
      </c>
      <c r="D4606" t="s">
        <v>48</v>
      </c>
      <c r="E4606">
        <v>2019</v>
      </c>
      <c r="F4606">
        <v>7.64</v>
      </c>
      <c r="G4606">
        <v>2.73</v>
      </c>
      <c r="H4606" t="s">
        <v>44</v>
      </c>
      <c r="I4606">
        <v>103</v>
      </c>
      <c r="J4606">
        <v>58500</v>
      </c>
      <c r="K4606" t="s">
        <v>45</v>
      </c>
      <c r="L4606" t="s">
        <v>2035</v>
      </c>
      <c r="M4606" t="s">
        <v>568</v>
      </c>
      <c r="N4606" t="s">
        <v>52</v>
      </c>
      <c r="O4606">
        <v>79308</v>
      </c>
    </row>
    <row r="4607" spans="1:15" x14ac:dyDescent="0.25">
      <c r="A4607">
        <v>7619</v>
      </c>
      <c r="B4607" t="s">
        <v>138</v>
      </c>
      <c r="C4607" t="s">
        <v>1045</v>
      </c>
      <c r="D4607" t="s">
        <v>32</v>
      </c>
      <c r="E4607">
        <v>1988</v>
      </c>
      <c r="F4607">
        <v>10.94</v>
      </c>
      <c r="G4607">
        <v>3.55</v>
      </c>
      <c r="H4607" t="s">
        <v>129</v>
      </c>
      <c r="I4607">
        <v>53</v>
      </c>
      <c r="J4607">
        <v>58500</v>
      </c>
      <c r="K4607" t="s">
        <v>130</v>
      </c>
      <c r="L4607" t="s">
        <v>141</v>
      </c>
      <c r="M4607" t="s">
        <v>568</v>
      </c>
      <c r="N4607" t="s">
        <v>47</v>
      </c>
      <c r="O4607">
        <v>50666</v>
      </c>
    </row>
    <row r="4608" spans="1:15" x14ac:dyDescent="0.25">
      <c r="A4608">
        <v>7620</v>
      </c>
      <c r="B4608" t="s">
        <v>138</v>
      </c>
      <c r="C4608" t="s">
        <v>2036</v>
      </c>
      <c r="D4608" t="s">
        <v>43</v>
      </c>
      <c r="E4608">
        <v>1981</v>
      </c>
      <c r="F4608">
        <v>14.35</v>
      </c>
      <c r="G4608">
        <v>3.97</v>
      </c>
      <c r="H4608" t="s">
        <v>129</v>
      </c>
      <c r="I4608">
        <v>225</v>
      </c>
      <c r="J4608">
        <v>58500</v>
      </c>
      <c r="K4608" t="s">
        <v>2037</v>
      </c>
      <c r="L4608" t="s">
        <v>2038</v>
      </c>
      <c r="M4608" t="s">
        <v>568</v>
      </c>
      <c r="N4608" t="s">
        <v>160</v>
      </c>
      <c r="O4608">
        <v>225</v>
      </c>
    </row>
    <row r="4609" spans="1:15" x14ac:dyDescent="0.25">
      <c r="A4609">
        <v>7622</v>
      </c>
      <c r="B4609" t="s">
        <v>14</v>
      </c>
      <c r="C4609" t="s">
        <v>42</v>
      </c>
      <c r="D4609" t="s">
        <v>48</v>
      </c>
      <c r="E4609">
        <v>2020</v>
      </c>
      <c r="F4609">
        <v>7.26</v>
      </c>
      <c r="G4609">
        <v>2.48</v>
      </c>
      <c r="H4609" t="s">
        <v>44</v>
      </c>
      <c r="I4609">
        <v>143</v>
      </c>
      <c r="J4609">
        <v>58410</v>
      </c>
      <c r="K4609" t="s">
        <v>45</v>
      </c>
      <c r="L4609" t="s">
        <v>2039</v>
      </c>
      <c r="M4609" t="s">
        <v>568</v>
      </c>
      <c r="N4609" t="s">
        <v>52</v>
      </c>
      <c r="O4609">
        <v>79308</v>
      </c>
    </row>
    <row r="4610" spans="1:15" x14ac:dyDescent="0.25">
      <c r="A4610">
        <v>7623</v>
      </c>
      <c r="B4610" t="s">
        <v>14</v>
      </c>
      <c r="C4610" t="s">
        <v>123</v>
      </c>
      <c r="D4610" t="s">
        <v>48</v>
      </c>
      <c r="E4610">
        <v>2020</v>
      </c>
      <c r="F4610">
        <v>7.37</v>
      </c>
      <c r="G4610">
        <v>2.52</v>
      </c>
      <c r="H4610" t="s">
        <v>44</v>
      </c>
      <c r="I4610">
        <v>88</v>
      </c>
      <c r="J4610">
        <v>58369</v>
      </c>
      <c r="K4610" t="s">
        <v>45</v>
      </c>
      <c r="L4610" t="s">
        <v>538</v>
      </c>
      <c r="M4610" t="s">
        <v>568</v>
      </c>
      <c r="N4610" t="s">
        <v>52</v>
      </c>
      <c r="O4610">
        <v>79308</v>
      </c>
    </row>
    <row r="4611" spans="1:15" x14ac:dyDescent="0.25">
      <c r="A4611">
        <v>7624</v>
      </c>
      <c r="B4611" t="s">
        <v>41</v>
      </c>
      <c r="C4611" t="s">
        <v>264</v>
      </c>
      <c r="D4611" t="s">
        <v>16</v>
      </c>
      <c r="E4611">
        <v>2018</v>
      </c>
      <c r="F4611">
        <v>7.26</v>
      </c>
      <c r="G4611">
        <v>2.74</v>
      </c>
      <c r="H4611" t="s">
        <v>44</v>
      </c>
      <c r="I4611">
        <v>66</v>
      </c>
      <c r="J4611">
        <v>52995</v>
      </c>
      <c r="K4611" t="s">
        <v>429</v>
      </c>
      <c r="L4611" t="s">
        <v>2040</v>
      </c>
      <c r="M4611" t="s">
        <v>568</v>
      </c>
      <c r="N4611" t="s">
        <v>52</v>
      </c>
      <c r="O4611">
        <v>12005</v>
      </c>
    </row>
    <row r="4612" spans="1:15" x14ac:dyDescent="0.25">
      <c r="A4612">
        <v>7625</v>
      </c>
      <c r="B4612" t="s">
        <v>138</v>
      </c>
      <c r="C4612" t="s">
        <v>494</v>
      </c>
      <c r="D4612" t="s">
        <v>39</v>
      </c>
      <c r="E4612">
        <v>2005</v>
      </c>
      <c r="F4612">
        <v>9.84</v>
      </c>
      <c r="G4612">
        <v>3.2</v>
      </c>
      <c r="H4612" t="s">
        <v>27</v>
      </c>
      <c r="I4612">
        <v>234</v>
      </c>
      <c r="J4612">
        <v>58000</v>
      </c>
      <c r="K4612" t="s">
        <v>33</v>
      </c>
      <c r="L4612" t="s">
        <v>592</v>
      </c>
      <c r="M4612" t="s">
        <v>568</v>
      </c>
      <c r="N4612" t="s">
        <v>47</v>
      </c>
      <c r="O4612">
        <v>116749</v>
      </c>
    </row>
    <row r="4613" spans="1:15" x14ac:dyDescent="0.25">
      <c r="A4613">
        <v>7628</v>
      </c>
      <c r="B4613" t="s">
        <v>86</v>
      </c>
      <c r="C4613" t="s">
        <v>73</v>
      </c>
      <c r="D4613" t="s">
        <v>43</v>
      </c>
      <c r="E4613">
        <v>1999</v>
      </c>
      <c r="F4613">
        <v>10</v>
      </c>
      <c r="G4613">
        <v>3.25</v>
      </c>
      <c r="H4613" t="s">
        <v>27</v>
      </c>
      <c r="I4613">
        <v>107</v>
      </c>
      <c r="J4613">
        <v>58000</v>
      </c>
      <c r="K4613" t="s">
        <v>33</v>
      </c>
      <c r="L4613" t="s">
        <v>504</v>
      </c>
      <c r="M4613" t="s">
        <v>568</v>
      </c>
      <c r="N4613" t="s">
        <v>47</v>
      </c>
      <c r="O4613">
        <v>116749</v>
      </c>
    </row>
    <row r="4614" spans="1:15" x14ac:dyDescent="0.25">
      <c r="A4614">
        <v>7630</v>
      </c>
      <c r="B4614" t="s">
        <v>138</v>
      </c>
      <c r="C4614" t="s">
        <v>746</v>
      </c>
      <c r="D4614" t="s">
        <v>43</v>
      </c>
      <c r="E4614">
        <v>2003</v>
      </c>
      <c r="F4614">
        <v>9.3800000000000008</v>
      </c>
      <c r="G4614">
        <v>3.35</v>
      </c>
      <c r="H4614" t="s">
        <v>27</v>
      </c>
      <c r="I4614">
        <v>107</v>
      </c>
      <c r="J4614">
        <v>58000</v>
      </c>
      <c r="K4614" t="s">
        <v>33</v>
      </c>
      <c r="L4614" t="s">
        <v>163</v>
      </c>
      <c r="M4614" t="s">
        <v>568</v>
      </c>
      <c r="N4614" t="s">
        <v>47</v>
      </c>
      <c r="O4614">
        <v>116749</v>
      </c>
    </row>
    <row r="4615" spans="1:15" x14ac:dyDescent="0.25">
      <c r="A4615">
        <v>7631</v>
      </c>
      <c r="B4615" t="s">
        <v>138</v>
      </c>
      <c r="C4615" t="s">
        <v>883</v>
      </c>
      <c r="D4615" t="s">
        <v>43</v>
      </c>
      <c r="E4615">
        <v>1989</v>
      </c>
      <c r="F4615">
        <v>12.8</v>
      </c>
      <c r="G4615">
        <v>4</v>
      </c>
      <c r="H4615" t="s">
        <v>27</v>
      </c>
      <c r="I4615">
        <v>307</v>
      </c>
      <c r="J4615">
        <v>58000</v>
      </c>
      <c r="K4615" t="s">
        <v>33</v>
      </c>
      <c r="L4615" t="s">
        <v>642</v>
      </c>
      <c r="M4615" t="s">
        <v>568</v>
      </c>
      <c r="N4615" t="s">
        <v>160</v>
      </c>
      <c r="O4615">
        <v>116749</v>
      </c>
    </row>
    <row r="4616" spans="1:15" x14ac:dyDescent="0.25">
      <c r="A4616">
        <v>7632</v>
      </c>
      <c r="B4616" t="s">
        <v>60</v>
      </c>
      <c r="C4616" t="s">
        <v>1838</v>
      </c>
      <c r="D4616" t="s">
        <v>43</v>
      </c>
      <c r="E4616">
        <v>1972</v>
      </c>
      <c r="F4616">
        <v>11.31</v>
      </c>
      <c r="G4616">
        <v>3.6</v>
      </c>
      <c r="H4616" t="s">
        <v>24</v>
      </c>
      <c r="I4616">
        <v>892</v>
      </c>
      <c r="J4616">
        <v>58000</v>
      </c>
      <c r="K4616" t="s">
        <v>18</v>
      </c>
      <c r="L4616" t="s">
        <v>175</v>
      </c>
      <c r="M4616" t="s">
        <v>568</v>
      </c>
      <c r="N4616" t="s">
        <v>47</v>
      </c>
      <c r="O4616">
        <v>203469</v>
      </c>
    </row>
    <row r="4617" spans="1:15" x14ac:dyDescent="0.25">
      <c r="A4617">
        <v>7633</v>
      </c>
      <c r="B4617" t="s">
        <v>138</v>
      </c>
      <c r="C4617" t="s">
        <v>259</v>
      </c>
      <c r="D4617" t="s">
        <v>43</v>
      </c>
      <c r="E4617">
        <v>2001</v>
      </c>
      <c r="F4617">
        <v>8.25</v>
      </c>
      <c r="G4617">
        <v>2.6</v>
      </c>
      <c r="H4617" t="s">
        <v>27</v>
      </c>
      <c r="I4617">
        <v>478</v>
      </c>
      <c r="J4617">
        <v>58000</v>
      </c>
      <c r="K4617" t="s">
        <v>18</v>
      </c>
      <c r="L4617" t="s">
        <v>101</v>
      </c>
      <c r="M4617" t="s">
        <v>568</v>
      </c>
      <c r="N4617" t="s">
        <v>47</v>
      </c>
      <c r="O4617">
        <v>203469</v>
      </c>
    </row>
    <row r="4618" spans="1:15" x14ac:dyDescent="0.25">
      <c r="A4618">
        <v>7634</v>
      </c>
      <c r="B4618" t="s">
        <v>138</v>
      </c>
      <c r="C4618" t="s">
        <v>884</v>
      </c>
      <c r="D4618" t="s">
        <v>32</v>
      </c>
      <c r="E4618">
        <v>1989</v>
      </c>
      <c r="F4618">
        <v>10.5</v>
      </c>
      <c r="G4618">
        <v>3.4</v>
      </c>
      <c r="H4618" t="s">
        <v>129</v>
      </c>
      <c r="I4618">
        <v>108</v>
      </c>
      <c r="J4618">
        <v>58000</v>
      </c>
      <c r="K4618" t="s">
        <v>130</v>
      </c>
      <c r="L4618" t="s">
        <v>2041</v>
      </c>
      <c r="M4618" t="s">
        <v>568</v>
      </c>
      <c r="N4618" t="s">
        <v>47</v>
      </c>
      <c r="O4618">
        <v>50666</v>
      </c>
    </row>
    <row r="4619" spans="1:15" x14ac:dyDescent="0.25">
      <c r="A4619">
        <v>7635</v>
      </c>
      <c r="B4619" t="s">
        <v>1678</v>
      </c>
      <c r="C4619" t="s">
        <v>908</v>
      </c>
      <c r="D4619" t="s">
        <v>43</v>
      </c>
      <c r="E4619">
        <v>2008</v>
      </c>
      <c r="F4619">
        <v>8.6</v>
      </c>
      <c r="G4619">
        <v>3</v>
      </c>
      <c r="H4619" t="s">
        <v>27</v>
      </c>
      <c r="I4619">
        <v>177</v>
      </c>
      <c r="J4619">
        <v>58000</v>
      </c>
      <c r="K4619" t="s">
        <v>33</v>
      </c>
      <c r="L4619" t="s">
        <v>580</v>
      </c>
      <c r="M4619" t="s">
        <v>568</v>
      </c>
      <c r="N4619" t="s">
        <v>47</v>
      </c>
      <c r="O4619">
        <v>116749</v>
      </c>
    </row>
    <row r="4620" spans="1:15" x14ac:dyDescent="0.25">
      <c r="A4620">
        <v>7636</v>
      </c>
      <c r="B4620" t="s">
        <v>30</v>
      </c>
      <c r="C4620" t="s">
        <v>70</v>
      </c>
      <c r="D4620" t="s">
        <v>48</v>
      </c>
      <c r="E4620">
        <v>2020</v>
      </c>
      <c r="F4620">
        <v>7.75</v>
      </c>
      <c r="G4620">
        <v>2.5499999999999998</v>
      </c>
      <c r="H4620" t="s">
        <v>27</v>
      </c>
      <c r="I4620">
        <v>177</v>
      </c>
      <c r="J4620">
        <v>57950</v>
      </c>
      <c r="K4620" t="s">
        <v>18</v>
      </c>
      <c r="L4620" t="s">
        <v>404</v>
      </c>
      <c r="M4620" t="s">
        <v>568</v>
      </c>
      <c r="N4620" t="s">
        <v>52</v>
      </c>
      <c r="O4620">
        <v>203469</v>
      </c>
    </row>
    <row r="4621" spans="1:15" x14ac:dyDescent="0.25">
      <c r="A4621">
        <v>7640</v>
      </c>
      <c r="B4621" t="s">
        <v>30</v>
      </c>
      <c r="C4621" t="s">
        <v>179</v>
      </c>
      <c r="D4621" t="s">
        <v>39</v>
      </c>
      <c r="E4621">
        <v>2018</v>
      </c>
      <c r="F4621">
        <v>6.99</v>
      </c>
      <c r="G4621">
        <v>6.96</v>
      </c>
      <c r="H4621" t="s">
        <v>44</v>
      </c>
      <c r="I4621">
        <v>166</v>
      </c>
      <c r="J4621">
        <v>57900</v>
      </c>
      <c r="K4621" t="s">
        <v>45</v>
      </c>
      <c r="L4621" t="s">
        <v>381</v>
      </c>
      <c r="M4621" t="s">
        <v>568</v>
      </c>
      <c r="N4621" t="s">
        <v>52</v>
      </c>
      <c r="O4621">
        <v>79308</v>
      </c>
    </row>
    <row r="4622" spans="1:15" x14ac:dyDescent="0.25">
      <c r="A4622">
        <v>7641</v>
      </c>
      <c r="B4622" t="s">
        <v>138</v>
      </c>
      <c r="C4622" t="s">
        <v>170</v>
      </c>
      <c r="D4622" t="s">
        <v>39</v>
      </c>
      <c r="E4622">
        <v>2004</v>
      </c>
      <c r="F4622">
        <v>8.7200000000000006</v>
      </c>
      <c r="G4622">
        <v>2.89</v>
      </c>
      <c r="H4622" t="s">
        <v>27</v>
      </c>
      <c r="I4622">
        <v>535</v>
      </c>
      <c r="J4622">
        <v>63750</v>
      </c>
      <c r="K4622" t="s">
        <v>28</v>
      </c>
      <c r="L4622" t="s">
        <v>133</v>
      </c>
      <c r="M4622" t="s">
        <v>568</v>
      </c>
      <c r="N4622" t="s">
        <v>47</v>
      </c>
      <c r="O4622">
        <v>316879</v>
      </c>
    </row>
    <row r="4623" spans="1:15" x14ac:dyDescent="0.25">
      <c r="A4623">
        <v>7642</v>
      </c>
      <c r="B4623" t="s">
        <v>507</v>
      </c>
      <c r="C4623" t="s">
        <v>298</v>
      </c>
      <c r="D4623" t="s">
        <v>39</v>
      </c>
      <c r="E4623">
        <v>1972</v>
      </c>
      <c r="F4623">
        <v>5.8</v>
      </c>
      <c r="G4623">
        <v>2.1</v>
      </c>
      <c r="H4623" t="s">
        <v>147</v>
      </c>
      <c r="I4623">
        <v>300</v>
      </c>
      <c r="J4623">
        <v>63750</v>
      </c>
      <c r="K4623" t="s">
        <v>28</v>
      </c>
      <c r="L4623" t="s">
        <v>57</v>
      </c>
      <c r="M4623" t="s">
        <v>568</v>
      </c>
      <c r="N4623" t="s">
        <v>52</v>
      </c>
      <c r="O4623">
        <v>316879</v>
      </c>
    </row>
    <row r="4624" spans="1:15" x14ac:dyDescent="0.25">
      <c r="A4624">
        <v>7644</v>
      </c>
      <c r="B4624" t="s">
        <v>507</v>
      </c>
      <c r="C4624" t="s">
        <v>298</v>
      </c>
      <c r="D4624" t="s">
        <v>32</v>
      </c>
      <c r="E4624">
        <v>1983</v>
      </c>
      <c r="F4624">
        <v>6.86</v>
      </c>
      <c r="G4624">
        <v>2.35</v>
      </c>
      <c r="H4624" t="s">
        <v>147</v>
      </c>
      <c r="I4624">
        <v>581</v>
      </c>
      <c r="J4624">
        <v>63240</v>
      </c>
      <c r="K4624" t="s">
        <v>28</v>
      </c>
      <c r="L4624" t="s">
        <v>57</v>
      </c>
      <c r="M4624" t="s">
        <v>568</v>
      </c>
      <c r="N4624" t="s">
        <v>52</v>
      </c>
      <c r="O4624">
        <v>316879</v>
      </c>
    </row>
    <row r="4625" spans="1:15" x14ac:dyDescent="0.25">
      <c r="A4625">
        <v>7646</v>
      </c>
      <c r="B4625" t="s">
        <v>30</v>
      </c>
      <c r="C4625" t="s">
        <v>1150</v>
      </c>
      <c r="D4625" t="s">
        <v>16</v>
      </c>
      <c r="E4625">
        <v>2018</v>
      </c>
      <c r="F4625">
        <v>7.52</v>
      </c>
      <c r="G4625">
        <v>2.2799999999999998</v>
      </c>
      <c r="H4625" t="s">
        <v>24</v>
      </c>
      <c r="I4625">
        <v>186</v>
      </c>
      <c r="J4625">
        <v>57500</v>
      </c>
      <c r="K4625" t="s">
        <v>18</v>
      </c>
      <c r="L4625" t="s">
        <v>101</v>
      </c>
      <c r="M4625" t="s">
        <v>568</v>
      </c>
      <c r="N4625" t="s">
        <v>52</v>
      </c>
      <c r="O4625">
        <v>203469</v>
      </c>
    </row>
    <row r="4626" spans="1:15" x14ac:dyDescent="0.25">
      <c r="A4626">
        <v>7650</v>
      </c>
      <c r="B4626" t="s">
        <v>138</v>
      </c>
      <c r="C4626" t="s">
        <v>662</v>
      </c>
      <c r="D4626" t="s">
        <v>43</v>
      </c>
      <c r="E4626">
        <v>1991</v>
      </c>
      <c r="F4626">
        <v>9.9</v>
      </c>
      <c r="G4626">
        <v>3.6</v>
      </c>
      <c r="H4626" t="s">
        <v>27</v>
      </c>
      <c r="I4626">
        <v>436</v>
      </c>
      <c r="J4626">
        <v>57500</v>
      </c>
      <c r="K4626" t="s">
        <v>18</v>
      </c>
      <c r="L4626" t="s">
        <v>49</v>
      </c>
      <c r="M4626" t="s">
        <v>568</v>
      </c>
      <c r="N4626" t="s">
        <v>47</v>
      </c>
      <c r="O4626">
        <v>203469</v>
      </c>
    </row>
    <row r="4627" spans="1:15" x14ac:dyDescent="0.25">
      <c r="A4627">
        <v>7652</v>
      </c>
      <c r="B4627" t="s">
        <v>60</v>
      </c>
      <c r="C4627" t="s">
        <v>202</v>
      </c>
      <c r="D4627" t="s">
        <v>39</v>
      </c>
      <c r="E4627">
        <v>1987</v>
      </c>
      <c r="F4627">
        <v>9.8000000000000007</v>
      </c>
      <c r="G4627">
        <v>2.93</v>
      </c>
      <c r="H4627" t="s">
        <v>27</v>
      </c>
      <c r="I4627">
        <v>318</v>
      </c>
      <c r="J4627">
        <v>63240</v>
      </c>
      <c r="K4627" t="s">
        <v>28</v>
      </c>
      <c r="L4627" t="s">
        <v>2042</v>
      </c>
      <c r="M4627" t="s">
        <v>568</v>
      </c>
      <c r="N4627" t="s">
        <v>47</v>
      </c>
      <c r="O4627">
        <v>316879</v>
      </c>
    </row>
    <row r="4628" spans="1:15" x14ac:dyDescent="0.25">
      <c r="A4628">
        <v>7653</v>
      </c>
      <c r="B4628" t="s">
        <v>30</v>
      </c>
      <c r="C4628" t="s">
        <v>292</v>
      </c>
      <c r="D4628" t="s">
        <v>48</v>
      </c>
      <c r="E4628">
        <v>2020</v>
      </c>
      <c r="F4628">
        <v>6.19</v>
      </c>
      <c r="G4628">
        <v>2.48</v>
      </c>
      <c r="H4628" t="s">
        <v>27</v>
      </c>
      <c r="I4628">
        <v>198</v>
      </c>
      <c r="J4628">
        <v>63240</v>
      </c>
      <c r="K4628" t="s">
        <v>28</v>
      </c>
      <c r="L4628" t="s">
        <v>57</v>
      </c>
      <c r="M4628" t="s">
        <v>568</v>
      </c>
      <c r="N4628" t="s">
        <v>52</v>
      </c>
      <c r="O4628">
        <v>316879</v>
      </c>
    </row>
    <row r="4629" spans="1:15" x14ac:dyDescent="0.25">
      <c r="A4629">
        <v>7654</v>
      </c>
      <c r="B4629" t="s">
        <v>231</v>
      </c>
      <c r="C4629" t="s">
        <v>506</v>
      </c>
      <c r="D4629" t="s">
        <v>39</v>
      </c>
      <c r="E4629">
        <v>1990</v>
      </c>
      <c r="F4629">
        <v>9.39</v>
      </c>
      <c r="G4629">
        <v>3.4</v>
      </c>
      <c r="H4629" t="s">
        <v>27</v>
      </c>
      <c r="I4629">
        <v>660</v>
      </c>
      <c r="J4629">
        <v>63240</v>
      </c>
      <c r="K4629" t="s">
        <v>28</v>
      </c>
      <c r="L4629" t="s">
        <v>40</v>
      </c>
      <c r="M4629" t="s">
        <v>568</v>
      </c>
      <c r="N4629" t="s">
        <v>47</v>
      </c>
      <c r="O4629">
        <v>316879</v>
      </c>
    </row>
    <row r="4630" spans="1:15" x14ac:dyDescent="0.25">
      <c r="A4630">
        <v>7655</v>
      </c>
      <c r="B4630" t="s">
        <v>41</v>
      </c>
      <c r="C4630" t="s">
        <v>42</v>
      </c>
      <c r="D4630" t="s">
        <v>39</v>
      </c>
      <c r="E4630">
        <v>2017</v>
      </c>
      <c r="F4630">
        <v>8.23</v>
      </c>
      <c r="G4630">
        <v>2.76</v>
      </c>
      <c r="H4630" t="s">
        <v>44</v>
      </c>
      <c r="I4630">
        <v>60</v>
      </c>
      <c r="J4630">
        <v>57000</v>
      </c>
      <c r="K4630" t="s">
        <v>45</v>
      </c>
      <c r="L4630" t="s">
        <v>1932</v>
      </c>
      <c r="M4630" t="s">
        <v>568</v>
      </c>
      <c r="N4630" t="s">
        <v>47</v>
      </c>
      <c r="O4630">
        <v>79308</v>
      </c>
    </row>
    <row r="4631" spans="1:15" x14ac:dyDescent="0.25">
      <c r="A4631">
        <v>7656</v>
      </c>
      <c r="B4631" t="s">
        <v>41</v>
      </c>
      <c r="C4631" t="s">
        <v>42</v>
      </c>
      <c r="D4631" t="s">
        <v>32</v>
      </c>
      <c r="E4631">
        <v>2016</v>
      </c>
      <c r="F4631">
        <v>8.0299999999999994</v>
      </c>
      <c r="G4631">
        <v>2.78</v>
      </c>
      <c r="H4631" t="s">
        <v>44</v>
      </c>
      <c r="I4631">
        <v>65</v>
      </c>
      <c r="J4631">
        <v>57000</v>
      </c>
      <c r="K4631" t="s">
        <v>45</v>
      </c>
      <c r="L4631" t="s">
        <v>391</v>
      </c>
      <c r="M4631" t="s">
        <v>568</v>
      </c>
      <c r="N4631" t="s">
        <v>47</v>
      </c>
      <c r="O4631">
        <v>79308</v>
      </c>
    </row>
    <row r="4632" spans="1:15" x14ac:dyDescent="0.25">
      <c r="A4632">
        <v>7657</v>
      </c>
      <c r="B4632" t="s">
        <v>138</v>
      </c>
      <c r="C4632" t="s">
        <v>307</v>
      </c>
      <c r="D4632" t="s">
        <v>43</v>
      </c>
      <c r="E4632">
        <v>2004</v>
      </c>
      <c r="F4632">
        <v>10</v>
      </c>
      <c r="G4632">
        <v>3</v>
      </c>
      <c r="H4632" t="s">
        <v>44</v>
      </c>
      <c r="I4632">
        <v>210</v>
      </c>
      <c r="J4632">
        <v>57000</v>
      </c>
      <c r="K4632" t="s">
        <v>71</v>
      </c>
      <c r="L4632" t="s">
        <v>2043</v>
      </c>
      <c r="M4632" t="s">
        <v>568</v>
      </c>
      <c r="N4632" t="s">
        <v>47</v>
      </c>
      <c r="O4632">
        <v>60234</v>
      </c>
    </row>
    <row r="4633" spans="1:15" x14ac:dyDescent="0.25">
      <c r="A4633">
        <v>7658</v>
      </c>
      <c r="B4633" t="s">
        <v>41</v>
      </c>
      <c r="C4633" t="s">
        <v>58</v>
      </c>
      <c r="D4633" t="s">
        <v>153</v>
      </c>
      <c r="E4633">
        <v>2020</v>
      </c>
      <c r="F4633">
        <v>8.8800000000000008</v>
      </c>
      <c r="G4633">
        <v>2.99</v>
      </c>
      <c r="H4633" t="s">
        <v>27</v>
      </c>
      <c r="I4633">
        <v>75</v>
      </c>
      <c r="J4633">
        <v>56999</v>
      </c>
      <c r="K4633" t="s">
        <v>18</v>
      </c>
      <c r="L4633" t="s">
        <v>176</v>
      </c>
      <c r="M4633" t="s">
        <v>568</v>
      </c>
      <c r="N4633" t="s">
        <v>47</v>
      </c>
      <c r="O4633">
        <v>203469</v>
      </c>
    </row>
    <row r="4634" spans="1:15" x14ac:dyDescent="0.25">
      <c r="A4634">
        <v>7659</v>
      </c>
      <c r="B4634" t="s">
        <v>127</v>
      </c>
      <c r="C4634" t="s">
        <v>1045</v>
      </c>
      <c r="D4634" t="s">
        <v>32</v>
      </c>
      <c r="E4634">
        <v>1982</v>
      </c>
      <c r="F4634">
        <v>12</v>
      </c>
      <c r="G4634">
        <v>3.8</v>
      </c>
      <c r="H4634" t="s">
        <v>129</v>
      </c>
      <c r="I4634">
        <v>64</v>
      </c>
      <c r="J4634">
        <v>56995</v>
      </c>
      <c r="K4634" t="s">
        <v>130</v>
      </c>
      <c r="L4634" t="s">
        <v>141</v>
      </c>
      <c r="M4634" t="s">
        <v>568</v>
      </c>
      <c r="N4634" t="s">
        <v>47</v>
      </c>
      <c r="O4634">
        <v>50666</v>
      </c>
    </row>
    <row r="4635" spans="1:15" x14ac:dyDescent="0.25">
      <c r="A4635">
        <v>7662</v>
      </c>
      <c r="B4635" t="s">
        <v>14</v>
      </c>
      <c r="C4635" t="s">
        <v>123</v>
      </c>
      <c r="D4635" t="s">
        <v>48</v>
      </c>
      <c r="E4635">
        <v>2020</v>
      </c>
      <c r="F4635">
        <v>6.31</v>
      </c>
      <c r="G4635">
        <v>2.52</v>
      </c>
      <c r="H4635" t="s">
        <v>27</v>
      </c>
      <c r="I4635">
        <v>38</v>
      </c>
      <c r="J4635">
        <v>56900</v>
      </c>
      <c r="K4635" t="s">
        <v>18</v>
      </c>
      <c r="L4635" t="s">
        <v>19</v>
      </c>
      <c r="M4635" t="s">
        <v>568</v>
      </c>
      <c r="N4635" t="s">
        <v>52</v>
      </c>
      <c r="O4635">
        <v>203469</v>
      </c>
    </row>
    <row r="4636" spans="1:15" x14ac:dyDescent="0.25">
      <c r="A4636">
        <v>7663</v>
      </c>
      <c r="B4636" t="s">
        <v>60</v>
      </c>
      <c r="C4636" t="s">
        <v>123</v>
      </c>
      <c r="D4636" t="s">
        <v>48</v>
      </c>
      <c r="E4636">
        <v>2020</v>
      </c>
      <c r="F4636">
        <v>6.9</v>
      </c>
      <c r="G4636">
        <v>2.48</v>
      </c>
      <c r="H4636" t="s">
        <v>27</v>
      </c>
      <c r="I4636">
        <v>70</v>
      </c>
      <c r="J4636">
        <v>56900</v>
      </c>
      <c r="K4636" t="s">
        <v>18</v>
      </c>
      <c r="L4636" t="s">
        <v>25</v>
      </c>
      <c r="M4636" t="s">
        <v>568</v>
      </c>
      <c r="N4636" t="s">
        <v>52</v>
      </c>
      <c r="O4636">
        <v>203469</v>
      </c>
    </row>
    <row r="4637" spans="1:15" x14ac:dyDescent="0.25">
      <c r="A4637">
        <v>7664</v>
      </c>
      <c r="B4637" t="s">
        <v>30</v>
      </c>
      <c r="C4637" t="s">
        <v>417</v>
      </c>
      <c r="D4637" t="s">
        <v>39</v>
      </c>
      <c r="E4637">
        <v>2017</v>
      </c>
      <c r="F4637">
        <v>7.46</v>
      </c>
      <c r="G4637">
        <v>2.5499999999999998</v>
      </c>
      <c r="H4637" t="s">
        <v>44</v>
      </c>
      <c r="I4637">
        <v>90</v>
      </c>
      <c r="J4637">
        <v>56900</v>
      </c>
      <c r="K4637" t="s">
        <v>45</v>
      </c>
      <c r="L4637" t="s">
        <v>2044</v>
      </c>
      <c r="M4637" t="s">
        <v>568</v>
      </c>
      <c r="N4637" t="s">
        <v>52</v>
      </c>
      <c r="O4637">
        <v>79308</v>
      </c>
    </row>
    <row r="4638" spans="1:15" x14ac:dyDescent="0.25">
      <c r="A4638">
        <v>7668</v>
      </c>
      <c r="B4638" t="s">
        <v>41</v>
      </c>
      <c r="C4638" t="s">
        <v>739</v>
      </c>
      <c r="D4638" t="s">
        <v>740</v>
      </c>
      <c r="E4638">
        <v>2015</v>
      </c>
      <c r="F4638">
        <v>7.15</v>
      </c>
      <c r="G4638">
        <v>2.5</v>
      </c>
      <c r="H4638" t="s">
        <v>27</v>
      </c>
      <c r="I4638">
        <v>70</v>
      </c>
      <c r="J4638">
        <v>56650</v>
      </c>
      <c r="K4638" t="s">
        <v>18</v>
      </c>
      <c r="L4638" t="s">
        <v>519</v>
      </c>
      <c r="M4638" t="s">
        <v>568</v>
      </c>
      <c r="N4638" t="s">
        <v>52</v>
      </c>
      <c r="O4638">
        <v>203469</v>
      </c>
    </row>
    <row r="4639" spans="1:15" x14ac:dyDescent="0.25">
      <c r="A4639">
        <v>7670</v>
      </c>
      <c r="B4639" t="s">
        <v>98</v>
      </c>
      <c r="C4639" t="s">
        <v>271</v>
      </c>
      <c r="D4639" t="s">
        <v>48</v>
      </c>
      <c r="E4639">
        <v>2020</v>
      </c>
      <c r="F4639">
        <v>2.48</v>
      </c>
      <c r="G4639">
        <v>6.4</v>
      </c>
      <c r="H4639" t="s">
        <v>27</v>
      </c>
      <c r="I4639">
        <v>209</v>
      </c>
      <c r="J4639">
        <v>62424</v>
      </c>
      <c r="K4639" t="s">
        <v>28</v>
      </c>
      <c r="L4639" t="s">
        <v>40</v>
      </c>
      <c r="M4639" t="s">
        <v>568</v>
      </c>
      <c r="N4639" t="s">
        <v>21</v>
      </c>
      <c r="O4639">
        <v>316879</v>
      </c>
    </row>
    <row r="4640" spans="1:15" x14ac:dyDescent="0.25">
      <c r="A4640">
        <v>7673</v>
      </c>
      <c r="B4640" t="s">
        <v>98</v>
      </c>
      <c r="C4640" t="s">
        <v>170</v>
      </c>
      <c r="D4640" t="s">
        <v>48</v>
      </c>
      <c r="E4640">
        <v>2020</v>
      </c>
      <c r="F4640">
        <v>5.94</v>
      </c>
      <c r="G4640">
        <v>2.54</v>
      </c>
      <c r="H4640" t="s">
        <v>27</v>
      </c>
      <c r="I4640">
        <v>116</v>
      </c>
      <c r="J4640">
        <v>56500</v>
      </c>
      <c r="K4640" t="s">
        <v>18</v>
      </c>
      <c r="L4640" t="s">
        <v>961</v>
      </c>
      <c r="M4640" t="s">
        <v>568</v>
      </c>
      <c r="N4640" t="s">
        <v>52</v>
      </c>
      <c r="O4640">
        <v>203469</v>
      </c>
    </row>
    <row r="4641" spans="1:15" x14ac:dyDescent="0.25">
      <c r="A4641">
        <v>7674</v>
      </c>
      <c r="B4641" t="s">
        <v>30</v>
      </c>
      <c r="C4641" t="s">
        <v>334</v>
      </c>
      <c r="D4641" t="s">
        <v>48</v>
      </c>
      <c r="E4641">
        <v>2021</v>
      </c>
      <c r="F4641">
        <v>6</v>
      </c>
      <c r="G4641">
        <v>2.5</v>
      </c>
      <c r="H4641" t="s">
        <v>27</v>
      </c>
      <c r="I4641">
        <v>285</v>
      </c>
      <c r="J4641">
        <v>62300.58</v>
      </c>
      <c r="K4641" t="s">
        <v>28</v>
      </c>
      <c r="L4641" t="s">
        <v>57</v>
      </c>
      <c r="M4641" t="s">
        <v>568</v>
      </c>
      <c r="N4641" t="s">
        <v>52</v>
      </c>
      <c r="O4641">
        <v>316879</v>
      </c>
    </row>
    <row r="4642" spans="1:15" x14ac:dyDescent="0.25">
      <c r="A4642">
        <v>7678</v>
      </c>
      <c r="B4642" t="s">
        <v>60</v>
      </c>
      <c r="C4642" t="s">
        <v>58</v>
      </c>
      <c r="D4642" t="s">
        <v>48</v>
      </c>
      <c r="E4642">
        <v>2020</v>
      </c>
      <c r="F4642">
        <v>6.99</v>
      </c>
      <c r="G4642">
        <v>2.5499999999999998</v>
      </c>
      <c r="H4642" t="s">
        <v>27</v>
      </c>
      <c r="I4642">
        <v>256</v>
      </c>
      <c r="J4642">
        <v>61852.800000000003</v>
      </c>
      <c r="K4642" t="s">
        <v>28</v>
      </c>
      <c r="L4642" t="s">
        <v>80</v>
      </c>
      <c r="M4642" t="s">
        <v>568</v>
      </c>
      <c r="N4642" t="s">
        <v>52</v>
      </c>
      <c r="O4642">
        <v>316879</v>
      </c>
    </row>
    <row r="4643" spans="1:15" x14ac:dyDescent="0.25">
      <c r="A4643">
        <v>7679</v>
      </c>
      <c r="B4643" t="s">
        <v>14</v>
      </c>
      <c r="C4643" t="s">
        <v>123</v>
      </c>
      <c r="D4643" t="s">
        <v>116</v>
      </c>
      <c r="E4643">
        <v>2020</v>
      </c>
      <c r="F4643">
        <v>9.1199999999999992</v>
      </c>
      <c r="G4643">
        <v>2.98</v>
      </c>
      <c r="H4643" t="s">
        <v>27</v>
      </c>
      <c r="I4643">
        <v>62</v>
      </c>
      <c r="J4643">
        <v>56049</v>
      </c>
      <c r="K4643" t="s">
        <v>18</v>
      </c>
      <c r="L4643" t="s">
        <v>19</v>
      </c>
      <c r="M4643" t="s">
        <v>568</v>
      </c>
      <c r="N4643" t="s">
        <v>47</v>
      </c>
      <c r="O4643">
        <v>203469</v>
      </c>
    </row>
    <row r="4644" spans="1:15" x14ac:dyDescent="0.25">
      <c r="A4644">
        <v>7682</v>
      </c>
      <c r="B4644" t="s">
        <v>138</v>
      </c>
      <c r="C4644" t="s">
        <v>667</v>
      </c>
      <c r="D4644" t="s">
        <v>32</v>
      </c>
      <c r="E4644">
        <v>1991</v>
      </c>
      <c r="F4644">
        <v>10.5</v>
      </c>
      <c r="G4644">
        <v>3.6</v>
      </c>
      <c r="H4644" t="s">
        <v>129</v>
      </c>
      <c r="I4644">
        <v>115</v>
      </c>
      <c r="J4644">
        <v>56000</v>
      </c>
      <c r="K4644" t="s">
        <v>18</v>
      </c>
      <c r="L4644" t="s">
        <v>2045</v>
      </c>
      <c r="M4644" t="s">
        <v>568</v>
      </c>
      <c r="N4644" t="s">
        <v>47</v>
      </c>
      <c r="O4644">
        <v>203469</v>
      </c>
    </row>
    <row r="4645" spans="1:15" x14ac:dyDescent="0.25">
      <c r="A4645">
        <v>7683</v>
      </c>
      <c r="B4645" t="s">
        <v>138</v>
      </c>
      <c r="C4645" t="s">
        <v>494</v>
      </c>
      <c r="D4645" t="s">
        <v>39</v>
      </c>
      <c r="E4645">
        <v>2001</v>
      </c>
      <c r="F4645">
        <v>9.6</v>
      </c>
      <c r="G4645">
        <v>2.98</v>
      </c>
      <c r="H4645" t="s">
        <v>27</v>
      </c>
      <c r="I4645">
        <v>128</v>
      </c>
      <c r="J4645">
        <v>56000</v>
      </c>
      <c r="K4645" t="s">
        <v>213</v>
      </c>
      <c r="L4645" t="s">
        <v>165</v>
      </c>
      <c r="M4645" t="s">
        <v>568</v>
      </c>
      <c r="N4645" t="s">
        <v>47</v>
      </c>
      <c r="O4645">
        <v>62671</v>
      </c>
    </row>
    <row r="4646" spans="1:15" x14ac:dyDescent="0.25">
      <c r="A4646">
        <v>7684</v>
      </c>
      <c r="B4646" t="s">
        <v>138</v>
      </c>
      <c r="C4646" t="s">
        <v>633</v>
      </c>
      <c r="D4646" t="s">
        <v>43</v>
      </c>
      <c r="E4646">
        <v>1997</v>
      </c>
      <c r="F4646">
        <v>9.41</v>
      </c>
      <c r="G4646">
        <v>2.95</v>
      </c>
      <c r="H4646" t="s">
        <v>27</v>
      </c>
      <c r="I4646">
        <v>110</v>
      </c>
      <c r="J4646">
        <v>56000</v>
      </c>
      <c r="K4646" t="s">
        <v>213</v>
      </c>
      <c r="L4646" t="s">
        <v>165</v>
      </c>
      <c r="M4646" t="s">
        <v>568</v>
      </c>
      <c r="N4646" t="s">
        <v>47</v>
      </c>
      <c r="O4646">
        <v>62671</v>
      </c>
    </row>
    <row r="4647" spans="1:15" x14ac:dyDescent="0.25">
      <c r="A4647">
        <v>7685</v>
      </c>
      <c r="B4647" t="s">
        <v>35</v>
      </c>
      <c r="C4647" t="s">
        <v>834</v>
      </c>
      <c r="D4647" t="s">
        <v>980</v>
      </c>
      <c r="E4647">
        <v>2009</v>
      </c>
      <c r="F4647">
        <v>6.86</v>
      </c>
      <c r="G4647">
        <v>2.25</v>
      </c>
      <c r="H4647" t="s">
        <v>27</v>
      </c>
      <c r="I4647">
        <v>562</v>
      </c>
      <c r="J4647">
        <v>61200</v>
      </c>
      <c r="K4647" t="s">
        <v>28</v>
      </c>
      <c r="L4647" t="s">
        <v>97</v>
      </c>
      <c r="M4647" t="s">
        <v>568</v>
      </c>
      <c r="N4647" t="s">
        <v>52</v>
      </c>
      <c r="O4647">
        <v>316879</v>
      </c>
    </row>
    <row r="4648" spans="1:15" x14ac:dyDescent="0.25">
      <c r="A4648">
        <v>7688</v>
      </c>
      <c r="B4648" t="s">
        <v>98</v>
      </c>
      <c r="C4648" t="s">
        <v>170</v>
      </c>
      <c r="D4648" t="s">
        <v>48</v>
      </c>
      <c r="E4648">
        <v>2020</v>
      </c>
      <c r="F4648">
        <v>6.55</v>
      </c>
      <c r="G4648">
        <v>2.54</v>
      </c>
      <c r="H4648" t="s">
        <v>27</v>
      </c>
      <c r="I4648">
        <v>69</v>
      </c>
      <c r="J4648">
        <v>55900</v>
      </c>
      <c r="K4648" t="s">
        <v>18</v>
      </c>
      <c r="L4648" t="s">
        <v>961</v>
      </c>
      <c r="M4648" t="s">
        <v>568</v>
      </c>
      <c r="N4648" t="s">
        <v>52</v>
      </c>
      <c r="O4648">
        <v>203469</v>
      </c>
    </row>
    <row r="4649" spans="1:15" x14ac:dyDescent="0.25">
      <c r="A4649">
        <v>7689</v>
      </c>
      <c r="B4649" t="s">
        <v>30</v>
      </c>
      <c r="C4649" t="s">
        <v>170</v>
      </c>
      <c r="D4649" t="s">
        <v>39</v>
      </c>
      <c r="E4649">
        <v>2008</v>
      </c>
      <c r="F4649">
        <v>9.75</v>
      </c>
      <c r="G4649">
        <v>3.05</v>
      </c>
      <c r="H4649" t="s">
        <v>27</v>
      </c>
      <c r="I4649">
        <v>238</v>
      </c>
      <c r="J4649">
        <v>55900</v>
      </c>
      <c r="K4649" t="s">
        <v>71</v>
      </c>
      <c r="L4649" t="s">
        <v>173</v>
      </c>
      <c r="M4649" t="s">
        <v>568</v>
      </c>
      <c r="N4649" t="s">
        <v>47</v>
      </c>
      <c r="O4649">
        <v>60234</v>
      </c>
    </row>
    <row r="4650" spans="1:15" x14ac:dyDescent="0.25">
      <c r="A4650">
        <v>7690</v>
      </c>
      <c r="B4650" t="s">
        <v>14</v>
      </c>
      <c r="C4650" t="s">
        <v>42</v>
      </c>
      <c r="D4650" t="s">
        <v>48</v>
      </c>
      <c r="E4650">
        <v>2020</v>
      </c>
      <c r="F4650">
        <v>6.41</v>
      </c>
      <c r="G4650">
        <v>2.48</v>
      </c>
      <c r="H4650" t="s">
        <v>129</v>
      </c>
      <c r="I4650">
        <v>27</v>
      </c>
      <c r="J4650">
        <v>55900</v>
      </c>
      <c r="K4650" t="s">
        <v>45</v>
      </c>
      <c r="L4650" t="s">
        <v>478</v>
      </c>
      <c r="M4650" t="s">
        <v>568</v>
      </c>
      <c r="N4650" t="s">
        <v>52</v>
      </c>
      <c r="O4650">
        <v>79308</v>
      </c>
    </row>
    <row r="4651" spans="1:15" x14ac:dyDescent="0.25">
      <c r="A4651">
        <v>7691</v>
      </c>
      <c r="B4651" t="s">
        <v>98</v>
      </c>
      <c r="C4651" t="s">
        <v>333</v>
      </c>
      <c r="D4651" t="s">
        <v>39</v>
      </c>
      <c r="E4651">
        <v>2017</v>
      </c>
      <c r="F4651">
        <v>7.05</v>
      </c>
      <c r="G4651">
        <v>2.2999999999999998</v>
      </c>
      <c r="H4651" t="s">
        <v>27</v>
      </c>
      <c r="I4651">
        <v>151</v>
      </c>
      <c r="J4651">
        <v>55900</v>
      </c>
      <c r="K4651" t="s">
        <v>18</v>
      </c>
      <c r="L4651" t="s">
        <v>25</v>
      </c>
      <c r="M4651" t="s">
        <v>568</v>
      </c>
      <c r="N4651" t="s">
        <v>52</v>
      </c>
      <c r="O4651">
        <v>203469</v>
      </c>
    </row>
    <row r="4652" spans="1:15" x14ac:dyDescent="0.25">
      <c r="A4652">
        <v>7694</v>
      </c>
      <c r="B4652" t="s">
        <v>41</v>
      </c>
      <c r="C4652" t="s">
        <v>83</v>
      </c>
      <c r="D4652" t="s">
        <v>43</v>
      </c>
      <c r="E4652">
        <v>2008</v>
      </c>
      <c r="F4652">
        <v>9.09</v>
      </c>
      <c r="G4652">
        <v>2.87</v>
      </c>
      <c r="H4652" t="s">
        <v>27</v>
      </c>
      <c r="I4652">
        <v>211</v>
      </c>
      <c r="J4652">
        <v>61098</v>
      </c>
      <c r="K4652" t="s">
        <v>28</v>
      </c>
      <c r="L4652" t="s">
        <v>2046</v>
      </c>
      <c r="M4652" t="s">
        <v>568</v>
      </c>
      <c r="N4652" t="s">
        <v>47</v>
      </c>
      <c r="O4652">
        <v>316879</v>
      </c>
    </row>
    <row r="4653" spans="1:15" x14ac:dyDescent="0.25">
      <c r="A4653">
        <v>7695</v>
      </c>
      <c r="B4653" t="s">
        <v>372</v>
      </c>
      <c r="C4653" t="s">
        <v>607</v>
      </c>
      <c r="D4653" t="s">
        <v>740</v>
      </c>
      <c r="E4653">
        <v>2020</v>
      </c>
      <c r="F4653">
        <v>6.4</v>
      </c>
      <c r="G4653">
        <v>2.6</v>
      </c>
      <c r="H4653" t="s">
        <v>27</v>
      </c>
      <c r="I4653">
        <v>68</v>
      </c>
      <c r="J4653">
        <v>55823</v>
      </c>
      <c r="K4653" t="s">
        <v>18</v>
      </c>
      <c r="L4653" t="s">
        <v>2047</v>
      </c>
      <c r="M4653" t="s">
        <v>568</v>
      </c>
      <c r="N4653" t="s">
        <v>52</v>
      </c>
      <c r="O4653">
        <v>203469</v>
      </c>
    </row>
    <row r="4654" spans="1:15" x14ac:dyDescent="0.25">
      <c r="A4654">
        <v>7696</v>
      </c>
      <c r="B4654" t="s">
        <v>41</v>
      </c>
      <c r="C4654" t="s">
        <v>249</v>
      </c>
      <c r="D4654" t="s">
        <v>39</v>
      </c>
      <c r="E4654">
        <v>2018</v>
      </c>
      <c r="F4654">
        <v>6.4</v>
      </c>
      <c r="G4654">
        <v>2.4</v>
      </c>
      <c r="H4654" t="s">
        <v>27</v>
      </c>
      <c r="I4654">
        <v>239</v>
      </c>
      <c r="J4654">
        <v>61533.54</v>
      </c>
      <c r="K4654" t="s">
        <v>28</v>
      </c>
      <c r="L4654" t="s">
        <v>40</v>
      </c>
      <c r="M4654" t="s">
        <v>568</v>
      </c>
      <c r="N4654" t="s">
        <v>52</v>
      </c>
      <c r="O4654">
        <v>316879</v>
      </c>
    </row>
    <row r="4655" spans="1:15" x14ac:dyDescent="0.25">
      <c r="A4655">
        <v>7698</v>
      </c>
      <c r="B4655" t="s">
        <v>30</v>
      </c>
      <c r="C4655" t="s">
        <v>170</v>
      </c>
      <c r="D4655" t="s">
        <v>16</v>
      </c>
      <c r="E4655">
        <v>2020</v>
      </c>
      <c r="F4655">
        <v>5.97</v>
      </c>
      <c r="G4655">
        <v>2.54</v>
      </c>
      <c r="H4655" t="s">
        <v>27</v>
      </c>
      <c r="I4655">
        <v>88</v>
      </c>
      <c r="J4655">
        <v>55555</v>
      </c>
      <c r="K4655" t="s">
        <v>18</v>
      </c>
      <c r="L4655" t="s">
        <v>25</v>
      </c>
      <c r="M4655" t="s">
        <v>568</v>
      </c>
      <c r="N4655" t="s">
        <v>52</v>
      </c>
      <c r="O4655">
        <v>203469</v>
      </c>
    </row>
    <row r="4656" spans="1:15" x14ac:dyDescent="0.25">
      <c r="A4656">
        <v>7699</v>
      </c>
      <c r="B4656" t="s">
        <v>30</v>
      </c>
      <c r="C4656" t="s">
        <v>1919</v>
      </c>
      <c r="D4656" t="s">
        <v>43</v>
      </c>
      <c r="E4656">
        <v>2014</v>
      </c>
      <c r="F4656">
        <v>8</v>
      </c>
      <c r="G4656">
        <v>3</v>
      </c>
      <c r="H4656" t="s">
        <v>27</v>
      </c>
      <c r="I4656">
        <v>89</v>
      </c>
      <c r="J4656">
        <v>55500</v>
      </c>
      <c r="K4656" t="s">
        <v>213</v>
      </c>
      <c r="L4656" t="s">
        <v>522</v>
      </c>
      <c r="M4656" t="s">
        <v>568</v>
      </c>
      <c r="N4656" t="s">
        <v>47</v>
      </c>
      <c r="O4656">
        <v>62671</v>
      </c>
    </row>
    <row r="4657" spans="1:15" x14ac:dyDescent="0.25">
      <c r="A4657">
        <v>7700</v>
      </c>
      <c r="B4657" t="s">
        <v>138</v>
      </c>
      <c r="C4657" t="s">
        <v>598</v>
      </c>
      <c r="D4657" t="s">
        <v>43</v>
      </c>
      <c r="E4657">
        <v>2007</v>
      </c>
      <c r="F4657">
        <v>7.48</v>
      </c>
      <c r="G4657">
        <v>2.98</v>
      </c>
      <c r="H4657" t="s">
        <v>27</v>
      </c>
      <c r="I4657">
        <v>34</v>
      </c>
      <c r="J4657">
        <v>55500</v>
      </c>
      <c r="K4657" t="s">
        <v>71</v>
      </c>
      <c r="L4657" t="s">
        <v>608</v>
      </c>
      <c r="M4657" t="s">
        <v>568</v>
      </c>
      <c r="N4657" t="s">
        <v>52</v>
      </c>
      <c r="O4657">
        <v>60234</v>
      </c>
    </row>
    <row r="4658" spans="1:15" x14ac:dyDescent="0.25">
      <c r="A4658">
        <v>7703</v>
      </c>
      <c r="B4658" t="s">
        <v>30</v>
      </c>
      <c r="C4658" t="s">
        <v>83</v>
      </c>
      <c r="D4658" t="s">
        <v>39</v>
      </c>
      <c r="E4658">
        <v>2003</v>
      </c>
      <c r="F4658">
        <v>8.75</v>
      </c>
      <c r="G4658">
        <v>2.83</v>
      </c>
      <c r="H4658" t="s">
        <v>27</v>
      </c>
      <c r="I4658">
        <v>402</v>
      </c>
      <c r="J4658">
        <v>60690</v>
      </c>
      <c r="K4658" t="s">
        <v>28</v>
      </c>
      <c r="L4658" t="s">
        <v>40</v>
      </c>
      <c r="M4658" t="s">
        <v>568</v>
      </c>
      <c r="N4658" t="s">
        <v>47</v>
      </c>
      <c r="O4658">
        <v>316879</v>
      </c>
    </row>
    <row r="4659" spans="1:15" x14ac:dyDescent="0.25">
      <c r="A4659">
        <v>7704</v>
      </c>
      <c r="B4659" t="s">
        <v>410</v>
      </c>
      <c r="C4659" t="s">
        <v>298</v>
      </c>
      <c r="D4659" t="s">
        <v>39</v>
      </c>
      <c r="E4659">
        <v>1963</v>
      </c>
      <c r="F4659">
        <v>6.4</v>
      </c>
      <c r="G4659">
        <v>2.2200000000000002</v>
      </c>
      <c r="H4659" t="s">
        <v>147</v>
      </c>
      <c r="I4659">
        <v>531</v>
      </c>
      <c r="J4659">
        <v>60690</v>
      </c>
      <c r="K4659" t="s">
        <v>28</v>
      </c>
      <c r="L4659" t="s">
        <v>97</v>
      </c>
      <c r="M4659" t="s">
        <v>568</v>
      </c>
      <c r="N4659" t="s">
        <v>52</v>
      </c>
      <c r="O4659">
        <v>316879</v>
      </c>
    </row>
    <row r="4660" spans="1:15" x14ac:dyDescent="0.25">
      <c r="A4660">
        <v>7705</v>
      </c>
      <c r="B4660" t="s">
        <v>41</v>
      </c>
      <c r="C4660" t="s">
        <v>96</v>
      </c>
      <c r="D4660" t="s">
        <v>39</v>
      </c>
      <c r="E4660">
        <v>1998</v>
      </c>
      <c r="F4660">
        <v>10</v>
      </c>
      <c r="G4660">
        <v>3.16</v>
      </c>
      <c r="H4660" t="s">
        <v>27</v>
      </c>
      <c r="I4660">
        <v>320</v>
      </c>
      <c r="J4660">
        <v>61098</v>
      </c>
      <c r="K4660" t="s">
        <v>28</v>
      </c>
      <c r="L4660" t="s">
        <v>57</v>
      </c>
      <c r="M4660" t="s">
        <v>568</v>
      </c>
      <c r="N4660" t="s">
        <v>47</v>
      </c>
      <c r="O4660">
        <v>316879</v>
      </c>
    </row>
    <row r="4661" spans="1:15" x14ac:dyDescent="0.25">
      <c r="A4661">
        <v>7706</v>
      </c>
      <c r="B4661" t="s">
        <v>138</v>
      </c>
      <c r="C4661" t="s">
        <v>2048</v>
      </c>
      <c r="D4661" t="s">
        <v>48</v>
      </c>
      <c r="E4661">
        <v>2020</v>
      </c>
      <c r="F4661">
        <v>6.3</v>
      </c>
      <c r="G4661">
        <v>2.34</v>
      </c>
      <c r="H4661" t="s">
        <v>27</v>
      </c>
      <c r="I4661">
        <v>126</v>
      </c>
      <c r="J4661">
        <v>61098</v>
      </c>
      <c r="K4661" t="s">
        <v>28</v>
      </c>
      <c r="L4661" t="s">
        <v>97</v>
      </c>
      <c r="M4661" t="s">
        <v>568</v>
      </c>
      <c r="N4661" t="s">
        <v>52</v>
      </c>
      <c r="O4661">
        <v>316879</v>
      </c>
    </row>
    <row r="4662" spans="1:15" x14ac:dyDescent="0.25">
      <c r="A4662">
        <v>7708</v>
      </c>
      <c r="B4662" t="s">
        <v>30</v>
      </c>
      <c r="C4662" t="s">
        <v>618</v>
      </c>
      <c r="D4662" t="s">
        <v>48</v>
      </c>
      <c r="E4662">
        <v>2020</v>
      </c>
      <c r="F4662">
        <v>6.05</v>
      </c>
      <c r="G4662">
        <v>2.2200000000000002</v>
      </c>
      <c r="H4662" t="s">
        <v>27</v>
      </c>
      <c r="I4662">
        <v>149</v>
      </c>
      <c r="J4662">
        <v>61087.8</v>
      </c>
      <c r="K4662" t="s">
        <v>28</v>
      </c>
      <c r="L4662" t="s">
        <v>40</v>
      </c>
      <c r="M4662" t="s">
        <v>568</v>
      </c>
      <c r="N4662" t="s">
        <v>52</v>
      </c>
      <c r="O4662">
        <v>316879</v>
      </c>
    </row>
    <row r="4663" spans="1:15" x14ac:dyDescent="0.25">
      <c r="A4663">
        <v>7711</v>
      </c>
      <c r="B4663" t="s">
        <v>35</v>
      </c>
      <c r="C4663" t="s">
        <v>206</v>
      </c>
      <c r="D4663" t="s">
        <v>16</v>
      </c>
      <c r="E4663">
        <v>2020</v>
      </c>
      <c r="F4663">
        <v>6.77</v>
      </c>
      <c r="G4663">
        <v>2.54</v>
      </c>
      <c r="H4663" t="s">
        <v>27</v>
      </c>
      <c r="I4663">
        <v>109</v>
      </c>
      <c r="J4663">
        <v>55290</v>
      </c>
      <c r="K4663" t="s">
        <v>18</v>
      </c>
      <c r="L4663" t="s">
        <v>250</v>
      </c>
      <c r="M4663" t="s">
        <v>568</v>
      </c>
      <c r="N4663" t="s">
        <v>52</v>
      </c>
      <c r="O4663">
        <v>203469</v>
      </c>
    </row>
    <row r="4664" spans="1:15" x14ac:dyDescent="0.25">
      <c r="A4664">
        <v>7712</v>
      </c>
      <c r="B4664" t="s">
        <v>98</v>
      </c>
      <c r="C4664" t="s">
        <v>154</v>
      </c>
      <c r="D4664" t="s">
        <v>48</v>
      </c>
      <c r="E4664">
        <v>2020</v>
      </c>
      <c r="F4664">
        <v>6.82</v>
      </c>
      <c r="G4664">
        <v>2.4500000000000002</v>
      </c>
      <c r="H4664" t="s">
        <v>27</v>
      </c>
      <c r="I4664">
        <v>171</v>
      </c>
      <c r="J4664">
        <v>60730.8</v>
      </c>
      <c r="K4664" t="s">
        <v>28</v>
      </c>
      <c r="L4664" t="s">
        <v>97</v>
      </c>
      <c r="M4664" t="s">
        <v>568</v>
      </c>
      <c r="N4664" t="s">
        <v>52</v>
      </c>
      <c r="O4664">
        <v>316879</v>
      </c>
    </row>
    <row r="4665" spans="1:15" x14ac:dyDescent="0.25">
      <c r="A4665">
        <v>7715</v>
      </c>
      <c r="B4665" t="s">
        <v>41</v>
      </c>
      <c r="C4665" t="s">
        <v>123</v>
      </c>
      <c r="D4665" t="s">
        <v>32</v>
      </c>
      <c r="E4665">
        <v>2007</v>
      </c>
      <c r="F4665">
        <v>7.5</v>
      </c>
      <c r="G4665">
        <v>2.94</v>
      </c>
      <c r="H4665" t="s">
        <v>27</v>
      </c>
      <c r="I4665">
        <v>117</v>
      </c>
      <c r="J4665">
        <v>55000</v>
      </c>
      <c r="K4665" t="s">
        <v>33</v>
      </c>
      <c r="L4665" t="s">
        <v>155</v>
      </c>
      <c r="M4665" t="s">
        <v>568</v>
      </c>
      <c r="N4665" t="s">
        <v>52</v>
      </c>
      <c r="O4665">
        <v>116749</v>
      </c>
    </row>
    <row r="4666" spans="1:15" x14ac:dyDescent="0.25">
      <c r="A4666">
        <v>7716</v>
      </c>
      <c r="B4666" t="s">
        <v>138</v>
      </c>
      <c r="C4666" t="s">
        <v>307</v>
      </c>
      <c r="D4666" t="s">
        <v>39</v>
      </c>
      <c r="E4666">
        <v>2004</v>
      </c>
      <c r="F4666">
        <v>8.93</v>
      </c>
      <c r="G4666">
        <v>2.99</v>
      </c>
      <c r="H4666" t="s">
        <v>27</v>
      </c>
      <c r="I4666">
        <v>115</v>
      </c>
      <c r="J4666">
        <v>55000</v>
      </c>
      <c r="K4666" t="s">
        <v>33</v>
      </c>
      <c r="L4666" t="s">
        <v>165</v>
      </c>
      <c r="M4666" t="s">
        <v>568</v>
      </c>
      <c r="N4666" t="s">
        <v>47</v>
      </c>
      <c r="O4666">
        <v>116749</v>
      </c>
    </row>
    <row r="4667" spans="1:15" x14ac:dyDescent="0.25">
      <c r="A4667">
        <v>7717</v>
      </c>
      <c r="B4667" t="s">
        <v>60</v>
      </c>
      <c r="C4667" t="s">
        <v>646</v>
      </c>
      <c r="D4667" t="s">
        <v>43</v>
      </c>
      <c r="E4667">
        <v>1991</v>
      </c>
      <c r="F4667">
        <v>8.5299999999999994</v>
      </c>
      <c r="G4667">
        <v>2.93</v>
      </c>
      <c r="H4667" t="s">
        <v>2049</v>
      </c>
      <c r="I4667">
        <v>63</v>
      </c>
      <c r="J4667">
        <v>55000</v>
      </c>
      <c r="K4667" t="s">
        <v>71</v>
      </c>
      <c r="L4667" t="s">
        <v>276</v>
      </c>
      <c r="M4667" t="s">
        <v>568</v>
      </c>
      <c r="N4667" t="s">
        <v>47</v>
      </c>
      <c r="O4667">
        <v>60234</v>
      </c>
    </row>
    <row r="4668" spans="1:15" x14ac:dyDescent="0.25">
      <c r="A4668">
        <v>7718</v>
      </c>
      <c r="B4668" t="s">
        <v>41</v>
      </c>
      <c r="C4668" t="s">
        <v>2050</v>
      </c>
      <c r="D4668" t="s">
        <v>43</v>
      </c>
      <c r="E4668">
        <v>2008</v>
      </c>
      <c r="F4668">
        <v>9.8000000000000007</v>
      </c>
      <c r="G4668">
        <v>3.05</v>
      </c>
      <c r="H4668" t="s">
        <v>27</v>
      </c>
      <c r="I4668">
        <v>240</v>
      </c>
      <c r="J4668">
        <v>55000</v>
      </c>
      <c r="K4668" t="s">
        <v>33</v>
      </c>
      <c r="L4668" t="s">
        <v>34</v>
      </c>
      <c r="M4668" t="s">
        <v>568</v>
      </c>
      <c r="N4668" t="s">
        <v>47</v>
      </c>
      <c r="O4668">
        <v>116749</v>
      </c>
    </row>
    <row r="4669" spans="1:15" x14ac:dyDescent="0.25">
      <c r="A4669">
        <v>7720</v>
      </c>
      <c r="B4669" t="s">
        <v>22</v>
      </c>
      <c r="C4669" t="s">
        <v>401</v>
      </c>
      <c r="D4669" t="s">
        <v>43</v>
      </c>
      <c r="E4669">
        <v>1992</v>
      </c>
      <c r="F4669">
        <v>9.6</v>
      </c>
      <c r="G4669">
        <v>2.9</v>
      </c>
      <c r="H4669" t="s">
        <v>27</v>
      </c>
      <c r="I4669">
        <v>100</v>
      </c>
      <c r="J4669">
        <v>55000</v>
      </c>
      <c r="K4669" t="s">
        <v>33</v>
      </c>
      <c r="L4669" t="s">
        <v>580</v>
      </c>
      <c r="M4669" t="s">
        <v>568</v>
      </c>
      <c r="N4669" t="s">
        <v>47</v>
      </c>
      <c r="O4669">
        <v>116749</v>
      </c>
    </row>
    <row r="4670" spans="1:15" x14ac:dyDescent="0.25">
      <c r="A4670">
        <v>7721</v>
      </c>
      <c r="B4670" t="s">
        <v>60</v>
      </c>
      <c r="C4670" t="s">
        <v>458</v>
      </c>
      <c r="D4670" t="s">
        <v>39</v>
      </c>
      <c r="E4670">
        <v>2007</v>
      </c>
      <c r="F4670">
        <v>7.47</v>
      </c>
      <c r="G4670">
        <v>2.59</v>
      </c>
      <c r="H4670" t="s">
        <v>27</v>
      </c>
      <c r="I4670">
        <v>148</v>
      </c>
      <c r="J4670">
        <v>55000</v>
      </c>
      <c r="K4670" t="s">
        <v>18</v>
      </c>
      <c r="L4670" t="s">
        <v>2051</v>
      </c>
      <c r="M4670" t="s">
        <v>568</v>
      </c>
      <c r="N4670" t="s">
        <v>52</v>
      </c>
      <c r="O4670">
        <v>203469</v>
      </c>
    </row>
    <row r="4671" spans="1:15" x14ac:dyDescent="0.25">
      <c r="A4671">
        <v>7722</v>
      </c>
      <c r="B4671" t="s">
        <v>127</v>
      </c>
      <c r="C4671" t="s">
        <v>1637</v>
      </c>
      <c r="D4671" t="s">
        <v>43</v>
      </c>
      <c r="E4671">
        <v>1988</v>
      </c>
      <c r="F4671">
        <v>11.3</v>
      </c>
      <c r="G4671">
        <v>3.6</v>
      </c>
      <c r="H4671" t="s">
        <v>129</v>
      </c>
      <c r="I4671">
        <v>67</v>
      </c>
      <c r="J4671">
        <v>55000</v>
      </c>
      <c r="K4671" t="s">
        <v>45</v>
      </c>
      <c r="L4671" t="s">
        <v>828</v>
      </c>
      <c r="M4671" t="s">
        <v>568</v>
      </c>
      <c r="N4671" t="s">
        <v>47</v>
      </c>
      <c r="O4671">
        <v>79308</v>
      </c>
    </row>
    <row r="4672" spans="1:15" x14ac:dyDescent="0.25">
      <c r="A4672">
        <v>7723</v>
      </c>
      <c r="B4672" t="s">
        <v>98</v>
      </c>
      <c r="C4672" t="s">
        <v>42</v>
      </c>
      <c r="D4672" t="s">
        <v>39</v>
      </c>
      <c r="E4672">
        <v>2016</v>
      </c>
      <c r="F4672">
        <v>7.64</v>
      </c>
      <c r="G4672">
        <v>2.66</v>
      </c>
      <c r="H4672" t="s">
        <v>44</v>
      </c>
      <c r="I4672">
        <v>111</v>
      </c>
      <c r="J4672">
        <v>55000</v>
      </c>
      <c r="K4672" t="s">
        <v>71</v>
      </c>
      <c r="L4672" t="s">
        <v>276</v>
      </c>
      <c r="M4672" t="s">
        <v>568</v>
      </c>
      <c r="N4672" t="s">
        <v>52</v>
      </c>
      <c r="O4672">
        <v>60234</v>
      </c>
    </row>
    <row r="4673" spans="1:15" x14ac:dyDescent="0.25">
      <c r="A4673">
        <v>7724</v>
      </c>
      <c r="B4673" t="s">
        <v>30</v>
      </c>
      <c r="C4673" t="s">
        <v>382</v>
      </c>
      <c r="D4673" t="s">
        <v>32</v>
      </c>
      <c r="E4673">
        <v>2010</v>
      </c>
      <c r="F4673">
        <v>8.84</v>
      </c>
      <c r="G4673">
        <v>2.9</v>
      </c>
      <c r="H4673" t="s">
        <v>27</v>
      </c>
      <c r="I4673">
        <v>129</v>
      </c>
      <c r="J4673">
        <v>55000</v>
      </c>
      <c r="K4673" t="s">
        <v>33</v>
      </c>
      <c r="L4673" t="s">
        <v>587</v>
      </c>
      <c r="M4673" t="s">
        <v>568</v>
      </c>
      <c r="N4673" t="s">
        <v>47</v>
      </c>
      <c r="O4673">
        <v>116749</v>
      </c>
    </row>
    <row r="4674" spans="1:15" x14ac:dyDescent="0.25">
      <c r="A4674">
        <v>7725</v>
      </c>
      <c r="B4674" t="s">
        <v>138</v>
      </c>
      <c r="C4674" t="s">
        <v>170</v>
      </c>
      <c r="D4674" t="s">
        <v>39</v>
      </c>
      <c r="E4674">
        <v>2008</v>
      </c>
      <c r="F4674">
        <v>8.15</v>
      </c>
      <c r="G4674">
        <v>2.59</v>
      </c>
      <c r="H4674" t="s">
        <v>27</v>
      </c>
      <c r="I4674">
        <v>107</v>
      </c>
      <c r="J4674">
        <v>55000</v>
      </c>
      <c r="K4674" t="s">
        <v>213</v>
      </c>
      <c r="L4674" t="s">
        <v>165</v>
      </c>
      <c r="M4674" t="s">
        <v>568</v>
      </c>
      <c r="N4674" t="s">
        <v>47</v>
      </c>
      <c r="O4674">
        <v>62671</v>
      </c>
    </row>
    <row r="4675" spans="1:15" x14ac:dyDescent="0.25">
      <c r="A4675">
        <v>7726</v>
      </c>
      <c r="B4675" t="s">
        <v>138</v>
      </c>
      <c r="C4675" t="s">
        <v>251</v>
      </c>
      <c r="D4675" t="s">
        <v>39</v>
      </c>
      <c r="E4675">
        <v>2002</v>
      </c>
      <c r="F4675">
        <v>8.25</v>
      </c>
      <c r="G4675">
        <v>2.5499999999999998</v>
      </c>
      <c r="H4675" t="s">
        <v>27</v>
      </c>
      <c r="I4675">
        <v>148</v>
      </c>
      <c r="J4675">
        <v>55000</v>
      </c>
      <c r="K4675" t="s">
        <v>18</v>
      </c>
      <c r="L4675" t="s">
        <v>165</v>
      </c>
      <c r="M4675" t="s">
        <v>568</v>
      </c>
      <c r="N4675" t="s">
        <v>47</v>
      </c>
      <c r="O4675">
        <v>203469</v>
      </c>
    </row>
    <row r="4676" spans="1:15" x14ac:dyDescent="0.25">
      <c r="A4676">
        <v>7729</v>
      </c>
      <c r="B4676" t="s">
        <v>138</v>
      </c>
      <c r="C4676" t="s">
        <v>1624</v>
      </c>
      <c r="D4676" t="s">
        <v>39</v>
      </c>
      <c r="E4676">
        <v>1998</v>
      </c>
      <c r="F4676">
        <v>11.24</v>
      </c>
      <c r="G4676">
        <v>3.54</v>
      </c>
      <c r="H4676" t="s">
        <v>27</v>
      </c>
      <c r="I4676">
        <v>107</v>
      </c>
      <c r="J4676">
        <v>55000</v>
      </c>
      <c r="K4676" t="s">
        <v>33</v>
      </c>
      <c r="L4676" t="s">
        <v>155</v>
      </c>
      <c r="M4676" t="s">
        <v>568</v>
      </c>
      <c r="N4676" t="s">
        <v>47</v>
      </c>
      <c r="O4676">
        <v>116749</v>
      </c>
    </row>
    <row r="4677" spans="1:15" x14ac:dyDescent="0.25">
      <c r="A4677">
        <v>7730</v>
      </c>
      <c r="B4677" t="s">
        <v>138</v>
      </c>
      <c r="C4677" t="s">
        <v>114</v>
      </c>
      <c r="D4677" t="s">
        <v>43</v>
      </c>
      <c r="E4677">
        <v>1990</v>
      </c>
      <c r="F4677">
        <v>13.14</v>
      </c>
      <c r="G4677">
        <v>3.08</v>
      </c>
      <c r="H4677" t="s">
        <v>27</v>
      </c>
      <c r="I4677">
        <v>121</v>
      </c>
      <c r="J4677">
        <v>55000</v>
      </c>
      <c r="K4677" t="s">
        <v>71</v>
      </c>
      <c r="L4677" t="s">
        <v>749</v>
      </c>
      <c r="M4677" t="s">
        <v>568</v>
      </c>
      <c r="N4677" t="s">
        <v>160</v>
      </c>
      <c r="O4677">
        <v>60234</v>
      </c>
    </row>
    <row r="4678" spans="1:15" x14ac:dyDescent="0.25">
      <c r="A4678">
        <v>7731</v>
      </c>
      <c r="B4678" t="s">
        <v>30</v>
      </c>
      <c r="C4678" t="s">
        <v>1827</v>
      </c>
      <c r="D4678" t="s">
        <v>39</v>
      </c>
      <c r="E4678">
        <v>2005</v>
      </c>
      <c r="F4678">
        <v>7.92</v>
      </c>
      <c r="G4678">
        <v>2.92</v>
      </c>
      <c r="H4678" t="s">
        <v>27</v>
      </c>
      <c r="I4678">
        <v>74</v>
      </c>
      <c r="J4678">
        <v>55000</v>
      </c>
      <c r="K4678" t="s">
        <v>33</v>
      </c>
      <c r="L4678" t="s">
        <v>366</v>
      </c>
      <c r="M4678" t="s">
        <v>568</v>
      </c>
      <c r="N4678" t="s">
        <v>52</v>
      </c>
      <c r="O4678">
        <v>116749</v>
      </c>
    </row>
    <row r="4679" spans="1:15" x14ac:dyDescent="0.25">
      <c r="A4679">
        <v>7732</v>
      </c>
      <c r="B4679" t="s">
        <v>30</v>
      </c>
      <c r="C4679" t="s">
        <v>382</v>
      </c>
      <c r="D4679" t="s">
        <v>39</v>
      </c>
      <c r="E4679">
        <v>2006</v>
      </c>
      <c r="F4679">
        <v>8.84</v>
      </c>
      <c r="G4679">
        <v>2.9</v>
      </c>
      <c r="H4679" t="s">
        <v>27</v>
      </c>
      <c r="I4679">
        <v>79</v>
      </c>
      <c r="J4679">
        <v>55000</v>
      </c>
      <c r="K4679" t="s">
        <v>33</v>
      </c>
      <c r="L4679" t="s">
        <v>155</v>
      </c>
      <c r="M4679" t="s">
        <v>568</v>
      </c>
      <c r="N4679" t="s">
        <v>47</v>
      </c>
      <c r="O4679">
        <v>116749</v>
      </c>
    </row>
    <row r="4680" spans="1:15" x14ac:dyDescent="0.25">
      <c r="A4680">
        <v>7733</v>
      </c>
      <c r="B4680" t="s">
        <v>30</v>
      </c>
      <c r="C4680" t="s">
        <v>401</v>
      </c>
      <c r="D4680" t="s">
        <v>32</v>
      </c>
      <c r="E4680">
        <v>1990</v>
      </c>
      <c r="F4680">
        <v>9.3000000000000007</v>
      </c>
      <c r="G4680">
        <v>3.6</v>
      </c>
      <c r="H4680" t="s">
        <v>27</v>
      </c>
      <c r="I4680">
        <v>41</v>
      </c>
      <c r="J4680">
        <v>55000</v>
      </c>
      <c r="K4680" t="s">
        <v>33</v>
      </c>
      <c r="L4680" t="s">
        <v>580</v>
      </c>
      <c r="M4680" t="s">
        <v>568</v>
      </c>
      <c r="N4680" t="s">
        <v>47</v>
      </c>
      <c r="O4680">
        <v>116749</v>
      </c>
    </row>
    <row r="4681" spans="1:15" x14ac:dyDescent="0.25">
      <c r="A4681">
        <v>7734</v>
      </c>
      <c r="B4681" t="s">
        <v>231</v>
      </c>
      <c r="C4681" t="s">
        <v>656</v>
      </c>
      <c r="D4681" t="s">
        <v>43</v>
      </c>
      <c r="E4681">
        <v>1990</v>
      </c>
      <c r="F4681">
        <v>13.11</v>
      </c>
      <c r="G4681">
        <v>4.5999999999999996</v>
      </c>
      <c r="H4681" t="s">
        <v>27</v>
      </c>
      <c r="I4681">
        <v>112</v>
      </c>
      <c r="J4681">
        <v>55000</v>
      </c>
      <c r="K4681" t="s">
        <v>33</v>
      </c>
      <c r="L4681" t="s">
        <v>366</v>
      </c>
      <c r="M4681" t="s">
        <v>568</v>
      </c>
      <c r="N4681" t="s">
        <v>160</v>
      </c>
      <c r="O4681">
        <v>116749</v>
      </c>
    </row>
    <row r="4682" spans="1:15" x14ac:dyDescent="0.25">
      <c r="A4682">
        <v>7735</v>
      </c>
      <c r="B4682" t="s">
        <v>41</v>
      </c>
      <c r="C4682" t="s">
        <v>123</v>
      </c>
      <c r="D4682" t="s">
        <v>32</v>
      </c>
      <c r="E4682">
        <v>2016</v>
      </c>
      <c r="F4682">
        <v>7.5</v>
      </c>
      <c r="G4682">
        <v>2.81</v>
      </c>
      <c r="H4682" t="s">
        <v>27</v>
      </c>
      <c r="I4682">
        <v>45</v>
      </c>
      <c r="J4682">
        <v>55000</v>
      </c>
      <c r="K4682" t="s">
        <v>770</v>
      </c>
      <c r="L4682" t="s">
        <v>2052</v>
      </c>
      <c r="M4682" t="s">
        <v>568</v>
      </c>
      <c r="N4682" t="s">
        <v>52</v>
      </c>
      <c r="O4682">
        <v>3160</v>
      </c>
    </row>
    <row r="4683" spans="1:15" x14ac:dyDescent="0.25">
      <c r="A4683">
        <v>7736</v>
      </c>
      <c r="B4683" t="s">
        <v>14</v>
      </c>
      <c r="C4683" t="s">
        <v>123</v>
      </c>
      <c r="D4683" t="s">
        <v>48</v>
      </c>
      <c r="E4683">
        <v>2020</v>
      </c>
      <c r="F4683">
        <v>6.86</v>
      </c>
      <c r="G4683">
        <v>2.48</v>
      </c>
      <c r="H4683" t="s">
        <v>129</v>
      </c>
      <c r="I4683">
        <v>82</v>
      </c>
      <c r="J4683">
        <v>55000</v>
      </c>
      <c r="K4683" t="s">
        <v>45</v>
      </c>
      <c r="L4683" t="s">
        <v>215</v>
      </c>
      <c r="M4683" t="s">
        <v>568</v>
      </c>
      <c r="N4683" t="s">
        <v>52</v>
      </c>
      <c r="O4683">
        <v>79308</v>
      </c>
    </row>
    <row r="4684" spans="1:15" x14ac:dyDescent="0.25">
      <c r="A4684">
        <v>7737</v>
      </c>
      <c r="B4684" t="s">
        <v>14</v>
      </c>
      <c r="C4684" t="s">
        <v>123</v>
      </c>
      <c r="D4684" t="s">
        <v>48</v>
      </c>
      <c r="E4684">
        <v>2020</v>
      </c>
      <c r="F4684">
        <v>6.86</v>
      </c>
      <c r="G4684">
        <v>2.48</v>
      </c>
      <c r="H4684" t="s">
        <v>129</v>
      </c>
      <c r="I4684">
        <v>31</v>
      </c>
      <c r="J4684">
        <v>55000</v>
      </c>
      <c r="K4684" t="s">
        <v>45</v>
      </c>
      <c r="L4684" t="s">
        <v>215</v>
      </c>
      <c r="M4684" t="s">
        <v>568</v>
      </c>
      <c r="N4684" t="s">
        <v>52</v>
      </c>
      <c r="O4684">
        <v>79308</v>
      </c>
    </row>
    <row r="4685" spans="1:15" x14ac:dyDescent="0.25">
      <c r="A4685">
        <v>7741</v>
      </c>
      <c r="B4685" t="s">
        <v>85</v>
      </c>
      <c r="C4685" t="s">
        <v>123</v>
      </c>
      <c r="D4685" t="s">
        <v>39</v>
      </c>
      <c r="E4685">
        <v>2012</v>
      </c>
      <c r="F4685">
        <v>8.3699999999999992</v>
      </c>
      <c r="G4685">
        <v>2.98</v>
      </c>
      <c r="H4685" t="s">
        <v>44</v>
      </c>
      <c r="I4685">
        <v>66</v>
      </c>
      <c r="J4685">
        <v>55000</v>
      </c>
      <c r="K4685" t="s">
        <v>45</v>
      </c>
      <c r="L4685" t="s">
        <v>2053</v>
      </c>
      <c r="M4685" t="s">
        <v>568</v>
      </c>
      <c r="N4685" t="s">
        <v>47</v>
      </c>
      <c r="O4685">
        <v>79308</v>
      </c>
    </row>
    <row r="4686" spans="1:15" x14ac:dyDescent="0.25">
      <c r="A4686">
        <v>7743</v>
      </c>
      <c r="B4686" t="s">
        <v>138</v>
      </c>
      <c r="C4686" t="s">
        <v>2054</v>
      </c>
      <c r="D4686" t="s">
        <v>43</v>
      </c>
      <c r="E4686">
        <v>1958</v>
      </c>
      <c r="F4686">
        <v>12</v>
      </c>
      <c r="G4686">
        <v>3.6</v>
      </c>
      <c r="H4686" t="s">
        <v>129</v>
      </c>
      <c r="I4686">
        <v>194</v>
      </c>
      <c r="J4686">
        <v>55000</v>
      </c>
      <c r="K4686" t="s">
        <v>18</v>
      </c>
      <c r="L4686" t="s">
        <v>182</v>
      </c>
      <c r="M4686" t="s">
        <v>568</v>
      </c>
      <c r="N4686" t="s">
        <v>47</v>
      </c>
      <c r="O4686">
        <v>203469</v>
      </c>
    </row>
    <row r="4687" spans="1:15" x14ac:dyDescent="0.25">
      <c r="A4687">
        <v>7745</v>
      </c>
      <c r="B4687" t="s">
        <v>138</v>
      </c>
      <c r="C4687" t="s">
        <v>295</v>
      </c>
      <c r="D4687" t="s">
        <v>39</v>
      </c>
      <c r="E4687">
        <v>2008</v>
      </c>
      <c r="F4687">
        <v>9.8000000000000007</v>
      </c>
      <c r="G4687">
        <v>2.9</v>
      </c>
      <c r="H4687" t="s">
        <v>27</v>
      </c>
      <c r="I4687">
        <v>352</v>
      </c>
      <c r="J4687">
        <v>55000</v>
      </c>
      <c r="K4687" t="s">
        <v>33</v>
      </c>
      <c r="L4687" t="s">
        <v>189</v>
      </c>
      <c r="M4687" t="s">
        <v>568</v>
      </c>
      <c r="N4687" t="s">
        <v>47</v>
      </c>
      <c r="O4687">
        <v>116749</v>
      </c>
    </row>
    <row r="4688" spans="1:15" x14ac:dyDescent="0.25">
      <c r="A4688">
        <v>7746</v>
      </c>
      <c r="B4688" t="s">
        <v>138</v>
      </c>
      <c r="C4688" t="s">
        <v>83</v>
      </c>
      <c r="D4688" t="s">
        <v>43</v>
      </c>
      <c r="E4688">
        <v>2002</v>
      </c>
      <c r="F4688">
        <v>9.9600000000000009</v>
      </c>
      <c r="G4688">
        <v>3.5</v>
      </c>
      <c r="H4688" t="s">
        <v>27</v>
      </c>
      <c r="I4688">
        <v>71</v>
      </c>
      <c r="J4688">
        <v>55000</v>
      </c>
      <c r="K4688" t="s">
        <v>33</v>
      </c>
      <c r="L4688" t="s">
        <v>366</v>
      </c>
      <c r="M4688" t="s">
        <v>568</v>
      </c>
      <c r="N4688" t="s">
        <v>47</v>
      </c>
      <c r="O4688">
        <v>116749</v>
      </c>
    </row>
    <row r="4689" spans="1:15" x14ac:dyDescent="0.25">
      <c r="A4689">
        <v>7748</v>
      </c>
      <c r="B4689" t="s">
        <v>507</v>
      </c>
      <c r="C4689" t="s">
        <v>834</v>
      </c>
      <c r="D4689" t="s">
        <v>39</v>
      </c>
      <c r="E4689">
        <v>2007</v>
      </c>
      <c r="F4689">
        <v>6.06</v>
      </c>
      <c r="G4689">
        <v>2.2000000000000002</v>
      </c>
      <c r="H4689" t="s">
        <v>27</v>
      </c>
      <c r="I4689">
        <v>920</v>
      </c>
      <c r="J4689">
        <v>60180</v>
      </c>
      <c r="K4689" t="s">
        <v>28</v>
      </c>
      <c r="L4689" t="s">
        <v>133</v>
      </c>
      <c r="M4689" t="s">
        <v>568</v>
      </c>
      <c r="N4689" t="s">
        <v>52</v>
      </c>
      <c r="O4689">
        <v>316879</v>
      </c>
    </row>
    <row r="4690" spans="1:15" x14ac:dyDescent="0.25">
      <c r="A4690">
        <v>7749</v>
      </c>
      <c r="B4690" t="s">
        <v>674</v>
      </c>
      <c r="C4690" t="s">
        <v>354</v>
      </c>
      <c r="D4690" t="s">
        <v>43</v>
      </c>
      <c r="E4690">
        <v>1983</v>
      </c>
      <c r="F4690">
        <v>9.3000000000000007</v>
      </c>
      <c r="G4690">
        <v>3.2</v>
      </c>
      <c r="H4690" t="s">
        <v>27</v>
      </c>
      <c r="I4690">
        <v>1054</v>
      </c>
      <c r="J4690">
        <v>60180</v>
      </c>
      <c r="K4690" t="s">
        <v>28</v>
      </c>
      <c r="L4690" t="s">
        <v>57</v>
      </c>
      <c r="M4690" t="s">
        <v>568</v>
      </c>
      <c r="N4690" t="s">
        <v>47</v>
      </c>
      <c r="O4690">
        <v>316879</v>
      </c>
    </row>
    <row r="4691" spans="1:15" x14ac:dyDescent="0.25">
      <c r="A4691">
        <v>7750</v>
      </c>
      <c r="B4691" t="s">
        <v>30</v>
      </c>
      <c r="C4691" t="s">
        <v>170</v>
      </c>
      <c r="D4691" t="s">
        <v>16</v>
      </c>
      <c r="E4691">
        <v>2018</v>
      </c>
      <c r="F4691">
        <v>6.55</v>
      </c>
      <c r="G4691">
        <v>2.54</v>
      </c>
      <c r="H4691" t="s">
        <v>27</v>
      </c>
      <c r="I4691">
        <v>67</v>
      </c>
      <c r="J4691">
        <v>54950</v>
      </c>
      <c r="K4691" t="s">
        <v>18</v>
      </c>
      <c r="L4691" t="s">
        <v>25</v>
      </c>
      <c r="M4691" t="s">
        <v>568</v>
      </c>
      <c r="N4691" t="s">
        <v>52</v>
      </c>
      <c r="O4691">
        <v>203469</v>
      </c>
    </row>
    <row r="4692" spans="1:15" x14ac:dyDescent="0.25">
      <c r="A4692">
        <v>7751</v>
      </c>
      <c r="B4692" t="s">
        <v>30</v>
      </c>
      <c r="C4692" t="s">
        <v>114</v>
      </c>
      <c r="D4692" t="s">
        <v>43</v>
      </c>
      <c r="E4692">
        <v>1992</v>
      </c>
      <c r="F4692">
        <v>11.2</v>
      </c>
      <c r="G4692">
        <v>3.16</v>
      </c>
      <c r="H4692" t="s">
        <v>44</v>
      </c>
      <c r="I4692">
        <v>164</v>
      </c>
      <c r="J4692">
        <v>54900</v>
      </c>
      <c r="K4692" t="s">
        <v>300</v>
      </c>
      <c r="L4692" t="s">
        <v>1163</v>
      </c>
      <c r="M4692" t="s">
        <v>568</v>
      </c>
      <c r="N4692" t="s">
        <v>47</v>
      </c>
      <c r="O4692">
        <v>7904</v>
      </c>
    </row>
    <row r="4693" spans="1:15" x14ac:dyDescent="0.25">
      <c r="A4693">
        <v>7752</v>
      </c>
      <c r="B4693" t="s">
        <v>41</v>
      </c>
      <c r="C4693" t="s">
        <v>1023</v>
      </c>
      <c r="D4693" t="s">
        <v>39</v>
      </c>
      <c r="E4693">
        <v>1996</v>
      </c>
      <c r="F4693">
        <v>8.98</v>
      </c>
      <c r="G4693">
        <v>2.68</v>
      </c>
      <c r="H4693" t="s">
        <v>27</v>
      </c>
      <c r="I4693">
        <v>219</v>
      </c>
      <c r="J4693">
        <v>54900</v>
      </c>
      <c r="K4693" t="s">
        <v>18</v>
      </c>
      <c r="L4693" t="s">
        <v>101</v>
      </c>
      <c r="M4693" t="s">
        <v>568</v>
      </c>
      <c r="N4693" t="s">
        <v>47</v>
      </c>
      <c r="O4693">
        <v>203469</v>
      </c>
    </row>
    <row r="4694" spans="1:15" x14ac:dyDescent="0.25">
      <c r="A4694">
        <v>7754</v>
      </c>
      <c r="B4694" t="s">
        <v>41</v>
      </c>
      <c r="C4694" t="s">
        <v>339</v>
      </c>
      <c r="D4694" t="s">
        <v>48</v>
      </c>
      <c r="E4694">
        <v>2019</v>
      </c>
      <c r="F4694">
        <v>5.59</v>
      </c>
      <c r="G4694">
        <v>2.44</v>
      </c>
      <c r="H4694" t="s">
        <v>44</v>
      </c>
      <c r="I4694">
        <v>24</v>
      </c>
      <c r="J4694">
        <v>54900</v>
      </c>
      <c r="K4694" t="s">
        <v>45</v>
      </c>
      <c r="L4694" t="s">
        <v>529</v>
      </c>
      <c r="M4694" t="s">
        <v>568</v>
      </c>
      <c r="N4694" t="s">
        <v>52</v>
      </c>
      <c r="O4694">
        <v>79308</v>
      </c>
    </row>
    <row r="4695" spans="1:15" x14ac:dyDescent="0.25">
      <c r="A4695">
        <v>7755</v>
      </c>
      <c r="B4695" t="s">
        <v>138</v>
      </c>
      <c r="C4695" t="s">
        <v>1042</v>
      </c>
      <c r="D4695" t="s">
        <v>32</v>
      </c>
      <c r="E4695">
        <v>1997</v>
      </c>
      <c r="F4695">
        <v>9.5</v>
      </c>
      <c r="G4695">
        <v>3.1</v>
      </c>
      <c r="H4695" t="s">
        <v>129</v>
      </c>
      <c r="I4695">
        <v>39</v>
      </c>
      <c r="J4695">
        <v>54900</v>
      </c>
      <c r="K4695" t="s">
        <v>130</v>
      </c>
      <c r="L4695" t="s">
        <v>141</v>
      </c>
      <c r="M4695" t="s">
        <v>568</v>
      </c>
      <c r="N4695" t="s">
        <v>47</v>
      </c>
      <c r="O4695">
        <v>50666</v>
      </c>
    </row>
    <row r="4696" spans="1:15" x14ac:dyDescent="0.25">
      <c r="A4696">
        <v>7756</v>
      </c>
      <c r="B4696" t="s">
        <v>98</v>
      </c>
      <c r="C4696" t="s">
        <v>890</v>
      </c>
      <c r="D4696" t="s">
        <v>39</v>
      </c>
      <c r="E4696">
        <v>2017</v>
      </c>
      <c r="F4696">
        <v>5.74</v>
      </c>
      <c r="G4696">
        <v>2.44</v>
      </c>
      <c r="H4696" t="s">
        <v>27</v>
      </c>
      <c r="I4696">
        <v>43</v>
      </c>
      <c r="J4696">
        <v>54900</v>
      </c>
      <c r="K4696" t="s">
        <v>18</v>
      </c>
      <c r="L4696" t="s">
        <v>2055</v>
      </c>
      <c r="M4696" t="s">
        <v>568</v>
      </c>
      <c r="N4696" t="s">
        <v>52</v>
      </c>
      <c r="O4696">
        <v>203469</v>
      </c>
    </row>
    <row r="4697" spans="1:15" x14ac:dyDescent="0.25">
      <c r="A4697">
        <v>7757</v>
      </c>
      <c r="B4697" t="s">
        <v>60</v>
      </c>
      <c r="C4697" t="s">
        <v>271</v>
      </c>
      <c r="D4697" t="s">
        <v>48</v>
      </c>
      <c r="E4697">
        <v>2020</v>
      </c>
      <c r="F4697">
        <v>6.58</v>
      </c>
      <c r="G4697">
        <v>2.4900000000000002</v>
      </c>
      <c r="H4697" t="s">
        <v>27</v>
      </c>
      <c r="I4697">
        <v>32</v>
      </c>
      <c r="J4697">
        <v>54900</v>
      </c>
      <c r="K4697" t="s">
        <v>18</v>
      </c>
      <c r="L4697">
        <v>1</v>
      </c>
      <c r="M4697" t="s">
        <v>568</v>
      </c>
      <c r="N4697" t="s">
        <v>52</v>
      </c>
      <c r="O4697">
        <v>203469</v>
      </c>
    </row>
    <row r="4698" spans="1:15" x14ac:dyDescent="0.25">
      <c r="A4698">
        <v>7758</v>
      </c>
      <c r="B4698" t="s">
        <v>127</v>
      </c>
      <c r="C4698" t="s">
        <v>267</v>
      </c>
      <c r="D4698" t="s">
        <v>43</v>
      </c>
      <c r="E4698">
        <v>1991</v>
      </c>
      <c r="F4698">
        <v>10.3</v>
      </c>
      <c r="G4698">
        <v>3.3</v>
      </c>
      <c r="H4698" t="s">
        <v>129</v>
      </c>
      <c r="I4698">
        <v>142</v>
      </c>
      <c r="J4698">
        <v>54900</v>
      </c>
      <c r="K4698" t="s">
        <v>18</v>
      </c>
      <c r="L4698" t="s">
        <v>2056</v>
      </c>
      <c r="M4698" t="s">
        <v>568</v>
      </c>
      <c r="N4698" t="s">
        <v>47</v>
      </c>
      <c r="O4698">
        <v>203469</v>
      </c>
    </row>
    <row r="4699" spans="1:15" x14ac:dyDescent="0.25">
      <c r="A4699">
        <v>7759</v>
      </c>
      <c r="B4699" t="s">
        <v>14</v>
      </c>
      <c r="C4699" t="s">
        <v>317</v>
      </c>
      <c r="D4699" t="s">
        <v>39</v>
      </c>
      <c r="E4699">
        <v>2006</v>
      </c>
      <c r="F4699">
        <v>8.0500000000000007</v>
      </c>
      <c r="G4699">
        <v>2.8</v>
      </c>
      <c r="H4699" t="s">
        <v>27</v>
      </c>
      <c r="I4699">
        <v>137</v>
      </c>
      <c r="J4699">
        <v>54900</v>
      </c>
      <c r="K4699" t="s">
        <v>45</v>
      </c>
      <c r="L4699" t="s">
        <v>2057</v>
      </c>
      <c r="M4699" t="s">
        <v>568</v>
      </c>
      <c r="N4699" t="s">
        <v>47</v>
      </c>
      <c r="O4699">
        <v>79308</v>
      </c>
    </row>
    <row r="4700" spans="1:15" x14ac:dyDescent="0.25">
      <c r="A4700">
        <v>7762</v>
      </c>
      <c r="B4700" t="s">
        <v>41</v>
      </c>
      <c r="C4700" t="s">
        <v>123</v>
      </c>
      <c r="D4700" t="s">
        <v>16</v>
      </c>
      <c r="E4700">
        <v>2019</v>
      </c>
      <c r="F4700">
        <v>6.68</v>
      </c>
      <c r="G4700">
        <v>2.5099999999999998</v>
      </c>
      <c r="H4700" t="s">
        <v>44</v>
      </c>
      <c r="I4700">
        <v>41</v>
      </c>
      <c r="J4700">
        <v>49950</v>
      </c>
      <c r="K4700" t="s">
        <v>429</v>
      </c>
      <c r="L4700" t="s">
        <v>1096</v>
      </c>
      <c r="M4700" t="s">
        <v>20</v>
      </c>
      <c r="N4700" t="s">
        <v>52</v>
      </c>
      <c r="O4700">
        <v>12005</v>
      </c>
    </row>
    <row r="4701" spans="1:15" x14ac:dyDescent="0.25">
      <c r="A4701">
        <v>7763</v>
      </c>
      <c r="B4701" t="s">
        <v>30</v>
      </c>
      <c r="C4701" t="s">
        <v>473</v>
      </c>
      <c r="D4701" t="s">
        <v>43</v>
      </c>
      <c r="E4701">
        <v>2006</v>
      </c>
      <c r="F4701">
        <v>9.32</v>
      </c>
      <c r="G4701">
        <v>3.1</v>
      </c>
      <c r="H4701" t="s">
        <v>44</v>
      </c>
      <c r="I4701">
        <v>118</v>
      </c>
      <c r="J4701">
        <v>49950</v>
      </c>
      <c r="K4701" t="s">
        <v>429</v>
      </c>
      <c r="L4701" t="s">
        <v>868</v>
      </c>
      <c r="M4701" t="s">
        <v>20</v>
      </c>
      <c r="N4701" t="s">
        <v>47</v>
      </c>
      <c r="O4701">
        <v>12005</v>
      </c>
    </row>
    <row r="4702" spans="1:15" x14ac:dyDescent="0.25">
      <c r="A4702">
        <v>7764</v>
      </c>
      <c r="B4702" t="s">
        <v>138</v>
      </c>
      <c r="C4702" t="s">
        <v>506</v>
      </c>
      <c r="D4702" t="s">
        <v>43</v>
      </c>
      <c r="E4702">
        <v>1986</v>
      </c>
      <c r="F4702">
        <v>10.67</v>
      </c>
      <c r="G4702">
        <v>3.66</v>
      </c>
      <c r="H4702" t="s">
        <v>44</v>
      </c>
      <c r="I4702">
        <v>73</v>
      </c>
      <c r="J4702">
        <v>49950</v>
      </c>
      <c r="K4702" t="s">
        <v>429</v>
      </c>
      <c r="L4702" t="s">
        <v>1751</v>
      </c>
      <c r="M4702" t="s">
        <v>20</v>
      </c>
      <c r="N4702" t="s">
        <v>47</v>
      </c>
      <c r="O4702">
        <v>12005</v>
      </c>
    </row>
    <row r="4703" spans="1:15" x14ac:dyDescent="0.25">
      <c r="A4703">
        <v>7765</v>
      </c>
      <c r="B4703" t="s">
        <v>138</v>
      </c>
      <c r="C4703" t="s">
        <v>2001</v>
      </c>
      <c r="D4703" t="s">
        <v>43</v>
      </c>
      <c r="E4703">
        <v>1986</v>
      </c>
      <c r="F4703">
        <v>10</v>
      </c>
      <c r="G4703">
        <v>3.96</v>
      </c>
      <c r="H4703" t="s">
        <v>44</v>
      </c>
      <c r="I4703">
        <v>44</v>
      </c>
      <c r="J4703">
        <v>49950</v>
      </c>
      <c r="K4703" t="s">
        <v>429</v>
      </c>
      <c r="L4703" t="s">
        <v>1448</v>
      </c>
      <c r="M4703" t="s">
        <v>20</v>
      </c>
      <c r="N4703" t="s">
        <v>47</v>
      </c>
      <c r="O4703">
        <v>12005</v>
      </c>
    </row>
    <row r="4704" spans="1:15" x14ac:dyDescent="0.25">
      <c r="A4704">
        <v>7768</v>
      </c>
      <c r="B4704" t="s">
        <v>30</v>
      </c>
      <c r="C4704" t="s">
        <v>445</v>
      </c>
      <c r="D4704" t="s">
        <v>153</v>
      </c>
      <c r="E4704">
        <v>2020</v>
      </c>
      <c r="F4704">
        <v>7.12</v>
      </c>
      <c r="G4704">
        <v>2.44</v>
      </c>
      <c r="H4704" t="s">
        <v>27</v>
      </c>
      <c r="I4704">
        <v>77</v>
      </c>
      <c r="J4704">
        <v>54699</v>
      </c>
      <c r="K4704" t="s">
        <v>18</v>
      </c>
      <c r="L4704" t="s">
        <v>421</v>
      </c>
      <c r="M4704" t="s">
        <v>568</v>
      </c>
      <c r="N4704" t="s">
        <v>52</v>
      </c>
      <c r="O4704">
        <v>203469</v>
      </c>
    </row>
    <row r="4705" spans="1:15" x14ac:dyDescent="0.25">
      <c r="A4705">
        <v>7769</v>
      </c>
      <c r="B4705" t="s">
        <v>98</v>
      </c>
      <c r="C4705" t="s">
        <v>170</v>
      </c>
      <c r="D4705" t="s">
        <v>48</v>
      </c>
      <c r="E4705">
        <v>2020</v>
      </c>
      <c r="F4705">
        <v>6.55</v>
      </c>
      <c r="G4705">
        <v>2.54</v>
      </c>
      <c r="H4705" t="s">
        <v>27</v>
      </c>
      <c r="I4705">
        <v>90</v>
      </c>
      <c r="J4705">
        <v>54640</v>
      </c>
      <c r="K4705" t="s">
        <v>18</v>
      </c>
      <c r="L4705" t="s">
        <v>25</v>
      </c>
      <c r="M4705" t="s">
        <v>568</v>
      </c>
      <c r="N4705" t="s">
        <v>52</v>
      </c>
      <c r="O4705">
        <v>203469</v>
      </c>
    </row>
    <row r="4706" spans="1:15" x14ac:dyDescent="0.25">
      <c r="A4706">
        <v>7770</v>
      </c>
      <c r="B4706" t="s">
        <v>98</v>
      </c>
      <c r="C4706" t="s">
        <v>166</v>
      </c>
      <c r="D4706" t="s">
        <v>16</v>
      </c>
      <c r="E4706">
        <v>2019</v>
      </c>
      <c r="F4706">
        <v>6</v>
      </c>
      <c r="G4706">
        <v>2.39</v>
      </c>
      <c r="H4706" t="s">
        <v>27</v>
      </c>
      <c r="I4706">
        <v>190</v>
      </c>
      <c r="J4706">
        <v>54634</v>
      </c>
      <c r="K4706" t="s">
        <v>18</v>
      </c>
      <c r="L4706" t="s">
        <v>2058</v>
      </c>
      <c r="M4706" t="s">
        <v>568</v>
      </c>
      <c r="N4706" t="s">
        <v>52</v>
      </c>
      <c r="O4706">
        <v>203469</v>
      </c>
    </row>
    <row r="4707" spans="1:15" x14ac:dyDescent="0.25">
      <c r="A4707">
        <v>7772</v>
      </c>
      <c r="B4707" t="s">
        <v>30</v>
      </c>
      <c r="C4707" t="s">
        <v>166</v>
      </c>
      <c r="D4707" t="s">
        <v>39</v>
      </c>
      <c r="E4707">
        <v>2013</v>
      </c>
      <c r="F4707">
        <v>6.99</v>
      </c>
      <c r="G4707">
        <v>2.52</v>
      </c>
      <c r="H4707" t="s">
        <v>27</v>
      </c>
      <c r="I4707">
        <v>493</v>
      </c>
      <c r="J4707">
        <v>60180</v>
      </c>
      <c r="K4707" t="s">
        <v>28</v>
      </c>
      <c r="L4707" t="s">
        <v>101</v>
      </c>
      <c r="M4707" t="s">
        <v>568</v>
      </c>
      <c r="N4707" t="s">
        <v>52</v>
      </c>
      <c r="O4707">
        <v>316879</v>
      </c>
    </row>
    <row r="4708" spans="1:15" x14ac:dyDescent="0.25">
      <c r="A4708">
        <v>7773</v>
      </c>
      <c r="B4708" t="s">
        <v>231</v>
      </c>
      <c r="C4708" t="s">
        <v>154</v>
      </c>
      <c r="D4708" t="s">
        <v>43</v>
      </c>
      <c r="E4708">
        <v>1994</v>
      </c>
      <c r="F4708">
        <v>11.72</v>
      </c>
      <c r="G4708">
        <v>4.0999999999999996</v>
      </c>
      <c r="H4708" t="s">
        <v>27</v>
      </c>
      <c r="I4708">
        <v>526</v>
      </c>
      <c r="J4708">
        <v>60180</v>
      </c>
      <c r="K4708" t="s">
        <v>28</v>
      </c>
      <c r="L4708" t="s">
        <v>95</v>
      </c>
      <c r="M4708" t="s">
        <v>568</v>
      </c>
      <c r="N4708" t="s">
        <v>47</v>
      </c>
      <c r="O4708">
        <v>316879</v>
      </c>
    </row>
    <row r="4709" spans="1:15" x14ac:dyDescent="0.25">
      <c r="A4709">
        <v>7774</v>
      </c>
      <c r="B4709" t="s">
        <v>602</v>
      </c>
      <c r="C4709" t="s">
        <v>712</v>
      </c>
      <c r="D4709" t="s">
        <v>39</v>
      </c>
      <c r="E4709">
        <v>2007</v>
      </c>
      <c r="F4709">
        <v>7.49</v>
      </c>
      <c r="G4709">
        <v>2.59</v>
      </c>
      <c r="H4709" t="s">
        <v>27</v>
      </c>
      <c r="I4709">
        <v>691</v>
      </c>
      <c r="J4709">
        <v>60180</v>
      </c>
      <c r="K4709" t="s">
        <v>28</v>
      </c>
      <c r="L4709" t="s">
        <v>57</v>
      </c>
      <c r="M4709" t="s">
        <v>568</v>
      </c>
      <c r="N4709" t="s">
        <v>52</v>
      </c>
      <c r="O4709">
        <v>316879</v>
      </c>
    </row>
    <row r="4710" spans="1:15" x14ac:dyDescent="0.25">
      <c r="A4710">
        <v>7775</v>
      </c>
      <c r="B4710" t="s">
        <v>30</v>
      </c>
      <c r="C4710" t="s">
        <v>298</v>
      </c>
      <c r="D4710" t="s">
        <v>39</v>
      </c>
      <c r="E4710">
        <v>1996</v>
      </c>
      <c r="F4710">
        <v>5.9</v>
      </c>
      <c r="G4710">
        <v>2.15</v>
      </c>
      <c r="H4710" t="s">
        <v>147</v>
      </c>
      <c r="I4710">
        <v>301</v>
      </c>
      <c r="J4710">
        <v>60180</v>
      </c>
      <c r="K4710" t="s">
        <v>28</v>
      </c>
      <c r="L4710" t="s">
        <v>57</v>
      </c>
      <c r="M4710" t="s">
        <v>568</v>
      </c>
      <c r="N4710" t="s">
        <v>52</v>
      </c>
      <c r="O4710">
        <v>316879</v>
      </c>
    </row>
    <row r="4711" spans="1:15" x14ac:dyDescent="0.25">
      <c r="A4711">
        <v>7776</v>
      </c>
      <c r="B4711" t="s">
        <v>30</v>
      </c>
      <c r="C4711" t="s">
        <v>206</v>
      </c>
      <c r="D4711" t="s">
        <v>16</v>
      </c>
      <c r="E4711">
        <v>2020</v>
      </c>
      <c r="F4711">
        <v>7.55</v>
      </c>
      <c r="G4711">
        <v>2.4700000000000002</v>
      </c>
      <c r="H4711" t="s">
        <v>24</v>
      </c>
      <c r="I4711">
        <v>117</v>
      </c>
      <c r="J4711">
        <v>54540</v>
      </c>
      <c r="K4711" t="s">
        <v>18</v>
      </c>
      <c r="L4711" t="s">
        <v>250</v>
      </c>
      <c r="M4711" t="s">
        <v>568</v>
      </c>
      <c r="N4711" t="s">
        <v>52</v>
      </c>
      <c r="O4711">
        <v>203469</v>
      </c>
    </row>
    <row r="4712" spans="1:15" x14ac:dyDescent="0.25">
      <c r="A4712">
        <v>7777</v>
      </c>
      <c r="B4712" t="s">
        <v>138</v>
      </c>
      <c r="C4712" t="s">
        <v>307</v>
      </c>
      <c r="D4712" t="s">
        <v>39</v>
      </c>
      <c r="E4712">
        <v>2001</v>
      </c>
      <c r="F4712">
        <v>10</v>
      </c>
      <c r="G4712">
        <v>3</v>
      </c>
      <c r="H4712" t="s">
        <v>27</v>
      </c>
      <c r="I4712">
        <v>105</v>
      </c>
      <c r="J4712">
        <v>54500</v>
      </c>
      <c r="K4712" t="s">
        <v>213</v>
      </c>
      <c r="L4712" t="s">
        <v>227</v>
      </c>
      <c r="M4712" t="s">
        <v>568</v>
      </c>
      <c r="N4712" t="s">
        <v>47</v>
      </c>
      <c r="O4712">
        <v>62671</v>
      </c>
    </row>
    <row r="4713" spans="1:15" x14ac:dyDescent="0.25">
      <c r="A4713">
        <v>7778</v>
      </c>
      <c r="B4713" t="s">
        <v>127</v>
      </c>
      <c r="C4713" t="s">
        <v>871</v>
      </c>
      <c r="D4713" t="s">
        <v>32</v>
      </c>
      <c r="E4713">
        <v>1995</v>
      </c>
      <c r="F4713">
        <v>9.6999999999999993</v>
      </c>
      <c r="G4713">
        <v>3.5</v>
      </c>
      <c r="H4713" t="s">
        <v>129</v>
      </c>
      <c r="I4713">
        <v>101</v>
      </c>
      <c r="J4713">
        <v>54500</v>
      </c>
      <c r="K4713" t="s">
        <v>130</v>
      </c>
      <c r="L4713" t="s">
        <v>141</v>
      </c>
      <c r="M4713" t="s">
        <v>568</v>
      </c>
      <c r="N4713" t="s">
        <v>47</v>
      </c>
      <c r="O4713">
        <v>50666</v>
      </c>
    </row>
    <row r="4714" spans="1:15" x14ac:dyDescent="0.25">
      <c r="A4714">
        <v>7779</v>
      </c>
      <c r="B4714" t="s">
        <v>138</v>
      </c>
      <c r="C4714" t="s">
        <v>302</v>
      </c>
      <c r="D4714" t="s">
        <v>43</v>
      </c>
      <c r="E4714">
        <v>2005</v>
      </c>
      <c r="F4714">
        <v>9.7799999999999994</v>
      </c>
      <c r="G4714">
        <v>3.1</v>
      </c>
      <c r="H4714" t="s">
        <v>27</v>
      </c>
      <c r="I4714">
        <v>135</v>
      </c>
      <c r="J4714">
        <v>54500</v>
      </c>
      <c r="K4714" t="s">
        <v>33</v>
      </c>
      <c r="L4714" t="s">
        <v>637</v>
      </c>
      <c r="M4714" t="s">
        <v>568</v>
      </c>
      <c r="N4714" t="s">
        <v>47</v>
      </c>
      <c r="O4714">
        <v>116749</v>
      </c>
    </row>
    <row r="4715" spans="1:15" x14ac:dyDescent="0.25">
      <c r="A4715">
        <v>7782</v>
      </c>
      <c r="B4715" t="s">
        <v>138</v>
      </c>
      <c r="C4715" t="s">
        <v>172</v>
      </c>
      <c r="D4715" t="s">
        <v>43</v>
      </c>
      <c r="E4715">
        <v>2001</v>
      </c>
      <c r="F4715">
        <v>10.01</v>
      </c>
      <c r="G4715">
        <v>3.23</v>
      </c>
      <c r="H4715" t="s">
        <v>27</v>
      </c>
      <c r="I4715">
        <v>88</v>
      </c>
      <c r="J4715">
        <v>54000</v>
      </c>
      <c r="K4715" t="s">
        <v>216</v>
      </c>
      <c r="L4715" t="s">
        <v>745</v>
      </c>
      <c r="M4715" t="s">
        <v>568</v>
      </c>
      <c r="N4715" t="s">
        <v>47</v>
      </c>
      <c r="O4715">
        <v>13337</v>
      </c>
    </row>
    <row r="4716" spans="1:15" x14ac:dyDescent="0.25">
      <c r="A4716">
        <v>7783</v>
      </c>
      <c r="B4716" t="s">
        <v>138</v>
      </c>
      <c r="C4716" t="s">
        <v>170</v>
      </c>
      <c r="D4716" t="s">
        <v>39</v>
      </c>
      <c r="E4716">
        <v>2005</v>
      </c>
      <c r="F4716">
        <v>9.4700000000000006</v>
      </c>
      <c r="G4716">
        <v>2.87</v>
      </c>
      <c r="H4716" t="s">
        <v>27</v>
      </c>
      <c r="I4716">
        <v>187</v>
      </c>
      <c r="J4716">
        <v>54000</v>
      </c>
      <c r="K4716" t="s">
        <v>213</v>
      </c>
      <c r="L4716" t="s">
        <v>681</v>
      </c>
      <c r="M4716" t="s">
        <v>568</v>
      </c>
      <c r="N4716" t="s">
        <v>47</v>
      </c>
      <c r="O4716">
        <v>62671</v>
      </c>
    </row>
    <row r="4717" spans="1:15" x14ac:dyDescent="0.25">
      <c r="A4717">
        <v>7784</v>
      </c>
      <c r="B4717" t="s">
        <v>85</v>
      </c>
      <c r="C4717" t="s">
        <v>307</v>
      </c>
      <c r="D4717" t="s">
        <v>39</v>
      </c>
      <c r="E4717">
        <v>2012</v>
      </c>
      <c r="F4717">
        <v>7.8</v>
      </c>
      <c r="G4717">
        <v>2.64</v>
      </c>
      <c r="H4717" t="s">
        <v>44</v>
      </c>
      <c r="I4717">
        <v>30</v>
      </c>
      <c r="J4717">
        <v>54000</v>
      </c>
      <c r="K4717" t="s">
        <v>45</v>
      </c>
      <c r="L4717" t="s">
        <v>2059</v>
      </c>
      <c r="M4717" t="s">
        <v>568</v>
      </c>
      <c r="N4717" t="s">
        <v>52</v>
      </c>
      <c r="O4717">
        <v>79308</v>
      </c>
    </row>
    <row r="4718" spans="1:15" x14ac:dyDescent="0.25">
      <c r="A4718">
        <v>7785</v>
      </c>
      <c r="B4718" t="s">
        <v>98</v>
      </c>
      <c r="C4718" t="s">
        <v>282</v>
      </c>
      <c r="D4718" t="s">
        <v>48</v>
      </c>
      <c r="E4718">
        <v>2019</v>
      </c>
      <c r="F4718">
        <v>6.1</v>
      </c>
      <c r="G4718">
        <v>2.4</v>
      </c>
      <c r="H4718" t="s">
        <v>27</v>
      </c>
      <c r="I4718">
        <v>119</v>
      </c>
      <c r="J4718">
        <v>54000</v>
      </c>
      <c r="K4718" t="s">
        <v>18</v>
      </c>
      <c r="L4718" t="s">
        <v>113</v>
      </c>
      <c r="M4718" t="s">
        <v>568</v>
      </c>
      <c r="N4718" t="s">
        <v>52</v>
      </c>
      <c r="O4718">
        <v>203469</v>
      </c>
    </row>
    <row r="4719" spans="1:15" x14ac:dyDescent="0.25">
      <c r="A4719">
        <v>7786</v>
      </c>
      <c r="B4719" t="s">
        <v>14</v>
      </c>
      <c r="C4719" t="s">
        <v>317</v>
      </c>
      <c r="D4719" t="s">
        <v>39</v>
      </c>
      <c r="E4719">
        <v>2015</v>
      </c>
      <c r="F4719">
        <v>7.47</v>
      </c>
      <c r="G4719">
        <v>2.67</v>
      </c>
      <c r="H4719" t="s">
        <v>44</v>
      </c>
      <c r="I4719">
        <v>48</v>
      </c>
      <c r="J4719">
        <v>54000</v>
      </c>
      <c r="K4719" t="s">
        <v>45</v>
      </c>
      <c r="L4719" t="s">
        <v>2060</v>
      </c>
      <c r="M4719" t="s">
        <v>568</v>
      </c>
      <c r="N4719" t="s">
        <v>52</v>
      </c>
      <c r="O4719">
        <v>79308</v>
      </c>
    </row>
    <row r="4720" spans="1:15" x14ac:dyDescent="0.25">
      <c r="A4720">
        <v>7787</v>
      </c>
      <c r="B4720" t="s">
        <v>231</v>
      </c>
      <c r="C4720" t="s">
        <v>495</v>
      </c>
      <c r="D4720" t="s">
        <v>43</v>
      </c>
      <c r="E4720">
        <v>2001</v>
      </c>
      <c r="F4720">
        <v>9</v>
      </c>
      <c r="G4720">
        <v>3.31</v>
      </c>
      <c r="H4720" t="s">
        <v>27</v>
      </c>
      <c r="I4720">
        <v>138</v>
      </c>
      <c r="J4720">
        <v>54000</v>
      </c>
      <c r="K4720" t="s">
        <v>71</v>
      </c>
      <c r="L4720" t="s">
        <v>373</v>
      </c>
      <c r="M4720" t="s">
        <v>568</v>
      </c>
      <c r="N4720" t="s">
        <v>47</v>
      </c>
      <c r="O4720">
        <v>60234</v>
      </c>
    </row>
    <row r="4721" spans="1:15" x14ac:dyDescent="0.25">
      <c r="A4721">
        <v>7788</v>
      </c>
      <c r="B4721" t="s">
        <v>14</v>
      </c>
      <c r="C4721" t="s">
        <v>392</v>
      </c>
      <c r="D4721" t="s">
        <v>32</v>
      </c>
      <c r="E4721">
        <v>2008</v>
      </c>
      <c r="F4721">
        <v>9.0399999999999991</v>
      </c>
      <c r="G4721">
        <v>3</v>
      </c>
      <c r="H4721" t="s">
        <v>27</v>
      </c>
      <c r="I4721">
        <v>115</v>
      </c>
      <c r="J4721">
        <v>54000</v>
      </c>
      <c r="K4721" t="s">
        <v>33</v>
      </c>
      <c r="L4721" t="s">
        <v>587</v>
      </c>
      <c r="M4721" t="s">
        <v>568</v>
      </c>
      <c r="N4721" t="s">
        <v>47</v>
      </c>
      <c r="O4721">
        <v>116749</v>
      </c>
    </row>
    <row r="4722" spans="1:15" x14ac:dyDescent="0.25">
      <c r="A4722">
        <v>7789</v>
      </c>
      <c r="B4722" t="s">
        <v>138</v>
      </c>
      <c r="C4722" t="s">
        <v>83</v>
      </c>
      <c r="D4722" t="s">
        <v>43</v>
      </c>
      <c r="E4722">
        <v>2003</v>
      </c>
      <c r="F4722">
        <v>10.39</v>
      </c>
      <c r="G4722">
        <v>3.1</v>
      </c>
      <c r="H4722" t="s">
        <v>27</v>
      </c>
      <c r="I4722">
        <v>269</v>
      </c>
      <c r="J4722">
        <v>54000</v>
      </c>
      <c r="K4722" t="s">
        <v>33</v>
      </c>
      <c r="L4722" t="s">
        <v>189</v>
      </c>
      <c r="M4722" t="s">
        <v>568</v>
      </c>
      <c r="N4722" t="s">
        <v>47</v>
      </c>
      <c r="O4722">
        <v>116749</v>
      </c>
    </row>
    <row r="4723" spans="1:15" x14ac:dyDescent="0.25">
      <c r="A4723">
        <v>7791</v>
      </c>
      <c r="B4723" t="s">
        <v>41</v>
      </c>
      <c r="C4723" t="s">
        <v>123</v>
      </c>
      <c r="D4723" t="s">
        <v>43</v>
      </c>
      <c r="E4723">
        <v>2010</v>
      </c>
      <c r="F4723">
        <v>8.56</v>
      </c>
      <c r="G4723">
        <v>2.99</v>
      </c>
      <c r="H4723" t="s">
        <v>44</v>
      </c>
      <c r="I4723">
        <v>56</v>
      </c>
      <c r="J4723">
        <v>54000</v>
      </c>
      <c r="K4723" t="s">
        <v>45</v>
      </c>
      <c r="L4723" t="s">
        <v>2061</v>
      </c>
      <c r="M4723" t="s">
        <v>568</v>
      </c>
      <c r="N4723" t="s">
        <v>47</v>
      </c>
      <c r="O4723">
        <v>79308</v>
      </c>
    </row>
    <row r="4724" spans="1:15" x14ac:dyDescent="0.25">
      <c r="A4724">
        <v>7792</v>
      </c>
      <c r="B4724" t="s">
        <v>138</v>
      </c>
      <c r="C4724" t="s">
        <v>394</v>
      </c>
      <c r="D4724" t="s">
        <v>39</v>
      </c>
      <c r="E4724">
        <v>2007</v>
      </c>
      <c r="F4724">
        <v>8.6</v>
      </c>
      <c r="G4724">
        <v>2.9</v>
      </c>
      <c r="H4724" t="s">
        <v>27</v>
      </c>
      <c r="I4724">
        <v>161</v>
      </c>
      <c r="J4724">
        <v>54000</v>
      </c>
      <c r="K4724" t="s">
        <v>130</v>
      </c>
      <c r="L4724" t="s">
        <v>1905</v>
      </c>
      <c r="M4724" t="s">
        <v>568</v>
      </c>
      <c r="N4724" t="s">
        <v>47</v>
      </c>
      <c r="O4724">
        <v>50666</v>
      </c>
    </row>
    <row r="4725" spans="1:15" x14ac:dyDescent="0.25">
      <c r="A4725">
        <v>7793</v>
      </c>
      <c r="B4725" t="s">
        <v>35</v>
      </c>
      <c r="C4725" t="s">
        <v>58</v>
      </c>
      <c r="D4725" t="s">
        <v>48</v>
      </c>
      <c r="E4725">
        <v>2020</v>
      </c>
      <c r="F4725">
        <v>6.99</v>
      </c>
      <c r="G4725">
        <v>2.5499999999999998</v>
      </c>
      <c r="H4725" t="s">
        <v>27</v>
      </c>
      <c r="I4725">
        <v>63</v>
      </c>
      <c r="J4725">
        <v>53999</v>
      </c>
      <c r="K4725" t="s">
        <v>18</v>
      </c>
      <c r="L4725" t="s">
        <v>176</v>
      </c>
      <c r="M4725" t="s">
        <v>568</v>
      </c>
      <c r="N4725" t="s">
        <v>52</v>
      </c>
      <c r="O4725">
        <v>203469</v>
      </c>
    </row>
    <row r="4726" spans="1:15" x14ac:dyDescent="0.25">
      <c r="A4726">
        <v>7794</v>
      </c>
      <c r="B4726" t="s">
        <v>14</v>
      </c>
      <c r="C4726" t="s">
        <v>172</v>
      </c>
      <c r="D4726" t="s">
        <v>32</v>
      </c>
      <c r="E4726">
        <v>2008</v>
      </c>
      <c r="F4726">
        <v>9.65</v>
      </c>
      <c r="G4726">
        <v>3.05</v>
      </c>
      <c r="H4726" t="s">
        <v>44</v>
      </c>
      <c r="I4726">
        <v>56</v>
      </c>
      <c r="J4726">
        <v>53998</v>
      </c>
      <c r="K4726" t="s">
        <v>45</v>
      </c>
      <c r="L4726" t="s">
        <v>2062</v>
      </c>
      <c r="M4726" t="s">
        <v>568</v>
      </c>
      <c r="N4726" t="s">
        <v>47</v>
      </c>
      <c r="O4726">
        <v>79308</v>
      </c>
    </row>
    <row r="4727" spans="1:15" x14ac:dyDescent="0.25">
      <c r="A4727">
        <v>7796</v>
      </c>
      <c r="B4727" t="s">
        <v>14</v>
      </c>
      <c r="C4727" t="s">
        <v>618</v>
      </c>
      <c r="D4727" t="s">
        <v>116</v>
      </c>
      <c r="E4727">
        <v>2020</v>
      </c>
      <c r="F4727">
        <v>6.05</v>
      </c>
      <c r="G4727">
        <v>2.2200000000000002</v>
      </c>
      <c r="H4727" t="s">
        <v>27</v>
      </c>
      <c r="I4727">
        <v>97</v>
      </c>
      <c r="J4727">
        <v>53900</v>
      </c>
      <c r="K4727" t="s">
        <v>71</v>
      </c>
      <c r="L4727" t="s">
        <v>276</v>
      </c>
      <c r="M4727" t="s">
        <v>568</v>
      </c>
      <c r="N4727" t="s">
        <v>52</v>
      </c>
      <c r="O4727">
        <v>60234</v>
      </c>
    </row>
    <row r="4728" spans="1:15" x14ac:dyDescent="0.25">
      <c r="A4728">
        <v>7797</v>
      </c>
      <c r="B4728" t="s">
        <v>138</v>
      </c>
      <c r="C4728" t="s">
        <v>42</v>
      </c>
      <c r="D4728" t="s">
        <v>16</v>
      </c>
      <c r="E4728">
        <v>2020</v>
      </c>
      <c r="F4728">
        <v>8.23</v>
      </c>
      <c r="G4728">
        <v>2.76</v>
      </c>
      <c r="H4728" t="s">
        <v>27</v>
      </c>
      <c r="I4728">
        <v>89</v>
      </c>
      <c r="J4728">
        <v>53900</v>
      </c>
      <c r="K4728" t="s">
        <v>204</v>
      </c>
      <c r="L4728" t="s">
        <v>2063</v>
      </c>
      <c r="M4728" t="s">
        <v>568</v>
      </c>
      <c r="N4728" t="s">
        <v>47</v>
      </c>
      <c r="O4728">
        <v>723</v>
      </c>
    </row>
    <row r="4729" spans="1:15" x14ac:dyDescent="0.25">
      <c r="A4729">
        <v>7798</v>
      </c>
      <c r="B4729" t="s">
        <v>14</v>
      </c>
      <c r="C4729" t="s">
        <v>123</v>
      </c>
      <c r="D4729" t="s">
        <v>48</v>
      </c>
      <c r="E4729">
        <v>2020</v>
      </c>
      <c r="F4729">
        <v>6.31</v>
      </c>
      <c r="G4729">
        <v>2.48</v>
      </c>
      <c r="H4729" t="s">
        <v>44</v>
      </c>
      <c r="I4729">
        <v>29</v>
      </c>
      <c r="J4729">
        <v>53900</v>
      </c>
      <c r="K4729" t="s">
        <v>45</v>
      </c>
      <c r="L4729" t="s">
        <v>755</v>
      </c>
      <c r="M4729" t="s">
        <v>568</v>
      </c>
      <c r="N4729" t="s">
        <v>52</v>
      </c>
      <c r="O4729">
        <v>79308</v>
      </c>
    </row>
    <row r="4730" spans="1:15" x14ac:dyDescent="0.25">
      <c r="A4730">
        <v>7799</v>
      </c>
      <c r="B4730" t="s">
        <v>14</v>
      </c>
      <c r="C4730" t="s">
        <v>42</v>
      </c>
      <c r="D4730" t="s">
        <v>48</v>
      </c>
      <c r="E4730">
        <v>2019</v>
      </c>
      <c r="F4730">
        <v>6.41</v>
      </c>
      <c r="G4730">
        <v>2.48</v>
      </c>
      <c r="H4730" t="s">
        <v>129</v>
      </c>
      <c r="I4730">
        <v>30</v>
      </c>
      <c r="J4730">
        <v>53900</v>
      </c>
      <c r="K4730" t="s">
        <v>45</v>
      </c>
      <c r="L4730" t="s">
        <v>478</v>
      </c>
      <c r="M4730" t="s">
        <v>568</v>
      </c>
      <c r="N4730" t="s">
        <v>52</v>
      </c>
      <c r="O4730">
        <v>79308</v>
      </c>
    </row>
    <row r="4731" spans="1:15" x14ac:dyDescent="0.25">
      <c r="A4731">
        <v>7800</v>
      </c>
      <c r="B4731" t="s">
        <v>14</v>
      </c>
      <c r="C4731" t="s">
        <v>42</v>
      </c>
      <c r="D4731" t="s">
        <v>48</v>
      </c>
      <c r="E4731">
        <v>2020</v>
      </c>
      <c r="F4731">
        <v>6.41</v>
      </c>
      <c r="G4731">
        <v>2.4500000000000002</v>
      </c>
      <c r="H4731" t="s">
        <v>44</v>
      </c>
      <c r="I4731">
        <v>15</v>
      </c>
      <c r="J4731">
        <v>53900</v>
      </c>
      <c r="K4731" t="s">
        <v>45</v>
      </c>
      <c r="L4731" t="s">
        <v>552</v>
      </c>
      <c r="M4731" t="s">
        <v>568</v>
      </c>
      <c r="N4731" t="s">
        <v>52</v>
      </c>
      <c r="O4731">
        <v>79308</v>
      </c>
    </row>
    <row r="4732" spans="1:15" x14ac:dyDescent="0.25">
      <c r="A4732">
        <v>7801</v>
      </c>
      <c r="B4732" t="s">
        <v>14</v>
      </c>
      <c r="C4732" t="s">
        <v>42</v>
      </c>
      <c r="D4732" t="s">
        <v>48</v>
      </c>
      <c r="E4732">
        <v>2020</v>
      </c>
      <c r="F4732">
        <v>6.41</v>
      </c>
      <c r="G4732">
        <v>2.48</v>
      </c>
      <c r="H4732" t="s">
        <v>129</v>
      </c>
      <c r="I4732">
        <v>39</v>
      </c>
      <c r="J4732">
        <v>53900</v>
      </c>
      <c r="K4732" t="s">
        <v>45</v>
      </c>
      <c r="L4732" t="s">
        <v>478</v>
      </c>
      <c r="M4732" t="s">
        <v>568</v>
      </c>
      <c r="N4732" t="s">
        <v>52</v>
      </c>
      <c r="O4732">
        <v>79308</v>
      </c>
    </row>
    <row r="4733" spans="1:15" x14ac:dyDescent="0.25">
      <c r="A4733">
        <v>7802</v>
      </c>
      <c r="B4733" t="s">
        <v>14</v>
      </c>
      <c r="C4733" t="s">
        <v>123</v>
      </c>
      <c r="D4733" t="s">
        <v>16</v>
      </c>
      <c r="E4733">
        <v>2020</v>
      </c>
      <c r="F4733">
        <v>6.31</v>
      </c>
      <c r="G4733">
        <v>2.52</v>
      </c>
      <c r="H4733" t="s">
        <v>27</v>
      </c>
      <c r="I4733">
        <v>104</v>
      </c>
      <c r="J4733">
        <v>53900</v>
      </c>
      <c r="K4733" t="s">
        <v>18</v>
      </c>
      <c r="L4733" t="s">
        <v>19</v>
      </c>
      <c r="M4733" t="s">
        <v>568</v>
      </c>
      <c r="N4733" t="s">
        <v>52</v>
      </c>
      <c r="O4733">
        <v>203469</v>
      </c>
    </row>
    <row r="4734" spans="1:15" x14ac:dyDescent="0.25">
      <c r="A4734">
        <v>7804</v>
      </c>
      <c r="B4734" t="s">
        <v>30</v>
      </c>
      <c r="C4734" t="s">
        <v>154</v>
      </c>
      <c r="D4734" t="s">
        <v>39</v>
      </c>
      <c r="E4734">
        <v>2017</v>
      </c>
      <c r="F4734">
        <v>6.64</v>
      </c>
      <c r="G4734">
        <v>2.5499999999999998</v>
      </c>
      <c r="H4734" t="s">
        <v>27</v>
      </c>
      <c r="I4734">
        <v>445</v>
      </c>
      <c r="J4734">
        <v>53900</v>
      </c>
      <c r="K4734" t="s">
        <v>18</v>
      </c>
      <c r="L4734" t="s">
        <v>145</v>
      </c>
      <c r="M4734" t="s">
        <v>568</v>
      </c>
      <c r="N4734" t="s">
        <v>52</v>
      </c>
      <c r="O4734">
        <v>203469</v>
      </c>
    </row>
    <row r="4735" spans="1:15" x14ac:dyDescent="0.25">
      <c r="A4735">
        <v>7805</v>
      </c>
      <c r="B4735" t="s">
        <v>98</v>
      </c>
      <c r="C4735" t="s">
        <v>154</v>
      </c>
      <c r="D4735" t="s">
        <v>48</v>
      </c>
      <c r="E4735">
        <v>2020</v>
      </c>
      <c r="F4735">
        <v>6.82</v>
      </c>
      <c r="G4735">
        <v>2.4500000000000002</v>
      </c>
      <c r="H4735" t="s">
        <v>27</v>
      </c>
      <c r="I4735">
        <v>296</v>
      </c>
      <c r="J4735">
        <v>59353.8</v>
      </c>
      <c r="K4735" t="s">
        <v>28</v>
      </c>
      <c r="L4735" t="s">
        <v>97</v>
      </c>
      <c r="M4735" t="s">
        <v>568</v>
      </c>
      <c r="N4735" t="s">
        <v>52</v>
      </c>
      <c r="O4735">
        <v>316879</v>
      </c>
    </row>
    <row r="4736" spans="1:15" x14ac:dyDescent="0.25">
      <c r="A4736">
        <v>7808</v>
      </c>
      <c r="B4736" t="s">
        <v>35</v>
      </c>
      <c r="C4736" t="s">
        <v>58</v>
      </c>
      <c r="D4736" t="s">
        <v>153</v>
      </c>
      <c r="E4736">
        <v>2020</v>
      </c>
      <c r="F4736">
        <v>8.0500000000000007</v>
      </c>
      <c r="G4736">
        <v>3</v>
      </c>
      <c r="H4736" t="s">
        <v>27</v>
      </c>
      <c r="I4736">
        <v>75</v>
      </c>
      <c r="J4736">
        <v>53799</v>
      </c>
      <c r="K4736" t="s">
        <v>18</v>
      </c>
      <c r="L4736" t="s">
        <v>176</v>
      </c>
      <c r="M4736" t="s">
        <v>568</v>
      </c>
      <c r="N4736" t="s">
        <v>47</v>
      </c>
      <c r="O4736">
        <v>203469</v>
      </c>
    </row>
    <row r="4737" spans="1:15" x14ac:dyDescent="0.25">
      <c r="A4737">
        <v>7810</v>
      </c>
      <c r="B4737" t="s">
        <v>98</v>
      </c>
      <c r="C4737" t="s">
        <v>334</v>
      </c>
      <c r="D4737" t="s">
        <v>48</v>
      </c>
      <c r="E4737">
        <v>2021</v>
      </c>
      <c r="F4737">
        <v>6</v>
      </c>
      <c r="G4737">
        <v>2.5</v>
      </c>
      <c r="H4737" t="s">
        <v>27</v>
      </c>
      <c r="I4737">
        <v>131</v>
      </c>
      <c r="J4737">
        <v>53754</v>
      </c>
      <c r="K4737" t="s">
        <v>18</v>
      </c>
      <c r="L4737" t="s">
        <v>101</v>
      </c>
      <c r="M4737" t="s">
        <v>568</v>
      </c>
      <c r="N4737" t="s">
        <v>52</v>
      </c>
      <c r="O4737">
        <v>203469</v>
      </c>
    </row>
    <row r="4738" spans="1:15" x14ac:dyDescent="0.25">
      <c r="A4738">
        <v>7811</v>
      </c>
      <c r="B4738" t="s">
        <v>138</v>
      </c>
      <c r="C4738" t="s">
        <v>188</v>
      </c>
      <c r="D4738" t="s">
        <v>43</v>
      </c>
      <c r="E4738">
        <v>1998</v>
      </c>
      <c r="F4738">
        <v>10.8</v>
      </c>
      <c r="G4738">
        <v>3.8</v>
      </c>
      <c r="H4738" t="s">
        <v>27</v>
      </c>
      <c r="I4738">
        <v>98</v>
      </c>
      <c r="J4738">
        <v>53000</v>
      </c>
      <c r="K4738" t="s">
        <v>33</v>
      </c>
      <c r="L4738" t="s">
        <v>573</v>
      </c>
      <c r="M4738" t="s">
        <v>568</v>
      </c>
      <c r="N4738" t="s">
        <v>47</v>
      </c>
      <c r="O4738">
        <v>116749</v>
      </c>
    </row>
    <row r="4739" spans="1:15" x14ac:dyDescent="0.25">
      <c r="A4739">
        <v>7813</v>
      </c>
      <c r="B4739" t="s">
        <v>85</v>
      </c>
      <c r="C4739" t="s">
        <v>42</v>
      </c>
      <c r="D4739" t="s">
        <v>39</v>
      </c>
      <c r="E4739">
        <v>2016</v>
      </c>
      <c r="F4739">
        <v>7.64</v>
      </c>
      <c r="G4739">
        <v>2.66</v>
      </c>
      <c r="H4739" t="s">
        <v>44</v>
      </c>
      <c r="I4739">
        <v>102</v>
      </c>
      <c r="J4739">
        <v>53000</v>
      </c>
      <c r="K4739" t="s">
        <v>45</v>
      </c>
      <c r="L4739" t="s">
        <v>2064</v>
      </c>
      <c r="M4739" t="s">
        <v>568</v>
      </c>
      <c r="N4739" t="s">
        <v>52</v>
      </c>
      <c r="O4739">
        <v>79308</v>
      </c>
    </row>
    <row r="4740" spans="1:15" x14ac:dyDescent="0.25">
      <c r="A4740">
        <v>7814</v>
      </c>
      <c r="B4740" t="s">
        <v>138</v>
      </c>
      <c r="C4740" t="s">
        <v>781</v>
      </c>
      <c r="D4740" t="s">
        <v>43</v>
      </c>
      <c r="E4740">
        <v>1967</v>
      </c>
      <c r="F4740">
        <v>13.8</v>
      </c>
      <c r="G4740">
        <v>3.65</v>
      </c>
      <c r="H4740" t="s">
        <v>129</v>
      </c>
      <c r="I4740">
        <v>232</v>
      </c>
      <c r="J4740">
        <v>53000</v>
      </c>
      <c r="K4740" t="s">
        <v>300</v>
      </c>
      <c r="L4740" t="s">
        <v>2065</v>
      </c>
      <c r="M4740" t="s">
        <v>568</v>
      </c>
      <c r="N4740" t="s">
        <v>160</v>
      </c>
      <c r="O4740">
        <v>7904</v>
      </c>
    </row>
    <row r="4741" spans="1:15" x14ac:dyDescent="0.25">
      <c r="A4741">
        <v>7815</v>
      </c>
      <c r="B4741" t="s">
        <v>30</v>
      </c>
      <c r="C4741" t="s">
        <v>679</v>
      </c>
      <c r="D4741" t="s">
        <v>39</v>
      </c>
      <c r="E4741">
        <v>2018</v>
      </c>
      <c r="F4741">
        <v>7.15</v>
      </c>
      <c r="G4741">
        <v>2.34</v>
      </c>
      <c r="H4741" t="s">
        <v>27</v>
      </c>
      <c r="I4741">
        <v>226</v>
      </c>
      <c r="J4741">
        <v>53000</v>
      </c>
      <c r="K4741" t="s">
        <v>18</v>
      </c>
      <c r="L4741" t="s">
        <v>113</v>
      </c>
      <c r="M4741" t="s">
        <v>568</v>
      </c>
      <c r="N4741" t="s">
        <v>52</v>
      </c>
      <c r="O4741">
        <v>203469</v>
      </c>
    </row>
    <row r="4742" spans="1:15" x14ac:dyDescent="0.25">
      <c r="A4742">
        <v>7816</v>
      </c>
      <c r="B4742" t="s">
        <v>30</v>
      </c>
      <c r="C4742" t="s">
        <v>154</v>
      </c>
      <c r="D4742" t="s">
        <v>48</v>
      </c>
      <c r="E4742">
        <v>2020</v>
      </c>
      <c r="F4742">
        <v>6.84</v>
      </c>
      <c r="G4742">
        <v>2.44</v>
      </c>
      <c r="H4742" t="s">
        <v>27</v>
      </c>
      <c r="I4742">
        <v>217</v>
      </c>
      <c r="J4742">
        <v>52999</v>
      </c>
      <c r="K4742" t="s">
        <v>18</v>
      </c>
      <c r="L4742" t="s">
        <v>25</v>
      </c>
      <c r="M4742" t="s">
        <v>568</v>
      </c>
      <c r="N4742" t="s">
        <v>52</v>
      </c>
      <c r="O4742">
        <v>203469</v>
      </c>
    </row>
    <row r="4743" spans="1:15" x14ac:dyDescent="0.25">
      <c r="A4743">
        <v>7817</v>
      </c>
      <c r="B4743" t="s">
        <v>30</v>
      </c>
      <c r="C4743" t="s">
        <v>170</v>
      </c>
      <c r="D4743" t="s">
        <v>16</v>
      </c>
      <c r="E4743">
        <v>2020</v>
      </c>
      <c r="F4743">
        <v>6.55</v>
      </c>
      <c r="G4743">
        <v>2.54</v>
      </c>
      <c r="H4743" t="s">
        <v>27</v>
      </c>
      <c r="I4743">
        <v>85</v>
      </c>
      <c r="J4743">
        <v>52999</v>
      </c>
      <c r="K4743" t="s">
        <v>18</v>
      </c>
      <c r="L4743" t="s">
        <v>25</v>
      </c>
      <c r="M4743" t="s">
        <v>568</v>
      </c>
      <c r="N4743" t="s">
        <v>52</v>
      </c>
      <c r="O4743">
        <v>203469</v>
      </c>
    </row>
    <row r="4744" spans="1:15" x14ac:dyDescent="0.25">
      <c r="A4744">
        <v>7818</v>
      </c>
      <c r="B4744" t="s">
        <v>14</v>
      </c>
      <c r="C4744" t="s">
        <v>42</v>
      </c>
      <c r="D4744" t="s">
        <v>16</v>
      </c>
      <c r="E4744">
        <v>2019</v>
      </c>
      <c r="F4744">
        <v>8.1</v>
      </c>
      <c r="G4744">
        <v>2.5299999999999998</v>
      </c>
      <c r="H4744" t="s">
        <v>44</v>
      </c>
      <c r="I4744">
        <v>59</v>
      </c>
      <c r="J4744">
        <v>52969</v>
      </c>
      <c r="K4744" t="s">
        <v>45</v>
      </c>
      <c r="L4744" t="s">
        <v>2066</v>
      </c>
      <c r="M4744" t="s">
        <v>568</v>
      </c>
      <c r="N4744" t="s">
        <v>47</v>
      </c>
      <c r="O4744">
        <v>79308</v>
      </c>
    </row>
    <row r="4745" spans="1:15" x14ac:dyDescent="0.25">
      <c r="A4745">
        <v>7819</v>
      </c>
      <c r="B4745" t="s">
        <v>14</v>
      </c>
      <c r="C4745" t="s">
        <v>42</v>
      </c>
      <c r="D4745" t="s">
        <v>48</v>
      </c>
      <c r="E4745">
        <v>2019</v>
      </c>
      <c r="F4745">
        <v>8.1</v>
      </c>
      <c r="G4745">
        <v>2.5299999999999998</v>
      </c>
      <c r="H4745" t="s">
        <v>44</v>
      </c>
      <c r="I4745">
        <v>76</v>
      </c>
      <c r="J4745">
        <v>52969</v>
      </c>
      <c r="K4745" t="s">
        <v>45</v>
      </c>
      <c r="L4745" t="s">
        <v>2067</v>
      </c>
      <c r="M4745" t="s">
        <v>568</v>
      </c>
      <c r="N4745" t="s">
        <v>47</v>
      </c>
      <c r="O4745">
        <v>79308</v>
      </c>
    </row>
    <row r="4746" spans="1:15" x14ac:dyDescent="0.25">
      <c r="A4746">
        <v>7820</v>
      </c>
      <c r="B4746" t="s">
        <v>138</v>
      </c>
      <c r="C4746" t="s">
        <v>294</v>
      </c>
      <c r="D4746" t="s">
        <v>43</v>
      </c>
      <c r="E4746">
        <v>1975</v>
      </c>
      <c r="F4746">
        <v>11.2</v>
      </c>
      <c r="G4746">
        <v>3.5</v>
      </c>
      <c r="H4746" t="s">
        <v>27</v>
      </c>
      <c r="I4746">
        <v>175</v>
      </c>
      <c r="J4746">
        <v>52900</v>
      </c>
      <c r="K4746" t="s">
        <v>18</v>
      </c>
      <c r="L4746" t="s">
        <v>2068</v>
      </c>
      <c r="M4746" t="s">
        <v>568</v>
      </c>
      <c r="N4746" t="s">
        <v>47</v>
      </c>
      <c r="O4746">
        <v>203469</v>
      </c>
    </row>
    <row r="4747" spans="1:15" x14ac:dyDescent="0.25">
      <c r="A4747">
        <v>7822</v>
      </c>
      <c r="B4747" t="s">
        <v>98</v>
      </c>
      <c r="C4747" t="s">
        <v>170</v>
      </c>
      <c r="D4747" t="s">
        <v>48</v>
      </c>
      <c r="E4747">
        <v>2020</v>
      </c>
      <c r="F4747">
        <v>5.94</v>
      </c>
      <c r="G4747">
        <v>2.54</v>
      </c>
      <c r="H4747" t="s">
        <v>27</v>
      </c>
      <c r="I4747">
        <v>52</v>
      </c>
      <c r="J4747">
        <v>52900</v>
      </c>
      <c r="K4747" t="s">
        <v>18</v>
      </c>
      <c r="L4747" t="s">
        <v>961</v>
      </c>
      <c r="M4747" t="s">
        <v>568</v>
      </c>
      <c r="N4747" t="s">
        <v>52</v>
      </c>
      <c r="O4747">
        <v>203469</v>
      </c>
    </row>
    <row r="4748" spans="1:15" x14ac:dyDescent="0.25">
      <c r="A4748">
        <v>7824</v>
      </c>
      <c r="B4748" t="s">
        <v>14</v>
      </c>
      <c r="C4748" t="s">
        <v>626</v>
      </c>
      <c r="D4748" t="s">
        <v>195</v>
      </c>
      <c r="E4748">
        <v>2019</v>
      </c>
      <c r="F4748">
        <v>5.99</v>
      </c>
      <c r="G4748">
        <v>2.4900000000000002</v>
      </c>
      <c r="H4748" t="s">
        <v>27</v>
      </c>
      <c r="I4748">
        <v>99</v>
      </c>
      <c r="J4748">
        <v>52850</v>
      </c>
      <c r="K4748" t="s">
        <v>18</v>
      </c>
      <c r="L4748" t="s">
        <v>1710</v>
      </c>
      <c r="M4748" t="s">
        <v>568</v>
      </c>
      <c r="N4748" t="s">
        <v>52</v>
      </c>
      <c r="O4748">
        <v>203469</v>
      </c>
    </row>
    <row r="4749" spans="1:15" x14ac:dyDescent="0.25">
      <c r="A4749">
        <v>7825</v>
      </c>
      <c r="B4749" t="s">
        <v>30</v>
      </c>
      <c r="C4749" t="s">
        <v>58</v>
      </c>
      <c r="D4749" t="s">
        <v>116</v>
      </c>
      <c r="E4749">
        <v>2020</v>
      </c>
      <c r="F4749">
        <v>6.02</v>
      </c>
      <c r="G4749">
        <v>2.34</v>
      </c>
      <c r="H4749" t="s">
        <v>27</v>
      </c>
      <c r="I4749">
        <v>96</v>
      </c>
      <c r="J4749">
        <v>52790</v>
      </c>
      <c r="K4749" t="s">
        <v>18</v>
      </c>
      <c r="L4749" t="s">
        <v>113</v>
      </c>
      <c r="M4749" t="s">
        <v>568</v>
      </c>
      <c r="N4749" t="s">
        <v>52</v>
      </c>
      <c r="O4749">
        <v>203469</v>
      </c>
    </row>
    <row r="4750" spans="1:15" x14ac:dyDescent="0.25">
      <c r="A4750">
        <v>7827</v>
      </c>
      <c r="B4750" t="s">
        <v>30</v>
      </c>
      <c r="C4750" t="s">
        <v>123</v>
      </c>
      <c r="D4750" t="s">
        <v>195</v>
      </c>
      <c r="E4750">
        <v>2019</v>
      </c>
      <c r="F4750">
        <v>6.4</v>
      </c>
      <c r="G4750">
        <v>2.4500000000000002</v>
      </c>
      <c r="H4750" t="s">
        <v>27</v>
      </c>
      <c r="I4750">
        <v>147</v>
      </c>
      <c r="J4750">
        <v>58038</v>
      </c>
      <c r="K4750" t="s">
        <v>28</v>
      </c>
      <c r="L4750" t="s">
        <v>134</v>
      </c>
      <c r="M4750" t="s">
        <v>568</v>
      </c>
      <c r="N4750" t="s">
        <v>52</v>
      </c>
      <c r="O4750">
        <v>316879</v>
      </c>
    </row>
    <row r="4751" spans="1:15" x14ac:dyDescent="0.25">
      <c r="A4751">
        <v>7829</v>
      </c>
      <c r="B4751" t="s">
        <v>85</v>
      </c>
      <c r="C4751" t="s">
        <v>42</v>
      </c>
      <c r="D4751" t="s">
        <v>48</v>
      </c>
      <c r="E4751">
        <v>2018</v>
      </c>
      <c r="F4751">
        <v>6.23</v>
      </c>
      <c r="G4751">
        <v>2.52</v>
      </c>
      <c r="H4751" t="s">
        <v>44</v>
      </c>
      <c r="I4751">
        <v>22</v>
      </c>
      <c r="J4751">
        <v>52600</v>
      </c>
      <c r="K4751" t="s">
        <v>71</v>
      </c>
      <c r="L4751" t="s">
        <v>277</v>
      </c>
      <c r="M4751" t="s">
        <v>568</v>
      </c>
      <c r="N4751" t="s">
        <v>52</v>
      </c>
      <c r="O4751">
        <v>60234</v>
      </c>
    </row>
    <row r="4752" spans="1:15" x14ac:dyDescent="0.25">
      <c r="A4752">
        <v>7832</v>
      </c>
      <c r="B4752" t="s">
        <v>41</v>
      </c>
      <c r="C4752" t="s">
        <v>42</v>
      </c>
      <c r="D4752" t="s">
        <v>43</v>
      </c>
      <c r="E4752">
        <v>2010</v>
      </c>
      <c r="F4752">
        <v>8.36</v>
      </c>
      <c r="G4752">
        <v>2.95</v>
      </c>
      <c r="H4752" t="s">
        <v>129</v>
      </c>
      <c r="I4752">
        <v>84</v>
      </c>
      <c r="J4752">
        <v>52500</v>
      </c>
      <c r="K4752" t="s">
        <v>45</v>
      </c>
      <c r="L4752" t="s">
        <v>2069</v>
      </c>
      <c r="M4752" t="s">
        <v>568</v>
      </c>
      <c r="N4752" t="s">
        <v>47</v>
      </c>
      <c r="O4752">
        <v>79308</v>
      </c>
    </row>
    <row r="4753" spans="1:15" x14ac:dyDescent="0.25">
      <c r="A4753">
        <v>7833</v>
      </c>
      <c r="B4753" t="s">
        <v>14</v>
      </c>
      <c r="C4753" t="s">
        <v>123</v>
      </c>
      <c r="D4753" t="s">
        <v>39</v>
      </c>
      <c r="E4753">
        <v>2017</v>
      </c>
      <c r="F4753">
        <v>7.19</v>
      </c>
      <c r="G4753">
        <v>2.54</v>
      </c>
      <c r="H4753" t="s">
        <v>44</v>
      </c>
      <c r="I4753">
        <v>114</v>
      </c>
      <c r="J4753">
        <v>52500</v>
      </c>
      <c r="K4753" t="s">
        <v>300</v>
      </c>
      <c r="L4753" t="s">
        <v>2070</v>
      </c>
      <c r="M4753" t="s">
        <v>568</v>
      </c>
      <c r="N4753" t="s">
        <v>52</v>
      </c>
      <c r="O4753">
        <v>7904</v>
      </c>
    </row>
    <row r="4754" spans="1:15" x14ac:dyDescent="0.25">
      <c r="A4754">
        <v>7834</v>
      </c>
      <c r="B4754" t="s">
        <v>41</v>
      </c>
      <c r="C4754" t="s">
        <v>42</v>
      </c>
      <c r="D4754" t="s">
        <v>32</v>
      </c>
      <c r="E4754">
        <v>2017</v>
      </c>
      <c r="F4754">
        <v>8.0299999999999994</v>
      </c>
      <c r="G4754">
        <v>2.78</v>
      </c>
      <c r="H4754" t="s">
        <v>44</v>
      </c>
      <c r="I4754">
        <v>50</v>
      </c>
      <c r="J4754">
        <v>52500</v>
      </c>
      <c r="K4754" t="s">
        <v>45</v>
      </c>
      <c r="L4754" t="s">
        <v>2071</v>
      </c>
      <c r="M4754" t="s">
        <v>568</v>
      </c>
      <c r="N4754" t="s">
        <v>47</v>
      </c>
      <c r="O4754">
        <v>79308</v>
      </c>
    </row>
    <row r="4755" spans="1:15" x14ac:dyDescent="0.25">
      <c r="A4755">
        <v>7838</v>
      </c>
      <c r="B4755" t="s">
        <v>60</v>
      </c>
      <c r="C4755" t="s">
        <v>458</v>
      </c>
      <c r="D4755" t="s">
        <v>39</v>
      </c>
      <c r="E4755">
        <v>2008</v>
      </c>
      <c r="F4755">
        <v>7.47</v>
      </c>
      <c r="G4755">
        <v>2.59</v>
      </c>
      <c r="H4755" t="s">
        <v>27</v>
      </c>
      <c r="I4755">
        <v>708</v>
      </c>
      <c r="J4755">
        <v>57630</v>
      </c>
      <c r="K4755" t="s">
        <v>28</v>
      </c>
      <c r="L4755" t="s">
        <v>97</v>
      </c>
      <c r="M4755" t="s">
        <v>568</v>
      </c>
      <c r="N4755" t="s">
        <v>52</v>
      </c>
      <c r="O4755">
        <v>316879</v>
      </c>
    </row>
    <row r="4756" spans="1:15" x14ac:dyDescent="0.25">
      <c r="A4756">
        <v>7839</v>
      </c>
      <c r="B4756" t="s">
        <v>98</v>
      </c>
      <c r="C4756" t="s">
        <v>417</v>
      </c>
      <c r="D4756" t="s">
        <v>48</v>
      </c>
      <c r="E4756">
        <v>2019</v>
      </c>
      <c r="F4756">
        <v>6.1</v>
      </c>
      <c r="G4756">
        <v>2.25</v>
      </c>
      <c r="H4756" t="s">
        <v>27</v>
      </c>
      <c r="I4756">
        <v>195</v>
      </c>
      <c r="J4756">
        <v>52203</v>
      </c>
      <c r="K4756" t="s">
        <v>28</v>
      </c>
      <c r="L4756" t="s">
        <v>40</v>
      </c>
      <c r="M4756" t="s">
        <v>568</v>
      </c>
      <c r="N4756" t="s">
        <v>52</v>
      </c>
      <c r="O4756">
        <v>316879</v>
      </c>
    </row>
    <row r="4757" spans="1:15" x14ac:dyDescent="0.25">
      <c r="A4757">
        <v>7840</v>
      </c>
      <c r="B4757" t="s">
        <v>41</v>
      </c>
      <c r="C4757" t="s">
        <v>123</v>
      </c>
      <c r="D4757" t="s">
        <v>16</v>
      </c>
      <c r="E4757">
        <v>2020</v>
      </c>
      <c r="F4757">
        <v>7.39</v>
      </c>
      <c r="G4757">
        <v>2.57</v>
      </c>
      <c r="H4757" t="s">
        <v>44</v>
      </c>
      <c r="I4757">
        <v>60</v>
      </c>
      <c r="J4757">
        <v>47460</v>
      </c>
      <c r="K4757" t="s">
        <v>429</v>
      </c>
      <c r="L4757" t="s">
        <v>524</v>
      </c>
      <c r="M4757" t="s">
        <v>20</v>
      </c>
      <c r="N4757" t="s">
        <v>52</v>
      </c>
      <c r="O4757">
        <v>12005</v>
      </c>
    </row>
    <row r="4758" spans="1:15" x14ac:dyDescent="0.25">
      <c r="A4758">
        <v>7841</v>
      </c>
      <c r="B4758" t="s">
        <v>30</v>
      </c>
      <c r="C4758" t="s">
        <v>170</v>
      </c>
      <c r="D4758" t="s">
        <v>16</v>
      </c>
      <c r="E4758">
        <v>2019</v>
      </c>
      <c r="F4758">
        <v>6.55</v>
      </c>
      <c r="G4758">
        <v>2.54</v>
      </c>
      <c r="H4758" t="s">
        <v>27</v>
      </c>
      <c r="I4758">
        <v>56</v>
      </c>
      <c r="J4758">
        <v>51999</v>
      </c>
      <c r="K4758" t="s">
        <v>18</v>
      </c>
      <c r="L4758" t="s">
        <v>25</v>
      </c>
      <c r="M4758" t="s">
        <v>568</v>
      </c>
      <c r="N4758" t="s">
        <v>52</v>
      </c>
      <c r="O4758">
        <v>203469</v>
      </c>
    </row>
    <row r="4759" spans="1:15" x14ac:dyDescent="0.25">
      <c r="A4759">
        <v>7842</v>
      </c>
      <c r="B4759" t="s">
        <v>98</v>
      </c>
      <c r="C4759" t="s">
        <v>154</v>
      </c>
      <c r="D4759" t="s">
        <v>39</v>
      </c>
      <c r="E4759">
        <v>2018</v>
      </c>
      <c r="F4759">
        <v>6.2</v>
      </c>
      <c r="G4759">
        <v>2.4500000000000002</v>
      </c>
      <c r="H4759" t="s">
        <v>27</v>
      </c>
      <c r="I4759">
        <v>98</v>
      </c>
      <c r="J4759">
        <v>51900</v>
      </c>
      <c r="K4759" t="s">
        <v>18</v>
      </c>
      <c r="L4759" t="s">
        <v>25</v>
      </c>
      <c r="M4759" t="s">
        <v>568</v>
      </c>
      <c r="N4759" t="s">
        <v>52</v>
      </c>
      <c r="O4759">
        <v>203469</v>
      </c>
    </row>
    <row r="4760" spans="1:15" x14ac:dyDescent="0.25">
      <c r="A4760">
        <v>7843</v>
      </c>
      <c r="B4760" t="s">
        <v>41</v>
      </c>
      <c r="C4760" t="s">
        <v>42</v>
      </c>
      <c r="D4760" t="s">
        <v>39</v>
      </c>
      <c r="E4760">
        <v>2018</v>
      </c>
      <c r="F4760">
        <v>7.48</v>
      </c>
      <c r="G4760">
        <v>2.5299999999999998</v>
      </c>
      <c r="H4760" t="s">
        <v>44</v>
      </c>
      <c r="I4760">
        <v>38</v>
      </c>
      <c r="J4760">
        <v>51900</v>
      </c>
      <c r="K4760" t="s">
        <v>45</v>
      </c>
      <c r="L4760" t="s">
        <v>552</v>
      </c>
      <c r="M4760" t="s">
        <v>568</v>
      </c>
      <c r="N4760" t="s">
        <v>52</v>
      </c>
      <c r="O4760">
        <v>79308</v>
      </c>
    </row>
    <row r="4761" spans="1:15" x14ac:dyDescent="0.25">
      <c r="A4761">
        <v>7844</v>
      </c>
      <c r="B4761" t="s">
        <v>531</v>
      </c>
      <c r="C4761" t="s">
        <v>501</v>
      </c>
      <c r="D4761" t="s">
        <v>26</v>
      </c>
      <c r="E4761">
        <v>2017</v>
      </c>
      <c r="F4761">
        <v>7.8</v>
      </c>
      <c r="G4761">
        <v>2.4500000000000002</v>
      </c>
      <c r="H4761" t="s">
        <v>27</v>
      </c>
      <c r="I4761">
        <v>130</v>
      </c>
      <c r="J4761">
        <v>51900</v>
      </c>
      <c r="K4761" t="s">
        <v>611</v>
      </c>
      <c r="L4761" t="s">
        <v>2072</v>
      </c>
      <c r="M4761" t="s">
        <v>568</v>
      </c>
      <c r="N4761" t="s">
        <v>52</v>
      </c>
      <c r="O4761">
        <v>570</v>
      </c>
    </row>
    <row r="4762" spans="1:15" x14ac:dyDescent="0.25">
      <c r="A4762">
        <v>7845</v>
      </c>
      <c r="B4762" t="s">
        <v>14</v>
      </c>
      <c r="C4762" t="s">
        <v>123</v>
      </c>
      <c r="D4762" t="s">
        <v>16</v>
      </c>
      <c r="E4762">
        <v>2020</v>
      </c>
      <c r="F4762">
        <v>6.86</v>
      </c>
      <c r="G4762">
        <v>2.52</v>
      </c>
      <c r="H4762" t="s">
        <v>27</v>
      </c>
      <c r="I4762">
        <v>31</v>
      </c>
      <c r="J4762">
        <v>51900</v>
      </c>
      <c r="K4762" t="s">
        <v>130</v>
      </c>
      <c r="L4762" t="s">
        <v>141</v>
      </c>
      <c r="M4762" t="s">
        <v>568</v>
      </c>
      <c r="N4762" t="s">
        <v>52</v>
      </c>
      <c r="O4762">
        <v>50666</v>
      </c>
    </row>
    <row r="4763" spans="1:15" x14ac:dyDescent="0.25">
      <c r="A4763">
        <v>7848</v>
      </c>
      <c r="B4763" t="s">
        <v>98</v>
      </c>
      <c r="C4763" t="s">
        <v>1972</v>
      </c>
      <c r="D4763" t="s">
        <v>48</v>
      </c>
      <c r="E4763">
        <v>2020</v>
      </c>
      <c r="F4763">
        <v>5.64</v>
      </c>
      <c r="G4763">
        <v>2.16</v>
      </c>
      <c r="H4763" t="s">
        <v>24</v>
      </c>
      <c r="I4763">
        <v>196</v>
      </c>
      <c r="J4763">
        <v>57018</v>
      </c>
      <c r="K4763" t="s">
        <v>28</v>
      </c>
      <c r="L4763" t="s">
        <v>57</v>
      </c>
      <c r="M4763" t="s">
        <v>568</v>
      </c>
      <c r="N4763" t="s">
        <v>52</v>
      </c>
      <c r="O4763">
        <v>316879</v>
      </c>
    </row>
    <row r="4764" spans="1:15" x14ac:dyDescent="0.25">
      <c r="A4764">
        <v>7849</v>
      </c>
      <c r="B4764" t="s">
        <v>14</v>
      </c>
      <c r="C4764" t="s">
        <v>42</v>
      </c>
      <c r="D4764" t="s">
        <v>48</v>
      </c>
      <c r="E4764">
        <v>2020</v>
      </c>
      <c r="F4764">
        <v>6.41</v>
      </c>
      <c r="G4764">
        <v>2.48</v>
      </c>
      <c r="H4764" t="s">
        <v>44</v>
      </c>
      <c r="I4764">
        <v>24</v>
      </c>
      <c r="J4764">
        <v>51658</v>
      </c>
      <c r="K4764" t="s">
        <v>45</v>
      </c>
      <c r="L4764" t="s">
        <v>391</v>
      </c>
      <c r="M4764" t="s">
        <v>568</v>
      </c>
      <c r="N4764" t="s">
        <v>52</v>
      </c>
      <c r="O4764">
        <v>79308</v>
      </c>
    </row>
    <row r="4765" spans="1:15" x14ac:dyDescent="0.25">
      <c r="A4765">
        <v>7850</v>
      </c>
      <c r="B4765" t="s">
        <v>60</v>
      </c>
      <c r="C4765" t="s">
        <v>123</v>
      </c>
      <c r="D4765" t="s">
        <v>39</v>
      </c>
      <c r="E4765">
        <v>2015</v>
      </c>
      <c r="F4765">
        <v>7.7</v>
      </c>
      <c r="G4765">
        <v>2.78</v>
      </c>
      <c r="H4765" t="s">
        <v>27</v>
      </c>
      <c r="I4765">
        <v>381</v>
      </c>
      <c r="J4765">
        <v>56916</v>
      </c>
      <c r="K4765" t="s">
        <v>28</v>
      </c>
      <c r="L4765" t="s">
        <v>1550</v>
      </c>
      <c r="M4765" t="s">
        <v>568</v>
      </c>
      <c r="N4765" t="s">
        <v>52</v>
      </c>
      <c r="O4765">
        <v>316879</v>
      </c>
    </row>
    <row r="4766" spans="1:15" x14ac:dyDescent="0.25">
      <c r="A4766">
        <v>7851</v>
      </c>
      <c r="B4766" t="s">
        <v>14</v>
      </c>
      <c r="C4766" t="s">
        <v>123</v>
      </c>
      <c r="D4766" t="s">
        <v>48</v>
      </c>
      <c r="E4766">
        <v>2020</v>
      </c>
      <c r="F4766">
        <v>6.86</v>
      </c>
      <c r="G4766">
        <v>2.48</v>
      </c>
      <c r="H4766" t="s">
        <v>44</v>
      </c>
      <c r="I4766">
        <v>35</v>
      </c>
      <c r="J4766">
        <v>51500</v>
      </c>
      <c r="K4766" t="s">
        <v>45</v>
      </c>
      <c r="L4766" t="s">
        <v>548</v>
      </c>
      <c r="M4766" t="s">
        <v>568</v>
      </c>
      <c r="N4766" t="s">
        <v>52</v>
      </c>
      <c r="O4766">
        <v>79308</v>
      </c>
    </row>
    <row r="4767" spans="1:15" x14ac:dyDescent="0.25">
      <c r="A4767">
        <v>7852</v>
      </c>
      <c r="B4767" t="s">
        <v>30</v>
      </c>
      <c r="C4767" t="s">
        <v>58</v>
      </c>
      <c r="D4767" t="s">
        <v>48</v>
      </c>
      <c r="E4767">
        <v>2020</v>
      </c>
      <c r="F4767">
        <v>6.4</v>
      </c>
      <c r="G4767">
        <v>2.46</v>
      </c>
      <c r="H4767" t="s">
        <v>27</v>
      </c>
      <c r="I4767">
        <v>155</v>
      </c>
      <c r="J4767">
        <v>51500</v>
      </c>
      <c r="K4767" t="s">
        <v>18</v>
      </c>
      <c r="L4767" t="s">
        <v>25</v>
      </c>
      <c r="M4767" t="s">
        <v>568</v>
      </c>
      <c r="N4767" t="s">
        <v>52</v>
      </c>
      <c r="O4767">
        <v>203469</v>
      </c>
    </row>
    <row r="4768" spans="1:15" x14ac:dyDescent="0.25">
      <c r="A4768">
        <v>7853</v>
      </c>
      <c r="B4768" t="s">
        <v>30</v>
      </c>
      <c r="C4768" t="s">
        <v>42</v>
      </c>
      <c r="D4768" t="s">
        <v>32</v>
      </c>
      <c r="E4768">
        <v>2011</v>
      </c>
      <c r="F4768">
        <v>7.99</v>
      </c>
      <c r="G4768">
        <v>2.94</v>
      </c>
      <c r="H4768" t="s">
        <v>44</v>
      </c>
      <c r="I4768">
        <v>74</v>
      </c>
      <c r="J4768">
        <v>51500</v>
      </c>
      <c r="K4768" t="s">
        <v>45</v>
      </c>
      <c r="L4768" t="s">
        <v>1245</v>
      </c>
      <c r="M4768" t="s">
        <v>568</v>
      </c>
      <c r="N4768" t="s">
        <v>47</v>
      </c>
      <c r="O4768">
        <v>79308</v>
      </c>
    </row>
    <row r="4769" spans="1:15" x14ac:dyDescent="0.25">
      <c r="A4769">
        <v>7854</v>
      </c>
      <c r="B4769" t="s">
        <v>30</v>
      </c>
      <c r="C4769" t="s">
        <v>42</v>
      </c>
      <c r="D4769" t="s">
        <v>39</v>
      </c>
      <c r="E4769">
        <v>2011</v>
      </c>
      <c r="F4769">
        <v>7.99</v>
      </c>
      <c r="G4769">
        <v>2.94</v>
      </c>
      <c r="H4769" t="s">
        <v>44</v>
      </c>
      <c r="I4769">
        <v>115</v>
      </c>
      <c r="J4769">
        <v>51500</v>
      </c>
      <c r="K4769" t="s">
        <v>45</v>
      </c>
      <c r="L4769" t="s">
        <v>738</v>
      </c>
      <c r="M4769" t="s">
        <v>568</v>
      </c>
      <c r="N4769" t="s">
        <v>47</v>
      </c>
      <c r="O4769">
        <v>79308</v>
      </c>
    </row>
    <row r="4770" spans="1:15" x14ac:dyDescent="0.25">
      <c r="A4770">
        <v>7855</v>
      </c>
      <c r="B4770" t="s">
        <v>30</v>
      </c>
      <c r="C4770" t="s">
        <v>75</v>
      </c>
      <c r="D4770" t="s">
        <v>39</v>
      </c>
      <c r="E4770">
        <v>2008</v>
      </c>
      <c r="F4770">
        <v>6.85</v>
      </c>
      <c r="G4770">
        <v>2.4900000000000002</v>
      </c>
      <c r="H4770" t="s">
        <v>27</v>
      </c>
      <c r="I4770">
        <v>370</v>
      </c>
      <c r="J4770">
        <v>56666.1</v>
      </c>
      <c r="K4770" t="s">
        <v>28</v>
      </c>
      <c r="L4770" t="s">
        <v>304</v>
      </c>
      <c r="M4770" t="s">
        <v>568</v>
      </c>
      <c r="N4770" t="s">
        <v>52</v>
      </c>
      <c r="O4770">
        <v>316879</v>
      </c>
    </row>
    <row r="4771" spans="1:15" x14ac:dyDescent="0.25">
      <c r="A4771">
        <v>7857</v>
      </c>
      <c r="B4771" t="s">
        <v>98</v>
      </c>
      <c r="C4771" t="s">
        <v>306</v>
      </c>
      <c r="D4771" t="s">
        <v>48</v>
      </c>
      <c r="E4771">
        <v>2020</v>
      </c>
      <c r="F4771">
        <v>6.39</v>
      </c>
      <c r="G4771">
        <v>2.29</v>
      </c>
      <c r="H4771" t="s">
        <v>27</v>
      </c>
      <c r="I4771">
        <v>129</v>
      </c>
      <c r="J4771">
        <v>51290</v>
      </c>
      <c r="K4771" t="s">
        <v>18</v>
      </c>
      <c r="L4771" t="s">
        <v>182</v>
      </c>
      <c r="M4771" t="s">
        <v>568</v>
      </c>
      <c r="N4771" t="s">
        <v>52</v>
      </c>
      <c r="O4771">
        <v>203469</v>
      </c>
    </row>
    <row r="4772" spans="1:15" x14ac:dyDescent="0.25">
      <c r="A4772">
        <v>7858</v>
      </c>
      <c r="B4772" t="s">
        <v>41</v>
      </c>
      <c r="C4772" t="s">
        <v>871</v>
      </c>
      <c r="D4772" t="s">
        <v>43</v>
      </c>
      <c r="E4772">
        <v>1985</v>
      </c>
      <c r="F4772">
        <v>9.5</v>
      </c>
      <c r="G4772">
        <v>2.97</v>
      </c>
      <c r="H4772" t="s">
        <v>129</v>
      </c>
      <c r="I4772">
        <v>261</v>
      </c>
      <c r="J4772">
        <v>56100</v>
      </c>
      <c r="K4772" t="s">
        <v>28</v>
      </c>
      <c r="L4772" t="s">
        <v>97</v>
      </c>
      <c r="M4772" t="s">
        <v>568</v>
      </c>
      <c r="N4772" t="s">
        <v>47</v>
      </c>
      <c r="O4772">
        <v>316879</v>
      </c>
    </row>
    <row r="4773" spans="1:15" x14ac:dyDescent="0.25">
      <c r="A4773">
        <v>7859</v>
      </c>
      <c r="B4773" t="s">
        <v>60</v>
      </c>
      <c r="C4773" t="s">
        <v>256</v>
      </c>
      <c r="D4773" t="s">
        <v>39</v>
      </c>
      <c r="E4773">
        <v>1990</v>
      </c>
      <c r="F4773">
        <v>10.039999999999999</v>
      </c>
      <c r="G4773">
        <v>3.42</v>
      </c>
      <c r="H4773" t="s">
        <v>27</v>
      </c>
      <c r="I4773">
        <v>1386</v>
      </c>
      <c r="J4773">
        <v>56100</v>
      </c>
      <c r="K4773" t="s">
        <v>28</v>
      </c>
      <c r="L4773" t="s">
        <v>2073</v>
      </c>
      <c r="M4773" t="s">
        <v>568</v>
      </c>
      <c r="N4773" t="s">
        <v>47</v>
      </c>
      <c r="O4773">
        <v>316879</v>
      </c>
    </row>
    <row r="4774" spans="1:15" x14ac:dyDescent="0.25">
      <c r="A4774">
        <v>7860</v>
      </c>
      <c r="B4774" t="s">
        <v>85</v>
      </c>
      <c r="C4774" t="s">
        <v>417</v>
      </c>
      <c r="D4774" t="s">
        <v>48</v>
      </c>
      <c r="E4774">
        <v>2020</v>
      </c>
      <c r="F4774">
        <v>6.45</v>
      </c>
      <c r="G4774">
        <v>2.4500000000000002</v>
      </c>
      <c r="H4774" t="s">
        <v>27</v>
      </c>
      <c r="I4774">
        <v>164</v>
      </c>
      <c r="J4774">
        <v>51175</v>
      </c>
      <c r="K4774" t="s">
        <v>28</v>
      </c>
      <c r="L4774" t="s">
        <v>654</v>
      </c>
      <c r="M4774" t="s">
        <v>568</v>
      </c>
      <c r="N4774" t="s">
        <v>52</v>
      </c>
      <c r="O4774">
        <v>316879</v>
      </c>
    </row>
    <row r="4775" spans="1:15" x14ac:dyDescent="0.25">
      <c r="A4775">
        <v>7861</v>
      </c>
      <c r="B4775" t="s">
        <v>41</v>
      </c>
      <c r="C4775" t="s">
        <v>417</v>
      </c>
      <c r="D4775" t="s">
        <v>16</v>
      </c>
      <c r="E4775">
        <v>2018</v>
      </c>
      <c r="F4775">
        <v>7.46</v>
      </c>
      <c r="G4775">
        <v>2.5499999999999998</v>
      </c>
      <c r="H4775" t="s">
        <v>27</v>
      </c>
      <c r="I4775">
        <v>166</v>
      </c>
      <c r="J4775">
        <v>51015</v>
      </c>
      <c r="K4775" t="s">
        <v>18</v>
      </c>
      <c r="L4775" t="s">
        <v>49</v>
      </c>
      <c r="M4775" t="s">
        <v>568</v>
      </c>
      <c r="N4775" t="s">
        <v>52</v>
      </c>
      <c r="O4775">
        <v>203469</v>
      </c>
    </row>
    <row r="4776" spans="1:15" x14ac:dyDescent="0.25">
      <c r="A4776">
        <v>7863</v>
      </c>
      <c r="B4776" t="s">
        <v>138</v>
      </c>
      <c r="C4776" t="s">
        <v>264</v>
      </c>
      <c r="D4776" t="s">
        <v>43</v>
      </c>
      <c r="E4776">
        <v>2004</v>
      </c>
      <c r="F4776">
        <v>9</v>
      </c>
      <c r="G4776">
        <v>3.4</v>
      </c>
      <c r="H4776" t="s">
        <v>44</v>
      </c>
      <c r="I4776">
        <v>126</v>
      </c>
      <c r="J4776">
        <v>51000</v>
      </c>
      <c r="K4776" t="s">
        <v>45</v>
      </c>
      <c r="L4776" t="s">
        <v>111</v>
      </c>
      <c r="M4776" t="s">
        <v>568</v>
      </c>
      <c r="N4776" t="s">
        <v>47</v>
      </c>
      <c r="O4776">
        <v>79308</v>
      </c>
    </row>
    <row r="4777" spans="1:15" x14ac:dyDescent="0.25">
      <c r="A4777">
        <v>7864</v>
      </c>
      <c r="B4777" t="s">
        <v>60</v>
      </c>
      <c r="C4777" t="s">
        <v>271</v>
      </c>
      <c r="D4777" t="s">
        <v>48</v>
      </c>
      <c r="E4777">
        <v>2020</v>
      </c>
      <c r="F4777">
        <v>6.55</v>
      </c>
      <c r="G4777">
        <v>2.48</v>
      </c>
      <c r="H4777" t="s">
        <v>27</v>
      </c>
      <c r="I4777">
        <v>113</v>
      </c>
      <c r="J4777">
        <v>50900</v>
      </c>
      <c r="K4777" t="s">
        <v>18</v>
      </c>
      <c r="L4777">
        <v>1</v>
      </c>
      <c r="M4777" t="s">
        <v>568</v>
      </c>
      <c r="N4777" t="s">
        <v>52</v>
      </c>
      <c r="O4777">
        <v>203469</v>
      </c>
    </row>
    <row r="4778" spans="1:15" x14ac:dyDescent="0.25">
      <c r="A4778">
        <v>7865</v>
      </c>
      <c r="B4778" t="s">
        <v>98</v>
      </c>
      <c r="C4778" t="s">
        <v>368</v>
      </c>
      <c r="D4778" t="s">
        <v>195</v>
      </c>
      <c r="E4778">
        <v>2020</v>
      </c>
      <c r="F4778">
        <v>6.2</v>
      </c>
      <c r="G4778">
        <v>2.54</v>
      </c>
      <c r="H4778" t="s">
        <v>27</v>
      </c>
      <c r="I4778">
        <v>329</v>
      </c>
      <c r="J4778">
        <v>56100</v>
      </c>
      <c r="K4778" t="s">
        <v>28</v>
      </c>
      <c r="L4778" t="s">
        <v>40</v>
      </c>
      <c r="M4778" t="s">
        <v>568</v>
      </c>
      <c r="N4778" t="s">
        <v>52</v>
      </c>
      <c r="O4778">
        <v>316879</v>
      </c>
    </row>
    <row r="4779" spans="1:15" x14ac:dyDescent="0.25">
      <c r="A4779">
        <v>7867</v>
      </c>
      <c r="B4779" t="s">
        <v>60</v>
      </c>
      <c r="C4779" t="s">
        <v>337</v>
      </c>
      <c r="D4779" t="s">
        <v>43</v>
      </c>
      <c r="E4779">
        <v>1987</v>
      </c>
      <c r="F4779">
        <v>9.1</v>
      </c>
      <c r="G4779">
        <v>3.05</v>
      </c>
      <c r="H4779" t="s">
        <v>27</v>
      </c>
      <c r="I4779">
        <v>172</v>
      </c>
      <c r="J4779">
        <v>49140</v>
      </c>
      <c r="K4779" t="s">
        <v>406</v>
      </c>
      <c r="L4779" t="s">
        <v>1580</v>
      </c>
      <c r="M4779" t="s">
        <v>20</v>
      </c>
      <c r="N4779" t="s">
        <v>47</v>
      </c>
      <c r="O4779">
        <v>10235</v>
      </c>
    </row>
    <row r="4780" spans="1:15" x14ac:dyDescent="0.25">
      <c r="A4780">
        <v>7868</v>
      </c>
      <c r="B4780" t="s">
        <v>98</v>
      </c>
      <c r="C4780" t="s">
        <v>361</v>
      </c>
      <c r="D4780" t="s">
        <v>39</v>
      </c>
      <c r="E4780">
        <v>2007</v>
      </c>
      <c r="F4780">
        <v>8.99</v>
      </c>
      <c r="G4780">
        <v>2.8</v>
      </c>
      <c r="H4780" t="s">
        <v>27</v>
      </c>
      <c r="I4780">
        <v>257</v>
      </c>
      <c r="J4780">
        <v>55998</v>
      </c>
      <c r="K4780" t="s">
        <v>28</v>
      </c>
      <c r="L4780" t="s">
        <v>97</v>
      </c>
      <c r="M4780" t="s">
        <v>568</v>
      </c>
      <c r="N4780" t="s">
        <v>47</v>
      </c>
      <c r="O4780">
        <v>316879</v>
      </c>
    </row>
    <row r="4781" spans="1:15" x14ac:dyDescent="0.25">
      <c r="A4781">
        <v>7869</v>
      </c>
      <c r="B4781" t="s">
        <v>30</v>
      </c>
      <c r="C4781" t="s">
        <v>571</v>
      </c>
      <c r="D4781" t="s">
        <v>48</v>
      </c>
      <c r="E4781">
        <v>2019</v>
      </c>
      <c r="F4781">
        <v>6.48</v>
      </c>
      <c r="G4781">
        <v>2.5</v>
      </c>
      <c r="H4781" t="s">
        <v>27</v>
      </c>
      <c r="I4781">
        <v>70</v>
      </c>
      <c r="J4781">
        <v>55998</v>
      </c>
      <c r="K4781" t="s">
        <v>28</v>
      </c>
      <c r="L4781" t="s">
        <v>2046</v>
      </c>
      <c r="M4781" t="s">
        <v>568</v>
      </c>
      <c r="N4781" t="s">
        <v>52</v>
      </c>
      <c r="O4781">
        <v>316879</v>
      </c>
    </row>
    <row r="4782" spans="1:15" x14ac:dyDescent="0.25">
      <c r="A4782">
        <v>7870</v>
      </c>
      <c r="B4782" t="s">
        <v>22</v>
      </c>
      <c r="C4782" t="s">
        <v>571</v>
      </c>
      <c r="D4782" t="s">
        <v>48</v>
      </c>
      <c r="E4782">
        <v>2019</v>
      </c>
      <c r="F4782">
        <v>6.6</v>
      </c>
      <c r="G4782">
        <v>2.4900000000000002</v>
      </c>
      <c r="H4782" t="s">
        <v>27</v>
      </c>
      <c r="I4782">
        <v>130</v>
      </c>
      <c r="J4782">
        <v>55998</v>
      </c>
      <c r="K4782" t="s">
        <v>28</v>
      </c>
      <c r="L4782" t="s">
        <v>246</v>
      </c>
      <c r="M4782" t="s">
        <v>568</v>
      </c>
      <c r="N4782" t="s">
        <v>52</v>
      </c>
      <c r="O4782">
        <v>316879</v>
      </c>
    </row>
    <row r="4783" spans="1:15" x14ac:dyDescent="0.25">
      <c r="A4783">
        <v>7872</v>
      </c>
      <c r="B4783" t="s">
        <v>41</v>
      </c>
      <c r="C4783" t="s">
        <v>598</v>
      </c>
      <c r="D4783" t="s">
        <v>43</v>
      </c>
      <c r="E4783">
        <v>2000</v>
      </c>
      <c r="F4783">
        <v>8.4</v>
      </c>
      <c r="G4783">
        <v>3.03</v>
      </c>
      <c r="H4783" t="s">
        <v>27</v>
      </c>
      <c r="I4783">
        <v>52</v>
      </c>
      <c r="J4783">
        <v>50000</v>
      </c>
      <c r="K4783" t="s">
        <v>216</v>
      </c>
      <c r="L4783" t="s">
        <v>745</v>
      </c>
      <c r="M4783" t="s">
        <v>568</v>
      </c>
      <c r="N4783" t="s">
        <v>47</v>
      </c>
      <c r="O4783">
        <v>13337</v>
      </c>
    </row>
    <row r="4784" spans="1:15" x14ac:dyDescent="0.25">
      <c r="A4784">
        <v>7874</v>
      </c>
      <c r="B4784" t="s">
        <v>30</v>
      </c>
      <c r="C4784" t="s">
        <v>307</v>
      </c>
      <c r="D4784" t="s">
        <v>43</v>
      </c>
      <c r="E4784">
        <v>1999</v>
      </c>
      <c r="F4784">
        <v>10.3</v>
      </c>
      <c r="G4784">
        <v>3.53</v>
      </c>
      <c r="H4784" t="s">
        <v>27</v>
      </c>
      <c r="I4784">
        <v>57</v>
      </c>
      <c r="J4784">
        <v>50000</v>
      </c>
      <c r="K4784" t="s">
        <v>33</v>
      </c>
      <c r="L4784" t="s">
        <v>163</v>
      </c>
      <c r="M4784" t="s">
        <v>568</v>
      </c>
      <c r="N4784" t="s">
        <v>47</v>
      </c>
      <c r="O4784">
        <v>116749</v>
      </c>
    </row>
    <row r="4785" spans="1:15" x14ac:dyDescent="0.25">
      <c r="A4785">
        <v>7875</v>
      </c>
      <c r="B4785" t="s">
        <v>22</v>
      </c>
      <c r="C4785" t="s">
        <v>1034</v>
      </c>
      <c r="D4785" t="s">
        <v>39</v>
      </c>
      <c r="E4785">
        <v>1988</v>
      </c>
      <c r="F4785">
        <v>10.06</v>
      </c>
      <c r="G4785">
        <v>3.8</v>
      </c>
      <c r="H4785" t="s">
        <v>27</v>
      </c>
      <c r="I4785">
        <v>72</v>
      </c>
      <c r="J4785">
        <v>50000</v>
      </c>
      <c r="K4785" t="s">
        <v>33</v>
      </c>
      <c r="L4785" t="s">
        <v>580</v>
      </c>
      <c r="M4785" t="s">
        <v>568</v>
      </c>
      <c r="N4785" t="s">
        <v>47</v>
      </c>
      <c r="O4785">
        <v>116749</v>
      </c>
    </row>
    <row r="4786" spans="1:15" x14ac:dyDescent="0.25">
      <c r="A4786">
        <v>7876</v>
      </c>
      <c r="B4786" t="s">
        <v>138</v>
      </c>
      <c r="C4786" t="s">
        <v>154</v>
      </c>
      <c r="D4786" t="s">
        <v>39</v>
      </c>
      <c r="E4786">
        <v>2009</v>
      </c>
      <c r="F4786">
        <v>7.32</v>
      </c>
      <c r="G4786">
        <v>2.59</v>
      </c>
      <c r="H4786" t="s">
        <v>27</v>
      </c>
      <c r="I4786">
        <v>110</v>
      </c>
      <c r="J4786">
        <v>50000</v>
      </c>
      <c r="K4786" t="s">
        <v>213</v>
      </c>
      <c r="L4786" t="s">
        <v>165</v>
      </c>
      <c r="M4786" t="s">
        <v>568</v>
      </c>
      <c r="N4786" t="s">
        <v>52</v>
      </c>
      <c r="O4786">
        <v>62671</v>
      </c>
    </row>
    <row r="4787" spans="1:15" x14ac:dyDescent="0.25">
      <c r="A4787">
        <v>7877</v>
      </c>
      <c r="B4787" t="s">
        <v>507</v>
      </c>
      <c r="C4787" t="s">
        <v>298</v>
      </c>
      <c r="D4787" t="s">
        <v>32</v>
      </c>
      <c r="E4787">
        <v>1986</v>
      </c>
      <c r="F4787">
        <v>5.9</v>
      </c>
      <c r="G4787">
        <v>2</v>
      </c>
      <c r="H4787" t="s">
        <v>147</v>
      </c>
      <c r="I4787">
        <v>142</v>
      </c>
      <c r="J4787">
        <v>50000</v>
      </c>
      <c r="K4787" t="s">
        <v>213</v>
      </c>
      <c r="L4787" t="s">
        <v>371</v>
      </c>
      <c r="M4787" t="s">
        <v>568</v>
      </c>
      <c r="N4787" t="s">
        <v>52</v>
      </c>
      <c r="O4787">
        <v>62671</v>
      </c>
    </row>
    <row r="4788" spans="1:15" x14ac:dyDescent="0.25">
      <c r="A4788">
        <v>7878</v>
      </c>
      <c r="B4788" t="s">
        <v>127</v>
      </c>
      <c r="C4788" t="s">
        <v>223</v>
      </c>
      <c r="D4788" t="s">
        <v>43</v>
      </c>
      <c r="E4788">
        <v>2005</v>
      </c>
      <c r="F4788">
        <v>10.8</v>
      </c>
      <c r="G4788">
        <v>3.45</v>
      </c>
      <c r="H4788" t="s">
        <v>27</v>
      </c>
      <c r="I4788">
        <v>104</v>
      </c>
      <c r="J4788">
        <v>50000</v>
      </c>
      <c r="K4788" t="s">
        <v>213</v>
      </c>
      <c r="L4788" t="s">
        <v>885</v>
      </c>
      <c r="M4788" t="s">
        <v>568</v>
      </c>
      <c r="N4788" t="s">
        <v>47</v>
      </c>
      <c r="O4788">
        <v>62671</v>
      </c>
    </row>
    <row r="4789" spans="1:15" x14ac:dyDescent="0.25">
      <c r="A4789">
        <v>7880</v>
      </c>
      <c r="B4789" t="s">
        <v>231</v>
      </c>
      <c r="C4789" t="s">
        <v>536</v>
      </c>
      <c r="D4789" t="s">
        <v>43</v>
      </c>
      <c r="E4789">
        <v>1989</v>
      </c>
      <c r="F4789">
        <v>9.41</v>
      </c>
      <c r="G4789">
        <v>3.62</v>
      </c>
      <c r="H4789" t="s">
        <v>27</v>
      </c>
      <c r="I4789">
        <v>41</v>
      </c>
      <c r="J4789">
        <v>50000</v>
      </c>
      <c r="K4789" t="s">
        <v>71</v>
      </c>
      <c r="L4789" t="s">
        <v>720</v>
      </c>
      <c r="M4789" t="s">
        <v>568</v>
      </c>
      <c r="N4789" t="s">
        <v>47</v>
      </c>
      <c r="O4789">
        <v>60234</v>
      </c>
    </row>
    <row r="4790" spans="1:15" x14ac:dyDescent="0.25">
      <c r="A4790">
        <v>7881</v>
      </c>
      <c r="B4790" t="s">
        <v>41</v>
      </c>
      <c r="C4790" t="s">
        <v>525</v>
      </c>
      <c r="D4790" t="s">
        <v>43</v>
      </c>
      <c r="E4790">
        <v>2007</v>
      </c>
      <c r="F4790">
        <v>8.85</v>
      </c>
      <c r="G4790">
        <v>2.8</v>
      </c>
      <c r="H4790" t="s">
        <v>27</v>
      </c>
      <c r="I4790">
        <v>138</v>
      </c>
      <c r="J4790">
        <v>50000</v>
      </c>
      <c r="K4790" t="s">
        <v>33</v>
      </c>
      <c r="L4790" t="s">
        <v>366</v>
      </c>
      <c r="M4790" t="s">
        <v>568</v>
      </c>
      <c r="N4790" t="s">
        <v>47</v>
      </c>
      <c r="O4790">
        <v>116749</v>
      </c>
    </row>
    <row r="4791" spans="1:15" x14ac:dyDescent="0.25">
      <c r="A4791">
        <v>7882</v>
      </c>
      <c r="B4791" t="s">
        <v>30</v>
      </c>
      <c r="C4791" t="s">
        <v>2074</v>
      </c>
      <c r="D4791" t="s">
        <v>43</v>
      </c>
      <c r="E4791">
        <v>2004</v>
      </c>
      <c r="F4791">
        <v>9.5</v>
      </c>
      <c r="G4791">
        <v>3</v>
      </c>
      <c r="H4791" t="s">
        <v>27</v>
      </c>
      <c r="I4791">
        <v>141</v>
      </c>
      <c r="J4791">
        <v>50000</v>
      </c>
      <c r="K4791" t="s">
        <v>71</v>
      </c>
      <c r="L4791" t="s">
        <v>373</v>
      </c>
      <c r="M4791" t="s">
        <v>568</v>
      </c>
      <c r="N4791" t="s">
        <v>47</v>
      </c>
      <c r="O4791">
        <v>60234</v>
      </c>
    </row>
    <row r="4792" spans="1:15" x14ac:dyDescent="0.25">
      <c r="A4792">
        <v>7886</v>
      </c>
      <c r="B4792" t="s">
        <v>231</v>
      </c>
      <c r="C4792" t="s">
        <v>256</v>
      </c>
      <c r="D4792" t="s">
        <v>43</v>
      </c>
      <c r="E4792">
        <v>1981</v>
      </c>
      <c r="F4792">
        <v>13.3</v>
      </c>
      <c r="G4792">
        <v>3.9</v>
      </c>
      <c r="H4792" t="s">
        <v>44</v>
      </c>
      <c r="I4792">
        <v>130</v>
      </c>
      <c r="J4792">
        <v>50000</v>
      </c>
      <c r="K4792" t="s">
        <v>45</v>
      </c>
      <c r="L4792" t="s">
        <v>634</v>
      </c>
      <c r="M4792" t="s">
        <v>568</v>
      </c>
      <c r="N4792" t="s">
        <v>160</v>
      </c>
      <c r="O4792">
        <v>79308</v>
      </c>
    </row>
    <row r="4793" spans="1:15" x14ac:dyDescent="0.25">
      <c r="A4793">
        <v>7887</v>
      </c>
      <c r="B4793" t="s">
        <v>30</v>
      </c>
      <c r="C4793" t="s">
        <v>83</v>
      </c>
      <c r="D4793" t="s">
        <v>32</v>
      </c>
      <c r="E4793">
        <v>2006</v>
      </c>
      <c r="F4793">
        <v>8.57</v>
      </c>
      <c r="G4793">
        <v>2.83</v>
      </c>
      <c r="H4793" t="s">
        <v>27</v>
      </c>
      <c r="I4793">
        <v>77</v>
      </c>
      <c r="J4793">
        <v>48360</v>
      </c>
      <c r="K4793" t="s">
        <v>130</v>
      </c>
      <c r="L4793" t="s">
        <v>1424</v>
      </c>
      <c r="M4793" t="s">
        <v>20</v>
      </c>
      <c r="N4793" t="s">
        <v>47</v>
      </c>
      <c r="O4793">
        <v>50666</v>
      </c>
    </row>
    <row r="4794" spans="1:15" x14ac:dyDescent="0.25">
      <c r="A4794">
        <v>7889</v>
      </c>
      <c r="B4794" t="s">
        <v>138</v>
      </c>
      <c r="C4794" t="s">
        <v>232</v>
      </c>
      <c r="D4794" t="s">
        <v>39</v>
      </c>
      <c r="E4794">
        <v>2012</v>
      </c>
      <c r="F4794">
        <v>8.4</v>
      </c>
      <c r="G4794">
        <v>2.5</v>
      </c>
      <c r="H4794" t="s">
        <v>27</v>
      </c>
      <c r="I4794">
        <v>158</v>
      </c>
      <c r="J4794">
        <v>50000</v>
      </c>
      <c r="K4794" t="s">
        <v>18</v>
      </c>
      <c r="L4794" t="s">
        <v>2075</v>
      </c>
      <c r="M4794" t="s">
        <v>568</v>
      </c>
      <c r="N4794" t="s">
        <v>47</v>
      </c>
      <c r="O4794">
        <v>203469</v>
      </c>
    </row>
    <row r="4795" spans="1:15" x14ac:dyDescent="0.25">
      <c r="A4795">
        <v>7894</v>
      </c>
      <c r="B4795" t="s">
        <v>30</v>
      </c>
      <c r="C4795" t="s">
        <v>2076</v>
      </c>
      <c r="D4795" t="s">
        <v>43</v>
      </c>
      <c r="E4795">
        <v>1999</v>
      </c>
      <c r="F4795">
        <v>7.48</v>
      </c>
      <c r="G4795">
        <v>2.7</v>
      </c>
      <c r="H4795" t="s">
        <v>27</v>
      </c>
      <c r="I4795">
        <v>67</v>
      </c>
      <c r="J4795">
        <v>50000</v>
      </c>
      <c r="K4795" t="s">
        <v>33</v>
      </c>
      <c r="L4795" t="s">
        <v>155</v>
      </c>
      <c r="M4795" t="s">
        <v>568</v>
      </c>
      <c r="N4795" t="s">
        <v>52</v>
      </c>
      <c r="O4795">
        <v>116749</v>
      </c>
    </row>
    <row r="4796" spans="1:15" x14ac:dyDescent="0.25">
      <c r="A4796">
        <v>7898</v>
      </c>
      <c r="B4796" t="s">
        <v>41</v>
      </c>
      <c r="C4796" t="s">
        <v>311</v>
      </c>
      <c r="D4796" t="s">
        <v>43</v>
      </c>
      <c r="E4796">
        <v>2001</v>
      </c>
      <c r="F4796">
        <v>7.48</v>
      </c>
      <c r="G4796">
        <v>2.7</v>
      </c>
      <c r="H4796" t="s">
        <v>27</v>
      </c>
      <c r="I4796">
        <v>71</v>
      </c>
      <c r="J4796">
        <v>50000</v>
      </c>
      <c r="K4796" t="s">
        <v>33</v>
      </c>
      <c r="L4796" t="s">
        <v>155</v>
      </c>
      <c r="M4796" t="s">
        <v>568</v>
      </c>
      <c r="N4796" t="s">
        <v>52</v>
      </c>
      <c r="O4796">
        <v>116749</v>
      </c>
    </row>
    <row r="4797" spans="1:15" x14ac:dyDescent="0.25">
      <c r="A4797">
        <v>7901</v>
      </c>
      <c r="B4797" t="s">
        <v>138</v>
      </c>
      <c r="C4797" t="s">
        <v>83</v>
      </c>
      <c r="D4797" t="s">
        <v>43</v>
      </c>
      <c r="E4797">
        <v>2002</v>
      </c>
      <c r="F4797">
        <v>9.7899999999999991</v>
      </c>
      <c r="G4797">
        <v>3.26</v>
      </c>
      <c r="H4797" t="s">
        <v>27</v>
      </c>
      <c r="I4797">
        <v>479</v>
      </c>
      <c r="J4797">
        <v>50000</v>
      </c>
      <c r="K4797" t="s">
        <v>33</v>
      </c>
      <c r="L4797" t="s">
        <v>352</v>
      </c>
      <c r="M4797" t="s">
        <v>568</v>
      </c>
      <c r="N4797" t="s">
        <v>47</v>
      </c>
      <c r="O4797">
        <v>116749</v>
      </c>
    </row>
    <row r="4798" spans="1:15" x14ac:dyDescent="0.25">
      <c r="A4798">
        <v>7902</v>
      </c>
      <c r="B4798" t="s">
        <v>138</v>
      </c>
      <c r="C4798" t="s">
        <v>42</v>
      </c>
      <c r="D4798" t="s">
        <v>43</v>
      </c>
      <c r="E4798">
        <v>2003</v>
      </c>
      <c r="F4798">
        <v>10.4</v>
      </c>
      <c r="G4798">
        <v>3.11</v>
      </c>
      <c r="H4798" t="s">
        <v>44</v>
      </c>
      <c r="I4798">
        <v>172</v>
      </c>
      <c r="J4798">
        <v>50000</v>
      </c>
      <c r="K4798" t="s">
        <v>45</v>
      </c>
      <c r="L4798" t="s">
        <v>546</v>
      </c>
      <c r="M4798" t="s">
        <v>568</v>
      </c>
      <c r="N4798" t="s">
        <v>47</v>
      </c>
      <c r="O4798">
        <v>79308</v>
      </c>
    </row>
    <row r="4799" spans="1:15" x14ac:dyDescent="0.25">
      <c r="A4799">
        <v>7904</v>
      </c>
      <c r="B4799" t="s">
        <v>30</v>
      </c>
      <c r="C4799" t="s">
        <v>296</v>
      </c>
      <c r="D4799" t="s">
        <v>153</v>
      </c>
      <c r="E4799">
        <v>2020</v>
      </c>
      <c r="F4799">
        <v>7.2</v>
      </c>
      <c r="G4799">
        <v>2.5</v>
      </c>
      <c r="H4799" t="s">
        <v>24</v>
      </c>
      <c r="I4799">
        <v>107</v>
      </c>
      <c r="J4799">
        <v>55069.8</v>
      </c>
      <c r="K4799" t="s">
        <v>28</v>
      </c>
      <c r="L4799" t="s">
        <v>2077</v>
      </c>
      <c r="M4799" t="s">
        <v>568</v>
      </c>
      <c r="N4799" t="s">
        <v>52</v>
      </c>
      <c r="O4799">
        <v>316879</v>
      </c>
    </row>
    <row r="4800" spans="1:15" x14ac:dyDescent="0.25">
      <c r="A4800">
        <v>7905</v>
      </c>
      <c r="B4800" t="s">
        <v>138</v>
      </c>
      <c r="C4800" t="s">
        <v>150</v>
      </c>
      <c r="D4800" t="s">
        <v>32</v>
      </c>
      <c r="E4800">
        <v>2007</v>
      </c>
      <c r="F4800">
        <v>6.9</v>
      </c>
      <c r="G4800">
        <v>2.5499999999999998</v>
      </c>
      <c r="H4800" t="s">
        <v>27</v>
      </c>
      <c r="I4800">
        <v>61</v>
      </c>
      <c r="J4800">
        <v>49900</v>
      </c>
      <c r="K4800" t="s">
        <v>18</v>
      </c>
      <c r="L4800" t="s">
        <v>519</v>
      </c>
      <c r="M4800" t="s">
        <v>20</v>
      </c>
      <c r="N4800" t="s">
        <v>52</v>
      </c>
      <c r="O4800">
        <v>203469</v>
      </c>
    </row>
    <row r="4801" spans="1:15" x14ac:dyDescent="0.25">
      <c r="A4801">
        <v>7908</v>
      </c>
      <c r="B4801" t="s">
        <v>138</v>
      </c>
      <c r="C4801" t="s">
        <v>170</v>
      </c>
      <c r="D4801" t="s">
        <v>43</v>
      </c>
      <c r="E4801">
        <v>1989</v>
      </c>
      <c r="F4801">
        <v>10.7</v>
      </c>
      <c r="G4801">
        <v>3.4</v>
      </c>
      <c r="H4801" t="s">
        <v>27</v>
      </c>
      <c r="I4801">
        <v>151</v>
      </c>
      <c r="J4801">
        <v>49900</v>
      </c>
      <c r="K4801" t="s">
        <v>18</v>
      </c>
      <c r="L4801" t="s">
        <v>137</v>
      </c>
      <c r="M4801" t="s">
        <v>20</v>
      </c>
      <c r="N4801" t="s">
        <v>47</v>
      </c>
      <c r="O4801">
        <v>203469</v>
      </c>
    </row>
    <row r="4802" spans="1:15" x14ac:dyDescent="0.25">
      <c r="A4802">
        <v>7910</v>
      </c>
      <c r="B4802" t="s">
        <v>30</v>
      </c>
      <c r="C4802" t="s">
        <v>225</v>
      </c>
      <c r="D4802" t="s">
        <v>195</v>
      </c>
      <c r="E4802">
        <v>2016</v>
      </c>
      <c r="F4802">
        <v>6.8</v>
      </c>
      <c r="G4802">
        <v>2.4900000000000002</v>
      </c>
      <c r="H4802" t="s">
        <v>27</v>
      </c>
      <c r="I4802">
        <v>221</v>
      </c>
      <c r="J4802">
        <v>49900</v>
      </c>
      <c r="K4802" t="s">
        <v>18</v>
      </c>
      <c r="L4802" t="s">
        <v>226</v>
      </c>
      <c r="M4802" t="s">
        <v>20</v>
      </c>
      <c r="N4802" t="s">
        <v>52</v>
      </c>
      <c r="O4802">
        <v>203469</v>
      </c>
    </row>
    <row r="4803" spans="1:15" x14ac:dyDescent="0.25">
      <c r="A4803">
        <v>7911</v>
      </c>
      <c r="B4803" t="s">
        <v>41</v>
      </c>
      <c r="C4803" t="s">
        <v>123</v>
      </c>
      <c r="D4803" t="s">
        <v>39</v>
      </c>
      <c r="E4803">
        <v>2015</v>
      </c>
      <c r="F4803">
        <v>7.74</v>
      </c>
      <c r="G4803">
        <v>2.81</v>
      </c>
      <c r="H4803" t="s">
        <v>44</v>
      </c>
      <c r="I4803">
        <v>65</v>
      </c>
      <c r="J4803">
        <v>49900</v>
      </c>
      <c r="K4803" t="s">
        <v>45</v>
      </c>
      <c r="L4803" t="s">
        <v>1036</v>
      </c>
      <c r="M4803" t="s">
        <v>20</v>
      </c>
      <c r="N4803" t="s">
        <v>52</v>
      </c>
      <c r="O4803">
        <v>79308</v>
      </c>
    </row>
    <row r="4804" spans="1:15" x14ac:dyDescent="0.25">
      <c r="A4804">
        <v>7915</v>
      </c>
      <c r="B4804" t="s">
        <v>138</v>
      </c>
      <c r="C4804" t="s">
        <v>83</v>
      </c>
      <c r="D4804" t="s">
        <v>43</v>
      </c>
      <c r="E4804">
        <v>2001</v>
      </c>
      <c r="F4804">
        <v>9.7899999999999991</v>
      </c>
      <c r="G4804">
        <v>3.26</v>
      </c>
      <c r="H4804" t="s">
        <v>27</v>
      </c>
      <c r="I4804">
        <v>258</v>
      </c>
      <c r="J4804">
        <v>49900</v>
      </c>
      <c r="K4804" t="s">
        <v>18</v>
      </c>
      <c r="L4804" t="s">
        <v>49</v>
      </c>
      <c r="M4804" t="s">
        <v>20</v>
      </c>
      <c r="N4804" t="s">
        <v>47</v>
      </c>
      <c r="O4804">
        <v>203469</v>
      </c>
    </row>
    <row r="4805" spans="1:15" x14ac:dyDescent="0.25">
      <c r="A4805">
        <v>7916</v>
      </c>
      <c r="B4805" t="s">
        <v>127</v>
      </c>
      <c r="C4805" t="s">
        <v>267</v>
      </c>
      <c r="D4805" t="s">
        <v>32</v>
      </c>
      <c r="E4805">
        <v>1988</v>
      </c>
      <c r="F4805">
        <v>10</v>
      </c>
      <c r="G4805">
        <v>3.3</v>
      </c>
      <c r="H4805" t="s">
        <v>129</v>
      </c>
      <c r="I4805">
        <v>109</v>
      </c>
      <c r="J4805">
        <v>49900</v>
      </c>
      <c r="K4805" t="s">
        <v>130</v>
      </c>
      <c r="L4805" t="s">
        <v>141</v>
      </c>
      <c r="M4805" t="s">
        <v>20</v>
      </c>
      <c r="N4805" t="s">
        <v>47</v>
      </c>
      <c r="O4805">
        <v>50666</v>
      </c>
    </row>
    <row r="4806" spans="1:15" x14ac:dyDescent="0.25">
      <c r="A4806">
        <v>7917</v>
      </c>
      <c r="B4806" t="s">
        <v>41</v>
      </c>
      <c r="C4806" t="s">
        <v>417</v>
      </c>
      <c r="D4806" t="s">
        <v>39</v>
      </c>
      <c r="E4806">
        <v>2017</v>
      </c>
      <c r="F4806">
        <v>6.45</v>
      </c>
      <c r="G4806">
        <v>2.4500000000000002</v>
      </c>
      <c r="H4806" t="s">
        <v>27</v>
      </c>
      <c r="I4806">
        <v>111</v>
      </c>
      <c r="J4806">
        <v>49900</v>
      </c>
      <c r="K4806" t="s">
        <v>18</v>
      </c>
      <c r="L4806" t="s">
        <v>363</v>
      </c>
      <c r="M4806" t="s">
        <v>20</v>
      </c>
      <c r="N4806" t="s">
        <v>52</v>
      </c>
      <c r="O4806">
        <v>203469</v>
      </c>
    </row>
    <row r="4807" spans="1:15" x14ac:dyDescent="0.25">
      <c r="A4807">
        <v>7918</v>
      </c>
      <c r="B4807" t="s">
        <v>14</v>
      </c>
      <c r="C4807" t="s">
        <v>42</v>
      </c>
      <c r="D4807" t="s">
        <v>48</v>
      </c>
      <c r="E4807">
        <v>2020</v>
      </c>
      <c r="F4807">
        <v>6.41</v>
      </c>
      <c r="G4807">
        <v>2.4500000000000002</v>
      </c>
      <c r="H4807" t="s">
        <v>44</v>
      </c>
      <c r="I4807">
        <v>66</v>
      </c>
      <c r="J4807">
        <v>49900</v>
      </c>
      <c r="K4807" t="s">
        <v>45</v>
      </c>
      <c r="L4807" t="s">
        <v>795</v>
      </c>
      <c r="M4807" t="s">
        <v>20</v>
      </c>
      <c r="N4807" t="s">
        <v>52</v>
      </c>
      <c r="O4807">
        <v>79308</v>
      </c>
    </row>
    <row r="4808" spans="1:15" x14ac:dyDescent="0.25">
      <c r="A4808">
        <v>7919</v>
      </c>
      <c r="B4808" t="s">
        <v>60</v>
      </c>
      <c r="C4808" t="s">
        <v>179</v>
      </c>
      <c r="D4808" t="s">
        <v>43</v>
      </c>
      <c r="E4808">
        <v>2003</v>
      </c>
      <c r="F4808">
        <v>7.45</v>
      </c>
      <c r="G4808">
        <v>2.85</v>
      </c>
      <c r="H4808" t="s">
        <v>27</v>
      </c>
      <c r="I4808">
        <v>153</v>
      </c>
      <c r="J4808">
        <v>49900</v>
      </c>
      <c r="K4808" t="s">
        <v>18</v>
      </c>
      <c r="L4808" t="s">
        <v>1075</v>
      </c>
      <c r="M4808" t="s">
        <v>20</v>
      </c>
      <c r="N4808" t="s">
        <v>52</v>
      </c>
      <c r="O4808">
        <v>203469</v>
      </c>
    </row>
    <row r="4809" spans="1:15" x14ac:dyDescent="0.25">
      <c r="A4809">
        <v>7921</v>
      </c>
      <c r="B4809" t="s">
        <v>41</v>
      </c>
      <c r="C4809" t="s">
        <v>42</v>
      </c>
      <c r="D4809" t="s">
        <v>48</v>
      </c>
      <c r="E4809">
        <v>2019</v>
      </c>
      <c r="F4809">
        <v>7.5</v>
      </c>
      <c r="G4809">
        <v>2.5299999999999998</v>
      </c>
      <c r="H4809" t="s">
        <v>44</v>
      </c>
      <c r="I4809">
        <v>44</v>
      </c>
      <c r="J4809">
        <v>49900</v>
      </c>
      <c r="K4809" t="s">
        <v>45</v>
      </c>
      <c r="L4809" t="s">
        <v>574</v>
      </c>
      <c r="M4809" t="s">
        <v>20</v>
      </c>
      <c r="N4809" t="s">
        <v>52</v>
      </c>
      <c r="O4809">
        <v>79308</v>
      </c>
    </row>
    <row r="4810" spans="1:15" x14ac:dyDescent="0.25">
      <c r="A4810">
        <v>7922</v>
      </c>
      <c r="B4810" t="s">
        <v>86</v>
      </c>
      <c r="C4810" t="s">
        <v>392</v>
      </c>
      <c r="D4810" t="s">
        <v>39</v>
      </c>
      <c r="E4810">
        <v>2009</v>
      </c>
      <c r="F4810">
        <v>8.9499999999999993</v>
      </c>
      <c r="G4810">
        <v>3</v>
      </c>
      <c r="H4810" t="s">
        <v>27</v>
      </c>
      <c r="I4810">
        <v>108</v>
      </c>
      <c r="J4810">
        <v>49900</v>
      </c>
      <c r="K4810" t="s">
        <v>33</v>
      </c>
      <c r="L4810" t="s">
        <v>197</v>
      </c>
      <c r="M4810" t="s">
        <v>20</v>
      </c>
      <c r="N4810" t="s">
        <v>47</v>
      </c>
      <c r="O4810">
        <v>116749</v>
      </c>
    </row>
    <row r="4811" spans="1:15" x14ac:dyDescent="0.25">
      <c r="A4811">
        <v>7923</v>
      </c>
      <c r="B4811" t="s">
        <v>30</v>
      </c>
      <c r="C4811" t="s">
        <v>83</v>
      </c>
      <c r="D4811" t="s">
        <v>43</v>
      </c>
      <c r="E4811">
        <v>2006</v>
      </c>
      <c r="F4811">
        <v>8.57</v>
      </c>
      <c r="G4811">
        <v>2.83</v>
      </c>
      <c r="H4811" t="s">
        <v>27</v>
      </c>
      <c r="I4811">
        <v>89</v>
      </c>
      <c r="J4811">
        <v>49900</v>
      </c>
      <c r="K4811" t="s">
        <v>130</v>
      </c>
      <c r="L4811" t="s">
        <v>2078</v>
      </c>
      <c r="M4811" t="s">
        <v>20</v>
      </c>
      <c r="N4811" t="s">
        <v>47</v>
      </c>
      <c r="O4811">
        <v>50666</v>
      </c>
    </row>
    <row r="4812" spans="1:15" x14ac:dyDescent="0.25">
      <c r="A4812">
        <v>7924</v>
      </c>
      <c r="B4812" t="s">
        <v>98</v>
      </c>
      <c r="C4812" t="s">
        <v>170</v>
      </c>
      <c r="D4812" t="s">
        <v>48</v>
      </c>
      <c r="E4812">
        <v>2020</v>
      </c>
      <c r="F4812">
        <v>6.55</v>
      </c>
      <c r="G4812">
        <v>2.54</v>
      </c>
      <c r="H4812" t="s">
        <v>27</v>
      </c>
      <c r="I4812">
        <v>129</v>
      </c>
      <c r="J4812">
        <v>49900</v>
      </c>
      <c r="K4812" t="s">
        <v>18</v>
      </c>
      <c r="L4812" t="s">
        <v>961</v>
      </c>
      <c r="M4812" t="s">
        <v>20</v>
      </c>
      <c r="N4812" t="s">
        <v>52</v>
      </c>
      <c r="O4812">
        <v>203469</v>
      </c>
    </row>
    <row r="4813" spans="1:15" x14ac:dyDescent="0.25">
      <c r="A4813">
        <v>7925</v>
      </c>
      <c r="B4813" t="s">
        <v>30</v>
      </c>
      <c r="C4813" t="s">
        <v>890</v>
      </c>
      <c r="D4813" t="s">
        <v>116</v>
      </c>
      <c r="E4813">
        <v>2020</v>
      </c>
      <c r="F4813">
        <v>5.6</v>
      </c>
      <c r="G4813">
        <v>2.2000000000000002</v>
      </c>
      <c r="H4813" t="s">
        <v>27</v>
      </c>
      <c r="I4813">
        <v>62</v>
      </c>
      <c r="J4813">
        <v>49900</v>
      </c>
      <c r="K4813" t="s">
        <v>18</v>
      </c>
      <c r="L4813" t="s">
        <v>25</v>
      </c>
      <c r="M4813" t="s">
        <v>20</v>
      </c>
      <c r="N4813" t="s">
        <v>52</v>
      </c>
      <c r="O4813">
        <v>203469</v>
      </c>
    </row>
    <row r="4814" spans="1:15" x14ac:dyDescent="0.25">
      <c r="A4814">
        <v>7926</v>
      </c>
      <c r="B4814" t="s">
        <v>14</v>
      </c>
      <c r="C4814" t="s">
        <v>401</v>
      </c>
      <c r="D4814" t="s">
        <v>39</v>
      </c>
      <c r="E4814">
        <v>2008</v>
      </c>
      <c r="F4814">
        <v>7.23</v>
      </c>
      <c r="G4814">
        <v>2.59</v>
      </c>
      <c r="H4814" t="s">
        <v>44</v>
      </c>
      <c r="I4814">
        <v>178</v>
      </c>
      <c r="J4814">
        <v>49900</v>
      </c>
      <c r="K4814" t="s">
        <v>45</v>
      </c>
      <c r="L4814" t="s">
        <v>727</v>
      </c>
      <c r="M4814" t="s">
        <v>20</v>
      </c>
      <c r="N4814" t="s">
        <v>52</v>
      </c>
      <c r="O4814">
        <v>79308</v>
      </c>
    </row>
    <row r="4815" spans="1:15" x14ac:dyDescent="0.25">
      <c r="A4815">
        <v>7927</v>
      </c>
      <c r="B4815" t="s">
        <v>30</v>
      </c>
      <c r="C4815" t="s">
        <v>296</v>
      </c>
      <c r="D4815" t="s">
        <v>48</v>
      </c>
      <c r="E4815">
        <v>2020</v>
      </c>
      <c r="F4815">
        <v>6.05</v>
      </c>
      <c r="G4815">
        <v>2.2000000000000002</v>
      </c>
      <c r="H4815" t="s">
        <v>24</v>
      </c>
      <c r="I4815">
        <v>49</v>
      </c>
      <c r="J4815">
        <v>49900</v>
      </c>
      <c r="K4815" t="s">
        <v>18</v>
      </c>
      <c r="L4815" t="s">
        <v>25</v>
      </c>
      <c r="M4815" t="s">
        <v>20</v>
      </c>
      <c r="N4815" t="s">
        <v>52</v>
      </c>
      <c r="O4815">
        <v>203469</v>
      </c>
    </row>
    <row r="4816" spans="1:15" x14ac:dyDescent="0.25">
      <c r="A4816">
        <v>7928</v>
      </c>
      <c r="B4816" t="s">
        <v>30</v>
      </c>
      <c r="C4816" t="s">
        <v>232</v>
      </c>
      <c r="D4816" t="s">
        <v>195</v>
      </c>
      <c r="E4816">
        <v>2019</v>
      </c>
      <c r="F4816">
        <v>6.6</v>
      </c>
      <c r="G4816">
        <v>2.2999999999999998</v>
      </c>
      <c r="H4816" t="s">
        <v>27</v>
      </c>
      <c r="I4816">
        <v>138</v>
      </c>
      <c r="J4816">
        <v>49900</v>
      </c>
      <c r="K4816" t="s">
        <v>18</v>
      </c>
      <c r="L4816" t="s">
        <v>2079</v>
      </c>
      <c r="M4816" t="s">
        <v>20</v>
      </c>
      <c r="N4816" t="s">
        <v>52</v>
      </c>
      <c r="O4816">
        <v>203469</v>
      </c>
    </row>
    <row r="4817" spans="1:15" x14ac:dyDescent="0.25">
      <c r="A4817">
        <v>7932</v>
      </c>
      <c r="B4817" t="s">
        <v>98</v>
      </c>
      <c r="C4817" t="s">
        <v>170</v>
      </c>
      <c r="D4817" t="s">
        <v>116</v>
      </c>
      <c r="E4817">
        <v>2021</v>
      </c>
      <c r="F4817">
        <v>5.94</v>
      </c>
      <c r="G4817">
        <v>2.54</v>
      </c>
      <c r="H4817" t="s">
        <v>27</v>
      </c>
      <c r="I4817">
        <v>139</v>
      </c>
      <c r="J4817">
        <v>49900</v>
      </c>
      <c r="K4817" t="s">
        <v>18</v>
      </c>
      <c r="L4817" t="s">
        <v>961</v>
      </c>
      <c r="M4817" t="s">
        <v>20</v>
      </c>
      <c r="N4817" t="s">
        <v>52</v>
      </c>
      <c r="O4817">
        <v>203469</v>
      </c>
    </row>
    <row r="4818" spans="1:15" x14ac:dyDescent="0.25">
      <c r="A4818">
        <v>7933</v>
      </c>
      <c r="B4818" t="s">
        <v>30</v>
      </c>
      <c r="C4818" t="s">
        <v>370</v>
      </c>
      <c r="D4818" t="s">
        <v>39</v>
      </c>
      <c r="E4818">
        <v>1987</v>
      </c>
      <c r="F4818">
        <v>8.08</v>
      </c>
      <c r="G4818">
        <v>2.58</v>
      </c>
      <c r="H4818" t="s">
        <v>64</v>
      </c>
      <c r="I4818">
        <v>247</v>
      </c>
      <c r="J4818">
        <v>49900</v>
      </c>
      <c r="K4818" t="s">
        <v>33</v>
      </c>
      <c r="L4818" t="s">
        <v>189</v>
      </c>
      <c r="M4818" t="s">
        <v>20</v>
      </c>
      <c r="N4818" t="s">
        <v>47</v>
      </c>
      <c r="O4818">
        <v>116749</v>
      </c>
    </row>
    <row r="4819" spans="1:15" x14ac:dyDescent="0.25">
      <c r="A4819">
        <v>7934</v>
      </c>
      <c r="B4819" t="s">
        <v>2080</v>
      </c>
      <c r="C4819" t="s">
        <v>58</v>
      </c>
      <c r="D4819" t="s">
        <v>39</v>
      </c>
      <c r="E4819">
        <v>2016</v>
      </c>
      <c r="F4819">
        <v>6.55</v>
      </c>
      <c r="G4819">
        <v>2.54</v>
      </c>
      <c r="H4819" t="s">
        <v>27</v>
      </c>
      <c r="I4819">
        <v>214</v>
      </c>
      <c r="J4819">
        <v>49900</v>
      </c>
      <c r="K4819" t="s">
        <v>18</v>
      </c>
      <c r="L4819" t="s">
        <v>700</v>
      </c>
      <c r="M4819" t="s">
        <v>20</v>
      </c>
      <c r="N4819" t="s">
        <v>52</v>
      </c>
      <c r="O4819">
        <v>203469</v>
      </c>
    </row>
    <row r="4820" spans="1:15" x14ac:dyDescent="0.25">
      <c r="A4820">
        <v>7936</v>
      </c>
      <c r="B4820" t="s">
        <v>60</v>
      </c>
      <c r="C4820" t="s">
        <v>58</v>
      </c>
      <c r="D4820" t="s">
        <v>116</v>
      </c>
      <c r="E4820">
        <v>2020</v>
      </c>
      <c r="F4820">
        <v>7.23</v>
      </c>
      <c r="G4820">
        <v>2.5499999999999998</v>
      </c>
      <c r="H4820" t="s">
        <v>27</v>
      </c>
      <c r="I4820">
        <v>67</v>
      </c>
      <c r="J4820">
        <v>49560</v>
      </c>
      <c r="K4820" t="s">
        <v>18</v>
      </c>
      <c r="L4820" t="s">
        <v>243</v>
      </c>
      <c r="M4820" t="s">
        <v>20</v>
      </c>
      <c r="N4820" t="s">
        <v>52</v>
      </c>
      <c r="O4820">
        <v>203469</v>
      </c>
    </row>
    <row r="4821" spans="1:15" x14ac:dyDescent="0.25">
      <c r="A4821">
        <v>7937</v>
      </c>
      <c r="B4821" t="s">
        <v>41</v>
      </c>
      <c r="C4821" t="s">
        <v>42</v>
      </c>
      <c r="D4821" t="s">
        <v>48</v>
      </c>
      <c r="E4821">
        <v>2020</v>
      </c>
      <c r="F4821">
        <v>6.5</v>
      </c>
      <c r="G4821">
        <v>2.4</v>
      </c>
      <c r="H4821" t="s">
        <v>44</v>
      </c>
      <c r="I4821">
        <v>40</v>
      </c>
      <c r="J4821">
        <v>49529</v>
      </c>
      <c r="K4821" t="s">
        <v>45</v>
      </c>
      <c r="L4821" t="s">
        <v>478</v>
      </c>
      <c r="M4821" t="s">
        <v>20</v>
      </c>
      <c r="N4821" t="s">
        <v>52</v>
      </c>
      <c r="O4821">
        <v>79308</v>
      </c>
    </row>
    <row r="4822" spans="1:15" x14ac:dyDescent="0.25">
      <c r="A4822">
        <v>7939</v>
      </c>
      <c r="B4822" t="s">
        <v>30</v>
      </c>
      <c r="C4822" t="s">
        <v>295</v>
      </c>
      <c r="D4822" t="s">
        <v>39</v>
      </c>
      <c r="E4822">
        <v>2007</v>
      </c>
      <c r="F4822">
        <v>8</v>
      </c>
      <c r="G4822">
        <v>2</v>
      </c>
      <c r="H4822" t="s">
        <v>27</v>
      </c>
      <c r="I4822">
        <v>271</v>
      </c>
      <c r="J4822">
        <v>49500</v>
      </c>
      <c r="K4822" t="s">
        <v>213</v>
      </c>
      <c r="L4822" t="s">
        <v>443</v>
      </c>
      <c r="M4822" t="s">
        <v>20</v>
      </c>
      <c r="N4822" t="s">
        <v>47</v>
      </c>
      <c r="O4822">
        <v>62671</v>
      </c>
    </row>
    <row r="4823" spans="1:15" x14ac:dyDescent="0.25">
      <c r="A4823">
        <v>7940</v>
      </c>
      <c r="B4823" t="s">
        <v>138</v>
      </c>
      <c r="C4823" t="s">
        <v>494</v>
      </c>
      <c r="D4823" t="s">
        <v>39</v>
      </c>
      <c r="E4823">
        <v>2006</v>
      </c>
      <c r="F4823">
        <v>8.9499999999999993</v>
      </c>
      <c r="G4823">
        <v>2.98</v>
      </c>
      <c r="H4823" t="s">
        <v>27</v>
      </c>
      <c r="I4823">
        <v>214</v>
      </c>
      <c r="J4823">
        <v>49500</v>
      </c>
      <c r="K4823" t="s">
        <v>213</v>
      </c>
      <c r="L4823" t="s">
        <v>165</v>
      </c>
      <c r="M4823" t="s">
        <v>20</v>
      </c>
      <c r="N4823" t="s">
        <v>47</v>
      </c>
      <c r="O4823">
        <v>62671</v>
      </c>
    </row>
    <row r="4824" spans="1:15" x14ac:dyDescent="0.25">
      <c r="A4824">
        <v>7942</v>
      </c>
      <c r="B4824" t="s">
        <v>231</v>
      </c>
      <c r="C4824" t="s">
        <v>506</v>
      </c>
      <c r="D4824" t="s">
        <v>32</v>
      </c>
      <c r="E4824">
        <v>1988</v>
      </c>
      <c r="F4824">
        <v>10.74</v>
      </c>
      <c r="G4824">
        <v>3.68</v>
      </c>
      <c r="H4824" t="s">
        <v>27</v>
      </c>
      <c r="I4824">
        <v>149</v>
      </c>
      <c r="J4824">
        <v>49500</v>
      </c>
      <c r="K4824" t="s">
        <v>213</v>
      </c>
      <c r="L4824" t="s">
        <v>141</v>
      </c>
      <c r="M4824" t="s">
        <v>20</v>
      </c>
      <c r="N4824" t="s">
        <v>47</v>
      </c>
      <c r="O4824">
        <v>62671</v>
      </c>
    </row>
    <row r="4825" spans="1:15" x14ac:dyDescent="0.25">
      <c r="A4825">
        <v>7950</v>
      </c>
      <c r="B4825" t="s">
        <v>85</v>
      </c>
      <c r="C4825" t="s">
        <v>139</v>
      </c>
      <c r="D4825" t="s">
        <v>16</v>
      </c>
      <c r="E4825">
        <v>2019</v>
      </c>
      <c r="F4825">
        <v>8.34</v>
      </c>
      <c r="G4825">
        <v>2.63</v>
      </c>
      <c r="H4825" t="s">
        <v>27</v>
      </c>
      <c r="I4825">
        <v>26</v>
      </c>
      <c r="J4825">
        <v>49500</v>
      </c>
      <c r="K4825" t="s">
        <v>130</v>
      </c>
      <c r="L4825" t="s">
        <v>140</v>
      </c>
      <c r="M4825" t="s">
        <v>20</v>
      </c>
      <c r="N4825" t="s">
        <v>47</v>
      </c>
      <c r="O4825">
        <v>50666</v>
      </c>
    </row>
    <row r="4826" spans="1:15" x14ac:dyDescent="0.25">
      <c r="A4826">
        <v>7952</v>
      </c>
      <c r="B4826" t="s">
        <v>41</v>
      </c>
      <c r="C4826" t="s">
        <v>1049</v>
      </c>
      <c r="D4826" t="s">
        <v>43</v>
      </c>
      <c r="E4826">
        <v>2000</v>
      </c>
      <c r="F4826">
        <v>8</v>
      </c>
      <c r="G4826">
        <v>2</v>
      </c>
      <c r="H4826" t="s">
        <v>27</v>
      </c>
      <c r="I4826">
        <v>99</v>
      </c>
      <c r="J4826">
        <v>49500</v>
      </c>
      <c r="K4826" t="s">
        <v>213</v>
      </c>
      <c r="L4826" t="s">
        <v>522</v>
      </c>
      <c r="M4826" t="s">
        <v>20</v>
      </c>
      <c r="N4826" t="s">
        <v>47</v>
      </c>
      <c r="O4826">
        <v>62671</v>
      </c>
    </row>
    <row r="4827" spans="1:15" x14ac:dyDescent="0.25">
      <c r="A4827">
        <v>7953</v>
      </c>
      <c r="B4827" t="s">
        <v>127</v>
      </c>
      <c r="C4827" t="s">
        <v>2081</v>
      </c>
      <c r="D4827" t="s">
        <v>32</v>
      </c>
      <c r="E4827">
        <v>1923</v>
      </c>
      <c r="F4827">
        <v>21.69</v>
      </c>
      <c r="G4827">
        <v>4.5199999999999996</v>
      </c>
      <c r="H4827" t="s">
        <v>129</v>
      </c>
      <c r="I4827">
        <v>90</v>
      </c>
      <c r="J4827">
        <v>49500</v>
      </c>
      <c r="K4827" t="s">
        <v>130</v>
      </c>
      <c r="L4827" t="s">
        <v>131</v>
      </c>
      <c r="M4827" t="s">
        <v>20</v>
      </c>
      <c r="N4827" t="s">
        <v>696</v>
      </c>
      <c r="O4827">
        <v>50666</v>
      </c>
    </row>
    <row r="4828" spans="1:15" x14ac:dyDescent="0.25">
      <c r="A4828">
        <v>7957</v>
      </c>
      <c r="B4828" t="s">
        <v>60</v>
      </c>
      <c r="C4828" t="s">
        <v>314</v>
      </c>
      <c r="D4828" t="s">
        <v>39</v>
      </c>
      <c r="E4828">
        <v>2005</v>
      </c>
      <c r="F4828">
        <v>9.7899999999999991</v>
      </c>
      <c r="G4828">
        <v>3.15</v>
      </c>
      <c r="H4828" t="s">
        <v>27</v>
      </c>
      <c r="I4828">
        <v>153</v>
      </c>
      <c r="J4828">
        <v>49500</v>
      </c>
      <c r="K4828" t="s">
        <v>216</v>
      </c>
      <c r="L4828" t="s">
        <v>266</v>
      </c>
      <c r="M4828" t="s">
        <v>20</v>
      </c>
      <c r="N4828" t="s">
        <v>47</v>
      </c>
      <c r="O4828">
        <v>13337</v>
      </c>
    </row>
    <row r="4829" spans="1:15" x14ac:dyDescent="0.25">
      <c r="A4829">
        <v>7958</v>
      </c>
      <c r="B4829" t="s">
        <v>85</v>
      </c>
      <c r="C4829" t="s">
        <v>123</v>
      </c>
      <c r="D4829" t="s">
        <v>39</v>
      </c>
      <c r="E4829">
        <v>2013</v>
      </c>
      <c r="F4829">
        <v>8.3699999999999992</v>
      </c>
      <c r="G4829">
        <v>2.98</v>
      </c>
      <c r="H4829" t="s">
        <v>44</v>
      </c>
      <c r="I4829">
        <v>70</v>
      </c>
      <c r="J4829">
        <v>49500</v>
      </c>
      <c r="K4829" t="s">
        <v>45</v>
      </c>
      <c r="L4829" t="s">
        <v>2044</v>
      </c>
      <c r="M4829" t="s">
        <v>20</v>
      </c>
      <c r="N4829" t="s">
        <v>47</v>
      </c>
      <c r="O4829">
        <v>79308</v>
      </c>
    </row>
    <row r="4830" spans="1:15" x14ac:dyDescent="0.25">
      <c r="A4830">
        <v>7959</v>
      </c>
      <c r="B4830" t="s">
        <v>138</v>
      </c>
      <c r="C4830" t="s">
        <v>871</v>
      </c>
      <c r="D4830" t="s">
        <v>32</v>
      </c>
      <c r="E4830">
        <v>1996</v>
      </c>
      <c r="F4830">
        <v>10.75</v>
      </c>
      <c r="G4830">
        <v>3.4</v>
      </c>
      <c r="H4830" t="s">
        <v>129</v>
      </c>
      <c r="I4830">
        <v>75</v>
      </c>
      <c r="J4830">
        <v>49500</v>
      </c>
      <c r="K4830" t="s">
        <v>130</v>
      </c>
      <c r="L4830" t="s">
        <v>141</v>
      </c>
      <c r="M4830" t="s">
        <v>20</v>
      </c>
      <c r="N4830" t="s">
        <v>47</v>
      </c>
      <c r="O4830">
        <v>50666</v>
      </c>
    </row>
    <row r="4831" spans="1:15" x14ac:dyDescent="0.25">
      <c r="A4831">
        <v>7960</v>
      </c>
      <c r="B4831" t="s">
        <v>60</v>
      </c>
      <c r="C4831" t="s">
        <v>2082</v>
      </c>
      <c r="D4831" t="s">
        <v>43</v>
      </c>
      <c r="E4831">
        <v>1977</v>
      </c>
      <c r="F4831">
        <v>11</v>
      </c>
      <c r="G4831">
        <v>3.2</v>
      </c>
      <c r="H4831" t="s">
        <v>129</v>
      </c>
      <c r="I4831">
        <v>107</v>
      </c>
      <c r="J4831">
        <v>49500</v>
      </c>
      <c r="K4831" t="s">
        <v>18</v>
      </c>
      <c r="L4831" t="s">
        <v>145</v>
      </c>
      <c r="M4831" t="s">
        <v>20</v>
      </c>
      <c r="N4831" t="s">
        <v>47</v>
      </c>
      <c r="O4831">
        <v>203469</v>
      </c>
    </row>
    <row r="4832" spans="1:15" x14ac:dyDescent="0.25">
      <c r="A4832">
        <v>7962</v>
      </c>
      <c r="B4832" t="s">
        <v>138</v>
      </c>
      <c r="C4832" t="s">
        <v>346</v>
      </c>
      <c r="D4832" t="s">
        <v>32</v>
      </c>
      <c r="E4832">
        <v>2004</v>
      </c>
      <c r="F4832">
        <v>8.9499999999999993</v>
      </c>
      <c r="G4832">
        <v>2.8</v>
      </c>
      <c r="H4832" t="s">
        <v>27</v>
      </c>
      <c r="I4832">
        <v>349</v>
      </c>
      <c r="J4832">
        <v>49500</v>
      </c>
      <c r="K4832" t="s">
        <v>18</v>
      </c>
      <c r="L4832" t="s">
        <v>2083</v>
      </c>
      <c r="M4832" t="s">
        <v>20</v>
      </c>
      <c r="N4832" t="s">
        <v>47</v>
      </c>
      <c r="O4832">
        <v>203469</v>
      </c>
    </row>
    <row r="4833" spans="1:15" x14ac:dyDescent="0.25">
      <c r="A4833">
        <v>7963</v>
      </c>
      <c r="B4833" t="s">
        <v>127</v>
      </c>
      <c r="C4833" t="s">
        <v>267</v>
      </c>
      <c r="D4833" t="s">
        <v>32</v>
      </c>
      <c r="E4833">
        <v>1986</v>
      </c>
      <c r="F4833">
        <v>10.6</v>
      </c>
      <c r="G4833">
        <v>3.4</v>
      </c>
      <c r="H4833" t="s">
        <v>129</v>
      </c>
      <c r="I4833">
        <v>90</v>
      </c>
      <c r="J4833">
        <v>49500</v>
      </c>
      <c r="K4833" t="s">
        <v>130</v>
      </c>
      <c r="L4833" t="s">
        <v>141</v>
      </c>
      <c r="M4833" t="s">
        <v>20</v>
      </c>
      <c r="N4833" t="s">
        <v>47</v>
      </c>
      <c r="O4833">
        <v>50666</v>
      </c>
    </row>
    <row r="4834" spans="1:15" x14ac:dyDescent="0.25">
      <c r="A4834">
        <v>7964</v>
      </c>
      <c r="B4834" t="s">
        <v>127</v>
      </c>
      <c r="C4834" t="s">
        <v>267</v>
      </c>
      <c r="D4834" t="s">
        <v>43</v>
      </c>
      <c r="E4834">
        <v>1994</v>
      </c>
      <c r="F4834">
        <v>9.6</v>
      </c>
      <c r="G4834">
        <v>3.2</v>
      </c>
      <c r="H4834" t="s">
        <v>129</v>
      </c>
      <c r="I4834">
        <v>113</v>
      </c>
      <c r="J4834">
        <v>49500</v>
      </c>
      <c r="K4834" t="s">
        <v>130</v>
      </c>
      <c r="L4834" t="s">
        <v>1000</v>
      </c>
      <c r="M4834" t="s">
        <v>20</v>
      </c>
      <c r="N4834" t="s">
        <v>47</v>
      </c>
      <c r="O4834">
        <v>50666</v>
      </c>
    </row>
    <row r="4835" spans="1:15" x14ac:dyDescent="0.25">
      <c r="A4835">
        <v>7965</v>
      </c>
      <c r="B4835" t="s">
        <v>30</v>
      </c>
      <c r="C4835" t="s">
        <v>83</v>
      </c>
      <c r="D4835" t="s">
        <v>32</v>
      </c>
      <c r="E4835">
        <v>2000</v>
      </c>
      <c r="F4835">
        <v>9.1</v>
      </c>
      <c r="G4835">
        <v>2.9</v>
      </c>
      <c r="H4835" t="s">
        <v>27</v>
      </c>
      <c r="I4835">
        <v>36</v>
      </c>
      <c r="J4835">
        <v>49500</v>
      </c>
      <c r="K4835" t="s">
        <v>130</v>
      </c>
      <c r="L4835" t="s">
        <v>141</v>
      </c>
      <c r="M4835" t="s">
        <v>20</v>
      </c>
      <c r="N4835" t="s">
        <v>47</v>
      </c>
      <c r="O4835">
        <v>50666</v>
      </c>
    </row>
    <row r="4836" spans="1:15" x14ac:dyDescent="0.25">
      <c r="A4836">
        <v>7967</v>
      </c>
      <c r="B4836" t="s">
        <v>30</v>
      </c>
      <c r="C4836" t="s">
        <v>291</v>
      </c>
      <c r="D4836" t="s">
        <v>39</v>
      </c>
      <c r="E4836">
        <v>2015</v>
      </c>
      <c r="F4836">
        <v>6.99</v>
      </c>
      <c r="G4836">
        <v>2</v>
      </c>
      <c r="H4836" t="s">
        <v>44</v>
      </c>
      <c r="I4836">
        <v>29</v>
      </c>
      <c r="J4836">
        <v>49270</v>
      </c>
      <c r="K4836" t="s">
        <v>45</v>
      </c>
      <c r="L4836" t="s">
        <v>2084</v>
      </c>
      <c r="M4836" t="s">
        <v>20</v>
      </c>
      <c r="N4836" t="s">
        <v>52</v>
      </c>
      <c r="O4836">
        <v>79308</v>
      </c>
    </row>
    <row r="4837" spans="1:15" x14ac:dyDescent="0.25">
      <c r="A4837">
        <v>7970</v>
      </c>
      <c r="B4837" t="s">
        <v>98</v>
      </c>
      <c r="C4837" t="s">
        <v>154</v>
      </c>
      <c r="D4837" t="s">
        <v>48</v>
      </c>
      <c r="E4837">
        <v>2020</v>
      </c>
      <c r="F4837">
        <v>6.23</v>
      </c>
      <c r="G4837">
        <v>2.4</v>
      </c>
      <c r="H4837" t="s">
        <v>27</v>
      </c>
      <c r="I4837">
        <v>272</v>
      </c>
      <c r="J4837">
        <v>54121.2</v>
      </c>
      <c r="K4837" t="s">
        <v>28</v>
      </c>
      <c r="L4837" t="s">
        <v>97</v>
      </c>
      <c r="M4837" t="s">
        <v>568</v>
      </c>
      <c r="N4837" t="s">
        <v>52</v>
      </c>
      <c r="O4837">
        <v>316879</v>
      </c>
    </row>
    <row r="4838" spans="1:15" x14ac:dyDescent="0.25">
      <c r="A4838">
        <v>7971</v>
      </c>
      <c r="B4838" t="s">
        <v>14</v>
      </c>
      <c r="C4838" t="s">
        <v>225</v>
      </c>
      <c r="D4838" t="s">
        <v>48</v>
      </c>
      <c r="E4838">
        <v>2020</v>
      </c>
      <c r="F4838">
        <v>6.8</v>
      </c>
      <c r="G4838">
        <v>2.4900000000000002</v>
      </c>
      <c r="H4838" t="s">
        <v>27</v>
      </c>
      <c r="I4838">
        <v>256</v>
      </c>
      <c r="J4838">
        <v>54060</v>
      </c>
      <c r="K4838" t="s">
        <v>28</v>
      </c>
      <c r="L4838" t="s">
        <v>304</v>
      </c>
      <c r="M4838" t="s">
        <v>568</v>
      </c>
      <c r="N4838" t="s">
        <v>52</v>
      </c>
      <c r="O4838">
        <v>316879</v>
      </c>
    </row>
    <row r="4839" spans="1:15" x14ac:dyDescent="0.25">
      <c r="A4839">
        <v>7974</v>
      </c>
      <c r="B4839" t="s">
        <v>138</v>
      </c>
      <c r="C4839" t="s">
        <v>656</v>
      </c>
      <c r="D4839" t="s">
        <v>43</v>
      </c>
      <c r="E4839">
        <v>1990</v>
      </c>
      <c r="F4839">
        <v>14</v>
      </c>
      <c r="G4839">
        <v>4.41</v>
      </c>
      <c r="H4839" t="s">
        <v>27</v>
      </c>
      <c r="I4839">
        <v>84</v>
      </c>
      <c r="J4839">
        <v>49000</v>
      </c>
      <c r="K4839" t="s">
        <v>33</v>
      </c>
      <c r="L4839" t="s">
        <v>705</v>
      </c>
      <c r="M4839" t="s">
        <v>20</v>
      </c>
      <c r="N4839" t="s">
        <v>160</v>
      </c>
      <c r="O4839">
        <v>116749</v>
      </c>
    </row>
    <row r="4840" spans="1:15" x14ac:dyDescent="0.25">
      <c r="A4840">
        <v>7975</v>
      </c>
      <c r="B4840" t="s">
        <v>138</v>
      </c>
      <c r="C4840" t="s">
        <v>656</v>
      </c>
      <c r="D4840" t="s">
        <v>43</v>
      </c>
      <c r="E4840">
        <v>1990</v>
      </c>
      <c r="F4840">
        <v>14</v>
      </c>
      <c r="G4840">
        <v>4.41</v>
      </c>
      <c r="H4840" t="s">
        <v>27</v>
      </c>
      <c r="I4840">
        <v>90</v>
      </c>
      <c r="J4840">
        <v>49000</v>
      </c>
      <c r="K4840" t="s">
        <v>33</v>
      </c>
      <c r="L4840" t="s">
        <v>744</v>
      </c>
      <c r="M4840" t="s">
        <v>20</v>
      </c>
      <c r="N4840" t="s">
        <v>160</v>
      </c>
      <c r="O4840">
        <v>116749</v>
      </c>
    </row>
    <row r="4841" spans="1:15" x14ac:dyDescent="0.25">
      <c r="A4841">
        <v>7978</v>
      </c>
      <c r="B4841" t="s">
        <v>127</v>
      </c>
      <c r="C4841" t="s">
        <v>646</v>
      </c>
      <c r="D4841" t="s">
        <v>43</v>
      </c>
      <c r="E4841">
        <v>1998</v>
      </c>
      <c r="F4841">
        <v>9.75</v>
      </c>
      <c r="G4841">
        <v>3.18</v>
      </c>
      <c r="H4841" t="s">
        <v>27</v>
      </c>
      <c r="I4841">
        <v>123</v>
      </c>
      <c r="J4841">
        <v>49000</v>
      </c>
      <c r="K4841" t="s">
        <v>216</v>
      </c>
      <c r="L4841" t="s">
        <v>745</v>
      </c>
      <c r="M4841" t="s">
        <v>20</v>
      </c>
      <c r="N4841" t="s">
        <v>47</v>
      </c>
      <c r="O4841">
        <v>13337</v>
      </c>
    </row>
    <row r="4842" spans="1:15" x14ac:dyDescent="0.25">
      <c r="A4842">
        <v>7979</v>
      </c>
      <c r="B4842" t="s">
        <v>41</v>
      </c>
      <c r="C4842" t="s">
        <v>736</v>
      </c>
      <c r="D4842" t="s">
        <v>16</v>
      </c>
      <c r="E4842">
        <v>2020</v>
      </c>
      <c r="F4842">
        <v>7.4</v>
      </c>
      <c r="G4842">
        <v>2.4500000000000002</v>
      </c>
      <c r="H4842" t="s">
        <v>24</v>
      </c>
      <c r="I4842">
        <v>164</v>
      </c>
      <c r="J4842">
        <v>49000</v>
      </c>
      <c r="K4842" t="s">
        <v>18</v>
      </c>
      <c r="L4842" t="s">
        <v>250</v>
      </c>
      <c r="M4842" t="s">
        <v>20</v>
      </c>
      <c r="N4842" t="s">
        <v>52</v>
      </c>
      <c r="O4842">
        <v>203469</v>
      </c>
    </row>
    <row r="4843" spans="1:15" x14ac:dyDescent="0.25">
      <c r="A4843">
        <v>7983</v>
      </c>
      <c r="B4843" t="s">
        <v>138</v>
      </c>
      <c r="C4843" t="s">
        <v>2085</v>
      </c>
      <c r="D4843" t="s">
        <v>43</v>
      </c>
      <c r="E4843">
        <v>1972</v>
      </c>
      <c r="F4843">
        <v>13.3</v>
      </c>
      <c r="G4843">
        <v>3.65</v>
      </c>
      <c r="H4843" t="s">
        <v>129</v>
      </c>
      <c r="I4843">
        <v>106</v>
      </c>
      <c r="J4843">
        <v>49000</v>
      </c>
      <c r="K4843" t="s">
        <v>130</v>
      </c>
      <c r="L4843" t="s">
        <v>141</v>
      </c>
      <c r="M4843" t="s">
        <v>20</v>
      </c>
      <c r="N4843" t="s">
        <v>160</v>
      </c>
      <c r="O4843">
        <v>50666</v>
      </c>
    </row>
    <row r="4844" spans="1:15" x14ac:dyDescent="0.25">
      <c r="A4844">
        <v>7984</v>
      </c>
      <c r="B4844" t="s">
        <v>231</v>
      </c>
      <c r="C4844" t="s">
        <v>527</v>
      </c>
      <c r="D4844" t="s">
        <v>43</v>
      </c>
      <c r="E4844">
        <v>1994</v>
      </c>
      <c r="F4844">
        <v>10</v>
      </c>
      <c r="G4844">
        <v>3</v>
      </c>
      <c r="H4844" t="s">
        <v>27</v>
      </c>
      <c r="I4844">
        <v>190</v>
      </c>
      <c r="J4844">
        <v>49000</v>
      </c>
      <c r="K4844" t="s">
        <v>213</v>
      </c>
      <c r="L4844" t="s">
        <v>227</v>
      </c>
      <c r="M4844" t="s">
        <v>20</v>
      </c>
      <c r="N4844" t="s">
        <v>47</v>
      </c>
      <c r="O4844">
        <v>62671</v>
      </c>
    </row>
    <row r="4845" spans="1:15" x14ac:dyDescent="0.25">
      <c r="A4845">
        <v>7985</v>
      </c>
      <c r="B4845" t="s">
        <v>98</v>
      </c>
      <c r="C4845" t="s">
        <v>368</v>
      </c>
      <c r="D4845" t="s">
        <v>39</v>
      </c>
      <c r="E4845">
        <v>2018</v>
      </c>
      <c r="F4845">
        <v>6.71</v>
      </c>
      <c r="G4845">
        <v>2.54</v>
      </c>
      <c r="H4845" t="s">
        <v>44</v>
      </c>
      <c r="I4845">
        <v>83</v>
      </c>
      <c r="J4845">
        <v>49000</v>
      </c>
      <c r="K4845" t="s">
        <v>45</v>
      </c>
      <c r="L4845" t="s">
        <v>1095</v>
      </c>
      <c r="M4845" t="s">
        <v>20</v>
      </c>
      <c r="N4845" t="s">
        <v>52</v>
      </c>
      <c r="O4845">
        <v>79308</v>
      </c>
    </row>
    <row r="4846" spans="1:15" x14ac:dyDescent="0.25">
      <c r="A4846">
        <v>7987</v>
      </c>
      <c r="B4846" t="s">
        <v>41</v>
      </c>
      <c r="C4846" t="s">
        <v>264</v>
      </c>
      <c r="D4846" t="s">
        <v>43</v>
      </c>
      <c r="E4846">
        <v>2014</v>
      </c>
      <c r="F4846">
        <v>6.92</v>
      </c>
      <c r="G4846">
        <v>2.65</v>
      </c>
      <c r="H4846" t="s">
        <v>44</v>
      </c>
      <c r="I4846">
        <v>60</v>
      </c>
      <c r="J4846">
        <v>49000</v>
      </c>
      <c r="K4846" t="s">
        <v>45</v>
      </c>
      <c r="L4846" t="s">
        <v>1036</v>
      </c>
      <c r="M4846" t="s">
        <v>20</v>
      </c>
      <c r="N4846" t="s">
        <v>52</v>
      </c>
      <c r="O4846">
        <v>79308</v>
      </c>
    </row>
    <row r="4847" spans="1:15" x14ac:dyDescent="0.25">
      <c r="A4847">
        <v>7989</v>
      </c>
      <c r="B4847" t="s">
        <v>231</v>
      </c>
      <c r="C4847" t="s">
        <v>1034</v>
      </c>
      <c r="D4847" t="s">
        <v>43</v>
      </c>
      <c r="E4847">
        <v>1991</v>
      </c>
      <c r="F4847">
        <v>8.7100000000000009</v>
      </c>
      <c r="G4847">
        <v>3.3</v>
      </c>
      <c r="H4847" t="s">
        <v>27</v>
      </c>
      <c r="I4847">
        <v>77</v>
      </c>
      <c r="J4847">
        <v>49000</v>
      </c>
      <c r="K4847" t="s">
        <v>33</v>
      </c>
      <c r="L4847" t="s">
        <v>366</v>
      </c>
      <c r="M4847" t="s">
        <v>20</v>
      </c>
      <c r="N4847" t="s">
        <v>47</v>
      </c>
      <c r="O4847">
        <v>116749</v>
      </c>
    </row>
    <row r="4848" spans="1:15" x14ac:dyDescent="0.25">
      <c r="A4848">
        <v>7990</v>
      </c>
      <c r="B4848" t="s">
        <v>138</v>
      </c>
      <c r="C4848" t="s">
        <v>873</v>
      </c>
      <c r="D4848" t="s">
        <v>43</v>
      </c>
      <c r="E4848">
        <v>1981</v>
      </c>
      <c r="F4848">
        <v>11.53</v>
      </c>
      <c r="G4848">
        <v>4.0199999999999996</v>
      </c>
      <c r="H4848" t="s">
        <v>27</v>
      </c>
      <c r="I4848">
        <v>110</v>
      </c>
      <c r="J4848">
        <v>49000</v>
      </c>
      <c r="K4848" t="s">
        <v>18</v>
      </c>
      <c r="L4848" t="s">
        <v>2086</v>
      </c>
      <c r="M4848" t="s">
        <v>20</v>
      </c>
      <c r="N4848" t="s">
        <v>47</v>
      </c>
      <c r="O4848">
        <v>203469</v>
      </c>
    </row>
    <row r="4849" spans="1:15" x14ac:dyDescent="0.25">
      <c r="A4849">
        <v>7991</v>
      </c>
      <c r="B4849" t="s">
        <v>30</v>
      </c>
      <c r="C4849" t="s">
        <v>83</v>
      </c>
      <c r="D4849" t="s">
        <v>39</v>
      </c>
      <c r="E4849">
        <v>2012</v>
      </c>
      <c r="F4849">
        <v>7</v>
      </c>
      <c r="G4849">
        <v>2</v>
      </c>
      <c r="H4849" t="s">
        <v>44</v>
      </c>
      <c r="I4849">
        <v>72</v>
      </c>
      <c r="J4849">
        <v>49000</v>
      </c>
      <c r="K4849" t="s">
        <v>216</v>
      </c>
      <c r="L4849" t="s">
        <v>326</v>
      </c>
      <c r="M4849" t="s">
        <v>20</v>
      </c>
      <c r="N4849" t="s">
        <v>52</v>
      </c>
      <c r="O4849">
        <v>13337</v>
      </c>
    </row>
    <row r="4850" spans="1:15" x14ac:dyDescent="0.25">
      <c r="A4850">
        <v>7992</v>
      </c>
      <c r="B4850" t="s">
        <v>138</v>
      </c>
      <c r="C4850" t="s">
        <v>494</v>
      </c>
      <c r="D4850" t="s">
        <v>39</v>
      </c>
      <c r="E4850">
        <v>2004</v>
      </c>
      <c r="F4850">
        <v>9.2899999999999991</v>
      </c>
      <c r="G4850">
        <v>2.98</v>
      </c>
      <c r="H4850" t="s">
        <v>27</v>
      </c>
      <c r="I4850">
        <v>108</v>
      </c>
      <c r="J4850">
        <v>49000</v>
      </c>
      <c r="K4850" t="s">
        <v>33</v>
      </c>
      <c r="L4850" t="s">
        <v>366</v>
      </c>
      <c r="M4850" t="s">
        <v>20</v>
      </c>
      <c r="N4850" t="s">
        <v>47</v>
      </c>
      <c r="O4850">
        <v>116749</v>
      </c>
    </row>
    <row r="4851" spans="1:15" x14ac:dyDescent="0.25">
      <c r="A4851">
        <v>7994</v>
      </c>
      <c r="B4851" t="s">
        <v>14</v>
      </c>
      <c r="C4851" t="s">
        <v>42</v>
      </c>
      <c r="D4851" t="s">
        <v>39</v>
      </c>
      <c r="E4851">
        <v>2017</v>
      </c>
      <c r="F4851">
        <v>7.62</v>
      </c>
      <c r="G4851">
        <v>2.67</v>
      </c>
      <c r="H4851" t="s">
        <v>44</v>
      </c>
      <c r="I4851">
        <v>28</v>
      </c>
      <c r="J4851">
        <v>49000</v>
      </c>
      <c r="K4851" t="s">
        <v>45</v>
      </c>
      <c r="L4851" t="s">
        <v>364</v>
      </c>
      <c r="M4851" t="s">
        <v>20</v>
      </c>
      <c r="N4851" t="s">
        <v>52</v>
      </c>
      <c r="O4851">
        <v>79308</v>
      </c>
    </row>
    <row r="4852" spans="1:15" x14ac:dyDescent="0.25">
      <c r="A4852">
        <v>7995</v>
      </c>
      <c r="B4852" t="s">
        <v>30</v>
      </c>
      <c r="C4852" t="s">
        <v>302</v>
      </c>
      <c r="D4852" t="s">
        <v>43</v>
      </c>
      <c r="E4852">
        <v>2003</v>
      </c>
      <c r="F4852">
        <v>9.7799999999999994</v>
      </c>
      <c r="G4852">
        <v>3.1</v>
      </c>
      <c r="H4852" t="s">
        <v>44</v>
      </c>
      <c r="I4852">
        <v>149</v>
      </c>
      <c r="J4852">
        <v>49000</v>
      </c>
      <c r="K4852" t="s">
        <v>45</v>
      </c>
      <c r="L4852" t="s">
        <v>538</v>
      </c>
      <c r="M4852" t="s">
        <v>20</v>
      </c>
      <c r="N4852" t="s">
        <v>47</v>
      </c>
      <c r="O4852">
        <v>79308</v>
      </c>
    </row>
    <row r="4853" spans="1:15" x14ac:dyDescent="0.25">
      <c r="A4853">
        <v>7996</v>
      </c>
      <c r="B4853" t="s">
        <v>30</v>
      </c>
      <c r="C4853" t="s">
        <v>334</v>
      </c>
      <c r="D4853" t="s">
        <v>39</v>
      </c>
      <c r="E4853">
        <v>2014</v>
      </c>
      <c r="F4853">
        <v>6.7</v>
      </c>
      <c r="G4853">
        <v>2.5</v>
      </c>
      <c r="H4853" t="s">
        <v>147</v>
      </c>
      <c r="I4853">
        <v>133</v>
      </c>
      <c r="J4853">
        <v>49000</v>
      </c>
      <c r="K4853" t="s">
        <v>45</v>
      </c>
      <c r="L4853" t="s">
        <v>1892</v>
      </c>
      <c r="M4853" t="s">
        <v>20</v>
      </c>
      <c r="N4853" t="s">
        <v>52</v>
      </c>
      <c r="O4853">
        <v>79308</v>
      </c>
    </row>
    <row r="4854" spans="1:15" x14ac:dyDescent="0.25">
      <c r="A4854">
        <v>7997</v>
      </c>
      <c r="B4854" t="s">
        <v>41</v>
      </c>
      <c r="C4854" t="s">
        <v>42</v>
      </c>
      <c r="D4854" t="s">
        <v>43</v>
      </c>
      <c r="E4854">
        <v>2004</v>
      </c>
      <c r="F4854">
        <v>9.18</v>
      </c>
      <c r="G4854">
        <v>3.1</v>
      </c>
      <c r="H4854" t="s">
        <v>44</v>
      </c>
      <c r="I4854">
        <v>90</v>
      </c>
      <c r="J4854">
        <v>49000</v>
      </c>
      <c r="K4854" t="s">
        <v>45</v>
      </c>
      <c r="L4854" t="s">
        <v>2087</v>
      </c>
      <c r="M4854" t="s">
        <v>20</v>
      </c>
      <c r="N4854" t="s">
        <v>47</v>
      </c>
      <c r="O4854">
        <v>79308</v>
      </c>
    </row>
    <row r="4855" spans="1:15" x14ac:dyDescent="0.25">
      <c r="A4855">
        <v>7999</v>
      </c>
      <c r="B4855" t="s">
        <v>330</v>
      </c>
      <c r="C4855" t="s">
        <v>370</v>
      </c>
      <c r="D4855" t="s">
        <v>39</v>
      </c>
      <c r="E4855">
        <v>2009</v>
      </c>
      <c r="F4855">
        <v>8.1999999999999993</v>
      </c>
      <c r="G4855">
        <v>2.5</v>
      </c>
      <c r="H4855" t="s">
        <v>64</v>
      </c>
      <c r="I4855">
        <v>235</v>
      </c>
      <c r="J4855">
        <v>49000</v>
      </c>
      <c r="K4855" t="s">
        <v>130</v>
      </c>
      <c r="L4855" t="s">
        <v>1553</v>
      </c>
      <c r="M4855" t="s">
        <v>20</v>
      </c>
      <c r="N4855" t="s">
        <v>47</v>
      </c>
      <c r="O4855">
        <v>50666</v>
      </c>
    </row>
    <row r="4856" spans="1:15" x14ac:dyDescent="0.25">
      <c r="A4856">
        <v>8000</v>
      </c>
      <c r="B4856" t="s">
        <v>98</v>
      </c>
      <c r="C4856" t="s">
        <v>170</v>
      </c>
      <c r="D4856" t="s">
        <v>39</v>
      </c>
      <c r="E4856">
        <v>2018</v>
      </c>
      <c r="F4856">
        <v>6.5</v>
      </c>
      <c r="G4856">
        <v>2.5</v>
      </c>
      <c r="H4856" t="s">
        <v>27</v>
      </c>
      <c r="I4856">
        <v>224</v>
      </c>
      <c r="J4856">
        <v>49000</v>
      </c>
      <c r="K4856" t="s">
        <v>18</v>
      </c>
      <c r="L4856" t="s">
        <v>25</v>
      </c>
      <c r="M4856" t="s">
        <v>20</v>
      </c>
      <c r="N4856" t="s">
        <v>52</v>
      </c>
      <c r="O4856">
        <v>203469</v>
      </c>
    </row>
    <row r="4857" spans="1:15" x14ac:dyDescent="0.25">
      <c r="A4857">
        <v>8001</v>
      </c>
      <c r="B4857" t="s">
        <v>98</v>
      </c>
      <c r="C4857" t="s">
        <v>368</v>
      </c>
      <c r="D4857" t="s">
        <v>16</v>
      </c>
      <c r="E4857">
        <v>2019</v>
      </c>
      <c r="F4857">
        <v>6.2</v>
      </c>
      <c r="G4857">
        <v>2.54</v>
      </c>
      <c r="H4857" t="s">
        <v>27</v>
      </c>
      <c r="I4857">
        <v>143</v>
      </c>
      <c r="J4857">
        <v>53958</v>
      </c>
      <c r="K4857" t="s">
        <v>28</v>
      </c>
      <c r="L4857" t="s">
        <v>101</v>
      </c>
      <c r="M4857" t="s">
        <v>568</v>
      </c>
      <c r="N4857" t="s">
        <v>52</v>
      </c>
      <c r="O4857">
        <v>316879</v>
      </c>
    </row>
    <row r="4858" spans="1:15" x14ac:dyDescent="0.25">
      <c r="A4858">
        <v>8002</v>
      </c>
      <c r="B4858" t="s">
        <v>98</v>
      </c>
      <c r="C4858" t="s">
        <v>737</v>
      </c>
      <c r="D4858" t="s">
        <v>116</v>
      </c>
      <c r="E4858">
        <v>2020</v>
      </c>
      <c r="F4858">
        <v>6.05</v>
      </c>
      <c r="G4858">
        <v>2.38</v>
      </c>
      <c r="H4858" t="s">
        <v>27</v>
      </c>
      <c r="I4858">
        <v>194</v>
      </c>
      <c r="J4858">
        <v>53958</v>
      </c>
      <c r="K4858" t="s">
        <v>28</v>
      </c>
      <c r="L4858" t="s">
        <v>2088</v>
      </c>
      <c r="M4858" t="s">
        <v>568</v>
      </c>
      <c r="N4858" t="s">
        <v>52</v>
      </c>
      <c r="O4858">
        <v>316879</v>
      </c>
    </row>
    <row r="4859" spans="1:15" x14ac:dyDescent="0.25">
      <c r="A4859">
        <v>8006</v>
      </c>
      <c r="B4859" t="s">
        <v>30</v>
      </c>
      <c r="C4859" t="s">
        <v>314</v>
      </c>
      <c r="D4859" t="s">
        <v>39</v>
      </c>
      <c r="E4859">
        <v>2003</v>
      </c>
      <c r="F4859">
        <v>8.94</v>
      </c>
      <c r="G4859">
        <v>2.82</v>
      </c>
      <c r="H4859" t="s">
        <v>27</v>
      </c>
      <c r="I4859">
        <v>167</v>
      </c>
      <c r="J4859">
        <v>48900</v>
      </c>
      <c r="K4859" t="s">
        <v>33</v>
      </c>
      <c r="L4859" t="s">
        <v>120</v>
      </c>
      <c r="M4859" t="s">
        <v>20</v>
      </c>
      <c r="N4859" t="s">
        <v>47</v>
      </c>
      <c r="O4859">
        <v>116749</v>
      </c>
    </row>
    <row r="4860" spans="1:15" x14ac:dyDescent="0.25">
      <c r="A4860">
        <v>8007</v>
      </c>
      <c r="B4860" t="s">
        <v>30</v>
      </c>
      <c r="C4860" t="s">
        <v>58</v>
      </c>
      <c r="D4860" t="s">
        <v>48</v>
      </c>
      <c r="E4860">
        <v>2020</v>
      </c>
      <c r="F4860">
        <v>6.66</v>
      </c>
      <c r="G4860">
        <v>2.5499999999999998</v>
      </c>
      <c r="H4860" t="s">
        <v>27</v>
      </c>
      <c r="I4860">
        <v>68</v>
      </c>
      <c r="J4860">
        <v>48900</v>
      </c>
      <c r="K4860" t="s">
        <v>18</v>
      </c>
      <c r="L4860" t="s">
        <v>25</v>
      </c>
      <c r="M4860" t="s">
        <v>20</v>
      </c>
      <c r="N4860" t="s">
        <v>52</v>
      </c>
      <c r="O4860">
        <v>203469</v>
      </c>
    </row>
    <row r="4861" spans="1:15" x14ac:dyDescent="0.25">
      <c r="A4861">
        <v>8008</v>
      </c>
      <c r="B4861" t="s">
        <v>98</v>
      </c>
      <c r="C4861" t="s">
        <v>170</v>
      </c>
      <c r="D4861" t="s">
        <v>48</v>
      </c>
      <c r="E4861">
        <v>2020</v>
      </c>
      <c r="F4861">
        <v>5.94</v>
      </c>
      <c r="G4861">
        <v>2.54</v>
      </c>
      <c r="H4861" t="s">
        <v>27</v>
      </c>
      <c r="I4861">
        <v>109</v>
      </c>
      <c r="J4861">
        <v>48900</v>
      </c>
      <c r="K4861" t="s">
        <v>18</v>
      </c>
      <c r="L4861" t="s">
        <v>961</v>
      </c>
      <c r="M4861" t="s">
        <v>20</v>
      </c>
      <c r="N4861" t="s">
        <v>52</v>
      </c>
      <c r="O4861">
        <v>203469</v>
      </c>
    </row>
    <row r="4862" spans="1:15" x14ac:dyDescent="0.25">
      <c r="A4862">
        <v>8017</v>
      </c>
      <c r="B4862" t="s">
        <v>30</v>
      </c>
      <c r="C4862" t="s">
        <v>170</v>
      </c>
      <c r="D4862" t="s">
        <v>39</v>
      </c>
      <c r="E4862">
        <v>2010</v>
      </c>
      <c r="F4862">
        <v>8.15</v>
      </c>
      <c r="G4862">
        <v>2.59</v>
      </c>
      <c r="H4862" t="s">
        <v>27</v>
      </c>
      <c r="I4862">
        <v>157</v>
      </c>
      <c r="J4862">
        <v>48500</v>
      </c>
      <c r="K4862" t="s">
        <v>213</v>
      </c>
      <c r="L4862" t="s">
        <v>840</v>
      </c>
      <c r="M4862" t="s">
        <v>20</v>
      </c>
      <c r="N4862" t="s">
        <v>47</v>
      </c>
      <c r="O4862">
        <v>62671</v>
      </c>
    </row>
    <row r="4863" spans="1:15" x14ac:dyDescent="0.25">
      <c r="A4863">
        <v>8018</v>
      </c>
      <c r="B4863" t="s">
        <v>85</v>
      </c>
      <c r="C4863" t="s">
        <v>486</v>
      </c>
      <c r="D4863" t="s">
        <v>32</v>
      </c>
      <c r="E4863">
        <v>1999</v>
      </c>
      <c r="F4863">
        <v>7.9</v>
      </c>
      <c r="G4863">
        <v>2.65</v>
      </c>
      <c r="H4863" t="s">
        <v>27</v>
      </c>
      <c r="I4863">
        <v>92</v>
      </c>
      <c r="J4863">
        <v>48500</v>
      </c>
      <c r="K4863" t="s">
        <v>130</v>
      </c>
      <c r="L4863" t="s">
        <v>141</v>
      </c>
      <c r="M4863" t="s">
        <v>20</v>
      </c>
      <c r="N4863" t="s">
        <v>52</v>
      </c>
      <c r="O4863">
        <v>50666</v>
      </c>
    </row>
    <row r="4864" spans="1:15" x14ac:dyDescent="0.25">
      <c r="A4864">
        <v>8019</v>
      </c>
      <c r="B4864" t="s">
        <v>138</v>
      </c>
      <c r="C4864" t="s">
        <v>96</v>
      </c>
      <c r="D4864" t="s">
        <v>39</v>
      </c>
      <c r="E4864">
        <v>1998</v>
      </c>
      <c r="F4864">
        <v>9</v>
      </c>
      <c r="G4864">
        <v>3.16</v>
      </c>
      <c r="H4864" t="s">
        <v>27</v>
      </c>
      <c r="I4864">
        <v>204</v>
      </c>
      <c r="J4864">
        <v>53040</v>
      </c>
      <c r="K4864" t="s">
        <v>28</v>
      </c>
      <c r="L4864" t="s">
        <v>57</v>
      </c>
      <c r="M4864" t="s">
        <v>568</v>
      </c>
      <c r="N4864" t="s">
        <v>47</v>
      </c>
      <c r="O4864">
        <v>316879</v>
      </c>
    </row>
    <row r="4865" spans="1:15" x14ac:dyDescent="0.25">
      <c r="A4865">
        <v>8020</v>
      </c>
      <c r="B4865" t="s">
        <v>60</v>
      </c>
      <c r="C4865" t="s">
        <v>61</v>
      </c>
      <c r="D4865" t="s">
        <v>39</v>
      </c>
      <c r="E4865">
        <v>1989</v>
      </c>
      <c r="F4865">
        <v>9</v>
      </c>
      <c r="G4865">
        <v>3.12</v>
      </c>
      <c r="H4865" t="s">
        <v>426</v>
      </c>
      <c r="I4865">
        <v>380</v>
      </c>
      <c r="J4865">
        <v>53040</v>
      </c>
      <c r="K4865" t="s">
        <v>28</v>
      </c>
      <c r="L4865" t="s">
        <v>2089</v>
      </c>
      <c r="M4865" t="s">
        <v>568</v>
      </c>
      <c r="N4865" t="s">
        <v>47</v>
      </c>
      <c r="O4865">
        <v>316879</v>
      </c>
    </row>
    <row r="4866" spans="1:15" x14ac:dyDescent="0.25">
      <c r="A4866">
        <v>8021</v>
      </c>
      <c r="B4866" t="s">
        <v>98</v>
      </c>
      <c r="C4866" t="s">
        <v>154</v>
      </c>
      <c r="D4866" t="s">
        <v>48</v>
      </c>
      <c r="E4866">
        <v>2020</v>
      </c>
      <c r="F4866">
        <v>6.81</v>
      </c>
      <c r="G4866">
        <v>2.36</v>
      </c>
      <c r="H4866" t="s">
        <v>27</v>
      </c>
      <c r="I4866">
        <v>144</v>
      </c>
      <c r="J4866">
        <v>53284.800000000003</v>
      </c>
      <c r="K4866" t="s">
        <v>28</v>
      </c>
      <c r="L4866" t="s">
        <v>97</v>
      </c>
      <c r="M4866" t="s">
        <v>568</v>
      </c>
      <c r="N4866" t="s">
        <v>52</v>
      </c>
      <c r="O4866">
        <v>316879</v>
      </c>
    </row>
    <row r="4867" spans="1:15" x14ac:dyDescent="0.25">
      <c r="A4867">
        <v>8024</v>
      </c>
      <c r="B4867" t="s">
        <v>41</v>
      </c>
      <c r="C4867" t="s">
        <v>360</v>
      </c>
      <c r="D4867" t="s">
        <v>32</v>
      </c>
      <c r="E4867">
        <v>2019</v>
      </c>
      <c r="F4867">
        <v>6.4</v>
      </c>
      <c r="G4867">
        <v>2.34</v>
      </c>
      <c r="H4867" t="s">
        <v>27</v>
      </c>
      <c r="I4867">
        <v>114</v>
      </c>
      <c r="J4867">
        <v>53040</v>
      </c>
      <c r="K4867" t="s">
        <v>28</v>
      </c>
      <c r="L4867" t="s">
        <v>59</v>
      </c>
      <c r="M4867" t="s">
        <v>568</v>
      </c>
      <c r="N4867" t="s">
        <v>52</v>
      </c>
      <c r="O4867">
        <v>316879</v>
      </c>
    </row>
    <row r="4868" spans="1:15" x14ac:dyDescent="0.25">
      <c r="A4868">
        <v>8025</v>
      </c>
      <c r="B4868" t="s">
        <v>14</v>
      </c>
      <c r="C4868" t="s">
        <v>42</v>
      </c>
      <c r="D4868" t="s">
        <v>48</v>
      </c>
      <c r="E4868">
        <v>2019</v>
      </c>
      <c r="F4868">
        <v>6.43</v>
      </c>
      <c r="G4868">
        <v>2.52</v>
      </c>
      <c r="H4868" t="s">
        <v>44</v>
      </c>
      <c r="I4868">
        <v>56</v>
      </c>
      <c r="J4868">
        <v>48064</v>
      </c>
      <c r="K4868" t="s">
        <v>216</v>
      </c>
      <c r="L4868" t="s">
        <v>326</v>
      </c>
      <c r="M4868" t="s">
        <v>20</v>
      </c>
      <c r="N4868" t="s">
        <v>52</v>
      </c>
      <c r="O4868">
        <v>13337</v>
      </c>
    </row>
    <row r="4869" spans="1:15" x14ac:dyDescent="0.25">
      <c r="A4869">
        <v>8026</v>
      </c>
      <c r="B4869" t="s">
        <v>30</v>
      </c>
      <c r="C4869" t="s">
        <v>249</v>
      </c>
      <c r="D4869" t="s">
        <v>16</v>
      </c>
      <c r="E4869">
        <v>2018</v>
      </c>
      <c r="F4869">
        <v>6.08</v>
      </c>
      <c r="G4869">
        <v>2.35</v>
      </c>
      <c r="H4869" t="s">
        <v>27</v>
      </c>
      <c r="I4869">
        <v>195</v>
      </c>
      <c r="J4869">
        <v>52938</v>
      </c>
      <c r="K4869" t="s">
        <v>28</v>
      </c>
      <c r="L4869" t="s">
        <v>40</v>
      </c>
      <c r="M4869" t="s">
        <v>568</v>
      </c>
      <c r="N4869" t="s">
        <v>52</v>
      </c>
      <c r="O4869">
        <v>316879</v>
      </c>
    </row>
    <row r="4870" spans="1:15" x14ac:dyDescent="0.25">
      <c r="A4870">
        <v>8027</v>
      </c>
      <c r="B4870" t="s">
        <v>138</v>
      </c>
      <c r="C4870" t="s">
        <v>633</v>
      </c>
      <c r="D4870" t="s">
        <v>43</v>
      </c>
      <c r="E4870">
        <v>1999</v>
      </c>
      <c r="F4870">
        <v>9.41</v>
      </c>
      <c r="G4870">
        <v>2.99</v>
      </c>
      <c r="H4870" t="s">
        <v>44</v>
      </c>
      <c r="I4870">
        <v>184</v>
      </c>
      <c r="J4870">
        <v>48000</v>
      </c>
      <c r="K4870" t="s">
        <v>45</v>
      </c>
      <c r="L4870" t="s">
        <v>2090</v>
      </c>
      <c r="M4870" t="s">
        <v>20</v>
      </c>
      <c r="N4870" t="s">
        <v>47</v>
      </c>
      <c r="O4870">
        <v>79308</v>
      </c>
    </row>
    <row r="4871" spans="1:15" x14ac:dyDescent="0.25">
      <c r="A4871">
        <v>8028</v>
      </c>
      <c r="B4871" t="s">
        <v>138</v>
      </c>
      <c r="C4871" t="s">
        <v>761</v>
      </c>
      <c r="D4871" t="s">
        <v>43</v>
      </c>
      <c r="E4871">
        <v>1995</v>
      </c>
      <c r="F4871">
        <v>8.69</v>
      </c>
      <c r="G4871">
        <v>3.2</v>
      </c>
      <c r="H4871" t="s">
        <v>27</v>
      </c>
      <c r="I4871">
        <v>152</v>
      </c>
      <c r="J4871">
        <v>48000</v>
      </c>
      <c r="K4871" t="s">
        <v>33</v>
      </c>
      <c r="L4871" t="s">
        <v>366</v>
      </c>
      <c r="M4871" t="s">
        <v>20</v>
      </c>
      <c r="N4871" t="s">
        <v>47</v>
      </c>
      <c r="O4871">
        <v>116749</v>
      </c>
    </row>
    <row r="4872" spans="1:15" x14ac:dyDescent="0.25">
      <c r="A4872">
        <v>8029</v>
      </c>
      <c r="B4872" t="s">
        <v>30</v>
      </c>
      <c r="C4872" t="s">
        <v>170</v>
      </c>
      <c r="D4872" t="s">
        <v>48</v>
      </c>
      <c r="E4872">
        <v>2019</v>
      </c>
      <c r="F4872">
        <v>5.99</v>
      </c>
      <c r="G4872">
        <v>2.21</v>
      </c>
      <c r="H4872" t="s">
        <v>27</v>
      </c>
      <c r="I4872">
        <v>42</v>
      </c>
      <c r="J4872">
        <v>47999</v>
      </c>
      <c r="K4872" t="s">
        <v>18</v>
      </c>
      <c r="L4872" t="s">
        <v>25</v>
      </c>
      <c r="M4872" t="s">
        <v>20</v>
      </c>
      <c r="N4872" t="s">
        <v>52</v>
      </c>
      <c r="O4872">
        <v>203469</v>
      </c>
    </row>
    <row r="4873" spans="1:15" x14ac:dyDescent="0.25">
      <c r="A4873">
        <v>8030</v>
      </c>
      <c r="B4873" t="s">
        <v>41</v>
      </c>
      <c r="C4873" t="s">
        <v>58</v>
      </c>
      <c r="D4873" t="s">
        <v>48</v>
      </c>
      <c r="E4873">
        <v>2020</v>
      </c>
      <c r="F4873">
        <v>6.2</v>
      </c>
      <c r="G4873">
        <v>2.4</v>
      </c>
      <c r="H4873" t="s">
        <v>27</v>
      </c>
      <c r="I4873">
        <v>140</v>
      </c>
      <c r="J4873">
        <v>52917.599999999999</v>
      </c>
      <c r="K4873" t="s">
        <v>28</v>
      </c>
      <c r="L4873" t="s">
        <v>80</v>
      </c>
      <c r="M4873" t="s">
        <v>568</v>
      </c>
      <c r="N4873" t="s">
        <v>52</v>
      </c>
      <c r="O4873">
        <v>316879</v>
      </c>
    </row>
    <row r="4874" spans="1:15" x14ac:dyDescent="0.25">
      <c r="A4874">
        <v>8031</v>
      </c>
      <c r="B4874" t="s">
        <v>41</v>
      </c>
      <c r="C4874" t="s">
        <v>42</v>
      </c>
      <c r="D4874" t="s">
        <v>16</v>
      </c>
      <c r="E4874">
        <v>2020</v>
      </c>
      <c r="F4874">
        <v>5.52</v>
      </c>
      <c r="G4874">
        <v>2.4</v>
      </c>
      <c r="H4874" t="s">
        <v>44</v>
      </c>
      <c r="I4874">
        <v>111</v>
      </c>
      <c r="J4874">
        <v>47990</v>
      </c>
      <c r="K4874" t="s">
        <v>71</v>
      </c>
      <c r="L4874" t="s">
        <v>1646</v>
      </c>
      <c r="M4874" t="s">
        <v>20</v>
      </c>
      <c r="N4874" t="s">
        <v>52</v>
      </c>
      <c r="O4874">
        <v>60234</v>
      </c>
    </row>
    <row r="4875" spans="1:15" x14ac:dyDescent="0.25">
      <c r="A4875">
        <v>8032</v>
      </c>
      <c r="B4875" t="s">
        <v>30</v>
      </c>
      <c r="C4875" t="s">
        <v>154</v>
      </c>
      <c r="D4875" t="s">
        <v>48</v>
      </c>
      <c r="E4875">
        <v>2020</v>
      </c>
      <c r="F4875">
        <v>6.29</v>
      </c>
      <c r="G4875">
        <v>2.36</v>
      </c>
      <c r="H4875" t="s">
        <v>27</v>
      </c>
      <c r="I4875">
        <v>151</v>
      </c>
      <c r="J4875">
        <v>47950</v>
      </c>
      <c r="K4875" t="s">
        <v>18</v>
      </c>
      <c r="L4875" t="s">
        <v>101</v>
      </c>
      <c r="M4875" t="s">
        <v>20</v>
      </c>
      <c r="N4875" t="s">
        <v>52</v>
      </c>
      <c r="O4875">
        <v>203469</v>
      </c>
    </row>
    <row r="4876" spans="1:15" x14ac:dyDescent="0.25">
      <c r="A4876">
        <v>8033</v>
      </c>
      <c r="B4876" t="s">
        <v>98</v>
      </c>
      <c r="C4876" t="s">
        <v>170</v>
      </c>
      <c r="D4876" t="s">
        <v>48</v>
      </c>
      <c r="E4876">
        <v>2019</v>
      </c>
      <c r="F4876">
        <v>5.94</v>
      </c>
      <c r="G4876">
        <v>2.54</v>
      </c>
      <c r="H4876" t="s">
        <v>27</v>
      </c>
      <c r="I4876">
        <v>60</v>
      </c>
      <c r="J4876">
        <v>47900</v>
      </c>
      <c r="K4876" t="s">
        <v>18</v>
      </c>
      <c r="L4876" t="s">
        <v>961</v>
      </c>
      <c r="M4876" t="s">
        <v>20</v>
      </c>
      <c r="N4876" t="s">
        <v>52</v>
      </c>
      <c r="O4876">
        <v>203469</v>
      </c>
    </row>
    <row r="4877" spans="1:15" x14ac:dyDescent="0.25">
      <c r="A4877">
        <v>8037</v>
      </c>
      <c r="B4877" t="s">
        <v>138</v>
      </c>
      <c r="C4877" t="s">
        <v>506</v>
      </c>
      <c r="D4877" t="s">
        <v>43</v>
      </c>
      <c r="E4877">
        <v>1987</v>
      </c>
      <c r="F4877">
        <v>11.6</v>
      </c>
      <c r="G4877">
        <v>3.96</v>
      </c>
      <c r="H4877" t="s">
        <v>27</v>
      </c>
      <c r="I4877">
        <v>385</v>
      </c>
      <c r="J4877">
        <v>47800</v>
      </c>
      <c r="K4877" t="s">
        <v>213</v>
      </c>
      <c r="L4877" t="s">
        <v>2091</v>
      </c>
      <c r="M4877" t="s">
        <v>20</v>
      </c>
      <c r="N4877" t="s">
        <v>47</v>
      </c>
      <c r="O4877">
        <v>62671</v>
      </c>
    </row>
    <row r="4878" spans="1:15" x14ac:dyDescent="0.25">
      <c r="A4878">
        <v>8038</v>
      </c>
      <c r="B4878" t="s">
        <v>30</v>
      </c>
      <c r="C4878" t="s">
        <v>206</v>
      </c>
      <c r="D4878" t="s">
        <v>39</v>
      </c>
      <c r="E4878">
        <v>2016</v>
      </c>
      <c r="F4878">
        <v>6.25</v>
      </c>
      <c r="G4878">
        <v>2.2999999999999998</v>
      </c>
      <c r="H4878" t="s">
        <v>27</v>
      </c>
      <c r="I4878">
        <v>192</v>
      </c>
      <c r="J4878">
        <v>52621.8</v>
      </c>
      <c r="K4878" t="s">
        <v>28</v>
      </c>
      <c r="L4878" t="s">
        <v>57</v>
      </c>
      <c r="M4878" t="s">
        <v>568</v>
      </c>
      <c r="N4878" t="s">
        <v>52</v>
      </c>
      <c r="O4878">
        <v>316879</v>
      </c>
    </row>
    <row r="4879" spans="1:15" x14ac:dyDescent="0.25">
      <c r="A4879">
        <v>8039</v>
      </c>
      <c r="B4879" t="s">
        <v>98</v>
      </c>
      <c r="C4879" t="s">
        <v>58</v>
      </c>
      <c r="D4879" t="s">
        <v>48</v>
      </c>
      <c r="E4879">
        <v>2020</v>
      </c>
      <c r="F4879">
        <v>5.76</v>
      </c>
      <c r="G4879">
        <v>2.2999999999999998</v>
      </c>
      <c r="H4879" t="s">
        <v>27</v>
      </c>
      <c r="I4879">
        <v>233</v>
      </c>
      <c r="J4879">
        <v>52601.4</v>
      </c>
      <c r="K4879" t="s">
        <v>28</v>
      </c>
      <c r="L4879" t="s">
        <v>261</v>
      </c>
      <c r="M4879" t="s">
        <v>568</v>
      </c>
      <c r="N4879" t="s">
        <v>52</v>
      </c>
      <c r="O4879">
        <v>316879</v>
      </c>
    </row>
    <row r="4880" spans="1:15" x14ac:dyDescent="0.25">
      <c r="A4880">
        <v>8040</v>
      </c>
      <c r="B4880" t="s">
        <v>30</v>
      </c>
      <c r="C4880" t="s">
        <v>58</v>
      </c>
      <c r="D4880" t="s">
        <v>48</v>
      </c>
      <c r="E4880">
        <v>2020</v>
      </c>
      <c r="F4880">
        <v>6.12</v>
      </c>
      <c r="G4880">
        <v>2.4</v>
      </c>
      <c r="H4880" t="s">
        <v>27</v>
      </c>
      <c r="I4880">
        <v>127</v>
      </c>
      <c r="J4880">
        <v>47520</v>
      </c>
      <c r="K4880" t="s">
        <v>18</v>
      </c>
      <c r="L4880" t="s">
        <v>113</v>
      </c>
      <c r="M4880" t="s">
        <v>20</v>
      </c>
      <c r="N4880" t="s">
        <v>52</v>
      </c>
      <c r="O4880">
        <v>203469</v>
      </c>
    </row>
    <row r="4881" spans="1:15" x14ac:dyDescent="0.25">
      <c r="A4881">
        <v>8043</v>
      </c>
      <c r="B4881" t="s">
        <v>41</v>
      </c>
      <c r="C4881" t="s">
        <v>42</v>
      </c>
      <c r="D4881" t="s">
        <v>32</v>
      </c>
      <c r="E4881">
        <v>2006</v>
      </c>
      <c r="F4881">
        <v>7.43</v>
      </c>
      <c r="G4881">
        <v>2.95</v>
      </c>
      <c r="H4881" t="s">
        <v>27</v>
      </c>
      <c r="I4881">
        <v>101</v>
      </c>
      <c r="J4881">
        <v>47500</v>
      </c>
      <c r="K4881" t="s">
        <v>213</v>
      </c>
      <c r="L4881" t="s">
        <v>371</v>
      </c>
      <c r="M4881" t="s">
        <v>20</v>
      </c>
      <c r="N4881" t="s">
        <v>52</v>
      </c>
      <c r="O4881">
        <v>62671</v>
      </c>
    </row>
    <row r="4882" spans="1:15" x14ac:dyDescent="0.25">
      <c r="A4882">
        <v>8045</v>
      </c>
      <c r="B4882" t="s">
        <v>2092</v>
      </c>
      <c r="C4882" t="s">
        <v>42</v>
      </c>
      <c r="D4882" t="s">
        <v>39</v>
      </c>
      <c r="E4882">
        <v>2016</v>
      </c>
      <c r="F4882">
        <v>7.4</v>
      </c>
      <c r="G4882">
        <v>2.85</v>
      </c>
      <c r="H4882" t="s">
        <v>27</v>
      </c>
      <c r="I4882">
        <v>269</v>
      </c>
      <c r="J4882">
        <v>47500</v>
      </c>
      <c r="K4882" t="s">
        <v>45</v>
      </c>
      <c r="L4882" t="s">
        <v>2093</v>
      </c>
      <c r="M4882" t="s">
        <v>20</v>
      </c>
      <c r="N4882" t="s">
        <v>52</v>
      </c>
      <c r="O4882">
        <v>79308</v>
      </c>
    </row>
    <row r="4883" spans="1:15" x14ac:dyDescent="0.25">
      <c r="A4883">
        <v>8047</v>
      </c>
      <c r="B4883" t="s">
        <v>410</v>
      </c>
      <c r="C4883" t="s">
        <v>298</v>
      </c>
      <c r="D4883" t="s">
        <v>39</v>
      </c>
      <c r="E4883">
        <v>1979</v>
      </c>
      <c r="F4883">
        <v>5.8</v>
      </c>
      <c r="G4883">
        <v>2.0499999999999998</v>
      </c>
      <c r="H4883" t="s">
        <v>147</v>
      </c>
      <c r="I4883">
        <v>566</v>
      </c>
      <c r="J4883">
        <v>47500</v>
      </c>
      <c r="K4883" t="s">
        <v>18</v>
      </c>
      <c r="L4883" t="s">
        <v>101</v>
      </c>
      <c r="M4883" t="s">
        <v>20</v>
      </c>
      <c r="N4883" t="s">
        <v>52</v>
      </c>
      <c r="O4883">
        <v>203469</v>
      </c>
    </row>
    <row r="4884" spans="1:15" x14ac:dyDescent="0.25">
      <c r="A4884">
        <v>8048</v>
      </c>
      <c r="B4884" t="s">
        <v>138</v>
      </c>
      <c r="C4884" t="s">
        <v>154</v>
      </c>
      <c r="D4884" t="s">
        <v>39</v>
      </c>
      <c r="E4884">
        <v>1997</v>
      </c>
      <c r="F4884">
        <v>9.1</v>
      </c>
      <c r="G4884">
        <v>3.05</v>
      </c>
      <c r="H4884" t="s">
        <v>27</v>
      </c>
      <c r="I4884">
        <v>153</v>
      </c>
      <c r="J4884">
        <v>47500</v>
      </c>
      <c r="K4884" t="s">
        <v>18</v>
      </c>
      <c r="L4884" t="s">
        <v>1183</v>
      </c>
      <c r="M4884" t="s">
        <v>20</v>
      </c>
      <c r="N4884" t="s">
        <v>47</v>
      </c>
      <c r="O4884">
        <v>203469</v>
      </c>
    </row>
    <row r="4885" spans="1:15" x14ac:dyDescent="0.25">
      <c r="A4885">
        <v>8049</v>
      </c>
      <c r="B4885" t="s">
        <v>138</v>
      </c>
      <c r="C4885" t="s">
        <v>458</v>
      </c>
      <c r="D4885" t="s">
        <v>39</v>
      </c>
      <c r="E4885">
        <v>2008</v>
      </c>
      <c r="F4885">
        <v>9.14</v>
      </c>
      <c r="G4885">
        <v>2.78</v>
      </c>
      <c r="H4885" t="s">
        <v>27</v>
      </c>
      <c r="I4885">
        <v>254</v>
      </c>
      <c r="J4885">
        <v>47500</v>
      </c>
      <c r="K4885" t="s">
        <v>213</v>
      </c>
      <c r="L4885" t="s">
        <v>2094</v>
      </c>
      <c r="M4885" t="s">
        <v>20</v>
      </c>
      <c r="N4885" t="s">
        <v>47</v>
      </c>
      <c r="O4885">
        <v>62671</v>
      </c>
    </row>
    <row r="4886" spans="1:15" x14ac:dyDescent="0.25">
      <c r="A4886">
        <v>8050</v>
      </c>
      <c r="B4886" t="s">
        <v>98</v>
      </c>
      <c r="C4886" t="s">
        <v>334</v>
      </c>
      <c r="D4886" t="s">
        <v>39</v>
      </c>
      <c r="E4886">
        <v>2009</v>
      </c>
      <c r="F4886">
        <v>8.5</v>
      </c>
      <c r="G4886">
        <v>2.2999999999999998</v>
      </c>
      <c r="H4886" t="s">
        <v>27</v>
      </c>
      <c r="I4886">
        <v>320</v>
      </c>
      <c r="J4886">
        <v>47500</v>
      </c>
      <c r="K4886" t="s">
        <v>130</v>
      </c>
      <c r="L4886" t="s">
        <v>676</v>
      </c>
      <c r="M4886" t="s">
        <v>20</v>
      </c>
      <c r="N4886" t="s">
        <v>47</v>
      </c>
      <c r="O4886">
        <v>50666</v>
      </c>
    </row>
    <row r="4887" spans="1:15" x14ac:dyDescent="0.25">
      <c r="A4887">
        <v>8051</v>
      </c>
      <c r="B4887" t="s">
        <v>14</v>
      </c>
      <c r="C4887" t="s">
        <v>618</v>
      </c>
      <c r="D4887" t="s">
        <v>48</v>
      </c>
      <c r="E4887">
        <v>2019</v>
      </c>
      <c r="F4887">
        <v>6.05</v>
      </c>
      <c r="G4887">
        <v>2.2200000000000002</v>
      </c>
      <c r="H4887" t="s">
        <v>27</v>
      </c>
      <c r="I4887">
        <v>70</v>
      </c>
      <c r="J4887">
        <v>47383</v>
      </c>
      <c r="K4887" t="s">
        <v>18</v>
      </c>
      <c r="L4887" t="s">
        <v>627</v>
      </c>
      <c r="M4887" t="s">
        <v>20</v>
      </c>
      <c r="N4887" t="s">
        <v>52</v>
      </c>
      <c r="O4887">
        <v>203469</v>
      </c>
    </row>
    <row r="4888" spans="1:15" x14ac:dyDescent="0.25">
      <c r="A4888">
        <v>8052</v>
      </c>
      <c r="B4888" t="s">
        <v>30</v>
      </c>
      <c r="C4888" t="s">
        <v>618</v>
      </c>
      <c r="D4888" t="s">
        <v>48</v>
      </c>
      <c r="E4888">
        <v>2019</v>
      </c>
      <c r="F4888">
        <v>6.05</v>
      </c>
      <c r="G4888">
        <v>2.2200000000000002</v>
      </c>
      <c r="H4888" t="s">
        <v>27</v>
      </c>
      <c r="I4888">
        <v>146</v>
      </c>
      <c r="J4888">
        <v>47383</v>
      </c>
      <c r="K4888" t="s">
        <v>18</v>
      </c>
      <c r="L4888" t="s">
        <v>2095</v>
      </c>
      <c r="M4888" t="s">
        <v>20</v>
      </c>
      <c r="N4888" t="s">
        <v>52</v>
      </c>
      <c r="O4888">
        <v>203469</v>
      </c>
    </row>
    <row r="4889" spans="1:15" x14ac:dyDescent="0.25">
      <c r="A4889">
        <v>8060</v>
      </c>
      <c r="B4889" t="s">
        <v>41</v>
      </c>
      <c r="C4889" t="s">
        <v>123</v>
      </c>
      <c r="D4889" t="s">
        <v>48</v>
      </c>
      <c r="E4889">
        <v>2019</v>
      </c>
      <c r="F4889">
        <v>6.4</v>
      </c>
      <c r="G4889">
        <v>5.45</v>
      </c>
      <c r="H4889" t="s">
        <v>27</v>
      </c>
      <c r="I4889">
        <v>119</v>
      </c>
      <c r="J4889">
        <v>46900</v>
      </c>
      <c r="K4889" t="s">
        <v>18</v>
      </c>
      <c r="L4889" t="s">
        <v>25</v>
      </c>
      <c r="M4889" t="s">
        <v>20</v>
      </c>
      <c r="N4889" t="s">
        <v>52</v>
      </c>
      <c r="O4889">
        <v>203469</v>
      </c>
    </row>
    <row r="4890" spans="1:15" x14ac:dyDescent="0.25">
      <c r="A4890">
        <v>8061</v>
      </c>
      <c r="B4890" t="s">
        <v>98</v>
      </c>
      <c r="C4890" t="s">
        <v>170</v>
      </c>
      <c r="D4890" t="s">
        <v>48</v>
      </c>
      <c r="E4890">
        <v>2020</v>
      </c>
      <c r="F4890">
        <v>5.94</v>
      </c>
      <c r="G4890">
        <v>2.54</v>
      </c>
      <c r="H4890" t="s">
        <v>27</v>
      </c>
      <c r="I4890">
        <v>97</v>
      </c>
      <c r="J4890">
        <v>46900</v>
      </c>
      <c r="K4890" t="s">
        <v>18</v>
      </c>
      <c r="L4890" t="s">
        <v>25</v>
      </c>
      <c r="M4890" t="s">
        <v>20</v>
      </c>
      <c r="N4890" t="s">
        <v>52</v>
      </c>
      <c r="O4890">
        <v>203469</v>
      </c>
    </row>
    <row r="4891" spans="1:15" x14ac:dyDescent="0.25">
      <c r="A4891">
        <v>8062</v>
      </c>
      <c r="B4891" t="s">
        <v>41</v>
      </c>
      <c r="C4891" t="s">
        <v>42</v>
      </c>
      <c r="D4891" t="s">
        <v>48</v>
      </c>
      <c r="E4891">
        <v>2020</v>
      </c>
      <c r="F4891">
        <v>6.5</v>
      </c>
      <c r="G4891">
        <v>2.4</v>
      </c>
      <c r="H4891" t="s">
        <v>44</v>
      </c>
      <c r="I4891">
        <v>80</v>
      </c>
      <c r="J4891">
        <v>46900</v>
      </c>
      <c r="K4891" t="s">
        <v>45</v>
      </c>
      <c r="L4891" t="s">
        <v>946</v>
      </c>
      <c r="M4891" t="s">
        <v>20</v>
      </c>
      <c r="N4891" t="s">
        <v>52</v>
      </c>
      <c r="O4891">
        <v>79308</v>
      </c>
    </row>
    <row r="4892" spans="1:15" x14ac:dyDescent="0.25">
      <c r="A4892">
        <v>8064</v>
      </c>
      <c r="B4892" t="s">
        <v>30</v>
      </c>
      <c r="C4892" t="s">
        <v>154</v>
      </c>
      <c r="D4892" t="s">
        <v>32</v>
      </c>
      <c r="E4892">
        <v>2003</v>
      </c>
      <c r="F4892">
        <v>9</v>
      </c>
      <c r="G4892">
        <v>3</v>
      </c>
      <c r="H4892" t="s">
        <v>27</v>
      </c>
      <c r="I4892">
        <v>218</v>
      </c>
      <c r="J4892">
        <v>46900</v>
      </c>
      <c r="K4892" t="s">
        <v>130</v>
      </c>
      <c r="L4892" t="s">
        <v>141</v>
      </c>
      <c r="M4892" t="s">
        <v>20</v>
      </c>
      <c r="N4892" t="s">
        <v>47</v>
      </c>
      <c r="O4892">
        <v>50666</v>
      </c>
    </row>
    <row r="4893" spans="1:15" x14ac:dyDescent="0.25">
      <c r="A4893">
        <v>8066</v>
      </c>
      <c r="B4893" t="s">
        <v>85</v>
      </c>
      <c r="C4893" t="s">
        <v>123</v>
      </c>
      <c r="D4893" t="s">
        <v>16</v>
      </c>
      <c r="E4893">
        <v>2020</v>
      </c>
      <c r="F4893">
        <v>6.58</v>
      </c>
      <c r="G4893">
        <v>2.46</v>
      </c>
      <c r="H4893" t="s">
        <v>44</v>
      </c>
      <c r="I4893">
        <v>42</v>
      </c>
      <c r="J4893">
        <v>42700</v>
      </c>
      <c r="K4893" t="s">
        <v>429</v>
      </c>
      <c r="L4893" t="s">
        <v>804</v>
      </c>
      <c r="M4893" t="s">
        <v>20</v>
      </c>
      <c r="N4893" t="s">
        <v>52</v>
      </c>
      <c r="O4893">
        <v>12005</v>
      </c>
    </row>
    <row r="4894" spans="1:15" x14ac:dyDescent="0.25">
      <c r="A4894">
        <v>8067</v>
      </c>
      <c r="B4894" t="s">
        <v>30</v>
      </c>
      <c r="C4894" t="s">
        <v>83</v>
      </c>
      <c r="D4894" t="s">
        <v>43</v>
      </c>
      <c r="E4894">
        <v>2002</v>
      </c>
      <c r="F4894">
        <v>9.1</v>
      </c>
      <c r="G4894">
        <v>2.83</v>
      </c>
      <c r="H4894" t="s">
        <v>27</v>
      </c>
      <c r="I4894">
        <v>535</v>
      </c>
      <c r="J4894">
        <v>46800</v>
      </c>
      <c r="K4894" t="s">
        <v>28</v>
      </c>
      <c r="L4894" t="s">
        <v>365</v>
      </c>
      <c r="M4894" t="s">
        <v>20</v>
      </c>
      <c r="N4894" t="s">
        <v>47</v>
      </c>
      <c r="O4894">
        <v>316879</v>
      </c>
    </row>
    <row r="4895" spans="1:15" x14ac:dyDescent="0.25">
      <c r="A4895">
        <v>8068</v>
      </c>
      <c r="B4895" t="s">
        <v>138</v>
      </c>
      <c r="C4895" t="s">
        <v>337</v>
      </c>
      <c r="D4895" t="s">
        <v>32</v>
      </c>
      <c r="E4895">
        <v>1997</v>
      </c>
      <c r="F4895">
        <v>9.1</v>
      </c>
      <c r="G4895">
        <v>3.05</v>
      </c>
      <c r="H4895" t="s">
        <v>27</v>
      </c>
      <c r="I4895">
        <v>261</v>
      </c>
      <c r="J4895">
        <v>46800</v>
      </c>
      <c r="K4895" t="s">
        <v>130</v>
      </c>
      <c r="L4895" t="s">
        <v>141</v>
      </c>
      <c r="M4895" t="s">
        <v>20</v>
      </c>
      <c r="N4895" t="s">
        <v>47</v>
      </c>
      <c r="O4895">
        <v>50666</v>
      </c>
    </row>
    <row r="4896" spans="1:15" x14ac:dyDescent="0.25">
      <c r="A4896">
        <v>8070</v>
      </c>
      <c r="B4896" t="s">
        <v>14</v>
      </c>
      <c r="C4896" t="s">
        <v>282</v>
      </c>
      <c r="D4896" t="s">
        <v>48</v>
      </c>
      <c r="E4896">
        <v>2020</v>
      </c>
      <c r="F4896">
        <v>8.1</v>
      </c>
      <c r="G4896">
        <v>2.7</v>
      </c>
      <c r="H4896" t="s">
        <v>27</v>
      </c>
      <c r="I4896">
        <v>281</v>
      </c>
      <c r="J4896">
        <v>46800</v>
      </c>
      <c r="K4896" t="s">
        <v>28</v>
      </c>
      <c r="L4896" t="s">
        <v>97</v>
      </c>
      <c r="M4896" t="s">
        <v>20</v>
      </c>
      <c r="N4896" t="s">
        <v>47</v>
      </c>
      <c r="O4896">
        <v>316879</v>
      </c>
    </row>
    <row r="4897" spans="1:15" x14ac:dyDescent="0.25">
      <c r="A4897">
        <v>8071</v>
      </c>
      <c r="B4897" t="s">
        <v>98</v>
      </c>
      <c r="C4897" t="s">
        <v>170</v>
      </c>
      <c r="D4897" t="s">
        <v>48</v>
      </c>
      <c r="E4897">
        <v>2020</v>
      </c>
      <c r="F4897">
        <v>5.99</v>
      </c>
      <c r="G4897">
        <v>2.21</v>
      </c>
      <c r="H4897" t="s">
        <v>27</v>
      </c>
      <c r="I4897">
        <v>215</v>
      </c>
      <c r="J4897">
        <v>51397.8</v>
      </c>
      <c r="K4897" t="s">
        <v>28</v>
      </c>
      <c r="L4897" t="s">
        <v>101</v>
      </c>
      <c r="M4897" t="s">
        <v>568</v>
      </c>
      <c r="N4897" t="s">
        <v>52</v>
      </c>
      <c r="O4897">
        <v>316879</v>
      </c>
    </row>
    <row r="4898" spans="1:15" x14ac:dyDescent="0.25">
      <c r="A4898">
        <v>8072</v>
      </c>
      <c r="B4898" t="s">
        <v>98</v>
      </c>
      <c r="C4898" t="s">
        <v>170</v>
      </c>
      <c r="D4898" t="s">
        <v>16</v>
      </c>
      <c r="E4898">
        <v>2020</v>
      </c>
      <c r="F4898">
        <v>5.99</v>
      </c>
      <c r="G4898">
        <v>2.21</v>
      </c>
      <c r="H4898" t="s">
        <v>27</v>
      </c>
      <c r="I4898">
        <v>247</v>
      </c>
      <c r="J4898">
        <v>51397.8</v>
      </c>
      <c r="K4898" t="s">
        <v>28</v>
      </c>
      <c r="L4898" t="s">
        <v>101</v>
      </c>
      <c r="M4898" t="s">
        <v>568</v>
      </c>
      <c r="N4898" t="s">
        <v>52</v>
      </c>
      <c r="O4898">
        <v>316879</v>
      </c>
    </row>
    <row r="4899" spans="1:15" x14ac:dyDescent="0.25">
      <c r="A4899">
        <v>8074</v>
      </c>
      <c r="B4899" t="s">
        <v>127</v>
      </c>
      <c r="C4899" t="s">
        <v>1045</v>
      </c>
      <c r="D4899" t="s">
        <v>32</v>
      </c>
      <c r="E4899">
        <v>1982</v>
      </c>
      <c r="F4899">
        <v>12</v>
      </c>
      <c r="G4899">
        <v>3.8</v>
      </c>
      <c r="H4899" t="s">
        <v>129</v>
      </c>
      <c r="I4899">
        <v>92</v>
      </c>
      <c r="J4899">
        <v>46500</v>
      </c>
      <c r="K4899" t="s">
        <v>130</v>
      </c>
      <c r="L4899" t="s">
        <v>141</v>
      </c>
      <c r="M4899" t="s">
        <v>20</v>
      </c>
      <c r="N4899" t="s">
        <v>47</v>
      </c>
      <c r="O4899">
        <v>50666</v>
      </c>
    </row>
    <row r="4900" spans="1:15" x14ac:dyDescent="0.25">
      <c r="A4900">
        <v>8075</v>
      </c>
      <c r="B4900" t="s">
        <v>85</v>
      </c>
      <c r="C4900" t="s">
        <v>307</v>
      </c>
      <c r="D4900" t="s">
        <v>39</v>
      </c>
      <c r="E4900">
        <v>2010</v>
      </c>
      <c r="F4900">
        <v>7.8</v>
      </c>
      <c r="G4900">
        <v>2.64</v>
      </c>
      <c r="H4900" t="s">
        <v>27</v>
      </c>
      <c r="I4900">
        <v>109</v>
      </c>
      <c r="J4900">
        <v>46500</v>
      </c>
      <c r="K4900" t="s">
        <v>45</v>
      </c>
      <c r="L4900" t="s">
        <v>109</v>
      </c>
      <c r="M4900" t="s">
        <v>20</v>
      </c>
      <c r="N4900" t="s">
        <v>52</v>
      </c>
      <c r="O4900">
        <v>79308</v>
      </c>
    </row>
    <row r="4901" spans="1:15" x14ac:dyDescent="0.25">
      <c r="A4901">
        <v>8077</v>
      </c>
      <c r="B4901" t="s">
        <v>98</v>
      </c>
      <c r="C4901" t="s">
        <v>58</v>
      </c>
      <c r="D4901" t="s">
        <v>116</v>
      </c>
      <c r="E4901">
        <v>2020</v>
      </c>
      <c r="F4901">
        <v>6.2</v>
      </c>
      <c r="G4901">
        <v>2.34</v>
      </c>
      <c r="H4901" t="s">
        <v>27</v>
      </c>
      <c r="I4901">
        <v>37</v>
      </c>
      <c r="J4901">
        <v>46500</v>
      </c>
      <c r="K4901" t="s">
        <v>18</v>
      </c>
      <c r="L4901" t="s">
        <v>25</v>
      </c>
      <c r="M4901" t="s">
        <v>20</v>
      </c>
      <c r="N4901" t="s">
        <v>52</v>
      </c>
      <c r="O4901">
        <v>203469</v>
      </c>
    </row>
    <row r="4902" spans="1:15" x14ac:dyDescent="0.25">
      <c r="A4902">
        <v>8080</v>
      </c>
      <c r="B4902" t="s">
        <v>41</v>
      </c>
      <c r="C4902" t="s">
        <v>598</v>
      </c>
      <c r="D4902" t="s">
        <v>39</v>
      </c>
      <c r="E4902">
        <v>2013</v>
      </c>
      <c r="F4902">
        <v>7.9</v>
      </c>
      <c r="G4902">
        <v>2.86</v>
      </c>
      <c r="H4902" t="s">
        <v>27</v>
      </c>
      <c r="I4902">
        <v>180</v>
      </c>
      <c r="J4902">
        <v>50796</v>
      </c>
      <c r="K4902" t="s">
        <v>28</v>
      </c>
      <c r="L4902" t="s">
        <v>304</v>
      </c>
      <c r="M4902" t="s">
        <v>568</v>
      </c>
      <c r="N4902" t="s">
        <v>52</v>
      </c>
      <c r="O4902">
        <v>316879</v>
      </c>
    </row>
    <row r="4903" spans="1:15" x14ac:dyDescent="0.25">
      <c r="A4903">
        <v>8081</v>
      </c>
      <c r="B4903" t="s">
        <v>372</v>
      </c>
      <c r="C4903" t="s">
        <v>442</v>
      </c>
      <c r="D4903" t="s">
        <v>740</v>
      </c>
      <c r="E4903">
        <v>2020</v>
      </c>
      <c r="F4903">
        <v>5.9</v>
      </c>
      <c r="G4903">
        <v>2.5</v>
      </c>
      <c r="H4903" t="s">
        <v>27</v>
      </c>
      <c r="I4903">
        <v>74</v>
      </c>
      <c r="J4903">
        <v>46407</v>
      </c>
      <c r="K4903" t="s">
        <v>18</v>
      </c>
      <c r="L4903" t="s">
        <v>2047</v>
      </c>
      <c r="M4903" t="s">
        <v>20</v>
      </c>
      <c r="N4903" t="s">
        <v>52</v>
      </c>
      <c r="O4903">
        <v>203469</v>
      </c>
    </row>
    <row r="4904" spans="1:15" x14ac:dyDescent="0.25">
      <c r="A4904">
        <v>8082</v>
      </c>
      <c r="B4904" t="s">
        <v>98</v>
      </c>
      <c r="C4904" t="s">
        <v>58</v>
      </c>
      <c r="D4904" t="s">
        <v>48</v>
      </c>
      <c r="E4904">
        <v>2020</v>
      </c>
      <c r="F4904">
        <v>6.2</v>
      </c>
      <c r="G4904">
        <v>2.4</v>
      </c>
      <c r="H4904" t="s">
        <v>27</v>
      </c>
      <c r="I4904">
        <v>222</v>
      </c>
      <c r="J4904">
        <v>51142.8</v>
      </c>
      <c r="K4904" t="s">
        <v>28</v>
      </c>
      <c r="L4904" t="s">
        <v>80</v>
      </c>
      <c r="M4904" t="s">
        <v>568</v>
      </c>
      <c r="N4904" t="s">
        <v>52</v>
      </c>
      <c r="O4904">
        <v>316879</v>
      </c>
    </row>
    <row r="4905" spans="1:15" x14ac:dyDescent="0.25">
      <c r="A4905">
        <v>8084</v>
      </c>
      <c r="B4905" t="s">
        <v>41</v>
      </c>
      <c r="C4905" t="s">
        <v>736</v>
      </c>
      <c r="D4905" t="s">
        <v>16</v>
      </c>
      <c r="E4905">
        <v>2020</v>
      </c>
      <c r="F4905">
        <v>7.1</v>
      </c>
      <c r="G4905">
        <v>2.4500000000000002</v>
      </c>
      <c r="H4905" t="s">
        <v>24</v>
      </c>
      <c r="I4905">
        <v>162</v>
      </c>
      <c r="J4905">
        <v>46260</v>
      </c>
      <c r="K4905" t="s">
        <v>18</v>
      </c>
      <c r="L4905" t="s">
        <v>250</v>
      </c>
      <c r="M4905" t="s">
        <v>20</v>
      </c>
      <c r="N4905" t="s">
        <v>52</v>
      </c>
      <c r="O4905">
        <v>203469</v>
      </c>
    </row>
    <row r="4906" spans="1:15" x14ac:dyDescent="0.25">
      <c r="A4906">
        <v>8086</v>
      </c>
      <c r="B4906" t="s">
        <v>507</v>
      </c>
      <c r="C4906" t="s">
        <v>298</v>
      </c>
      <c r="D4906" t="s">
        <v>39</v>
      </c>
      <c r="E4906">
        <v>1979</v>
      </c>
      <c r="F4906">
        <v>5.0999999999999996</v>
      </c>
      <c r="G4906">
        <v>2.04</v>
      </c>
      <c r="H4906" t="s">
        <v>147</v>
      </c>
      <c r="I4906">
        <v>149</v>
      </c>
      <c r="J4906">
        <v>51000</v>
      </c>
      <c r="K4906" t="s">
        <v>28</v>
      </c>
      <c r="L4906" t="s">
        <v>261</v>
      </c>
      <c r="M4906" t="s">
        <v>568</v>
      </c>
      <c r="N4906" t="s">
        <v>52</v>
      </c>
      <c r="O4906">
        <v>316879</v>
      </c>
    </row>
    <row r="4907" spans="1:15" x14ac:dyDescent="0.25">
      <c r="A4907">
        <v>8088</v>
      </c>
      <c r="B4907" t="s">
        <v>98</v>
      </c>
      <c r="C4907" t="s">
        <v>2096</v>
      </c>
      <c r="D4907" t="s">
        <v>48</v>
      </c>
      <c r="E4907">
        <v>2020</v>
      </c>
      <c r="F4907">
        <v>5.7</v>
      </c>
      <c r="G4907">
        <v>2.0499999999999998</v>
      </c>
      <c r="H4907" t="s">
        <v>27</v>
      </c>
      <c r="I4907">
        <v>267</v>
      </c>
      <c r="J4907">
        <v>50994.9</v>
      </c>
      <c r="K4907" t="s">
        <v>28</v>
      </c>
      <c r="L4907" t="s">
        <v>40</v>
      </c>
      <c r="M4907" t="s">
        <v>568</v>
      </c>
      <c r="N4907" t="s">
        <v>52</v>
      </c>
      <c r="O4907">
        <v>316879</v>
      </c>
    </row>
    <row r="4908" spans="1:15" x14ac:dyDescent="0.25">
      <c r="A4908">
        <v>8089</v>
      </c>
      <c r="B4908" t="s">
        <v>41</v>
      </c>
      <c r="C4908" t="s">
        <v>571</v>
      </c>
      <c r="D4908" t="s">
        <v>48</v>
      </c>
      <c r="E4908">
        <v>2019</v>
      </c>
      <c r="F4908">
        <v>6.48</v>
      </c>
      <c r="G4908">
        <v>2.5</v>
      </c>
      <c r="H4908" t="s">
        <v>27</v>
      </c>
      <c r="I4908">
        <v>158</v>
      </c>
      <c r="J4908">
        <v>50989.8</v>
      </c>
      <c r="K4908" t="s">
        <v>28</v>
      </c>
      <c r="L4908" t="s">
        <v>2097</v>
      </c>
      <c r="M4908" t="s">
        <v>568</v>
      </c>
      <c r="N4908" t="s">
        <v>52</v>
      </c>
      <c r="O4908">
        <v>316879</v>
      </c>
    </row>
    <row r="4909" spans="1:15" x14ac:dyDescent="0.25">
      <c r="A4909">
        <v>8091</v>
      </c>
      <c r="B4909" t="s">
        <v>447</v>
      </c>
      <c r="C4909" t="s">
        <v>712</v>
      </c>
      <c r="D4909" t="s">
        <v>39</v>
      </c>
      <c r="E4909">
        <v>2014</v>
      </c>
      <c r="F4909">
        <v>6.4</v>
      </c>
      <c r="G4909">
        <v>2.52</v>
      </c>
      <c r="H4909" t="s">
        <v>426</v>
      </c>
      <c r="I4909">
        <v>314</v>
      </c>
      <c r="J4909">
        <v>46000</v>
      </c>
      <c r="K4909" t="s">
        <v>449</v>
      </c>
      <c r="L4909" t="s">
        <v>621</v>
      </c>
      <c r="M4909" t="s">
        <v>20</v>
      </c>
      <c r="N4909" t="s">
        <v>52</v>
      </c>
      <c r="O4909">
        <v>5204</v>
      </c>
    </row>
    <row r="4910" spans="1:15" x14ac:dyDescent="0.25">
      <c r="A4910">
        <v>8092</v>
      </c>
      <c r="B4910" t="s">
        <v>30</v>
      </c>
      <c r="C4910" t="s">
        <v>166</v>
      </c>
      <c r="D4910" t="s">
        <v>39</v>
      </c>
      <c r="E4910">
        <v>2012</v>
      </c>
      <c r="F4910">
        <v>7.6</v>
      </c>
      <c r="G4910">
        <v>2.6</v>
      </c>
      <c r="H4910" t="s">
        <v>27</v>
      </c>
      <c r="I4910">
        <v>1019</v>
      </c>
      <c r="J4910">
        <v>46000</v>
      </c>
      <c r="K4910" t="s">
        <v>18</v>
      </c>
      <c r="L4910" t="s">
        <v>101</v>
      </c>
      <c r="M4910" t="s">
        <v>20</v>
      </c>
      <c r="N4910" t="s">
        <v>52</v>
      </c>
      <c r="O4910">
        <v>203469</v>
      </c>
    </row>
    <row r="4911" spans="1:15" x14ac:dyDescent="0.25">
      <c r="A4911">
        <v>8093</v>
      </c>
      <c r="B4911" t="s">
        <v>85</v>
      </c>
      <c r="C4911" t="s">
        <v>58</v>
      </c>
      <c r="D4911" t="s">
        <v>48</v>
      </c>
      <c r="E4911">
        <v>2020</v>
      </c>
      <c r="F4911">
        <v>7.23</v>
      </c>
      <c r="G4911">
        <v>2.5499999999999998</v>
      </c>
      <c r="H4911" t="s">
        <v>27</v>
      </c>
      <c r="I4911">
        <v>51</v>
      </c>
      <c r="J4911">
        <v>45999</v>
      </c>
      <c r="K4911" t="s">
        <v>18</v>
      </c>
      <c r="L4911" t="s">
        <v>176</v>
      </c>
      <c r="M4911" t="s">
        <v>20</v>
      </c>
      <c r="N4911" t="s">
        <v>52</v>
      </c>
      <c r="O4911">
        <v>203469</v>
      </c>
    </row>
    <row r="4912" spans="1:15" x14ac:dyDescent="0.25">
      <c r="A4912">
        <v>8094</v>
      </c>
      <c r="B4912" t="s">
        <v>30</v>
      </c>
      <c r="C4912" t="s">
        <v>70</v>
      </c>
      <c r="D4912" t="s">
        <v>48</v>
      </c>
      <c r="E4912">
        <v>2020</v>
      </c>
      <c r="F4912">
        <v>6.6</v>
      </c>
      <c r="G4912">
        <v>2.5299999999999998</v>
      </c>
      <c r="H4912" t="s">
        <v>27</v>
      </c>
      <c r="I4912">
        <v>223</v>
      </c>
      <c r="J4912">
        <v>45990</v>
      </c>
      <c r="K4912" t="s">
        <v>18</v>
      </c>
      <c r="L4912" t="s">
        <v>25</v>
      </c>
      <c r="M4912" t="s">
        <v>20</v>
      </c>
      <c r="N4912" t="s">
        <v>52</v>
      </c>
      <c r="O4912">
        <v>203469</v>
      </c>
    </row>
    <row r="4913" spans="1:15" x14ac:dyDescent="0.25">
      <c r="A4913">
        <v>8095</v>
      </c>
      <c r="B4913" t="s">
        <v>30</v>
      </c>
      <c r="C4913" t="s">
        <v>571</v>
      </c>
      <c r="D4913" t="s">
        <v>48</v>
      </c>
      <c r="E4913">
        <v>2020</v>
      </c>
      <c r="F4913">
        <v>5.7</v>
      </c>
      <c r="G4913">
        <v>2.5</v>
      </c>
      <c r="H4913" t="s">
        <v>44</v>
      </c>
      <c r="I4913">
        <v>62</v>
      </c>
      <c r="J4913">
        <v>45990</v>
      </c>
      <c r="K4913" t="s">
        <v>45</v>
      </c>
      <c r="L4913" t="s">
        <v>122</v>
      </c>
      <c r="M4913" t="s">
        <v>20</v>
      </c>
      <c r="N4913" t="s">
        <v>52</v>
      </c>
      <c r="O4913">
        <v>79308</v>
      </c>
    </row>
    <row r="4914" spans="1:15" x14ac:dyDescent="0.25">
      <c r="A4914">
        <v>8098</v>
      </c>
      <c r="B4914" t="s">
        <v>30</v>
      </c>
      <c r="C4914" t="s">
        <v>58</v>
      </c>
      <c r="D4914" t="s">
        <v>48</v>
      </c>
      <c r="E4914">
        <v>2020</v>
      </c>
      <c r="F4914">
        <v>6</v>
      </c>
      <c r="G4914">
        <v>2.34</v>
      </c>
      <c r="H4914" t="s">
        <v>27</v>
      </c>
      <c r="I4914">
        <v>51</v>
      </c>
      <c r="J4914">
        <v>45900</v>
      </c>
      <c r="K4914" t="s">
        <v>18</v>
      </c>
      <c r="L4914" t="s">
        <v>25</v>
      </c>
      <c r="M4914" t="s">
        <v>20</v>
      </c>
      <c r="N4914" t="s">
        <v>52</v>
      </c>
      <c r="O4914">
        <v>203469</v>
      </c>
    </row>
    <row r="4915" spans="1:15" x14ac:dyDescent="0.25">
      <c r="A4915">
        <v>8099</v>
      </c>
      <c r="B4915" t="s">
        <v>85</v>
      </c>
      <c r="C4915" t="s">
        <v>123</v>
      </c>
      <c r="D4915" t="s">
        <v>39</v>
      </c>
      <c r="E4915">
        <v>2019</v>
      </c>
      <c r="F4915">
        <v>6.86</v>
      </c>
      <c r="G4915">
        <v>2.48</v>
      </c>
      <c r="H4915" t="s">
        <v>44</v>
      </c>
      <c r="I4915">
        <v>95</v>
      </c>
      <c r="J4915">
        <v>45900</v>
      </c>
      <c r="K4915" t="s">
        <v>45</v>
      </c>
      <c r="L4915" t="s">
        <v>511</v>
      </c>
      <c r="M4915" t="s">
        <v>20</v>
      </c>
      <c r="N4915" t="s">
        <v>52</v>
      </c>
      <c r="O4915">
        <v>79308</v>
      </c>
    </row>
    <row r="4916" spans="1:15" x14ac:dyDescent="0.25">
      <c r="A4916">
        <v>8100</v>
      </c>
      <c r="B4916" t="s">
        <v>14</v>
      </c>
      <c r="C4916" t="s">
        <v>42</v>
      </c>
      <c r="D4916" t="s">
        <v>39</v>
      </c>
      <c r="E4916">
        <v>2019</v>
      </c>
      <c r="F4916">
        <v>6.8</v>
      </c>
      <c r="G4916">
        <v>2.5</v>
      </c>
      <c r="H4916" t="s">
        <v>44</v>
      </c>
      <c r="I4916">
        <v>91</v>
      </c>
      <c r="J4916">
        <v>45900</v>
      </c>
      <c r="K4916" t="s">
        <v>45</v>
      </c>
      <c r="L4916" t="s">
        <v>2098</v>
      </c>
      <c r="M4916" t="s">
        <v>20</v>
      </c>
      <c r="N4916" t="s">
        <v>52</v>
      </c>
      <c r="O4916">
        <v>79308</v>
      </c>
    </row>
    <row r="4917" spans="1:15" x14ac:dyDescent="0.25">
      <c r="A4917">
        <v>8101</v>
      </c>
      <c r="B4917" t="s">
        <v>14</v>
      </c>
      <c r="C4917" t="s">
        <v>42</v>
      </c>
      <c r="D4917" t="s">
        <v>32</v>
      </c>
      <c r="E4917">
        <v>2019</v>
      </c>
      <c r="F4917">
        <v>6.8</v>
      </c>
      <c r="G4917">
        <v>2.5</v>
      </c>
      <c r="H4917" t="s">
        <v>44</v>
      </c>
      <c r="I4917">
        <v>100</v>
      </c>
      <c r="J4917">
        <v>45900</v>
      </c>
      <c r="K4917" t="s">
        <v>45</v>
      </c>
      <c r="L4917" t="s">
        <v>2098</v>
      </c>
      <c r="M4917" t="s">
        <v>20</v>
      </c>
      <c r="N4917" t="s">
        <v>52</v>
      </c>
      <c r="O4917">
        <v>79308</v>
      </c>
    </row>
    <row r="4918" spans="1:15" x14ac:dyDescent="0.25">
      <c r="A4918">
        <v>8102</v>
      </c>
      <c r="B4918" t="s">
        <v>30</v>
      </c>
      <c r="C4918" t="s">
        <v>42</v>
      </c>
      <c r="D4918" t="s">
        <v>39</v>
      </c>
      <c r="E4918">
        <v>2017</v>
      </c>
      <c r="F4918">
        <v>6.96</v>
      </c>
      <c r="G4918">
        <v>2.66</v>
      </c>
      <c r="H4918" t="s">
        <v>44</v>
      </c>
      <c r="I4918">
        <v>113</v>
      </c>
      <c r="J4918">
        <v>45900</v>
      </c>
      <c r="K4918" t="s">
        <v>45</v>
      </c>
      <c r="L4918" t="s">
        <v>2099</v>
      </c>
      <c r="M4918" t="s">
        <v>20</v>
      </c>
      <c r="N4918" t="s">
        <v>52</v>
      </c>
      <c r="O4918">
        <v>79308</v>
      </c>
    </row>
    <row r="4919" spans="1:15" x14ac:dyDescent="0.25">
      <c r="A4919">
        <v>8103</v>
      </c>
      <c r="B4919" t="s">
        <v>127</v>
      </c>
      <c r="C4919" t="s">
        <v>2100</v>
      </c>
      <c r="D4919" t="s">
        <v>43</v>
      </c>
      <c r="E4919">
        <v>1976</v>
      </c>
      <c r="F4919">
        <v>10.9</v>
      </c>
      <c r="G4919">
        <v>3.45</v>
      </c>
      <c r="H4919" t="s">
        <v>129</v>
      </c>
      <c r="I4919">
        <v>179</v>
      </c>
      <c r="J4919">
        <v>50490</v>
      </c>
      <c r="K4919" t="s">
        <v>28</v>
      </c>
      <c r="L4919" t="s">
        <v>175</v>
      </c>
      <c r="M4919" t="s">
        <v>568</v>
      </c>
      <c r="N4919" t="s">
        <v>47</v>
      </c>
      <c r="O4919">
        <v>316879</v>
      </c>
    </row>
    <row r="4920" spans="1:15" x14ac:dyDescent="0.25">
      <c r="A4920">
        <v>8104</v>
      </c>
      <c r="B4920" t="s">
        <v>410</v>
      </c>
      <c r="C4920" t="s">
        <v>2101</v>
      </c>
      <c r="D4920" t="s">
        <v>39</v>
      </c>
      <c r="E4920">
        <v>1967</v>
      </c>
      <c r="F4920">
        <v>5.6</v>
      </c>
      <c r="G4920">
        <v>2.0499999999999998</v>
      </c>
      <c r="H4920" t="s">
        <v>27</v>
      </c>
      <c r="I4920">
        <v>174</v>
      </c>
      <c r="J4920">
        <v>50490</v>
      </c>
      <c r="K4920" t="s">
        <v>28</v>
      </c>
      <c r="L4920" t="s">
        <v>101</v>
      </c>
      <c r="M4920" t="s">
        <v>568</v>
      </c>
      <c r="N4920" t="s">
        <v>52</v>
      </c>
      <c r="O4920">
        <v>316879</v>
      </c>
    </row>
    <row r="4921" spans="1:15" x14ac:dyDescent="0.25">
      <c r="A4921">
        <v>8105</v>
      </c>
      <c r="B4921" t="s">
        <v>22</v>
      </c>
      <c r="C4921" t="s">
        <v>2102</v>
      </c>
      <c r="D4921" t="s">
        <v>16</v>
      </c>
      <c r="E4921">
        <v>2019</v>
      </c>
      <c r="F4921">
        <v>6.4</v>
      </c>
      <c r="G4921">
        <v>2.2999999999999998</v>
      </c>
      <c r="H4921" t="s">
        <v>24</v>
      </c>
      <c r="I4921">
        <v>112</v>
      </c>
      <c r="J4921">
        <v>50490</v>
      </c>
      <c r="K4921" t="s">
        <v>28</v>
      </c>
      <c r="L4921" t="s">
        <v>57</v>
      </c>
      <c r="M4921" t="s">
        <v>568</v>
      </c>
      <c r="N4921" t="s">
        <v>52</v>
      </c>
      <c r="O4921">
        <v>316879</v>
      </c>
    </row>
    <row r="4922" spans="1:15" x14ac:dyDescent="0.25">
      <c r="A4922">
        <v>8106</v>
      </c>
      <c r="B4922" t="s">
        <v>22</v>
      </c>
      <c r="C4922" t="s">
        <v>2102</v>
      </c>
      <c r="D4922" t="s">
        <v>16</v>
      </c>
      <c r="E4922">
        <v>2019</v>
      </c>
      <c r="F4922">
        <v>6.4</v>
      </c>
      <c r="G4922">
        <v>2.0499999999999998</v>
      </c>
      <c r="H4922" t="s">
        <v>24</v>
      </c>
      <c r="I4922">
        <v>51</v>
      </c>
      <c r="J4922">
        <v>50490</v>
      </c>
      <c r="K4922" t="s">
        <v>28</v>
      </c>
      <c r="L4922" t="s">
        <v>57</v>
      </c>
      <c r="M4922" t="s">
        <v>568</v>
      </c>
      <c r="N4922" t="s">
        <v>52</v>
      </c>
      <c r="O4922">
        <v>316879</v>
      </c>
    </row>
    <row r="4923" spans="1:15" x14ac:dyDescent="0.25">
      <c r="A4923">
        <v>8107</v>
      </c>
      <c r="B4923" t="s">
        <v>22</v>
      </c>
      <c r="C4923" t="s">
        <v>58</v>
      </c>
      <c r="D4923" t="s">
        <v>48</v>
      </c>
      <c r="E4923">
        <v>2020</v>
      </c>
      <c r="F4923">
        <v>6.55</v>
      </c>
      <c r="G4923">
        <v>2.54</v>
      </c>
      <c r="H4923" t="s">
        <v>27</v>
      </c>
      <c r="I4923">
        <v>173</v>
      </c>
      <c r="J4923">
        <v>50377.8</v>
      </c>
      <c r="K4923" t="s">
        <v>28</v>
      </c>
      <c r="L4923" t="s">
        <v>80</v>
      </c>
      <c r="M4923" t="s">
        <v>568</v>
      </c>
      <c r="N4923" t="s">
        <v>52</v>
      </c>
      <c r="O4923">
        <v>316879</v>
      </c>
    </row>
    <row r="4924" spans="1:15" x14ac:dyDescent="0.25">
      <c r="A4924">
        <v>8108</v>
      </c>
      <c r="B4924" t="s">
        <v>98</v>
      </c>
      <c r="C4924" t="s">
        <v>368</v>
      </c>
      <c r="D4924" t="s">
        <v>48</v>
      </c>
      <c r="E4924">
        <v>2019</v>
      </c>
      <c r="F4924">
        <v>5.95</v>
      </c>
      <c r="G4924">
        <v>2.2999999999999998</v>
      </c>
      <c r="H4924" t="s">
        <v>27</v>
      </c>
      <c r="I4924">
        <v>859</v>
      </c>
      <c r="J4924">
        <v>45553</v>
      </c>
      <c r="K4924" t="s">
        <v>28</v>
      </c>
      <c r="L4924" t="s">
        <v>101</v>
      </c>
      <c r="M4924" t="s">
        <v>20</v>
      </c>
      <c r="N4924" t="s">
        <v>52</v>
      </c>
      <c r="O4924">
        <v>316879</v>
      </c>
    </row>
    <row r="4925" spans="1:15" x14ac:dyDescent="0.25">
      <c r="A4925">
        <v>8109</v>
      </c>
      <c r="B4925" t="s">
        <v>138</v>
      </c>
      <c r="C4925" t="s">
        <v>953</v>
      </c>
      <c r="D4925" t="s">
        <v>43</v>
      </c>
      <c r="E4925">
        <v>1988</v>
      </c>
      <c r="F4925">
        <v>10</v>
      </c>
      <c r="G4925">
        <v>3.45</v>
      </c>
      <c r="H4925" t="s">
        <v>129</v>
      </c>
      <c r="I4925">
        <v>191</v>
      </c>
      <c r="J4925">
        <v>45500</v>
      </c>
      <c r="K4925" t="s">
        <v>18</v>
      </c>
      <c r="L4925" t="s">
        <v>1183</v>
      </c>
      <c r="M4925" t="s">
        <v>20</v>
      </c>
      <c r="N4925" t="s">
        <v>47</v>
      </c>
      <c r="O4925">
        <v>203469</v>
      </c>
    </row>
    <row r="4926" spans="1:15" x14ac:dyDescent="0.25">
      <c r="A4926">
        <v>8110</v>
      </c>
      <c r="B4926" t="s">
        <v>98</v>
      </c>
      <c r="C4926" t="s">
        <v>170</v>
      </c>
      <c r="D4926" t="s">
        <v>48</v>
      </c>
      <c r="E4926">
        <v>2019</v>
      </c>
      <c r="F4926">
        <v>5.99</v>
      </c>
      <c r="G4926">
        <v>2.21</v>
      </c>
      <c r="H4926" t="s">
        <v>27</v>
      </c>
      <c r="I4926">
        <v>79</v>
      </c>
      <c r="J4926">
        <v>45500</v>
      </c>
      <c r="K4926" t="s">
        <v>18</v>
      </c>
      <c r="L4926" t="s">
        <v>2103</v>
      </c>
      <c r="M4926" t="s">
        <v>20</v>
      </c>
      <c r="N4926" t="s">
        <v>52</v>
      </c>
      <c r="O4926">
        <v>203469</v>
      </c>
    </row>
    <row r="4927" spans="1:15" x14ac:dyDescent="0.25">
      <c r="A4927">
        <v>8111</v>
      </c>
      <c r="B4927" t="s">
        <v>98</v>
      </c>
      <c r="C4927" t="s">
        <v>339</v>
      </c>
      <c r="D4927" t="s">
        <v>48</v>
      </c>
      <c r="E4927">
        <v>2015</v>
      </c>
      <c r="F4927">
        <v>6.4</v>
      </c>
      <c r="G4927">
        <v>2.59</v>
      </c>
      <c r="H4927" t="s">
        <v>44</v>
      </c>
      <c r="I4927">
        <v>31</v>
      </c>
      <c r="J4927">
        <v>45500</v>
      </c>
      <c r="K4927" t="s">
        <v>45</v>
      </c>
      <c r="L4927" t="s">
        <v>446</v>
      </c>
      <c r="M4927" t="s">
        <v>20</v>
      </c>
      <c r="N4927" t="s">
        <v>52</v>
      </c>
      <c r="O4927">
        <v>79308</v>
      </c>
    </row>
    <row r="4928" spans="1:15" x14ac:dyDescent="0.25">
      <c r="A4928">
        <v>8112</v>
      </c>
      <c r="B4928" t="s">
        <v>30</v>
      </c>
      <c r="C4928" t="s">
        <v>123</v>
      </c>
      <c r="D4928" t="s">
        <v>16</v>
      </c>
      <c r="E4928">
        <v>2020</v>
      </c>
      <c r="F4928">
        <v>6.38</v>
      </c>
      <c r="G4928">
        <v>2.44</v>
      </c>
      <c r="H4928" t="s">
        <v>44</v>
      </c>
      <c r="I4928">
        <v>43</v>
      </c>
      <c r="J4928">
        <v>41435</v>
      </c>
      <c r="K4928" t="s">
        <v>429</v>
      </c>
      <c r="L4928" t="s">
        <v>524</v>
      </c>
      <c r="M4928" t="s">
        <v>20</v>
      </c>
      <c r="N4928" t="s">
        <v>52</v>
      </c>
      <c r="O4928">
        <v>12005</v>
      </c>
    </row>
    <row r="4929" spans="1:15" x14ac:dyDescent="0.25">
      <c r="A4929">
        <v>8114</v>
      </c>
      <c r="B4929" t="s">
        <v>41</v>
      </c>
      <c r="C4929" t="s">
        <v>382</v>
      </c>
      <c r="D4929" t="s">
        <v>39</v>
      </c>
      <c r="E4929">
        <v>1993</v>
      </c>
      <c r="F4929">
        <v>9.73</v>
      </c>
      <c r="G4929">
        <v>2.97</v>
      </c>
      <c r="H4929" t="s">
        <v>27</v>
      </c>
      <c r="I4929">
        <v>365</v>
      </c>
      <c r="J4929">
        <v>49980</v>
      </c>
      <c r="K4929" t="s">
        <v>28</v>
      </c>
      <c r="L4929" t="s">
        <v>101</v>
      </c>
      <c r="M4929" t="s">
        <v>20</v>
      </c>
      <c r="N4929" t="s">
        <v>47</v>
      </c>
      <c r="O4929">
        <v>316879</v>
      </c>
    </row>
    <row r="4930" spans="1:15" x14ac:dyDescent="0.25">
      <c r="A4930">
        <v>8115</v>
      </c>
      <c r="B4930" t="s">
        <v>41</v>
      </c>
      <c r="C4930" t="s">
        <v>42</v>
      </c>
      <c r="D4930" t="s">
        <v>39</v>
      </c>
      <c r="E4930">
        <v>2011</v>
      </c>
      <c r="F4930">
        <v>7.23</v>
      </c>
      <c r="G4930">
        <v>2.78</v>
      </c>
      <c r="H4930" t="s">
        <v>27</v>
      </c>
      <c r="I4930">
        <v>419</v>
      </c>
      <c r="J4930">
        <v>49980</v>
      </c>
      <c r="K4930" t="s">
        <v>28</v>
      </c>
      <c r="L4930" t="s">
        <v>97</v>
      </c>
      <c r="M4930" t="s">
        <v>20</v>
      </c>
      <c r="N4930" t="s">
        <v>52</v>
      </c>
      <c r="O4930">
        <v>316879</v>
      </c>
    </row>
    <row r="4931" spans="1:15" x14ac:dyDescent="0.25">
      <c r="A4931">
        <v>8116</v>
      </c>
      <c r="B4931" t="s">
        <v>30</v>
      </c>
      <c r="C4931" t="s">
        <v>523</v>
      </c>
      <c r="D4931" t="s">
        <v>39</v>
      </c>
      <c r="E4931">
        <v>2008</v>
      </c>
      <c r="F4931">
        <v>7.46</v>
      </c>
      <c r="G4931">
        <v>2.5499999999999998</v>
      </c>
      <c r="H4931" t="s">
        <v>27</v>
      </c>
      <c r="I4931">
        <v>246</v>
      </c>
      <c r="J4931">
        <v>49980</v>
      </c>
      <c r="K4931" t="s">
        <v>28</v>
      </c>
      <c r="L4931" t="s">
        <v>133</v>
      </c>
      <c r="M4931" t="s">
        <v>20</v>
      </c>
      <c r="N4931" t="s">
        <v>52</v>
      </c>
      <c r="O4931">
        <v>316879</v>
      </c>
    </row>
    <row r="4932" spans="1:15" x14ac:dyDescent="0.25">
      <c r="A4932">
        <v>8117</v>
      </c>
      <c r="B4932" t="s">
        <v>138</v>
      </c>
      <c r="C4932" t="s">
        <v>285</v>
      </c>
      <c r="D4932" t="s">
        <v>39</v>
      </c>
      <c r="E4932">
        <v>1992</v>
      </c>
      <c r="F4932">
        <v>9.6</v>
      </c>
      <c r="G4932">
        <v>3.05</v>
      </c>
      <c r="H4932" t="s">
        <v>27</v>
      </c>
      <c r="I4932">
        <v>370</v>
      </c>
      <c r="J4932">
        <v>49980</v>
      </c>
      <c r="K4932" t="s">
        <v>28</v>
      </c>
      <c r="L4932" t="s">
        <v>2104</v>
      </c>
      <c r="M4932" t="s">
        <v>20</v>
      </c>
      <c r="N4932" t="s">
        <v>47</v>
      </c>
      <c r="O4932">
        <v>316879</v>
      </c>
    </row>
    <row r="4933" spans="1:15" x14ac:dyDescent="0.25">
      <c r="A4933">
        <v>8118</v>
      </c>
      <c r="B4933" t="s">
        <v>602</v>
      </c>
      <c r="C4933" t="s">
        <v>448</v>
      </c>
      <c r="D4933" t="s">
        <v>32</v>
      </c>
      <c r="E4933">
        <v>2009</v>
      </c>
      <c r="F4933">
        <v>6.6</v>
      </c>
      <c r="G4933">
        <v>2.54</v>
      </c>
      <c r="H4933" t="s">
        <v>27</v>
      </c>
      <c r="I4933">
        <v>883</v>
      </c>
      <c r="J4933">
        <v>49980</v>
      </c>
      <c r="K4933" t="s">
        <v>28</v>
      </c>
      <c r="L4933" t="s">
        <v>57</v>
      </c>
      <c r="M4933" t="s">
        <v>20</v>
      </c>
      <c r="N4933" t="s">
        <v>52</v>
      </c>
      <c r="O4933">
        <v>316879</v>
      </c>
    </row>
    <row r="4934" spans="1:15" x14ac:dyDescent="0.25">
      <c r="A4934">
        <v>8119</v>
      </c>
      <c r="B4934" t="s">
        <v>14</v>
      </c>
      <c r="C4934" t="s">
        <v>833</v>
      </c>
      <c r="D4934" t="s">
        <v>2105</v>
      </c>
      <c r="E4934">
        <v>2020</v>
      </c>
      <c r="F4934">
        <v>5.8</v>
      </c>
      <c r="G4934">
        <v>2.0299999999999998</v>
      </c>
      <c r="H4934" t="s">
        <v>27</v>
      </c>
      <c r="I4934">
        <v>254</v>
      </c>
      <c r="J4934">
        <v>49980</v>
      </c>
      <c r="K4934" t="s">
        <v>28</v>
      </c>
      <c r="L4934" t="s">
        <v>57</v>
      </c>
      <c r="M4934" t="s">
        <v>20</v>
      </c>
      <c r="N4934" t="s">
        <v>52</v>
      </c>
      <c r="O4934">
        <v>316879</v>
      </c>
    </row>
    <row r="4935" spans="1:15" x14ac:dyDescent="0.25">
      <c r="A4935">
        <v>8120</v>
      </c>
      <c r="B4935" t="s">
        <v>85</v>
      </c>
      <c r="C4935" t="s">
        <v>343</v>
      </c>
      <c r="D4935" t="s">
        <v>39</v>
      </c>
      <c r="E4935">
        <v>2007</v>
      </c>
      <c r="F4935">
        <v>7.49</v>
      </c>
      <c r="G4935">
        <v>2.79</v>
      </c>
      <c r="H4935" t="s">
        <v>27</v>
      </c>
      <c r="I4935">
        <v>55</v>
      </c>
      <c r="J4935">
        <v>45000</v>
      </c>
      <c r="K4935" t="s">
        <v>33</v>
      </c>
      <c r="L4935" t="s">
        <v>320</v>
      </c>
      <c r="M4935" t="s">
        <v>20</v>
      </c>
      <c r="N4935" t="s">
        <v>52</v>
      </c>
      <c r="O4935">
        <v>116749</v>
      </c>
    </row>
    <row r="4936" spans="1:15" x14ac:dyDescent="0.25">
      <c r="A4936">
        <v>8121</v>
      </c>
      <c r="B4936" t="s">
        <v>30</v>
      </c>
      <c r="C4936" t="s">
        <v>361</v>
      </c>
      <c r="D4936" t="s">
        <v>39</v>
      </c>
      <c r="E4936">
        <v>1995</v>
      </c>
      <c r="F4936">
        <v>9.8699999999999992</v>
      </c>
      <c r="G4936">
        <v>2.5099999999999998</v>
      </c>
      <c r="H4936" t="s">
        <v>27</v>
      </c>
      <c r="I4936">
        <v>109</v>
      </c>
      <c r="J4936">
        <v>45000</v>
      </c>
      <c r="K4936" t="s">
        <v>33</v>
      </c>
      <c r="L4936" t="s">
        <v>189</v>
      </c>
      <c r="M4936" t="s">
        <v>20</v>
      </c>
      <c r="N4936" t="s">
        <v>47</v>
      </c>
      <c r="O4936">
        <v>116749</v>
      </c>
    </row>
    <row r="4937" spans="1:15" x14ac:dyDescent="0.25">
      <c r="A4937">
        <v>8122</v>
      </c>
      <c r="B4937" t="s">
        <v>30</v>
      </c>
      <c r="C4937" t="s">
        <v>188</v>
      </c>
      <c r="D4937" t="s">
        <v>43</v>
      </c>
      <c r="E4937">
        <v>1983</v>
      </c>
      <c r="F4937">
        <v>9.44</v>
      </c>
      <c r="G4937">
        <v>3.52</v>
      </c>
      <c r="H4937" t="s">
        <v>27</v>
      </c>
      <c r="I4937">
        <v>110</v>
      </c>
      <c r="J4937">
        <v>45000</v>
      </c>
      <c r="K4937" t="s">
        <v>33</v>
      </c>
      <c r="L4937" t="s">
        <v>580</v>
      </c>
      <c r="M4937" t="s">
        <v>20</v>
      </c>
      <c r="N4937" t="s">
        <v>47</v>
      </c>
      <c r="O4937">
        <v>116749</v>
      </c>
    </row>
    <row r="4938" spans="1:15" x14ac:dyDescent="0.25">
      <c r="A4938">
        <v>8123</v>
      </c>
      <c r="B4938" t="s">
        <v>30</v>
      </c>
      <c r="C4938" t="s">
        <v>295</v>
      </c>
      <c r="D4938" t="s">
        <v>39</v>
      </c>
      <c r="E4938">
        <v>2007</v>
      </c>
      <c r="F4938">
        <v>8.1</v>
      </c>
      <c r="G4938">
        <v>2.6</v>
      </c>
      <c r="H4938" t="s">
        <v>27</v>
      </c>
      <c r="I4938">
        <v>210</v>
      </c>
      <c r="J4938">
        <v>45000</v>
      </c>
      <c r="K4938" t="s">
        <v>213</v>
      </c>
      <c r="L4938" t="s">
        <v>539</v>
      </c>
      <c r="M4938" t="s">
        <v>20</v>
      </c>
      <c r="N4938" t="s">
        <v>47</v>
      </c>
      <c r="O4938">
        <v>62671</v>
      </c>
    </row>
    <row r="4939" spans="1:15" x14ac:dyDescent="0.25">
      <c r="A4939">
        <v>8124</v>
      </c>
      <c r="B4939" t="s">
        <v>231</v>
      </c>
      <c r="C4939" t="s">
        <v>536</v>
      </c>
      <c r="D4939" t="s">
        <v>43</v>
      </c>
      <c r="E4939">
        <v>1996</v>
      </c>
      <c r="F4939">
        <v>10.6</v>
      </c>
      <c r="G4939">
        <v>3.7</v>
      </c>
      <c r="H4939" t="s">
        <v>44</v>
      </c>
      <c r="I4939">
        <v>80</v>
      </c>
      <c r="J4939">
        <v>45000</v>
      </c>
      <c r="K4939" t="s">
        <v>45</v>
      </c>
      <c r="L4939" t="s">
        <v>1266</v>
      </c>
      <c r="M4939" t="s">
        <v>20</v>
      </c>
      <c r="N4939" t="s">
        <v>47</v>
      </c>
      <c r="O4939">
        <v>79308</v>
      </c>
    </row>
    <row r="4940" spans="1:15" x14ac:dyDescent="0.25">
      <c r="A4940">
        <v>8125</v>
      </c>
      <c r="B4940" t="s">
        <v>60</v>
      </c>
      <c r="C4940" t="s">
        <v>337</v>
      </c>
      <c r="D4940" t="s">
        <v>43</v>
      </c>
      <c r="E4940">
        <v>2006</v>
      </c>
      <c r="F4940">
        <v>7.91</v>
      </c>
      <c r="G4940">
        <v>2.75</v>
      </c>
      <c r="H4940" t="s">
        <v>44</v>
      </c>
      <c r="I4940">
        <v>144</v>
      </c>
      <c r="J4940">
        <v>45000</v>
      </c>
      <c r="K4940" t="s">
        <v>213</v>
      </c>
      <c r="L4940" t="s">
        <v>984</v>
      </c>
      <c r="M4940" t="s">
        <v>20</v>
      </c>
      <c r="N4940" t="s">
        <v>52</v>
      </c>
      <c r="O4940">
        <v>62671</v>
      </c>
    </row>
    <row r="4941" spans="1:15" x14ac:dyDescent="0.25">
      <c r="A4941">
        <v>8126</v>
      </c>
      <c r="B4941" t="s">
        <v>127</v>
      </c>
      <c r="C4941" t="s">
        <v>2106</v>
      </c>
      <c r="D4941" t="s">
        <v>43</v>
      </c>
      <c r="E4941">
        <v>1996</v>
      </c>
      <c r="F4941">
        <v>8.85</v>
      </c>
      <c r="G4941">
        <v>3.4</v>
      </c>
      <c r="H4941" t="s">
        <v>44</v>
      </c>
      <c r="I4941">
        <v>104</v>
      </c>
      <c r="J4941">
        <v>45000</v>
      </c>
      <c r="K4941" t="s">
        <v>45</v>
      </c>
      <c r="L4941" t="s">
        <v>2107</v>
      </c>
      <c r="M4941" t="s">
        <v>20</v>
      </c>
      <c r="N4941" t="s">
        <v>47</v>
      </c>
      <c r="O4941">
        <v>79308</v>
      </c>
    </row>
    <row r="4942" spans="1:15" x14ac:dyDescent="0.25">
      <c r="A4942">
        <v>8128</v>
      </c>
      <c r="B4942" t="s">
        <v>138</v>
      </c>
      <c r="C4942" t="s">
        <v>319</v>
      </c>
      <c r="D4942" t="s">
        <v>39</v>
      </c>
      <c r="E4942">
        <v>1978</v>
      </c>
      <c r="F4942">
        <v>9.58</v>
      </c>
      <c r="G4942">
        <v>2.72</v>
      </c>
      <c r="H4942" t="s">
        <v>27</v>
      </c>
      <c r="I4942">
        <v>163</v>
      </c>
      <c r="J4942">
        <v>45000</v>
      </c>
      <c r="K4942" t="s">
        <v>71</v>
      </c>
      <c r="L4942" t="s">
        <v>276</v>
      </c>
      <c r="M4942" t="s">
        <v>20</v>
      </c>
      <c r="N4942" t="s">
        <v>47</v>
      </c>
      <c r="O4942">
        <v>60234</v>
      </c>
    </row>
    <row r="4943" spans="1:15" x14ac:dyDescent="0.25">
      <c r="A4943">
        <v>8129</v>
      </c>
      <c r="B4943" t="s">
        <v>138</v>
      </c>
      <c r="C4943" t="s">
        <v>188</v>
      </c>
      <c r="D4943" t="s">
        <v>39</v>
      </c>
      <c r="E4943">
        <v>1992</v>
      </c>
      <c r="F4943">
        <v>9.6</v>
      </c>
      <c r="G4943">
        <v>3</v>
      </c>
      <c r="H4943" t="s">
        <v>27</v>
      </c>
      <c r="I4943">
        <v>73</v>
      </c>
      <c r="J4943">
        <v>45000</v>
      </c>
      <c r="K4943" t="s">
        <v>33</v>
      </c>
      <c r="L4943" t="s">
        <v>366</v>
      </c>
      <c r="M4943" t="s">
        <v>20</v>
      </c>
      <c r="N4943" t="s">
        <v>47</v>
      </c>
      <c r="O4943">
        <v>116749</v>
      </c>
    </row>
    <row r="4944" spans="1:15" x14ac:dyDescent="0.25">
      <c r="A4944">
        <v>8130</v>
      </c>
      <c r="B4944" t="s">
        <v>138</v>
      </c>
      <c r="C4944" t="s">
        <v>915</v>
      </c>
      <c r="D4944" t="s">
        <v>43</v>
      </c>
      <c r="E4944">
        <v>1983</v>
      </c>
      <c r="F4944">
        <v>11.66</v>
      </c>
      <c r="G4944">
        <v>4.17</v>
      </c>
      <c r="H4944" t="s">
        <v>27</v>
      </c>
      <c r="I4944">
        <v>134</v>
      </c>
      <c r="J4944">
        <v>45000</v>
      </c>
      <c r="K4944" t="s">
        <v>213</v>
      </c>
      <c r="L4944" t="s">
        <v>705</v>
      </c>
      <c r="M4944" t="s">
        <v>20</v>
      </c>
      <c r="N4944" t="s">
        <v>47</v>
      </c>
      <c r="O4944">
        <v>62671</v>
      </c>
    </row>
    <row r="4945" spans="1:15" x14ac:dyDescent="0.25">
      <c r="A4945">
        <v>8133</v>
      </c>
      <c r="B4945" t="s">
        <v>127</v>
      </c>
      <c r="C4945" t="s">
        <v>686</v>
      </c>
      <c r="D4945" t="s">
        <v>43</v>
      </c>
      <c r="E4945">
        <v>1985</v>
      </c>
      <c r="F4945">
        <v>10</v>
      </c>
      <c r="G4945">
        <v>3</v>
      </c>
      <c r="H4945" t="s">
        <v>129</v>
      </c>
      <c r="I4945">
        <v>130</v>
      </c>
      <c r="J4945">
        <v>45000</v>
      </c>
      <c r="K4945" t="s">
        <v>213</v>
      </c>
      <c r="L4945" t="s">
        <v>522</v>
      </c>
      <c r="M4945" t="s">
        <v>20</v>
      </c>
      <c r="N4945" t="s">
        <v>47</v>
      </c>
      <c r="O4945">
        <v>62671</v>
      </c>
    </row>
    <row r="4946" spans="1:15" x14ac:dyDescent="0.25">
      <c r="A4946">
        <v>8134</v>
      </c>
      <c r="B4946" t="s">
        <v>138</v>
      </c>
      <c r="C4946" t="s">
        <v>285</v>
      </c>
      <c r="D4946" t="s">
        <v>43</v>
      </c>
      <c r="E4946">
        <v>1991</v>
      </c>
      <c r="F4946">
        <v>9.3000000000000007</v>
      </c>
      <c r="G4946">
        <v>3.3</v>
      </c>
      <c r="H4946" t="s">
        <v>27</v>
      </c>
      <c r="I4946">
        <v>151</v>
      </c>
      <c r="J4946">
        <v>45000</v>
      </c>
      <c r="K4946" t="s">
        <v>213</v>
      </c>
      <c r="L4946" t="s">
        <v>165</v>
      </c>
      <c r="M4946" t="s">
        <v>20</v>
      </c>
      <c r="N4946" t="s">
        <v>47</v>
      </c>
      <c r="O4946">
        <v>62671</v>
      </c>
    </row>
    <row r="4947" spans="1:15" x14ac:dyDescent="0.25">
      <c r="A4947">
        <v>8138</v>
      </c>
      <c r="B4947" t="s">
        <v>60</v>
      </c>
      <c r="C4947" t="s">
        <v>337</v>
      </c>
      <c r="D4947" t="s">
        <v>43</v>
      </c>
      <c r="E4947">
        <v>1999</v>
      </c>
      <c r="F4947">
        <v>8</v>
      </c>
      <c r="G4947">
        <v>2.85</v>
      </c>
      <c r="H4947" t="s">
        <v>27</v>
      </c>
      <c r="I4947">
        <v>124</v>
      </c>
      <c r="J4947">
        <v>45000</v>
      </c>
      <c r="K4947" t="s">
        <v>213</v>
      </c>
      <c r="L4947" t="s">
        <v>165</v>
      </c>
      <c r="M4947" t="s">
        <v>20</v>
      </c>
      <c r="N4947" t="s">
        <v>47</v>
      </c>
      <c r="O4947">
        <v>62671</v>
      </c>
    </row>
    <row r="4948" spans="1:15" x14ac:dyDescent="0.25">
      <c r="A4948">
        <v>8139</v>
      </c>
      <c r="B4948" t="s">
        <v>138</v>
      </c>
      <c r="C4948" t="s">
        <v>170</v>
      </c>
      <c r="D4948" t="s">
        <v>39</v>
      </c>
      <c r="E4948">
        <v>2008</v>
      </c>
      <c r="F4948">
        <v>8.74</v>
      </c>
      <c r="G4948">
        <v>2.59</v>
      </c>
      <c r="H4948" t="s">
        <v>27</v>
      </c>
      <c r="I4948">
        <v>169</v>
      </c>
      <c r="J4948">
        <v>45000</v>
      </c>
      <c r="K4948" t="s">
        <v>18</v>
      </c>
      <c r="L4948" t="s">
        <v>165</v>
      </c>
      <c r="M4948" t="s">
        <v>20</v>
      </c>
      <c r="N4948" t="s">
        <v>47</v>
      </c>
      <c r="O4948">
        <v>203469</v>
      </c>
    </row>
    <row r="4949" spans="1:15" x14ac:dyDescent="0.25">
      <c r="A4949">
        <v>8141</v>
      </c>
      <c r="B4949" t="s">
        <v>41</v>
      </c>
      <c r="C4949" t="s">
        <v>42</v>
      </c>
      <c r="D4949" t="s">
        <v>43</v>
      </c>
      <c r="E4949">
        <v>2002</v>
      </c>
      <c r="F4949">
        <v>9.18</v>
      </c>
      <c r="G4949">
        <v>3.1</v>
      </c>
      <c r="H4949" t="s">
        <v>44</v>
      </c>
      <c r="I4949">
        <v>91</v>
      </c>
      <c r="J4949">
        <v>45000</v>
      </c>
      <c r="K4949" t="s">
        <v>45</v>
      </c>
      <c r="L4949" t="s">
        <v>1629</v>
      </c>
      <c r="M4949" t="s">
        <v>20</v>
      </c>
      <c r="N4949" t="s">
        <v>47</v>
      </c>
      <c r="O4949">
        <v>79308</v>
      </c>
    </row>
    <row r="4950" spans="1:15" x14ac:dyDescent="0.25">
      <c r="A4950">
        <v>8142</v>
      </c>
      <c r="B4950" t="s">
        <v>30</v>
      </c>
      <c r="C4950" t="s">
        <v>42</v>
      </c>
      <c r="D4950" t="s">
        <v>43</v>
      </c>
      <c r="E4950">
        <v>1999</v>
      </c>
      <c r="F4950">
        <v>9.15</v>
      </c>
      <c r="G4950">
        <v>3.11</v>
      </c>
      <c r="H4950" t="s">
        <v>44</v>
      </c>
      <c r="I4950">
        <v>87</v>
      </c>
      <c r="J4950">
        <v>45000</v>
      </c>
      <c r="K4950" t="s">
        <v>45</v>
      </c>
      <c r="L4950" t="s">
        <v>2064</v>
      </c>
      <c r="M4950" t="s">
        <v>20</v>
      </c>
      <c r="N4950" t="s">
        <v>47</v>
      </c>
      <c r="O4950">
        <v>79308</v>
      </c>
    </row>
    <row r="4951" spans="1:15" x14ac:dyDescent="0.25">
      <c r="A4951">
        <v>8143</v>
      </c>
      <c r="B4951" t="s">
        <v>14</v>
      </c>
      <c r="C4951" t="s">
        <v>42</v>
      </c>
      <c r="D4951" t="s">
        <v>39</v>
      </c>
      <c r="E4951">
        <v>2019</v>
      </c>
      <c r="F4951">
        <v>6.1</v>
      </c>
      <c r="G4951">
        <v>2.5</v>
      </c>
      <c r="H4951" t="s">
        <v>44</v>
      </c>
      <c r="I4951">
        <v>54</v>
      </c>
      <c r="J4951">
        <v>45000</v>
      </c>
      <c r="K4951" t="s">
        <v>45</v>
      </c>
      <c r="L4951" t="s">
        <v>405</v>
      </c>
      <c r="M4951" t="s">
        <v>20</v>
      </c>
      <c r="N4951" t="s">
        <v>52</v>
      </c>
      <c r="O4951">
        <v>79308</v>
      </c>
    </row>
    <row r="4952" spans="1:15" x14ac:dyDescent="0.25">
      <c r="A4952">
        <v>8144</v>
      </c>
      <c r="B4952" t="s">
        <v>30</v>
      </c>
      <c r="C4952" t="s">
        <v>170</v>
      </c>
      <c r="D4952" t="s">
        <v>43</v>
      </c>
      <c r="E4952">
        <v>1992</v>
      </c>
      <c r="F4952">
        <v>12.49</v>
      </c>
      <c r="G4952">
        <v>4.01</v>
      </c>
      <c r="H4952" t="s">
        <v>44</v>
      </c>
      <c r="I4952">
        <v>93</v>
      </c>
      <c r="J4952">
        <v>45000</v>
      </c>
      <c r="K4952" t="s">
        <v>71</v>
      </c>
      <c r="L4952" t="s">
        <v>510</v>
      </c>
      <c r="M4952" t="s">
        <v>20</v>
      </c>
      <c r="N4952" t="s">
        <v>160</v>
      </c>
      <c r="O4952">
        <v>60234</v>
      </c>
    </row>
    <row r="4953" spans="1:15" x14ac:dyDescent="0.25">
      <c r="A4953">
        <v>8145</v>
      </c>
      <c r="B4953" t="s">
        <v>231</v>
      </c>
      <c r="C4953" t="s">
        <v>781</v>
      </c>
      <c r="D4953" t="s">
        <v>39</v>
      </c>
      <c r="E4953">
        <v>1972</v>
      </c>
      <c r="F4953">
        <v>13.74</v>
      </c>
      <c r="G4953">
        <v>3.63</v>
      </c>
      <c r="H4953" t="s">
        <v>129</v>
      </c>
      <c r="I4953">
        <v>91</v>
      </c>
      <c r="J4953">
        <v>45000</v>
      </c>
      <c r="K4953" t="s">
        <v>18</v>
      </c>
      <c r="L4953" t="s">
        <v>2108</v>
      </c>
      <c r="M4953" t="s">
        <v>20</v>
      </c>
      <c r="N4953" t="s">
        <v>160</v>
      </c>
      <c r="O4953">
        <v>203469</v>
      </c>
    </row>
    <row r="4954" spans="1:15" x14ac:dyDescent="0.25">
      <c r="A4954">
        <v>8148</v>
      </c>
      <c r="B4954" t="s">
        <v>30</v>
      </c>
      <c r="C4954" t="s">
        <v>83</v>
      </c>
      <c r="D4954" t="s">
        <v>39</v>
      </c>
      <c r="E4954">
        <v>2008</v>
      </c>
      <c r="F4954">
        <v>7.44</v>
      </c>
      <c r="G4954">
        <v>2.94</v>
      </c>
      <c r="H4954" t="s">
        <v>27</v>
      </c>
      <c r="I4954">
        <v>75</v>
      </c>
      <c r="J4954">
        <v>45000</v>
      </c>
      <c r="K4954" t="s">
        <v>33</v>
      </c>
      <c r="L4954" t="s">
        <v>366</v>
      </c>
      <c r="M4954" t="s">
        <v>20</v>
      </c>
      <c r="N4954" t="s">
        <v>52</v>
      </c>
      <c r="O4954">
        <v>116749</v>
      </c>
    </row>
    <row r="4955" spans="1:15" x14ac:dyDescent="0.25">
      <c r="A4955">
        <v>8149</v>
      </c>
      <c r="B4955" t="s">
        <v>30</v>
      </c>
      <c r="C4955" t="s">
        <v>401</v>
      </c>
      <c r="D4955" t="s">
        <v>32</v>
      </c>
      <c r="E4955">
        <v>1998</v>
      </c>
      <c r="F4955">
        <v>9.3000000000000007</v>
      </c>
      <c r="G4955">
        <v>3.6</v>
      </c>
      <c r="H4955" t="s">
        <v>27</v>
      </c>
      <c r="I4955">
        <v>60</v>
      </c>
      <c r="J4955">
        <v>45000</v>
      </c>
      <c r="K4955" t="s">
        <v>33</v>
      </c>
      <c r="L4955" t="s">
        <v>587</v>
      </c>
      <c r="M4955" t="s">
        <v>20</v>
      </c>
      <c r="N4955" t="s">
        <v>47</v>
      </c>
      <c r="O4955">
        <v>116749</v>
      </c>
    </row>
    <row r="4956" spans="1:15" x14ac:dyDescent="0.25">
      <c r="A4956">
        <v>8151</v>
      </c>
      <c r="B4956" t="s">
        <v>138</v>
      </c>
      <c r="C4956" t="s">
        <v>42</v>
      </c>
      <c r="D4956" t="s">
        <v>43</v>
      </c>
      <c r="E4956">
        <v>1989</v>
      </c>
      <c r="F4956">
        <v>10.49</v>
      </c>
      <c r="G4956">
        <v>3.6</v>
      </c>
      <c r="H4956" t="s">
        <v>44</v>
      </c>
      <c r="I4956">
        <v>107</v>
      </c>
      <c r="J4956">
        <v>45000</v>
      </c>
      <c r="K4956" t="s">
        <v>45</v>
      </c>
      <c r="L4956" t="s">
        <v>2109</v>
      </c>
      <c r="M4956" t="s">
        <v>20</v>
      </c>
      <c r="N4956" t="s">
        <v>47</v>
      </c>
      <c r="O4956">
        <v>79308</v>
      </c>
    </row>
    <row r="4957" spans="1:15" x14ac:dyDescent="0.25">
      <c r="A4957">
        <v>8152</v>
      </c>
      <c r="B4957" t="s">
        <v>14</v>
      </c>
      <c r="C4957" t="s">
        <v>308</v>
      </c>
      <c r="D4957" t="s">
        <v>39</v>
      </c>
      <c r="E4957">
        <v>2008</v>
      </c>
      <c r="F4957">
        <v>8.1</v>
      </c>
      <c r="G4957">
        <v>2.6</v>
      </c>
      <c r="H4957" t="s">
        <v>27</v>
      </c>
      <c r="I4957">
        <v>44</v>
      </c>
      <c r="J4957">
        <v>45000</v>
      </c>
      <c r="K4957" t="s">
        <v>213</v>
      </c>
      <c r="L4957" t="s">
        <v>744</v>
      </c>
      <c r="M4957" t="s">
        <v>20</v>
      </c>
      <c r="N4957" t="s">
        <v>47</v>
      </c>
      <c r="O4957">
        <v>62671</v>
      </c>
    </row>
    <row r="4958" spans="1:15" x14ac:dyDescent="0.25">
      <c r="A4958">
        <v>8153</v>
      </c>
      <c r="B4958" t="s">
        <v>184</v>
      </c>
      <c r="C4958" t="s">
        <v>298</v>
      </c>
      <c r="D4958" t="s">
        <v>39</v>
      </c>
      <c r="E4958">
        <v>1961</v>
      </c>
      <c r="F4958">
        <v>5.6</v>
      </c>
      <c r="G4958">
        <v>2</v>
      </c>
      <c r="H4958" t="s">
        <v>147</v>
      </c>
      <c r="I4958">
        <v>237</v>
      </c>
      <c r="J4958">
        <v>45000</v>
      </c>
      <c r="K4958" t="s">
        <v>18</v>
      </c>
      <c r="L4958" t="s">
        <v>2110</v>
      </c>
      <c r="M4958" t="s">
        <v>20</v>
      </c>
      <c r="N4958" t="s">
        <v>52</v>
      </c>
      <c r="O4958">
        <v>203469</v>
      </c>
    </row>
    <row r="4959" spans="1:15" x14ac:dyDescent="0.25">
      <c r="A4959">
        <v>8154</v>
      </c>
      <c r="B4959" t="s">
        <v>30</v>
      </c>
      <c r="C4959" t="s">
        <v>298</v>
      </c>
      <c r="D4959" t="s">
        <v>32</v>
      </c>
      <c r="E4959">
        <v>1980</v>
      </c>
      <c r="F4959">
        <v>5.9</v>
      </c>
      <c r="G4959">
        <v>2.6</v>
      </c>
      <c r="H4959" t="s">
        <v>147</v>
      </c>
      <c r="I4959">
        <v>154</v>
      </c>
      <c r="J4959">
        <v>45000</v>
      </c>
      <c r="K4959" t="s">
        <v>90</v>
      </c>
      <c r="L4959" t="s">
        <v>1026</v>
      </c>
      <c r="M4959" t="s">
        <v>20</v>
      </c>
      <c r="N4959" t="s">
        <v>52</v>
      </c>
      <c r="O4959">
        <v>12666</v>
      </c>
    </row>
    <row r="4960" spans="1:15" x14ac:dyDescent="0.25">
      <c r="A4960">
        <v>8155</v>
      </c>
      <c r="B4960" t="s">
        <v>996</v>
      </c>
      <c r="C4960" t="s">
        <v>255</v>
      </c>
      <c r="D4960" t="s">
        <v>39</v>
      </c>
      <c r="E4960">
        <v>2003</v>
      </c>
      <c r="F4960">
        <v>8.6999999999999993</v>
      </c>
      <c r="G4960">
        <v>2.6</v>
      </c>
      <c r="H4960" t="s">
        <v>64</v>
      </c>
      <c r="I4960">
        <v>381</v>
      </c>
      <c r="J4960">
        <v>45000</v>
      </c>
      <c r="K4960" t="s">
        <v>130</v>
      </c>
      <c r="L4960" t="s">
        <v>1553</v>
      </c>
      <c r="M4960" t="s">
        <v>20</v>
      </c>
      <c r="N4960" t="s">
        <v>47</v>
      </c>
      <c r="O4960">
        <v>50666</v>
      </c>
    </row>
    <row r="4961" spans="1:15" x14ac:dyDescent="0.25">
      <c r="A4961">
        <v>8156</v>
      </c>
      <c r="B4961" t="s">
        <v>60</v>
      </c>
      <c r="C4961" t="s">
        <v>2111</v>
      </c>
      <c r="D4961" t="s">
        <v>43</v>
      </c>
      <c r="E4961">
        <v>1912</v>
      </c>
      <c r="F4961">
        <v>15</v>
      </c>
      <c r="G4961">
        <v>3.5</v>
      </c>
      <c r="H4961" t="s">
        <v>129</v>
      </c>
      <c r="I4961">
        <v>444</v>
      </c>
      <c r="J4961">
        <v>45000</v>
      </c>
      <c r="K4961" t="s">
        <v>18</v>
      </c>
      <c r="L4961" t="s">
        <v>145</v>
      </c>
      <c r="M4961" t="s">
        <v>20</v>
      </c>
      <c r="N4961" t="s">
        <v>160</v>
      </c>
      <c r="O4961">
        <v>203469</v>
      </c>
    </row>
    <row r="4962" spans="1:15" x14ac:dyDescent="0.25">
      <c r="A4962">
        <v>8159</v>
      </c>
      <c r="B4962" t="s">
        <v>30</v>
      </c>
      <c r="C4962" t="s">
        <v>42</v>
      </c>
      <c r="D4962" t="s">
        <v>39</v>
      </c>
      <c r="E4962">
        <v>2013</v>
      </c>
      <c r="F4962">
        <v>7</v>
      </c>
      <c r="G4962">
        <v>2</v>
      </c>
      <c r="H4962" t="s">
        <v>27</v>
      </c>
      <c r="I4962">
        <v>168</v>
      </c>
      <c r="J4962">
        <v>45000</v>
      </c>
      <c r="K4962" t="s">
        <v>213</v>
      </c>
      <c r="L4962" t="s">
        <v>443</v>
      </c>
      <c r="M4962" t="s">
        <v>20</v>
      </c>
      <c r="N4962" t="s">
        <v>52</v>
      </c>
      <c r="O4962">
        <v>62671</v>
      </c>
    </row>
    <row r="4963" spans="1:15" x14ac:dyDescent="0.25">
      <c r="A4963">
        <v>8160</v>
      </c>
      <c r="B4963" t="s">
        <v>2112</v>
      </c>
      <c r="C4963" t="s">
        <v>401</v>
      </c>
      <c r="D4963" t="s">
        <v>39</v>
      </c>
      <c r="E4963">
        <v>1987</v>
      </c>
      <c r="F4963">
        <v>7.52</v>
      </c>
      <c r="G4963">
        <v>2.44</v>
      </c>
      <c r="H4963" t="s">
        <v>27</v>
      </c>
      <c r="I4963">
        <v>208</v>
      </c>
      <c r="J4963">
        <v>45000</v>
      </c>
      <c r="K4963" t="s">
        <v>33</v>
      </c>
      <c r="L4963" t="s">
        <v>320</v>
      </c>
      <c r="M4963" t="s">
        <v>20</v>
      </c>
      <c r="N4963" t="s">
        <v>52</v>
      </c>
      <c r="O4963">
        <v>116749</v>
      </c>
    </row>
    <row r="4964" spans="1:15" x14ac:dyDescent="0.25">
      <c r="A4964">
        <v>8161</v>
      </c>
      <c r="B4964" t="s">
        <v>2113</v>
      </c>
      <c r="C4964" t="s">
        <v>42</v>
      </c>
      <c r="D4964" t="s">
        <v>43</v>
      </c>
      <c r="E4964">
        <v>2004</v>
      </c>
      <c r="F4964">
        <v>9.25</v>
      </c>
      <c r="G4964">
        <v>3.1</v>
      </c>
      <c r="H4964" t="s">
        <v>27</v>
      </c>
      <c r="I4964">
        <v>389</v>
      </c>
      <c r="J4964">
        <v>45000</v>
      </c>
      <c r="K4964" t="s">
        <v>33</v>
      </c>
      <c r="L4964" t="s">
        <v>2114</v>
      </c>
      <c r="M4964" t="s">
        <v>20</v>
      </c>
      <c r="N4964" t="s">
        <v>47</v>
      </c>
      <c r="O4964">
        <v>116749</v>
      </c>
    </row>
    <row r="4965" spans="1:15" x14ac:dyDescent="0.25">
      <c r="A4965">
        <v>8162</v>
      </c>
      <c r="B4965" t="s">
        <v>138</v>
      </c>
      <c r="C4965" t="s">
        <v>455</v>
      </c>
      <c r="D4965" t="s">
        <v>39</v>
      </c>
      <c r="E4965">
        <v>2008</v>
      </c>
      <c r="F4965">
        <v>7.49</v>
      </c>
      <c r="G4965">
        <v>2.5499999999999998</v>
      </c>
      <c r="H4965" t="s">
        <v>64</v>
      </c>
      <c r="I4965">
        <v>341</v>
      </c>
      <c r="J4965">
        <v>45000</v>
      </c>
      <c r="K4965" t="s">
        <v>300</v>
      </c>
      <c r="L4965" t="s">
        <v>2115</v>
      </c>
      <c r="M4965" t="s">
        <v>20</v>
      </c>
      <c r="N4965" t="s">
        <v>52</v>
      </c>
      <c r="O4965">
        <v>7904</v>
      </c>
    </row>
    <row r="4966" spans="1:15" x14ac:dyDescent="0.25">
      <c r="A4966">
        <v>8163</v>
      </c>
      <c r="B4966" t="s">
        <v>138</v>
      </c>
      <c r="C4966" t="s">
        <v>188</v>
      </c>
      <c r="D4966" t="s">
        <v>43</v>
      </c>
      <c r="E4966">
        <v>2001</v>
      </c>
      <c r="F4966">
        <v>9.85</v>
      </c>
      <c r="G4966">
        <v>3.3</v>
      </c>
      <c r="H4966" t="s">
        <v>27</v>
      </c>
      <c r="I4966">
        <v>294</v>
      </c>
      <c r="J4966">
        <v>45000</v>
      </c>
      <c r="K4966" t="s">
        <v>71</v>
      </c>
      <c r="L4966" t="s">
        <v>1152</v>
      </c>
      <c r="M4966" t="s">
        <v>20</v>
      </c>
      <c r="N4966" t="s">
        <v>47</v>
      </c>
      <c r="O4966">
        <v>60234</v>
      </c>
    </row>
    <row r="4967" spans="1:15" x14ac:dyDescent="0.25">
      <c r="A4967">
        <v>8164</v>
      </c>
      <c r="B4967" t="s">
        <v>60</v>
      </c>
      <c r="C4967" t="s">
        <v>58</v>
      </c>
      <c r="D4967" t="s">
        <v>16</v>
      </c>
      <c r="E4967">
        <v>2020</v>
      </c>
      <c r="F4967">
        <v>7.88</v>
      </c>
      <c r="G4967">
        <v>2.5499999999999998</v>
      </c>
      <c r="H4967" t="s">
        <v>27</v>
      </c>
      <c r="I4967">
        <v>316</v>
      </c>
      <c r="J4967">
        <v>44999</v>
      </c>
      <c r="K4967" t="s">
        <v>18</v>
      </c>
      <c r="L4967" t="s">
        <v>176</v>
      </c>
      <c r="M4967" t="s">
        <v>20</v>
      </c>
      <c r="N4967" t="s">
        <v>52</v>
      </c>
      <c r="O4967">
        <v>203469</v>
      </c>
    </row>
    <row r="4968" spans="1:15" x14ac:dyDescent="0.25">
      <c r="A4968">
        <v>8165</v>
      </c>
      <c r="B4968" t="s">
        <v>41</v>
      </c>
      <c r="C4968" t="s">
        <v>58</v>
      </c>
      <c r="D4968" t="s">
        <v>48</v>
      </c>
      <c r="E4968">
        <v>2020</v>
      </c>
      <c r="F4968">
        <v>6.4</v>
      </c>
      <c r="G4968">
        <v>2.46</v>
      </c>
      <c r="H4968" t="s">
        <v>27</v>
      </c>
      <c r="I4968">
        <v>164</v>
      </c>
      <c r="J4968">
        <v>44999</v>
      </c>
      <c r="K4968" t="s">
        <v>18</v>
      </c>
      <c r="L4968" t="s">
        <v>176</v>
      </c>
      <c r="M4968" t="s">
        <v>20</v>
      </c>
      <c r="N4968" t="s">
        <v>52</v>
      </c>
      <c r="O4968">
        <v>203469</v>
      </c>
    </row>
    <row r="4969" spans="1:15" x14ac:dyDescent="0.25">
      <c r="A4969">
        <v>8166</v>
      </c>
      <c r="B4969" t="s">
        <v>30</v>
      </c>
      <c r="C4969" t="s">
        <v>170</v>
      </c>
      <c r="D4969" t="s">
        <v>48</v>
      </c>
      <c r="E4969">
        <v>2019</v>
      </c>
      <c r="F4969">
        <v>5.99</v>
      </c>
      <c r="G4969">
        <v>2.21</v>
      </c>
      <c r="H4969" t="s">
        <v>27</v>
      </c>
      <c r="I4969">
        <v>105</v>
      </c>
      <c r="J4969">
        <v>44999</v>
      </c>
      <c r="K4969" t="s">
        <v>18</v>
      </c>
      <c r="L4969" t="s">
        <v>25</v>
      </c>
      <c r="M4969" t="s">
        <v>20</v>
      </c>
      <c r="N4969" t="s">
        <v>52</v>
      </c>
      <c r="O4969">
        <v>203469</v>
      </c>
    </row>
    <row r="4970" spans="1:15" x14ac:dyDescent="0.25">
      <c r="A4970">
        <v>8168</v>
      </c>
      <c r="B4970" t="s">
        <v>60</v>
      </c>
      <c r="C4970" t="s">
        <v>170</v>
      </c>
      <c r="D4970" t="s">
        <v>39</v>
      </c>
      <c r="E4970">
        <v>1988</v>
      </c>
      <c r="F4970">
        <v>12.8</v>
      </c>
      <c r="G4970">
        <v>4.25</v>
      </c>
      <c r="H4970" t="s">
        <v>27</v>
      </c>
      <c r="I4970">
        <v>153</v>
      </c>
      <c r="J4970">
        <v>44990</v>
      </c>
      <c r="K4970" t="s">
        <v>18</v>
      </c>
      <c r="L4970" t="s">
        <v>67</v>
      </c>
      <c r="M4970" t="s">
        <v>20</v>
      </c>
      <c r="N4970" t="s">
        <v>160</v>
      </c>
      <c r="O4970">
        <v>203469</v>
      </c>
    </row>
    <row r="4971" spans="1:15" x14ac:dyDescent="0.25">
      <c r="A4971">
        <v>8169</v>
      </c>
      <c r="B4971" t="s">
        <v>30</v>
      </c>
      <c r="C4971" t="s">
        <v>458</v>
      </c>
      <c r="D4971" t="s">
        <v>93</v>
      </c>
      <c r="E4971">
        <v>2006</v>
      </c>
      <c r="F4971">
        <v>7.56</v>
      </c>
      <c r="G4971">
        <v>2.59</v>
      </c>
      <c r="H4971" t="s">
        <v>27</v>
      </c>
      <c r="I4971">
        <v>105</v>
      </c>
      <c r="J4971">
        <v>44990</v>
      </c>
      <c r="K4971" t="s">
        <v>18</v>
      </c>
      <c r="L4971" t="s">
        <v>468</v>
      </c>
      <c r="M4971" t="s">
        <v>20</v>
      </c>
      <c r="N4971" t="s">
        <v>52</v>
      </c>
      <c r="O4971">
        <v>203469</v>
      </c>
    </row>
    <row r="4972" spans="1:15" x14ac:dyDescent="0.25">
      <c r="A4972">
        <v>8173</v>
      </c>
      <c r="B4972" t="s">
        <v>60</v>
      </c>
      <c r="C4972" t="s">
        <v>495</v>
      </c>
      <c r="D4972" t="s">
        <v>43</v>
      </c>
      <c r="E4972">
        <v>2005</v>
      </c>
      <c r="F4972">
        <v>8.9</v>
      </c>
      <c r="G4972">
        <v>3.05</v>
      </c>
      <c r="H4972" t="s">
        <v>27</v>
      </c>
      <c r="I4972">
        <v>239</v>
      </c>
      <c r="J4972">
        <v>44980</v>
      </c>
      <c r="K4972" t="s">
        <v>18</v>
      </c>
      <c r="L4972" t="s">
        <v>2116</v>
      </c>
      <c r="M4972" t="s">
        <v>20</v>
      </c>
      <c r="N4972" t="s">
        <v>47</v>
      </c>
      <c r="O4972">
        <v>203469</v>
      </c>
    </row>
    <row r="4973" spans="1:15" x14ac:dyDescent="0.25">
      <c r="A4973">
        <v>8174</v>
      </c>
      <c r="B4973" t="s">
        <v>30</v>
      </c>
      <c r="C4973" t="s">
        <v>58</v>
      </c>
      <c r="D4973" t="s">
        <v>116</v>
      </c>
      <c r="E4973">
        <v>2020</v>
      </c>
      <c r="F4973">
        <v>7.23</v>
      </c>
      <c r="G4973">
        <v>2.5499999999999998</v>
      </c>
      <c r="H4973" t="s">
        <v>27</v>
      </c>
      <c r="I4973">
        <v>34</v>
      </c>
      <c r="J4973">
        <v>44950</v>
      </c>
      <c r="K4973" t="s">
        <v>18</v>
      </c>
      <c r="L4973" t="s">
        <v>243</v>
      </c>
      <c r="M4973" t="s">
        <v>20</v>
      </c>
      <c r="N4973" t="s">
        <v>52</v>
      </c>
      <c r="O4973">
        <v>203469</v>
      </c>
    </row>
    <row r="4974" spans="1:15" x14ac:dyDescent="0.25">
      <c r="A4974">
        <v>8176</v>
      </c>
      <c r="B4974" t="s">
        <v>30</v>
      </c>
      <c r="C4974" t="s">
        <v>225</v>
      </c>
      <c r="D4974" t="s">
        <v>16</v>
      </c>
      <c r="E4974">
        <v>2015</v>
      </c>
      <c r="F4974">
        <v>6.8</v>
      </c>
      <c r="G4974">
        <v>2.4900000000000002</v>
      </c>
      <c r="H4974" t="s">
        <v>27</v>
      </c>
      <c r="I4974">
        <v>130</v>
      </c>
      <c r="J4974">
        <v>44900</v>
      </c>
      <c r="K4974" t="s">
        <v>18</v>
      </c>
      <c r="L4974" t="s">
        <v>519</v>
      </c>
      <c r="M4974" t="s">
        <v>20</v>
      </c>
      <c r="N4974" t="s">
        <v>52</v>
      </c>
      <c r="O4974">
        <v>203469</v>
      </c>
    </row>
    <row r="4975" spans="1:15" x14ac:dyDescent="0.25">
      <c r="A4975">
        <v>8177</v>
      </c>
      <c r="B4975" t="s">
        <v>231</v>
      </c>
      <c r="C4975" t="s">
        <v>354</v>
      </c>
      <c r="D4975" t="s">
        <v>43</v>
      </c>
      <c r="E4975">
        <v>1980</v>
      </c>
      <c r="F4975">
        <v>9</v>
      </c>
      <c r="G4975">
        <v>3</v>
      </c>
      <c r="H4975" t="s">
        <v>27</v>
      </c>
      <c r="I4975">
        <v>144</v>
      </c>
      <c r="J4975">
        <v>44900</v>
      </c>
      <c r="K4975" t="s">
        <v>213</v>
      </c>
      <c r="L4975" t="s">
        <v>522</v>
      </c>
      <c r="M4975" t="s">
        <v>20</v>
      </c>
      <c r="N4975" t="s">
        <v>47</v>
      </c>
      <c r="O4975">
        <v>62671</v>
      </c>
    </row>
    <row r="4976" spans="1:15" x14ac:dyDescent="0.25">
      <c r="A4976">
        <v>8178</v>
      </c>
      <c r="B4976" t="s">
        <v>138</v>
      </c>
      <c r="C4976" t="s">
        <v>458</v>
      </c>
      <c r="D4976" t="s">
        <v>39</v>
      </c>
      <c r="E4976">
        <v>2003</v>
      </c>
      <c r="F4976">
        <v>8.48</v>
      </c>
      <c r="G4976">
        <v>2.77</v>
      </c>
      <c r="H4976" t="s">
        <v>27</v>
      </c>
      <c r="I4976">
        <v>187</v>
      </c>
      <c r="J4976">
        <v>44900</v>
      </c>
      <c r="K4976" t="s">
        <v>377</v>
      </c>
      <c r="L4976" t="s">
        <v>2117</v>
      </c>
      <c r="M4976" t="s">
        <v>20</v>
      </c>
      <c r="N4976" t="s">
        <v>47</v>
      </c>
      <c r="O4976">
        <v>2980</v>
      </c>
    </row>
    <row r="4977" spans="1:15" x14ac:dyDescent="0.25">
      <c r="A4977">
        <v>8179</v>
      </c>
      <c r="B4977" t="s">
        <v>86</v>
      </c>
      <c r="C4977" t="s">
        <v>228</v>
      </c>
      <c r="D4977" t="s">
        <v>48</v>
      </c>
      <c r="E4977">
        <v>2019</v>
      </c>
      <c r="F4977">
        <v>7.15</v>
      </c>
      <c r="G4977">
        <v>2.5</v>
      </c>
      <c r="H4977" t="s">
        <v>27</v>
      </c>
      <c r="I4977">
        <v>76</v>
      </c>
      <c r="J4977">
        <v>44900</v>
      </c>
      <c r="K4977" t="s">
        <v>33</v>
      </c>
      <c r="L4977" t="s">
        <v>229</v>
      </c>
      <c r="M4977" t="s">
        <v>20</v>
      </c>
      <c r="N4977" t="s">
        <v>52</v>
      </c>
      <c r="O4977">
        <v>116749</v>
      </c>
    </row>
    <row r="4978" spans="1:15" x14ac:dyDescent="0.25">
      <c r="A4978">
        <v>8180</v>
      </c>
      <c r="B4978" t="s">
        <v>22</v>
      </c>
      <c r="C4978" t="s">
        <v>2118</v>
      </c>
      <c r="D4978" t="s">
        <v>39</v>
      </c>
      <c r="E4978">
        <v>1978</v>
      </c>
      <c r="F4978">
        <v>7.54</v>
      </c>
      <c r="G4978">
        <v>2.9</v>
      </c>
      <c r="H4978" t="s">
        <v>27</v>
      </c>
      <c r="I4978">
        <v>178</v>
      </c>
      <c r="J4978">
        <v>44900</v>
      </c>
      <c r="K4978" t="s">
        <v>71</v>
      </c>
      <c r="L4978" t="s">
        <v>276</v>
      </c>
      <c r="M4978" t="s">
        <v>20</v>
      </c>
      <c r="N4978" t="s">
        <v>52</v>
      </c>
      <c r="O4978">
        <v>60234</v>
      </c>
    </row>
    <row r="4979" spans="1:15" x14ac:dyDescent="0.25">
      <c r="A4979">
        <v>8181</v>
      </c>
      <c r="B4979" t="s">
        <v>41</v>
      </c>
      <c r="C4979" t="s">
        <v>399</v>
      </c>
      <c r="D4979" t="s">
        <v>39</v>
      </c>
      <c r="E4979">
        <v>1994</v>
      </c>
      <c r="F4979">
        <v>9.0500000000000007</v>
      </c>
      <c r="G4979">
        <v>3</v>
      </c>
      <c r="H4979" t="s">
        <v>27</v>
      </c>
      <c r="I4979">
        <v>102</v>
      </c>
      <c r="J4979">
        <v>44900</v>
      </c>
      <c r="K4979" t="s">
        <v>18</v>
      </c>
      <c r="L4979" t="s">
        <v>69</v>
      </c>
      <c r="M4979" t="s">
        <v>20</v>
      </c>
      <c r="N4979" t="s">
        <v>47</v>
      </c>
      <c r="O4979">
        <v>203469</v>
      </c>
    </row>
    <row r="4980" spans="1:15" x14ac:dyDescent="0.25">
      <c r="A4980">
        <v>8184</v>
      </c>
      <c r="B4980" t="s">
        <v>138</v>
      </c>
      <c r="C4980" t="s">
        <v>285</v>
      </c>
      <c r="D4980" t="s">
        <v>39</v>
      </c>
      <c r="E4980">
        <v>1993</v>
      </c>
      <c r="F4980">
        <v>10.62</v>
      </c>
      <c r="G4980">
        <v>3.35</v>
      </c>
      <c r="H4980" t="s">
        <v>27</v>
      </c>
      <c r="I4980">
        <v>312</v>
      </c>
      <c r="J4980">
        <v>48960</v>
      </c>
      <c r="K4980" t="s">
        <v>28</v>
      </c>
      <c r="L4980" t="s">
        <v>101</v>
      </c>
      <c r="M4980" t="s">
        <v>20</v>
      </c>
      <c r="N4980" t="s">
        <v>47</v>
      </c>
      <c r="O4980">
        <v>316879</v>
      </c>
    </row>
    <row r="4981" spans="1:15" x14ac:dyDescent="0.25">
      <c r="A4981">
        <v>8185</v>
      </c>
      <c r="B4981" t="s">
        <v>30</v>
      </c>
      <c r="C4981" t="s">
        <v>295</v>
      </c>
      <c r="D4981" t="s">
        <v>39</v>
      </c>
      <c r="E4981">
        <v>1999</v>
      </c>
      <c r="F4981">
        <v>8.15</v>
      </c>
      <c r="G4981">
        <v>2.59</v>
      </c>
      <c r="H4981" t="s">
        <v>27</v>
      </c>
      <c r="I4981">
        <v>486</v>
      </c>
      <c r="J4981">
        <v>48960</v>
      </c>
      <c r="K4981" t="s">
        <v>28</v>
      </c>
      <c r="L4981" t="s">
        <v>57</v>
      </c>
      <c r="M4981" t="s">
        <v>20</v>
      </c>
      <c r="N4981" t="s">
        <v>47</v>
      </c>
      <c r="O4981">
        <v>316879</v>
      </c>
    </row>
    <row r="4982" spans="1:15" x14ac:dyDescent="0.25">
      <c r="A4982">
        <v>8188</v>
      </c>
      <c r="B4982" t="s">
        <v>30</v>
      </c>
      <c r="C4982" t="s">
        <v>58</v>
      </c>
      <c r="D4982" t="s">
        <v>48</v>
      </c>
      <c r="E4982">
        <v>2020</v>
      </c>
      <c r="F4982">
        <v>5.94</v>
      </c>
      <c r="G4982">
        <v>2.4</v>
      </c>
      <c r="H4982" t="s">
        <v>27</v>
      </c>
      <c r="I4982">
        <v>41</v>
      </c>
      <c r="J4982">
        <v>44500</v>
      </c>
      <c r="K4982" t="s">
        <v>18</v>
      </c>
      <c r="L4982" t="s">
        <v>25</v>
      </c>
      <c r="M4982" t="s">
        <v>20</v>
      </c>
      <c r="N4982" t="s">
        <v>52</v>
      </c>
      <c r="O4982">
        <v>203469</v>
      </c>
    </row>
    <row r="4983" spans="1:15" x14ac:dyDescent="0.25">
      <c r="A4983">
        <v>8189</v>
      </c>
      <c r="B4983" t="s">
        <v>127</v>
      </c>
      <c r="C4983" t="s">
        <v>871</v>
      </c>
      <c r="D4983" t="s">
        <v>32</v>
      </c>
      <c r="E4983">
        <v>1992</v>
      </c>
      <c r="F4983">
        <v>9.6999999999999993</v>
      </c>
      <c r="G4983">
        <v>3.1</v>
      </c>
      <c r="H4983" t="s">
        <v>129</v>
      </c>
      <c r="I4983">
        <v>102</v>
      </c>
      <c r="J4983">
        <v>44500</v>
      </c>
      <c r="K4983" t="s">
        <v>130</v>
      </c>
      <c r="L4983" t="s">
        <v>141</v>
      </c>
      <c r="M4983" t="s">
        <v>20</v>
      </c>
      <c r="N4983" t="s">
        <v>47</v>
      </c>
      <c r="O4983">
        <v>50666</v>
      </c>
    </row>
    <row r="4984" spans="1:15" x14ac:dyDescent="0.25">
      <c r="A4984">
        <v>8190</v>
      </c>
      <c r="B4984" t="s">
        <v>41</v>
      </c>
      <c r="C4984" t="s">
        <v>42</v>
      </c>
      <c r="D4984" t="s">
        <v>39</v>
      </c>
      <c r="E4984">
        <v>2018</v>
      </c>
      <c r="F4984">
        <v>7.48</v>
      </c>
      <c r="G4984">
        <v>2.5299999999999998</v>
      </c>
      <c r="H4984" t="s">
        <v>44</v>
      </c>
      <c r="I4984">
        <v>68</v>
      </c>
      <c r="J4984">
        <v>44500</v>
      </c>
      <c r="K4984" t="s">
        <v>45</v>
      </c>
      <c r="L4984" t="s">
        <v>1629</v>
      </c>
      <c r="M4984" t="s">
        <v>20</v>
      </c>
      <c r="N4984" t="s">
        <v>52</v>
      </c>
      <c r="O4984">
        <v>79308</v>
      </c>
    </row>
    <row r="4985" spans="1:15" x14ac:dyDescent="0.25">
      <c r="A4985">
        <v>8194</v>
      </c>
      <c r="B4985" t="s">
        <v>60</v>
      </c>
      <c r="C4985" t="s">
        <v>58</v>
      </c>
      <c r="D4985" t="s">
        <v>16</v>
      </c>
      <c r="E4985">
        <v>2020</v>
      </c>
      <c r="F4985">
        <v>6.02</v>
      </c>
      <c r="G4985">
        <v>2.34</v>
      </c>
      <c r="H4985" t="s">
        <v>27</v>
      </c>
      <c r="I4985">
        <v>110</v>
      </c>
      <c r="J4985">
        <v>44499</v>
      </c>
      <c r="K4985" t="s">
        <v>18</v>
      </c>
      <c r="L4985" t="s">
        <v>176</v>
      </c>
      <c r="M4985" t="s">
        <v>20</v>
      </c>
      <c r="N4985" t="s">
        <v>52</v>
      </c>
      <c r="O4985">
        <v>203469</v>
      </c>
    </row>
    <row r="4986" spans="1:15" x14ac:dyDescent="0.25">
      <c r="A4986">
        <v>8195</v>
      </c>
      <c r="B4986" t="s">
        <v>98</v>
      </c>
      <c r="C4986" t="s">
        <v>296</v>
      </c>
      <c r="D4986" t="s">
        <v>48</v>
      </c>
      <c r="E4986">
        <v>2020</v>
      </c>
      <c r="F4986">
        <v>6.05</v>
      </c>
      <c r="G4986">
        <v>2.2000000000000002</v>
      </c>
      <c r="H4986" t="s">
        <v>24</v>
      </c>
      <c r="I4986">
        <v>180</v>
      </c>
      <c r="J4986">
        <v>44490</v>
      </c>
      <c r="K4986" t="s">
        <v>18</v>
      </c>
      <c r="L4986" t="s">
        <v>182</v>
      </c>
      <c r="M4986" t="s">
        <v>20</v>
      </c>
      <c r="N4986" t="s">
        <v>52</v>
      </c>
      <c r="O4986">
        <v>203469</v>
      </c>
    </row>
    <row r="4987" spans="1:15" x14ac:dyDescent="0.25">
      <c r="A4987">
        <v>8196</v>
      </c>
      <c r="B4987" t="s">
        <v>41</v>
      </c>
      <c r="C4987" t="s">
        <v>306</v>
      </c>
      <c r="D4987" t="s">
        <v>16</v>
      </c>
      <c r="E4987">
        <v>2018</v>
      </c>
      <c r="F4987">
        <v>6.9</v>
      </c>
      <c r="G4987">
        <v>2.59</v>
      </c>
      <c r="H4987" t="s">
        <v>27</v>
      </c>
      <c r="I4987">
        <v>181</v>
      </c>
      <c r="J4987">
        <v>49021.2</v>
      </c>
      <c r="K4987" t="s">
        <v>28</v>
      </c>
      <c r="L4987" t="s">
        <v>80</v>
      </c>
      <c r="M4987" t="s">
        <v>20</v>
      </c>
      <c r="N4987" t="s">
        <v>52</v>
      </c>
      <c r="O4987">
        <v>316879</v>
      </c>
    </row>
    <row r="4988" spans="1:15" x14ac:dyDescent="0.25">
      <c r="A4988">
        <v>8200</v>
      </c>
      <c r="B4988" t="s">
        <v>507</v>
      </c>
      <c r="C4988" t="s">
        <v>298</v>
      </c>
      <c r="D4988" t="s">
        <v>39</v>
      </c>
      <c r="E4988">
        <v>1979</v>
      </c>
      <c r="F4988">
        <v>5.0999999999999996</v>
      </c>
      <c r="G4988">
        <v>2.4</v>
      </c>
      <c r="H4988" t="s">
        <v>147</v>
      </c>
      <c r="I4988">
        <v>265</v>
      </c>
      <c r="J4988">
        <v>48858</v>
      </c>
      <c r="K4988" t="s">
        <v>28</v>
      </c>
      <c r="L4988" t="s">
        <v>133</v>
      </c>
      <c r="M4988" t="s">
        <v>20</v>
      </c>
      <c r="N4988" t="s">
        <v>52</v>
      </c>
      <c r="O4988">
        <v>316879</v>
      </c>
    </row>
    <row r="4989" spans="1:15" x14ac:dyDescent="0.25">
      <c r="A4989">
        <v>8201</v>
      </c>
      <c r="B4989" t="s">
        <v>30</v>
      </c>
      <c r="C4989" t="s">
        <v>618</v>
      </c>
      <c r="D4989" t="s">
        <v>48</v>
      </c>
      <c r="E4989">
        <v>2020</v>
      </c>
      <c r="F4989">
        <v>6.74</v>
      </c>
      <c r="G4989">
        <v>2.46</v>
      </c>
      <c r="H4989" t="s">
        <v>27</v>
      </c>
      <c r="I4989">
        <v>274</v>
      </c>
      <c r="J4989">
        <v>48858</v>
      </c>
      <c r="K4989" t="s">
        <v>28</v>
      </c>
      <c r="L4989" t="s">
        <v>101</v>
      </c>
      <c r="M4989" t="s">
        <v>20</v>
      </c>
      <c r="N4989" t="s">
        <v>52</v>
      </c>
      <c r="O4989">
        <v>316879</v>
      </c>
    </row>
    <row r="4990" spans="1:15" x14ac:dyDescent="0.25">
      <c r="A4990">
        <v>8203</v>
      </c>
      <c r="B4990" t="s">
        <v>98</v>
      </c>
      <c r="C4990" t="s">
        <v>170</v>
      </c>
      <c r="D4990" t="s">
        <v>48</v>
      </c>
      <c r="E4990">
        <v>2019</v>
      </c>
      <c r="F4990">
        <v>5.94</v>
      </c>
      <c r="G4990">
        <v>2.54</v>
      </c>
      <c r="H4990" t="s">
        <v>27</v>
      </c>
      <c r="I4990">
        <v>43</v>
      </c>
      <c r="J4990">
        <v>44290</v>
      </c>
      <c r="K4990" t="s">
        <v>18</v>
      </c>
      <c r="L4990" t="s">
        <v>25</v>
      </c>
      <c r="M4990" t="s">
        <v>20</v>
      </c>
      <c r="N4990" t="s">
        <v>52</v>
      </c>
      <c r="O4990">
        <v>203469</v>
      </c>
    </row>
    <row r="4991" spans="1:15" x14ac:dyDescent="0.25">
      <c r="A4991">
        <v>8204</v>
      </c>
      <c r="B4991" t="s">
        <v>22</v>
      </c>
      <c r="C4991" t="s">
        <v>567</v>
      </c>
      <c r="D4991" t="s">
        <v>48</v>
      </c>
      <c r="E4991">
        <v>2020</v>
      </c>
      <c r="F4991">
        <v>6.5</v>
      </c>
      <c r="G4991">
        <v>2.38</v>
      </c>
      <c r="H4991" t="s">
        <v>27</v>
      </c>
      <c r="I4991">
        <v>176</v>
      </c>
      <c r="J4991">
        <v>48450</v>
      </c>
      <c r="K4991" t="s">
        <v>28</v>
      </c>
      <c r="L4991" t="s">
        <v>101</v>
      </c>
      <c r="M4991" t="s">
        <v>20</v>
      </c>
      <c r="N4991" t="s">
        <v>52</v>
      </c>
      <c r="O4991">
        <v>316879</v>
      </c>
    </row>
    <row r="4992" spans="1:15" x14ac:dyDescent="0.25">
      <c r="A4992">
        <v>8206</v>
      </c>
      <c r="B4992" t="s">
        <v>30</v>
      </c>
      <c r="C4992" t="s">
        <v>154</v>
      </c>
      <c r="D4992" t="s">
        <v>48</v>
      </c>
      <c r="E4992">
        <v>2020</v>
      </c>
      <c r="F4992">
        <v>6.2</v>
      </c>
      <c r="G4992">
        <v>2.5</v>
      </c>
      <c r="H4992" t="s">
        <v>27</v>
      </c>
      <c r="I4992">
        <v>117</v>
      </c>
      <c r="J4992">
        <v>44200</v>
      </c>
      <c r="K4992" t="s">
        <v>33</v>
      </c>
      <c r="L4992" t="s">
        <v>34</v>
      </c>
      <c r="M4992" t="s">
        <v>20</v>
      </c>
      <c r="N4992" t="s">
        <v>52</v>
      </c>
      <c r="O4992">
        <v>116749</v>
      </c>
    </row>
    <row r="4993" spans="1:15" x14ac:dyDescent="0.25">
      <c r="A4993">
        <v>8207</v>
      </c>
      <c r="B4993" t="s">
        <v>85</v>
      </c>
      <c r="C4993" t="s">
        <v>123</v>
      </c>
      <c r="D4993" t="s">
        <v>39</v>
      </c>
      <c r="E4993">
        <v>2018</v>
      </c>
      <c r="F4993">
        <v>6.94</v>
      </c>
      <c r="G4993">
        <v>2.48</v>
      </c>
      <c r="H4993" t="s">
        <v>44</v>
      </c>
      <c r="I4993">
        <v>59</v>
      </c>
      <c r="J4993">
        <v>44190</v>
      </c>
      <c r="K4993" t="s">
        <v>45</v>
      </c>
      <c r="L4993" t="s">
        <v>526</v>
      </c>
      <c r="M4993" t="s">
        <v>20</v>
      </c>
      <c r="N4993" t="s">
        <v>52</v>
      </c>
      <c r="O4993">
        <v>79308</v>
      </c>
    </row>
    <row r="4994" spans="1:15" x14ac:dyDescent="0.25">
      <c r="A4994">
        <v>8208</v>
      </c>
      <c r="B4994" t="s">
        <v>85</v>
      </c>
      <c r="C4994" t="s">
        <v>42</v>
      </c>
      <c r="D4994" t="s">
        <v>48</v>
      </c>
      <c r="E4994">
        <v>2019</v>
      </c>
      <c r="F4994">
        <v>6.8</v>
      </c>
      <c r="G4994">
        <v>2.5</v>
      </c>
      <c r="H4994" t="s">
        <v>44</v>
      </c>
      <c r="I4994">
        <v>70</v>
      </c>
      <c r="J4994">
        <v>44125</v>
      </c>
      <c r="K4994" t="s">
        <v>71</v>
      </c>
      <c r="L4994" t="s">
        <v>697</v>
      </c>
      <c r="M4994" t="s">
        <v>20</v>
      </c>
      <c r="N4994" t="s">
        <v>52</v>
      </c>
      <c r="O4994">
        <v>60234</v>
      </c>
    </row>
    <row r="4995" spans="1:15" x14ac:dyDescent="0.25">
      <c r="A4995">
        <v>8211</v>
      </c>
      <c r="B4995" t="s">
        <v>22</v>
      </c>
      <c r="C4995" t="s">
        <v>319</v>
      </c>
      <c r="D4995" t="s">
        <v>39</v>
      </c>
      <c r="E4995">
        <v>1976</v>
      </c>
      <c r="F4995">
        <v>10.45</v>
      </c>
      <c r="G4995">
        <v>3.43</v>
      </c>
      <c r="H4995" t="s">
        <v>27</v>
      </c>
      <c r="I4995">
        <v>75</v>
      </c>
      <c r="J4995">
        <v>44000</v>
      </c>
      <c r="K4995" t="s">
        <v>33</v>
      </c>
      <c r="L4995" t="s">
        <v>366</v>
      </c>
      <c r="M4995" t="s">
        <v>20</v>
      </c>
      <c r="N4995" t="s">
        <v>47</v>
      </c>
      <c r="O4995">
        <v>116749</v>
      </c>
    </row>
    <row r="4996" spans="1:15" x14ac:dyDescent="0.25">
      <c r="A4996">
        <v>8214</v>
      </c>
      <c r="B4996" t="s">
        <v>98</v>
      </c>
      <c r="C4996" t="s">
        <v>58</v>
      </c>
      <c r="D4996" t="s">
        <v>116</v>
      </c>
      <c r="E4996">
        <v>2020</v>
      </c>
      <c r="F4996">
        <v>6.2</v>
      </c>
      <c r="G4996">
        <v>2.34</v>
      </c>
      <c r="H4996" t="s">
        <v>27</v>
      </c>
      <c r="I4996">
        <v>39</v>
      </c>
      <c r="J4996">
        <v>43900</v>
      </c>
      <c r="K4996" t="s">
        <v>18</v>
      </c>
      <c r="L4996" t="s">
        <v>25</v>
      </c>
      <c r="M4996" t="s">
        <v>20</v>
      </c>
      <c r="N4996" t="s">
        <v>52</v>
      </c>
      <c r="O4996">
        <v>203469</v>
      </c>
    </row>
    <row r="4997" spans="1:15" x14ac:dyDescent="0.25">
      <c r="A4997">
        <v>8215</v>
      </c>
      <c r="B4997" t="s">
        <v>60</v>
      </c>
      <c r="C4997" t="s">
        <v>455</v>
      </c>
      <c r="D4997" t="s">
        <v>39</v>
      </c>
      <c r="E4997">
        <v>2002</v>
      </c>
      <c r="F4997">
        <v>7.6</v>
      </c>
      <c r="G4997">
        <v>2.44</v>
      </c>
      <c r="H4997" t="s">
        <v>27</v>
      </c>
      <c r="I4997">
        <v>206</v>
      </c>
      <c r="J4997">
        <v>43900</v>
      </c>
      <c r="K4997" t="s">
        <v>18</v>
      </c>
      <c r="L4997" t="s">
        <v>25</v>
      </c>
      <c r="M4997" t="s">
        <v>20</v>
      </c>
      <c r="N4997" t="s">
        <v>52</v>
      </c>
      <c r="O4997">
        <v>203469</v>
      </c>
    </row>
    <row r="4998" spans="1:15" x14ac:dyDescent="0.25">
      <c r="A4998">
        <v>8216</v>
      </c>
      <c r="B4998" t="s">
        <v>30</v>
      </c>
      <c r="C4998" t="s">
        <v>123</v>
      </c>
      <c r="D4998" t="s">
        <v>39</v>
      </c>
      <c r="E4998">
        <v>2016</v>
      </c>
      <c r="F4998">
        <v>7.5</v>
      </c>
      <c r="G4998">
        <v>2.5</v>
      </c>
      <c r="H4998" t="s">
        <v>44</v>
      </c>
      <c r="I4998">
        <v>122</v>
      </c>
      <c r="J4998">
        <v>43900</v>
      </c>
      <c r="K4998" t="s">
        <v>45</v>
      </c>
      <c r="L4998" t="s">
        <v>2119</v>
      </c>
      <c r="M4998" t="s">
        <v>20</v>
      </c>
      <c r="N4998" t="s">
        <v>52</v>
      </c>
      <c r="O4998">
        <v>79308</v>
      </c>
    </row>
    <row r="4999" spans="1:15" x14ac:dyDescent="0.25">
      <c r="A4999">
        <v>8217</v>
      </c>
      <c r="B4999" t="s">
        <v>41</v>
      </c>
      <c r="C4999" t="s">
        <v>42</v>
      </c>
      <c r="D4999" t="s">
        <v>32</v>
      </c>
      <c r="E4999">
        <v>2008</v>
      </c>
      <c r="F4999">
        <v>8.36</v>
      </c>
      <c r="G4999">
        <v>2.95</v>
      </c>
      <c r="H4999" t="s">
        <v>44</v>
      </c>
      <c r="I4999">
        <v>74</v>
      </c>
      <c r="J4999">
        <v>39950</v>
      </c>
      <c r="K4999" t="s">
        <v>429</v>
      </c>
      <c r="L4999" t="s">
        <v>831</v>
      </c>
      <c r="M4999" t="s">
        <v>20</v>
      </c>
      <c r="N4999" t="s">
        <v>47</v>
      </c>
      <c r="O4999">
        <v>12005</v>
      </c>
    </row>
    <row r="5000" spans="1:15" x14ac:dyDescent="0.25">
      <c r="A5000">
        <v>8218</v>
      </c>
      <c r="B5000" t="s">
        <v>86</v>
      </c>
      <c r="C5000" t="s">
        <v>325</v>
      </c>
      <c r="D5000" t="s">
        <v>48</v>
      </c>
      <c r="E5000">
        <v>2019</v>
      </c>
      <c r="F5000">
        <v>7</v>
      </c>
      <c r="G5000">
        <v>2</v>
      </c>
      <c r="H5000" t="s">
        <v>24</v>
      </c>
      <c r="I5000">
        <v>152</v>
      </c>
      <c r="J5000">
        <v>43845</v>
      </c>
      <c r="K5000" t="s">
        <v>216</v>
      </c>
      <c r="L5000" t="s">
        <v>326</v>
      </c>
      <c r="M5000" t="s">
        <v>20</v>
      </c>
      <c r="N5000" t="s">
        <v>52</v>
      </c>
      <c r="O5000">
        <v>13337</v>
      </c>
    </row>
    <row r="5001" spans="1:15" x14ac:dyDescent="0.25">
      <c r="A5001">
        <v>8219</v>
      </c>
      <c r="B5001" t="s">
        <v>30</v>
      </c>
      <c r="C5001" t="s">
        <v>154</v>
      </c>
      <c r="D5001" t="s">
        <v>39</v>
      </c>
      <c r="E5001">
        <v>2008</v>
      </c>
      <c r="F5001">
        <v>7.32</v>
      </c>
      <c r="G5001">
        <v>2.59</v>
      </c>
      <c r="H5001" t="s">
        <v>44</v>
      </c>
      <c r="I5001">
        <v>139</v>
      </c>
      <c r="J5001">
        <v>39950</v>
      </c>
      <c r="K5001" t="s">
        <v>429</v>
      </c>
      <c r="L5001" t="s">
        <v>524</v>
      </c>
      <c r="M5001" t="s">
        <v>20</v>
      </c>
      <c r="N5001" t="s">
        <v>52</v>
      </c>
      <c r="O5001">
        <v>12005</v>
      </c>
    </row>
    <row r="5002" spans="1:15" x14ac:dyDescent="0.25">
      <c r="A5002">
        <v>8222</v>
      </c>
      <c r="B5002" t="s">
        <v>41</v>
      </c>
      <c r="C5002" t="s">
        <v>123</v>
      </c>
      <c r="D5002" t="s">
        <v>43</v>
      </c>
      <c r="E5002">
        <v>2008</v>
      </c>
      <c r="F5002">
        <v>8.25</v>
      </c>
      <c r="G5002">
        <v>2.94</v>
      </c>
      <c r="H5002" t="s">
        <v>44</v>
      </c>
      <c r="I5002">
        <v>88</v>
      </c>
      <c r="J5002">
        <v>43800</v>
      </c>
      <c r="K5002" t="s">
        <v>45</v>
      </c>
      <c r="L5002" t="s">
        <v>995</v>
      </c>
      <c r="M5002" t="s">
        <v>20</v>
      </c>
      <c r="N5002" t="s">
        <v>47</v>
      </c>
      <c r="O5002">
        <v>79308</v>
      </c>
    </row>
    <row r="5003" spans="1:15" x14ac:dyDescent="0.25">
      <c r="A5003">
        <v>8223</v>
      </c>
      <c r="B5003" t="s">
        <v>41</v>
      </c>
      <c r="C5003" t="s">
        <v>42</v>
      </c>
      <c r="D5003" t="s">
        <v>48</v>
      </c>
      <c r="E5003">
        <v>2020</v>
      </c>
      <c r="F5003">
        <v>6.48</v>
      </c>
      <c r="G5003">
        <v>2.5299999999999998</v>
      </c>
      <c r="H5003" t="s">
        <v>27</v>
      </c>
      <c r="I5003">
        <v>61</v>
      </c>
      <c r="J5003">
        <v>43690</v>
      </c>
      <c r="K5003" t="s">
        <v>90</v>
      </c>
      <c r="L5003" t="s">
        <v>606</v>
      </c>
      <c r="M5003" t="s">
        <v>20</v>
      </c>
      <c r="N5003" t="s">
        <v>52</v>
      </c>
      <c r="O5003">
        <v>12666</v>
      </c>
    </row>
    <row r="5004" spans="1:15" x14ac:dyDescent="0.25">
      <c r="A5004">
        <v>8225</v>
      </c>
      <c r="B5004" t="s">
        <v>30</v>
      </c>
      <c r="C5004" t="s">
        <v>123</v>
      </c>
      <c r="D5004" t="s">
        <v>48</v>
      </c>
      <c r="E5004">
        <v>2020</v>
      </c>
      <c r="F5004">
        <v>7.36</v>
      </c>
      <c r="G5004">
        <v>2.5499999999999998</v>
      </c>
      <c r="H5004" t="s">
        <v>27</v>
      </c>
      <c r="I5004">
        <v>84</v>
      </c>
      <c r="J5004">
        <v>43673</v>
      </c>
      <c r="K5004" t="s">
        <v>18</v>
      </c>
      <c r="L5004" t="s">
        <v>19</v>
      </c>
      <c r="M5004" t="s">
        <v>20</v>
      </c>
      <c r="N5004" t="s">
        <v>52</v>
      </c>
      <c r="O5004">
        <v>203469</v>
      </c>
    </row>
    <row r="5005" spans="1:15" x14ac:dyDescent="0.25">
      <c r="A5005">
        <v>8226</v>
      </c>
      <c r="B5005" t="s">
        <v>60</v>
      </c>
      <c r="C5005" t="s">
        <v>42</v>
      </c>
      <c r="D5005" t="s">
        <v>1198</v>
      </c>
      <c r="E5005">
        <v>2011</v>
      </c>
      <c r="F5005">
        <v>6.5</v>
      </c>
      <c r="G5005">
        <v>2.59</v>
      </c>
      <c r="H5005" t="s">
        <v>27</v>
      </c>
      <c r="I5005">
        <v>197</v>
      </c>
      <c r="J5005">
        <v>47736</v>
      </c>
      <c r="K5005" t="s">
        <v>28</v>
      </c>
      <c r="L5005" t="s">
        <v>2120</v>
      </c>
      <c r="M5005" t="s">
        <v>20</v>
      </c>
      <c r="N5005" t="s">
        <v>52</v>
      </c>
      <c r="O5005">
        <v>316879</v>
      </c>
    </row>
    <row r="5006" spans="1:15" x14ac:dyDescent="0.25">
      <c r="A5006">
        <v>8227</v>
      </c>
      <c r="B5006" t="s">
        <v>85</v>
      </c>
      <c r="C5006" t="s">
        <v>139</v>
      </c>
      <c r="D5006" t="s">
        <v>16</v>
      </c>
      <c r="E5006">
        <v>2019</v>
      </c>
      <c r="F5006">
        <v>6.98</v>
      </c>
      <c r="G5006">
        <v>2.34</v>
      </c>
      <c r="H5006" t="s">
        <v>27</v>
      </c>
      <c r="I5006">
        <v>46</v>
      </c>
      <c r="J5006">
        <v>43500</v>
      </c>
      <c r="K5006" t="s">
        <v>130</v>
      </c>
      <c r="L5006" t="s">
        <v>140</v>
      </c>
      <c r="M5006" t="s">
        <v>20</v>
      </c>
      <c r="N5006" t="s">
        <v>52</v>
      </c>
      <c r="O5006">
        <v>50666</v>
      </c>
    </row>
    <row r="5007" spans="1:15" x14ac:dyDescent="0.25">
      <c r="A5007">
        <v>8228</v>
      </c>
      <c r="B5007" t="s">
        <v>14</v>
      </c>
      <c r="C5007" t="s">
        <v>123</v>
      </c>
      <c r="D5007" t="s">
        <v>39</v>
      </c>
      <c r="E5007">
        <v>2019</v>
      </c>
      <c r="F5007">
        <v>6.86</v>
      </c>
      <c r="G5007">
        <v>2.52</v>
      </c>
      <c r="H5007" t="s">
        <v>44</v>
      </c>
      <c r="I5007">
        <v>54</v>
      </c>
      <c r="J5007">
        <v>43500</v>
      </c>
      <c r="K5007" t="s">
        <v>45</v>
      </c>
      <c r="L5007" t="s">
        <v>526</v>
      </c>
      <c r="M5007" t="s">
        <v>20</v>
      </c>
      <c r="N5007" t="s">
        <v>52</v>
      </c>
      <c r="O5007">
        <v>79308</v>
      </c>
    </row>
    <row r="5008" spans="1:15" x14ac:dyDescent="0.25">
      <c r="A5008">
        <v>8231</v>
      </c>
      <c r="B5008" t="s">
        <v>85</v>
      </c>
      <c r="C5008" t="s">
        <v>42</v>
      </c>
      <c r="D5008" t="s">
        <v>48</v>
      </c>
      <c r="E5008">
        <v>2020</v>
      </c>
      <c r="F5008">
        <v>5.33</v>
      </c>
      <c r="G5008">
        <v>2.23</v>
      </c>
      <c r="H5008" t="s">
        <v>44</v>
      </c>
      <c r="I5008">
        <v>87</v>
      </c>
      <c r="J5008">
        <v>43367</v>
      </c>
      <c r="K5008" t="s">
        <v>71</v>
      </c>
      <c r="L5008" t="s">
        <v>2121</v>
      </c>
      <c r="M5008" t="s">
        <v>20</v>
      </c>
      <c r="N5008" t="s">
        <v>52</v>
      </c>
      <c r="O5008">
        <v>60234</v>
      </c>
    </row>
    <row r="5009" spans="1:15" x14ac:dyDescent="0.25">
      <c r="A5009">
        <v>8232</v>
      </c>
      <c r="B5009" t="s">
        <v>60</v>
      </c>
      <c r="C5009" t="s">
        <v>1664</v>
      </c>
      <c r="D5009" t="s">
        <v>43</v>
      </c>
      <c r="E5009">
        <v>1997</v>
      </c>
      <c r="F5009">
        <v>8.23</v>
      </c>
      <c r="G5009">
        <v>2.75</v>
      </c>
      <c r="H5009" t="s">
        <v>44</v>
      </c>
      <c r="I5009">
        <v>120</v>
      </c>
      <c r="J5009">
        <v>39500</v>
      </c>
      <c r="K5009" t="s">
        <v>45</v>
      </c>
      <c r="L5009" t="s">
        <v>2122</v>
      </c>
      <c r="M5009" t="s">
        <v>20</v>
      </c>
      <c r="N5009" t="s">
        <v>47</v>
      </c>
      <c r="O5009">
        <v>79308</v>
      </c>
    </row>
    <row r="5010" spans="1:15" x14ac:dyDescent="0.25">
      <c r="A5010">
        <v>8233</v>
      </c>
      <c r="B5010" t="s">
        <v>35</v>
      </c>
      <c r="C5010" t="s">
        <v>2123</v>
      </c>
      <c r="D5010" t="s">
        <v>195</v>
      </c>
      <c r="E5010">
        <v>2020</v>
      </c>
      <c r="F5010">
        <v>5.5</v>
      </c>
      <c r="G5010">
        <v>2</v>
      </c>
      <c r="H5010" t="s">
        <v>24</v>
      </c>
      <c r="I5010">
        <v>140</v>
      </c>
      <c r="J5010">
        <v>43302</v>
      </c>
      <c r="K5010" t="s">
        <v>18</v>
      </c>
      <c r="L5010" t="s">
        <v>101</v>
      </c>
      <c r="M5010" t="s">
        <v>20</v>
      </c>
      <c r="N5010" t="s">
        <v>52</v>
      </c>
      <c r="O5010">
        <v>203469</v>
      </c>
    </row>
    <row r="5011" spans="1:15" x14ac:dyDescent="0.25">
      <c r="A5011">
        <v>8234</v>
      </c>
      <c r="B5011" t="s">
        <v>30</v>
      </c>
      <c r="C5011" t="s">
        <v>2124</v>
      </c>
      <c r="D5011" t="s">
        <v>48</v>
      </c>
      <c r="E5011">
        <v>2020</v>
      </c>
      <c r="F5011">
        <v>5.65</v>
      </c>
      <c r="G5011">
        <v>2.35</v>
      </c>
      <c r="H5011" t="s">
        <v>27</v>
      </c>
      <c r="I5011">
        <v>169</v>
      </c>
      <c r="J5011">
        <v>47674.8</v>
      </c>
      <c r="K5011" t="s">
        <v>28</v>
      </c>
      <c r="L5011" t="s">
        <v>1576</v>
      </c>
      <c r="M5011" t="s">
        <v>20</v>
      </c>
      <c r="N5011" t="s">
        <v>52</v>
      </c>
      <c r="O5011">
        <v>316879</v>
      </c>
    </row>
    <row r="5012" spans="1:15" x14ac:dyDescent="0.25">
      <c r="A5012">
        <v>8235</v>
      </c>
      <c r="B5012" t="s">
        <v>98</v>
      </c>
      <c r="C5012" t="s">
        <v>308</v>
      </c>
      <c r="D5012" t="s">
        <v>48</v>
      </c>
      <c r="E5012">
        <v>2020</v>
      </c>
      <c r="F5012">
        <v>6.05</v>
      </c>
      <c r="G5012">
        <v>2.2999999999999998</v>
      </c>
      <c r="H5012" t="s">
        <v>27</v>
      </c>
      <c r="I5012">
        <v>123</v>
      </c>
      <c r="J5012">
        <v>43200</v>
      </c>
      <c r="K5012" t="s">
        <v>18</v>
      </c>
      <c r="L5012" t="s">
        <v>25</v>
      </c>
      <c r="M5012" t="s">
        <v>20</v>
      </c>
      <c r="N5012" t="s">
        <v>52</v>
      </c>
      <c r="O5012">
        <v>203469</v>
      </c>
    </row>
    <row r="5013" spans="1:15" x14ac:dyDescent="0.25">
      <c r="A5013">
        <v>8236</v>
      </c>
      <c r="B5013" t="s">
        <v>41</v>
      </c>
      <c r="C5013" t="s">
        <v>58</v>
      </c>
      <c r="D5013" t="s">
        <v>48</v>
      </c>
      <c r="E5013">
        <v>2019</v>
      </c>
      <c r="F5013">
        <v>5.75</v>
      </c>
      <c r="G5013">
        <v>2.54</v>
      </c>
      <c r="H5013" t="s">
        <v>27</v>
      </c>
      <c r="I5013">
        <v>150</v>
      </c>
      <c r="J5013">
        <v>47634</v>
      </c>
      <c r="K5013" t="s">
        <v>28</v>
      </c>
      <c r="L5013" t="s">
        <v>101</v>
      </c>
      <c r="M5013" t="s">
        <v>20</v>
      </c>
      <c r="N5013" t="s">
        <v>52</v>
      </c>
      <c r="O5013">
        <v>316879</v>
      </c>
    </row>
    <row r="5014" spans="1:15" x14ac:dyDescent="0.25">
      <c r="A5014">
        <v>8237</v>
      </c>
      <c r="B5014" t="s">
        <v>30</v>
      </c>
      <c r="C5014" t="s">
        <v>206</v>
      </c>
      <c r="D5014" t="s">
        <v>16</v>
      </c>
      <c r="E5014">
        <v>2020</v>
      </c>
      <c r="F5014">
        <v>6.3</v>
      </c>
      <c r="G5014">
        <v>2.35</v>
      </c>
      <c r="H5014" t="s">
        <v>27</v>
      </c>
      <c r="I5014">
        <v>250</v>
      </c>
      <c r="J5014">
        <v>47570.76</v>
      </c>
      <c r="K5014" t="s">
        <v>28</v>
      </c>
      <c r="L5014" t="s">
        <v>57</v>
      </c>
      <c r="M5014" t="s">
        <v>20</v>
      </c>
      <c r="N5014" t="s">
        <v>52</v>
      </c>
      <c r="O5014">
        <v>316879</v>
      </c>
    </row>
    <row r="5015" spans="1:15" x14ac:dyDescent="0.25">
      <c r="A5015">
        <v>8239</v>
      </c>
      <c r="B5015" t="s">
        <v>30</v>
      </c>
      <c r="C5015" t="s">
        <v>501</v>
      </c>
      <c r="D5015" t="s">
        <v>48</v>
      </c>
      <c r="E5015">
        <v>2018</v>
      </c>
      <c r="F5015">
        <v>5.4</v>
      </c>
      <c r="G5015">
        <v>2.2000000000000002</v>
      </c>
      <c r="H5015" t="s">
        <v>27</v>
      </c>
      <c r="I5015">
        <v>226</v>
      </c>
      <c r="J5015">
        <v>47543.22</v>
      </c>
      <c r="K5015" t="s">
        <v>28</v>
      </c>
      <c r="L5015" t="s">
        <v>57</v>
      </c>
      <c r="M5015" t="s">
        <v>20</v>
      </c>
      <c r="N5015" t="s">
        <v>52</v>
      </c>
      <c r="O5015">
        <v>316879</v>
      </c>
    </row>
    <row r="5016" spans="1:15" x14ac:dyDescent="0.25">
      <c r="A5016">
        <v>8242</v>
      </c>
      <c r="B5016" t="s">
        <v>30</v>
      </c>
      <c r="C5016" t="s">
        <v>123</v>
      </c>
      <c r="D5016" t="s">
        <v>43</v>
      </c>
      <c r="E5016">
        <v>2008</v>
      </c>
      <c r="F5016">
        <v>8</v>
      </c>
      <c r="G5016">
        <v>2</v>
      </c>
      <c r="H5016" t="s">
        <v>27</v>
      </c>
      <c r="I5016">
        <v>166</v>
      </c>
      <c r="J5016">
        <v>43000</v>
      </c>
      <c r="K5016" t="s">
        <v>213</v>
      </c>
      <c r="L5016" t="s">
        <v>443</v>
      </c>
      <c r="M5016" t="s">
        <v>20</v>
      </c>
      <c r="N5016" t="s">
        <v>47</v>
      </c>
      <c r="O5016">
        <v>62671</v>
      </c>
    </row>
    <row r="5017" spans="1:15" x14ac:dyDescent="0.25">
      <c r="A5017">
        <v>8243</v>
      </c>
      <c r="B5017" t="s">
        <v>85</v>
      </c>
      <c r="C5017" t="s">
        <v>123</v>
      </c>
      <c r="D5017" t="s">
        <v>16</v>
      </c>
      <c r="E5017">
        <v>2020</v>
      </c>
      <c r="F5017">
        <v>6.58</v>
      </c>
      <c r="G5017">
        <v>2.46</v>
      </c>
      <c r="H5017" t="s">
        <v>44</v>
      </c>
      <c r="I5017">
        <v>38</v>
      </c>
      <c r="J5017">
        <v>39200</v>
      </c>
      <c r="K5017" t="s">
        <v>429</v>
      </c>
      <c r="L5017" t="s">
        <v>804</v>
      </c>
      <c r="M5017" t="s">
        <v>20</v>
      </c>
      <c r="N5017" t="s">
        <v>52</v>
      </c>
      <c r="O5017">
        <v>12005</v>
      </c>
    </row>
    <row r="5018" spans="1:15" x14ac:dyDescent="0.25">
      <c r="A5018">
        <v>8246</v>
      </c>
      <c r="B5018" t="s">
        <v>98</v>
      </c>
      <c r="C5018" t="s">
        <v>154</v>
      </c>
      <c r="D5018" t="s">
        <v>48</v>
      </c>
      <c r="E5018">
        <v>2020</v>
      </c>
      <c r="F5018">
        <v>5.7</v>
      </c>
      <c r="G5018">
        <v>2.2599999999999998</v>
      </c>
      <c r="H5018" t="s">
        <v>27</v>
      </c>
      <c r="I5018">
        <v>115</v>
      </c>
      <c r="J5018">
        <v>42980</v>
      </c>
      <c r="K5018" t="s">
        <v>18</v>
      </c>
      <c r="L5018" t="s">
        <v>191</v>
      </c>
      <c r="M5018" t="s">
        <v>20</v>
      </c>
      <c r="N5018" t="s">
        <v>52</v>
      </c>
      <c r="O5018">
        <v>203469</v>
      </c>
    </row>
    <row r="5019" spans="1:15" x14ac:dyDescent="0.25">
      <c r="A5019">
        <v>8248</v>
      </c>
      <c r="B5019" t="s">
        <v>138</v>
      </c>
      <c r="C5019" t="s">
        <v>498</v>
      </c>
      <c r="D5019" t="s">
        <v>43</v>
      </c>
      <c r="E5019">
        <v>1976</v>
      </c>
      <c r="F5019">
        <v>11.8</v>
      </c>
      <c r="G5019">
        <v>3.6</v>
      </c>
      <c r="H5019" t="s">
        <v>27</v>
      </c>
      <c r="I5019">
        <v>247</v>
      </c>
      <c r="J5019">
        <v>42950</v>
      </c>
      <c r="K5019" t="s">
        <v>18</v>
      </c>
      <c r="L5019" t="s">
        <v>49</v>
      </c>
      <c r="M5019" t="s">
        <v>20</v>
      </c>
      <c r="N5019" t="s">
        <v>47</v>
      </c>
      <c r="O5019">
        <v>203469</v>
      </c>
    </row>
    <row r="5020" spans="1:15" x14ac:dyDescent="0.25">
      <c r="A5020">
        <v>8250</v>
      </c>
      <c r="B5020" t="s">
        <v>372</v>
      </c>
      <c r="C5020" t="s">
        <v>2125</v>
      </c>
      <c r="D5020" t="s">
        <v>32</v>
      </c>
      <c r="E5020">
        <v>2019</v>
      </c>
      <c r="F5020">
        <v>6.95</v>
      </c>
      <c r="G5020">
        <v>2.5499999999999998</v>
      </c>
      <c r="H5020" t="s">
        <v>27</v>
      </c>
      <c r="I5020">
        <v>81</v>
      </c>
      <c r="J5020">
        <v>42950</v>
      </c>
      <c r="K5020" t="s">
        <v>130</v>
      </c>
      <c r="L5020" t="s">
        <v>141</v>
      </c>
      <c r="M5020" t="s">
        <v>20</v>
      </c>
      <c r="N5020" t="s">
        <v>52</v>
      </c>
      <c r="O5020">
        <v>50666</v>
      </c>
    </row>
    <row r="5021" spans="1:15" x14ac:dyDescent="0.25">
      <c r="A5021">
        <v>8252</v>
      </c>
      <c r="B5021" t="s">
        <v>98</v>
      </c>
      <c r="C5021" t="s">
        <v>154</v>
      </c>
      <c r="D5021" t="s">
        <v>116</v>
      </c>
      <c r="E5021">
        <v>2020</v>
      </c>
      <c r="F5021">
        <v>5.65</v>
      </c>
      <c r="G5021">
        <v>2.2599999999999998</v>
      </c>
      <c r="H5021" t="s">
        <v>27</v>
      </c>
      <c r="I5021">
        <v>50</v>
      </c>
      <c r="J5021">
        <v>42900</v>
      </c>
      <c r="K5021" t="s">
        <v>18</v>
      </c>
      <c r="L5021" t="s">
        <v>25</v>
      </c>
      <c r="M5021" t="s">
        <v>20</v>
      </c>
      <c r="N5021" t="s">
        <v>52</v>
      </c>
      <c r="O5021">
        <v>203469</v>
      </c>
    </row>
    <row r="5022" spans="1:15" x14ac:dyDescent="0.25">
      <c r="A5022">
        <v>8253</v>
      </c>
      <c r="B5022" t="s">
        <v>60</v>
      </c>
      <c r="C5022" t="s">
        <v>154</v>
      </c>
      <c r="D5022" t="s">
        <v>39</v>
      </c>
      <c r="E5022">
        <v>1997</v>
      </c>
      <c r="F5022">
        <v>9.58</v>
      </c>
      <c r="G5022">
        <v>2.92</v>
      </c>
      <c r="H5022" t="s">
        <v>27</v>
      </c>
      <c r="I5022">
        <v>267</v>
      </c>
      <c r="J5022">
        <v>42900</v>
      </c>
      <c r="K5022" t="s">
        <v>18</v>
      </c>
      <c r="L5022" t="s">
        <v>145</v>
      </c>
      <c r="M5022" t="s">
        <v>20</v>
      </c>
      <c r="N5022" t="s">
        <v>47</v>
      </c>
      <c r="O5022">
        <v>203469</v>
      </c>
    </row>
    <row r="5023" spans="1:15" x14ac:dyDescent="0.25">
      <c r="A5023">
        <v>8254</v>
      </c>
      <c r="B5023" t="s">
        <v>41</v>
      </c>
      <c r="C5023" t="s">
        <v>42</v>
      </c>
      <c r="D5023" t="s">
        <v>43</v>
      </c>
      <c r="E5023">
        <v>2007</v>
      </c>
      <c r="F5023">
        <v>9.18</v>
      </c>
      <c r="G5023">
        <v>3.13</v>
      </c>
      <c r="H5023" t="s">
        <v>44</v>
      </c>
      <c r="I5023">
        <v>150</v>
      </c>
      <c r="J5023">
        <v>42900</v>
      </c>
      <c r="K5023" t="s">
        <v>45</v>
      </c>
      <c r="L5023" t="s">
        <v>1789</v>
      </c>
      <c r="M5023" t="s">
        <v>20</v>
      </c>
      <c r="N5023" t="s">
        <v>47</v>
      </c>
      <c r="O5023">
        <v>79308</v>
      </c>
    </row>
    <row r="5024" spans="1:15" x14ac:dyDescent="0.25">
      <c r="A5024">
        <v>8255</v>
      </c>
      <c r="B5024" t="s">
        <v>98</v>
      </c>
      <c r="C5024" t="s">
        <v>154</v>
      </c>
      <c r="D5024" t="s">
        <v>116</v>
      </c>
      <c r="E5024">
        <v>2020</v>
      </c>
      <c r="F5024">
        <v>5.65</v>
      </c>
      <c r="G5024">
        <v>2.2999999999999998</v>
      </c>
      <c r="H5024" t="s">
        <v>27</v>
      </c>
      <c r="I5024">
        <v>127</v>
      </c>
      <c r="J5024">
        <v>42900</v>
      </c>
      <c r="K5024" t="s">
        <v>18</v>
      </c>
      <c r="L5024" t="s">
        <v>25</v>
      </c>
      <c r="M5024" t="s">
        <v>20</v>
      </c>
      <c r="N5024" t="s">
        <v>52</v>
      </c>
      <c r="O5024">
        <v>203469</v>
      </c>
    </row>
    <row r="5025" spans="1:15" x14ac:dyDescent="0.25">
      <c r="A5025">
        <v>8257</v>
      </c>
      <c r="B5025" t="s">
        <v>98</v>
      </c>
      <c r="C5025" t="s">
        <v>58</v>
      </c>
      <c r="D5025" t="s">
        <v>116</v>
      </c>
      <c r="E5025">
        <v>2020</v>
      </c>
      <c r="F5025">
        <v>6.48</v>
      </c>
      <c r="G5025">
        <v>2.46</v>
      </c>
      <c r="H5025" t="s">
        <v>27</v>
      </c>
      <c r="I5025">
        <v>54</v>
      </c>
      <c r="J5025">
        <v>42800</v>
      </c>
      <c r="K5025" t="s">
        <v>18</v>
      </c>
      <c r="L5025" t="s">
        <v>243</v>
      </c>
      <c r="M5025" t="s">
        <v>20</v>
      </c>
      <c r="N5025" t="s">
        <v>52</v>
      </c>
      <c r="O5025">
        <v>203469</v>
      </c>
    </row>
    <row r="5026" spans="1:15" x14ac:dyDescent="0.25">
      <c r="A5026">
        <v>8258</v>
      </c>
      <c r="B5026" t="s">
        <v>30</v>
      </c>
      <c r="C5026" t="s">
        <v>245</v>
      </c>
      <c r="D5026" t="s">
        <v>48</v>
      </c>
      <c r="E5026">
        <v>2020</v>
      </c>
      <c r="F5026">
        <v>7.13</v>
      </c>
      <c r="G5026">
        <v>2.46</v>
      </c>
      <c r="H5026" t="s">
        <v>24</v>
      </c>
      <c r="I5026">
        <v>222</v>
      </c>
      <c r="J5026">
        <v>47009.760000000002</v>
      </c>
      <c r="K5026" t="s">
        <v>28</v>
      </c>
      <c r="L5026" t="s">
        <v>246</v>
      </c>
      <c r="M5026" t="s">
        <v>20</v>
      </c>
      <c r="N5026" t="s">
        <v>52</v>
      </c>
      <c r="O5026">
        <v>316879</v>
      </c>
    </row>
    <row r="5027" spans="1:15" x14ac:dyDescent="0.25">
      <c r="A5027">
        <v>8263</v>
      </c>
      <c r="B5027" t="s">
        <v>138</v>
      </c>
      <c r="C5027" t="s">
        <v>295</v>
      </c>
      <c r="D5027" t="s">
        <v>39</v>
      </c>
      <c r="E5027">
        <v>2002</v>
      </c>
      <c r="F5027">
        <v>8.5500000000000007</v>
      </c>
      <c r="G5027">
        <v>2.59</v>
      </c>
      <c r="H5027" t="s">
        <v>27</v>
      </c>
      <c r="I5027">
        <v>363</v>
      </c>
      <c r="J5027">
        <v>46920</v>
      </c>
      <c r="K5027" t="s">
        <v>28</v>
      </c>
      <c r="L5027" t="s">
        <v>95</v>
      </c>
      <c r="M5027" t="s">
        <v>20</v>
      </c>
      <c r="N5027" t="s">
        <v>47</v>
      </c>
      <c r="O5027">
        <v>316879</v>
      </c>
    </row>
    <row r="5028" spans="1:15" x14ac:dyDescent="0.25">
      <c r="A5028">
        <v>8265</v>
      </c>
      <c r="B5028" t="s">
        <v>60</v>
      </c>
      <c r="C5028" t="s">
        <v>2126</v>
      </c>
      <c r="D5028" t="s">
        <v>32</v>
      </c>
      <c r="E5028">
        <v>2000</v>
      </c>
      <c r="F5028">
        <v>9</v>
      </c>
      <c r="G5028">
        <v>3.05</v>
      </c>
      <c r="H5028" t="s">
        <v>27</v>
      </c>
      <c r="I5028">
        <v>108</v>
      </c>
      <c r="J5028">
        <v>42500</v>
      </c>
      <c r="K5028" t="s">
        <v>130</v>
      </c>
      <c r="L5028" t="s">
        <v>141</v>
      </c>
      <c r="M5028" t="s">
        <v>20</v>
      </c>
      <c r="N5028" t="s">
        <v>47</v>
      </c>
      <c r="O5028">
        <v>50666</v>
      </c>
    </row>
    <row r="5029" spans="1:15" x14ac:dyDescent="0.25">
      <c r="A5029">
        <v>8269</v>
      </c>
      <c r="B5029" t="s">
        <v>41</v>
      </c>
      <c r="C5029" t="s">
        <v>42</v>
      </c>
      <c r="D5029" t="s">
        <v>39</v>
      </c>
      <c r="E5029">
        <v>2015</v>
      </c>
      <c r="F5029">
        <v>7.23</v>
      </c>
      <c r="G5029">
        <v>2.78</v>
      </c>
      <c r="H5029" t="s">
        <v>44</v>
      </c>
      <c r="I5029">
        <v>60</v>
      </c>
      <c r="J5029">
        <v>42500</v>
      </c>
      <c r="K5029" t="s">
        <v>45</v>
      </c>
      <c r="L5029" t="s">
        <v>2127</v>
      </c>
      <c r="M5029" t="s">
        <v>20</v>
      </c>
      <c r="N5029" t="s">
        <v>52</v>
      </c>
      <c r="O5029">
        <v>79308</v>
      </c>
    </row>
    <row r="5030" spans="1:15" x14ac:dyDescent="0.25">
      <c r="A5030">
        <v>8270</v>
      </c>
      <c r="B5030" t="s">
        <v>41</v>
      </c>
      <c r="C5030" t="s">
        <v>179</v>
      </c>
      <c r="D5030" t="s">
        <v>43</v>
      </c>
      <c r="E5030">
        <v>2015</v>
      </c>
      <c r="F5030">
        <v>7.3</v>
      </c>
      <c r="G5030">
        <v>2.78</v>
      </c>
      <c r="H5030" t="s">
        <v>27</v>
      </c>
      <c r="I5030">
        <v>82</v>
      </c>
      <c r="J5030">
        <v>42500</v>
      </c>
      <c r="K5030" t="s">
        <v>18</v>
      </c>
      <c r="L5030" t="s">
        <v>69</v>
      </c>
      <c r="M5030" t="s">
        <v>20</v>
      </c>
      <c r="N5030" t="s">
        <v>52</v>
      </c>
      <c r="O5030">
        <v>203469</v>
      </c>
    </row>
    <row r="5031" spans="1:15" x14ac:dyDescent="0.25">
      <c r="A5031">
        <v>8271</v>
      </c>
      <c r="B5031" t="s">
        <v>30</v>
      </c>
      <c r="C5031" t="s">
        <v>445</v>
      </c>
      <c r="D5031" t="s">
        <v>153</v>
      </c>
      <c r="E5031">
        <v>2020</v>
      </c>
      <c r="F5031">
        <v>7.67</v>
      </c>
      <c r="G5031">
        <v>2.44</v>
      </c>
      <c r="H5031" t="s">
        <v>27</v>
      </c>
      <c r="I5031">
        <v>49</v>
      </c>
      <c r="J5031">
        <v>42500</v>
      </c>
      <c r="K5031" t="s">
        <v>18</v>
      </c>
      <c r="L5031" t="s">
        <v>421</v>
      </c>
      <c r="M5031" t="s">
        <v>20</v>
      </c>
      <c r="N5031" t="s">
        <v>52</v>
      </c>
      <c r="O5031">
        <v>203469</v>
      </c>
    </row>
    <row r="5032" spans="1:15" x14ac:dyDescent="0.25">
      <c r="A5032">
        <v>8272</v>
      </c>
      <c r="B5032" t="s">
        <v>127</v>
      </c>
      <c r="C5032" t="s">
        <v>1980</v>
      </c>
      <c r="D5032" t="s">
        <v>32</v>
      </c>
      <c r="E5032">
        <v>2008</v>
      </c>
      <c r="F5032">
        <v>8</v>
      </c>
      <c r="G5032">
        <v>2.5</v>
      </c>
      <c r="H5032" t="s">
        <v>27</v>
      </c>
      <c r="I5032">
        <v>102</v>
      </c>
      <c r="J5032">
        <v>42500</v>
      </c>
      <c r="K5032" t="s">
        <v>130</v>
      </c>
      <c r="L5032" t="s">
        <v>141</v>
      </c>
      <c r="M5032" t="s">
        <v>20</v>
      </c>
      <c r="N5032" t="s">
        <v>47</v>
      </c>
      <c r="O5032">
        <v>50666</v>
      </c>
    </row>
    <row r="5033" spans="1:15" x14ac:dyDescent="0.25">
      <c r="A5033">
        <v>8273</v>
      </c>
      <c r="B5033" t="s">
        <v>85</v>
      </c>
      <c r="C5033" t="s">
        <v>42</v>
      </c>
      <c r="D5033" t="s">
        <v>48</v>
      </c>
      <c r="E5033">
        <v>2018</v>
      </c>
      <c r="F5033">
        <v>6.1</v>
      </c>
      <c r="G5033">
        <v>2.52</v>
      </c>
      <c r="H5033" t="s">
        <v>44</v>
      </c>
      <c r="I5033">
        <v>41</v>
      </c>
      <c r="J5033">
        <v>42046</v>
      </c>
      <c r="K5033" t="s">
        <v>71</v>
      </c>
      <c r="L5033" t="s">
        <v>533</v>
      </c>
      <c r="M5033" t="s">
        <v>20</v>
      </c>
      <c r="N5033" t="s">
        <v>52</v>
      </c>
      <c r="O5033">
        <v>60234</v>
      </c>
    </row>
    <row r="5034" spans="1:15" x14ac:dyDescent="0.25">
      <c r="A5034">
        <v>8274</v>
      </c>
      <c r="B5034" t="s">
        <v>30</v>
      </c>
      <c r="C5034" t="s">
        <v>374</v>
      </c>
      <c r="D5034" t="s">
        <v>43</v>
      </c>
      <c r="E5034">
        <v>1982</v>
      </c>
      <c r="F5034">
        <v>9.6</v>
      </c>
      <c r="G5034">
        <v>3</v>
      </c>
      <c r="H5034" t="s">
        <v>27</v>
      </c>
      <c r="I5034">
        <v>29</v>
      </c>
      <c r="J5034">
        <v>42000</v>
      </c>
      <c r="K5034" t="s">
        <v>33</v>
      </c>
      <c r="L5034" t="s">
        <v>155</v>
      </c>
      <c r="M5034" t="s">
        <v>20</v>
      </c>
      <c r="N5034" t="s">
        <v>47</v>
      </c>
      <c r="O5034">
        <v>116749</v>
      </c>
    </row>
    <row r="5035" spans="1:15" x14ac:dyDescent="0.25">
      <c r="A5035">
        <v>8277</v>
      </c>
      <c r="B5035" t="s">
        <v>138</v>
      </c>
      <c r="C5035" t="s">
        <v>295</v>
      </c>
      <c r="D5035" t="s">
        <v>39</v>
      </c>
      <c r="E5035">
        <v>2003</v>
      </c>
      <c r="F5035">
        <v>7.87</v>
      </c>
      <c r="G5035">
        <v>2.59</v>
      </c>
      <c r="H5035" t="s">
        <v>27</v>
      </c>
      <c r="I5035">
        <v>129</v>
      </c>
      <c r="J5035">
        <v>42000</v>
      </c>
      <c r="K5035" t="s">
        <v>18</v>
      </c>
      <c r="L5035" t="s">
        <v>165</v>
      </c>
      <c r="M5035" t="s">
        <v>20</v>
      </c>
      <c r="N5035" t="s">
        <v>52</v>
      </c>
      <c r="O5035">
        <v>203469</v>
      </c>
    </row>
    <row r="5036" spans="1:15" x14ac:dyDescent="0.25">
      <c r="A5036">
        <v>8279</v>
      </c>
      <c r="B5036" t="s">
        <v>30</v>
      </c>
      <c r="C5036" t="s">
        <v>83</v>
      </c>
      <c r="D5036" t="s">
        <v>39</v>
      </c>
      <c r="E5036">
        <v>2005</v>
      </c>
      <c r="F5036">
        <v>8.57</v>
      </c>
      <c r="G5036">
        <v>2.85</v>
      </c>
      <c r="H5036" t="s">
        <v>27</v>
      </c>
      <c r="I5036">
        <v>99</v>
      </c>
      <c r="J5036">
        <v>42000</v>
      </c>
      <c r="K5036" t="s">
        <v>33</v>
      </c>
      <c r="L5036" t="s">
        <v>199</v>
      </c>
      <c r="M5036" t="s">
        <v>20</v>
      </c>
      <c r="N5036" t="s">
        <v>47</v>
      </c>
      <c r="O5036">
        <v>116749</v>
      </c>
    </row>
    <row r="5037" spans="1:15" x14ac:dyDescent="0.25">
      <c r="A5037">
        <v>8280</v>
      </c>
      <c r="B5037" t="s">
        <v>138</v>
      </c>
      <c r="C5037" t="s">
        <v>455</v>
      </c>
      <c r="D5037" t="s">
        <v>39</v>
      </c>
      <c r="E5037">
        <v>2005</v>
      </c>
      <c r="F5037">
        <v>8.56</v>
      </c>
      <c r="G5037">
        <v>2.87</v>
      </c>
      <c r="H5037" t="s">
        <v>27</v>
      </c>
      <c r="I5037">
        <v>170</v>
      </c>
      <c r="J5037">
        <v>42000</v>
      </c>
      <c r="K5037" t="s">
        <v>377</v>
      </c>
      <c r="L5037" t="s">
        <v>1029</v>
      </c>
      <c r="M5037" t="s">
        <v>20</v>
      </c>
      <c r="N5037" t="s">
        <v>47</v>
      </c>
      <c r="O5037">
        <v>2980</v>
      </c>
    </row>
    <row r="5038" spans="1:15" x14ac:dyDescent="0.25">
      <c r="A5038">
        <v>8281</v>
      </c>
      <c r="B5038" t="s">
        <v>60</v>
      </c>
      <c r="C5038" t="s">
        <v>368</v>
      </c>
      <c r="D5038" t="s">
        <v>39</v>
      </c>
      <c r="E5038">
        <v>2007</v>
      </c>
      <c r="F5038">
        <v>7.57</v>
      </c>
      <c r="G5038">
        <v>2.59</v>
      </c>
      <c r="H5038" t="s">
        <v>27</v>
      </c>
      <c r="I5038">
        <v>128</v>
      </c>
      <c r="J5038">
        <v>42000</v>
      </c>
      <c r="K5038" t="s">
        <v>33</v>
      </c>
      <c r="L5038" t="s">
        <v>313</v>
      </c>
      <c r="M5038" t="s">
        <v>20</v>
      </c>
      <c r="N5038" t="s">
        <v>52</v>
      </c>
      <c r="O5038">
        <v>116749</v>
      </c>
    </row>
    <row r="5039" spans="1:15" x14ac:dyDescent="0.25">
      <c r="A5039">
        <v>8282</v>
      </c>
      <c r="B5039" t="s">
        <v>86</v>
      </c>
      <c r="C5039" t="s">
        <v>643</v>
      </c>
      <c r="D5039" t="s">
        <v>39</v>
      </c>
      <c r="E5039">
        <v>2007</v>
      </c>
      <c r="F5039">
        <v>7.01</v>
      </c>
      <c r="G5039">
        <v>2.62</v>
      </c>
      <c r="H5039" t="s">
        <v>27</v>
      </c>
      <c r="I5039">
        <v>60</v>
      </c>
      <c r="J5039">
        <v>42000</v>
      </c>
      <c r="K5039" t="s">
        <v>33</v>
      </c>
      <c r="L5039" t="s">
        <v>352</v>
      </c>
      <c r="M5039" t="s">
        <v>20</v>
      </c>
      <c r="N5039" t="s">
        <v>52</v>
      </c>
      <c r="O5039">
        <v>116749</v>
      </c>
    </row>
    <row r="5040" spans="1:15" x14ac:dyDescent="0.25">
      <c r="A5040">
        <v>8284</v>
      </c>
      <c r="B5040" t="s">
        <v>30</v>
      </c>
      <c r="C5040" t="s">
        <v>83</v>
      </c>
      <c r="D5040" t="s">
        <v>43</v>
      </c>
      <c r="E5040">
        <v>1999</v>
      </c>
      <c r="F5040">
        <v>8.4499999999999993</v>
      </c>
      <c r="G5040">
        <v>2.94</v>
      </c>
      <c r="H5040" t="s">
        <v>27</v>
      </c>
      <c r="I5040">
        <v>125</v>
      </c>
      <c r="J5040">
        <v>42000</v>
      </c>
      <c r="K5040" t="s">
        <v>71</v>
      </c>
      <c r="L5040" t="s">
        <v>373</v>
      </c>
      <c r="M5040" t="s">
        <v>20</v>
      </c>
      <c r="N5040" t="s">
        <v>47</v>
      </c>
      <c r="O5040">
        <v>60234</v>
      </c>
    </row>
    <row r="5041" spans="1:15" x14ac:dyDescent="0.25">
      <c r="A5041">
        <v>8288</v>
      </c>
      <c r="B5041" t="s">
        <v>41</v>
      </c>
      <c r="C5041" t="s">
        <v>42</v>
      </c>
      <c r="D5041" t="s">
        <v>43</v>
      </c>
      <c r="E5041">
        <v>2003</v>
      </c>
      <c r="F5041">
        <v>9.18</v>
      </c>
      <c r="G5041">
        <v>3.1</v>
      </c>
      <c r="H5041" t="s">
        <v>44</v>
      </c>
      <c r="I5041">
        <v>71</v>
      </c>
      <c r="J5041">
        <v>42000</v>
      </c>
      <c r="K5041" t="s">
        <v>45</v>
      </c>
      <c r="L5041" t="s">
        <v>1546</v>
      </c>
      <c r="M5041" t="s">
        <v>20</v>
      </c>
      <c r="N5041" t="s">
        <v>47</v>
      </c>
      <c r="O5041">
        <v>79308</v>
      </c>
    </row>
    <row r="5042" spans="1:15" x14ac:dyDescent="0.25">
      <c r="A5042">
        <v>8289</v>
      </c>
      <c r="B5042" t="s">
        <v>41</v>
      </c>
      <c r="C5042" t="s">
        <v>42</v>
      </c>
      <c r="D5042" t="s">
        <v>43</v>
      </c>
      <c r="E5042">
        <v>2004</v>
      </c>
      <c r="F5042">
        <v>7.6</v>
      </c>
      <c r="G5042">
        <v>2.75</v>
      </c>
      <c r="H5042" t="s">
        <v>44</v>
      </c>
      <c r="I5042">
        <v>61</v>
      </c>
      <c r="J5042">
        <v>42000</v>
      </c>
      <c r="K5042" t="s">
        <v>45</v>
      </c>
      <c r="L5042" t="s">
        <v>881</v>
      </c>
      <c r="M5042" t="s">
        <v>20</v>
      </c>
      <c r="N5042" t="s">
        <v>52</v>
      </c>
      <c r="O5042">
        <v>79308</v>
      </c>
    </row>
    <row r="5043" spans="1:15" x14ac:dyDescent="0.25">
      <c r="A5043">
        <v>8290</v>
      </c>
      <c r="B5043" t="s">
        <v>138</v>
      </c>
      <c r="C5043" t="s">
        <v>319</v>
      </c>
      <c r="D5043" t="s">
        <v>32</v>
      </c>
      <c r="E5043">
        <v>1981</v>
      </c>
      <c r="F5043">
        <v>12.18</v>
      </c>
      <c r="G5043">
        <v>3.85</v>
      </c>
      <c r="H5043" t="s">
        <v>27</v>
      </c>
      <c r="I5043">
        <v>244</v>
      </c>
      <c r="J5043">
        <v>42000</v>
      </c>
      <c r="K5043" t="s">
        <v>33</v>
      </c>
      <c r="L5043" t="s">
        <v>320</v>
      </c>
      <c r="M5043" t="s">
        <v>20</v>
      </c>
      <c r="N5043" t="s">
        <v>47</v>
      </c>
      <c r="O5043">
        <v>116749</v>
      </c>
    </row>
    <row r="5044" spans="1:15" x14ac:dyDescent="0.25">
      <c r="A5044">
        <v>8291</v>
      </c>
      <c r="B5044" t="s">
        <v>30</v>
      </c>
      <c r="C5044" t="s">
        <v>83</v>
      </c>
      <c r="D5044" t="s">
        <v>39</v>
      </c>
      <c r="E5044">
        <v>2006</v>
      </c>
      <c r="F5044">
        <v>8.57</v>
      </c>
      <c r="G5044">
        <v>2.88</v>
      </c>
      <c r="H5044" t="s">
        <v>27</v>
      </c>
      <c r="I5044">
        <v>109</v>
      </c>
      <c r="J5044">
        <v>42000</v>
      </c>
      <c r="K5044" t="s">
        <v>33</v>
      </c>
      <c r="L5044" t="s">
        <v>313</v>
      </c>
      <c r="M5044" t="s">
        <v>20</v>
      </c>
      <c r="N5044" t="s">
        <v>47</v>
      </c>
      <c r="O5044">
        <v>116749</v>
      </c>
    </row>
    <row r="5045" spans="1:15" x14ac:dyDescent="0.25">
      <c r="A5045">
        <v>8292</v>
      </c>
      <c r="B5045" t="s">
        <v>41</v>
      </c>
      <c r="C5045" t="s">
        <v>42</v>
      </c>
      <c r="D5045" t="s">
        <v>43</v>
      </c>
      <c r="E5045">
        <v>2004</v>
      </c>
      <c r="F5045">
        <v>9.18</v>
      </c>
      <c r="G5045">
        <v>3.1</v>
      </c>
      <c r="H5045" t="s">
        <v>44</v>
      </c>
      <c r="I5045">
        <v>45</v>
      </c>
      <c r="J5045">
        <v>42000</v>
      </c>
      <c r="K5045" t="s">
        <v>45</v>
      </c>
      <c r="L5045" t="s">
        <v>515</v>
      </c>
      <c r="M5045" t="s">
        <v>20</v>
      </c>
      <c r="N5045" t="s">
        <v>47</v>
      </c>
      <c r="O5045">
        <v>79308</v>
      </c>
    </row>
    <row r="5046" spans="1:15" x14ac:dyDescent="0.25">
      <c r="A5046">
        <v>8296</v>
      </c>
      <c r="B5046" t="s">
        <v>30</v>
      </c>
      <c r="C5046" t="s">
        <v>401</v>
      </c>
      <c r="D5046" t="s">
        <v>39</v>
      </c>
      <c r="E5046">
        <v>2003</v>
      </c>
      <c r="F5046">
        <v>8.2200000000000006</v>
      </c>
      <c r="G5046">
        <v>2.59</v>
      </c>
      <c r="H5046" t="s">
        <v>44</v>
      </c>
      <c r="I5046">
        <v>137</v>
      </c>
      <c r="J5046">
        <v>42000</v>
      </c>
      <c r="K5046" t="s">
        <v>45</v>
      </c>
      <c r="L5046" t="s">
        <v>1559</v>
      </c>
      <c r="M5046" t="s">
        <v>20</v>
      </c>
      <c r="N5046" t="s">
        <v>47</v>
      </c>
      <c r="O5046">
        <v>79308</v>
      </c>
    </row>
    <row r="5047" spans="1:15" x14ac:dyDescent="0.25">
      <c r="A5047">
        <v>8298</v>
      </c>
      <c r="B5047" t="s">
        <v>22</v>
      </c>
      <c r="C5047" t="s">
        <v>647</v>
      </c>
      <c r="D5047" t="s">
        <v>39</v>
      </c>
      <c r="E5047">
        <v>1990</v>
      </c>
      <c r="F5047">
        <v>9.6</v>
      </c>
      <c r="G5047">
        <v>3</v>
      </c>
      <c r="H5047" t="s">
        <v>27</v>
      </c>
      <c r="I5047">
        <v>170</v>
      </c>
      <c r="J5047">
        <v>42000</v>
      </c>
      <c r="K5047" t="s">
        <v>33</v>
      </c>
      <c r="L5047" t="s">
        <v>189</v>
      </c>
      <c r="M5047" t="s">
        <v>20</v>
      </c>
      <c r="N5047" t="s">
        <v>47</v>
      </c>
      <c r="O5047">
        <v>116749</v>
      </c>
    </row>
    <row r="5048" spans="1:15" x14ac:dyDescent="0.25">
      <c r="A5048">
        <v>8300</v>
      </c>
      <c r="B5048" t="s">
        <v>447</v>
      </c>
      <c r="C5048" t="s">
        <v>2128</v>
      </c>
      <c r="D5048" t="s">
        <v>39</v>
      </c>
      <c r="E5048">
        <v>2013</v>
      </c>
      <c r="F5048">
        <v>7.36</v>
      </c>
      <c r="G5048">
        <v>2.5</v>
      </c>
      <c r="H5048" t="s">
        <v>426</v>
      </c>
      <c r="I5048">
        <v>136</v>
      </c>
      <c r="J5048">
        <v>42000</v>
      </c>
      <c r="K5048" t="s">
        <v>449</v>
      </c>
      <c r="L5048" t="s">
        <v>621</v>
      </c>
      <c r="M5048" t="s">
        <v>20</v>
      </c>
      <c r="N5048" t="s">
        <v>52</v>
      </c>
      <c r="O5048">
        <v>5204</v>
      </c>
    </row>
    <row r="5049" spans="1:15" x14ac:dyDescent="0.25">
      <c r="A5049">
        <v>8301</v>
      </c>
      <c r="B5049" t="s">
        <v>85</v>
      </c>
      <c r="C5049" t="s">
        <v>58</v>
      </c>
      <c r="D5049" t="s">
        <v>48</v>
      </c>
      <c r="E5049">
        <v>2020</v>
      </c>
      <c r="F5049">
        <v>6.74</v>
      </c>
      <c r="G5049">
        <v>2.5499999999999998</v>
      </c>
      <c r="H5049" t="s">
        <v>27</v>
      </c>
      <c r="I5049">
        <v>112</v>
      </c>
      <c r="J5049">
        <v>41999</v>
      </c>
      <c r="K5049" t="s">
        <v>18</v>
      </c>
      <c r="L5049" t="s">
        <v>176</v>
      </c>
      <c r="M5049" t="s">
        <v>20</v>
      </c>
      <c r="N5049" t="s">
        <v>52</v>
      </c>
      <c r="O5049">
        <v>203469</v>
      </c>
    </row>
    <row r="5050" spans="1:15" x14ac:dyDescent="0.25">
      <c r="A5050">
        <v>8302</v>
      </c>
      <c r="B5050" t="s">
        <v>30</v>
      </c>
      <c r="C5050" t="s">
        <v>123</v>
      </c>
      <c r="D5050" t="s">
        <v>39</v>
      </c>
      <c r="E5050">
        <v>2018</v>
      </c>
      <c r="F5050">
        <v>6.5</v>
      </c>
      <c r="G5050">
        <v>2.4300000000000002</v>
      </c>
      <c r="H5050" t="s">
        <v>44</v>
      </c>
      <c r="I5050">
        <v>51</v>
      </c>
      <c r="J5050">
        <v>41990</v>
      </c>
      <c r="K5050" t="s">
        <v>45</v>
      </c>
      <c r="L5050" t="s">
        <v>2129</v>
      </c>
      <c r="M5050" t="s">
        <v>20</v>
      </c>
      <c r="N5050" t="s">
        <v>52</v>
      </c>
      <c r="O5050">
        <v>79308</v>
      </c>
    </row>
    <row r="5051" spans="1:15" x14ac:dyDescent="0.25">
      <c r="A5051">
        <v>8303</v>
      </c>
      <c r="B5051" t="s">
        <v>30</v>
      </c>
      <c r="C5051" t="s">
        <v>280</v>
      </c>
      <c r="D5051" t="s">
        <v>39</v>
      </c>
      <c r="E5051">
        <v>2017</v>
      </c>
      <c r="F5051">
        <v>6.15</v>
      </c>
      <c r="G5051">
        <v>2.27</v>
      </c>
      <c r="H5051" t="s">
        <v>27</v>
      </c>
      <c r="I5051">
        <v>84</v>
      </c>
      <c r="J5051">
        <v>41950</v>
      </c>
      <c r="K5051" t="s">
        <v>18</v>
      </c>
      <c r="L5051" t="s">
        <v>101</v>
      </c>
      <c r="M5051" t="s">
        <v>20</v>
      </c>
      <c r="N5051" t="s">
        <v>52</v>
      </c>
      <c r="O5051">
        <v>203469</v>
      </c>
    </row>
    <row r="5052" spans="1:15" x14ac:dyDescent="0.25">
      <c r="A5052">
        <v>8305</v>
      </c>
      <c r="B5052" t="s">
        <v>60</v>
      </c>
      <c r="C5052" t="s">
        <v>2130</v>
      </c>
      <c r="D5052" t="s">
        <v>39</v>
      </c>
      <c r="E5052">
        <v>2013</v>
      </c>
      <c r="F5052">
        <v>6.99</v>
      </c>
      <c r="G5052">
        <v>2.54</v>
      </c>
      <c r="H5052" t="s">
        <v>27</v>
      </c>
      <c r="I5052">
        <v>292</v>
      </c>
      <c r="J5052">
        <v>45900</v>
      </c>
      <c r="K5052" t="s">
        <v>28</v>
      </c>
      <c r="L5052" t="s">
        <v>97</v>
      </c>
      <c r="M5052" t="s">
        <v>20</v>
      </c>
      <c r="N5052" t="s">
        <v>52</v>
      </c>
      <c r="O5052">
        <v>316879</v>
      </c>
    </row>
    <row r="5053" spans="1:15" x14ac:dyDescent="0.25">
      <c r="A5053">
        <v>8306</v>
      </c>
      <c r="B5053" t="s">
        <v>171</v>
      </c>
      <c r="C5053" t="s">
        <v>170</v>
      </c>
      <c r="D5053" t="s">
        <v>39</v>
      </c>
      <c r="E5053">
        <v>1995</v>
      </c>
      <c r="F5053">
        <v>8.5299999999999994</v>
      </c>
      <c r="G5053">
        <v>3.2</v>
      </c>
      <c r="H5053" t="s">
        <v>27</v>
      </c>
      <c r="I5053">
        <v>513</v>
      </c>
      <c r="J5053">
        <v>45900</v>
      </c>
      <c r="K5053" t="s">
        <v>28</v>
      </c>
      <c r="L5053" t="s">
        <v>304</v>
      </c>
      <c r="M5053" t="s">
        <v>20</v>
      </c>
      <c r="N5053" t="s">
        <v>47</v>
      </c>
      <c r="O5053">
        <v>316879</v>
      </c>
    </row>
    <row r="5054" spans="1:15" x14ac:dyDescent="0.25">
      <c r="A5054">
        <v>8307</v>
      </c>
      <c r="B5054" t="s">
        <v>856</v>
      </c>
      <c r="C5054" t="s">
        <v>2131</v>
      </c>
      <c r="D5054" t="s">
        <v>39</v>
      </c>
      <c r="E5054">
        <v>1973</v>
      </c>
      <c r="F5054">
        <v>5.6</v>
      </c>
      <c r="G5054">
        <v>2.1</v>
      </c>
      <c r="H5054" t="s">
        <v>147</v>
      </c>
      <c r="I5054">
        <v>567</v>
      </c>
      <c r="J5054">
        <v>45900</v>
      </c>
      <c r="K5054" t="s">
        <v>28</v>
      </c>
      <c r="L5054" t="s">
        <v>97</v>
      </c>
      <c r="M5054" t="s">
        <v>20</v>
      </c>
      <c r="N5054" t="s">
        <v>52</v>
      </c>
      <c r="O5054">
        <v>316879</v>
      </c>
    </row>
    <row r="5055" spans="1:15" x14ac:dyDescent="0.25">
      <c r="A5055">
        <v>8309</v>
      </c>
      <c r="B5055" t="s">
        <v>138</v>
      </c>
      <c r="C5055" t="s">
        <v>264</v>
      </c>
      <c r="D5055" t="s">
        <v>48</v>
      </c>
      <c r="E5055">
        <v>2019</v>
      </c>
      <c r="F5055">
        <v>6.2</v>
      </c>
      <c r="G5055">
        <v>2.4500000000000002</v>
      </c>
      <c r="H5055" t="s">
        <v>27</v>
      </c>
      <c r="I5055">
        <v>152</v>
      </c>
      <c r="J5055">
        <v>45798</v>
      </c>
      <c r="K5055" t="s">
        <v>28</v>
      </c>
      <c r="L5055" t="s">
        <v>97</v>
      </c>
      <c r="M5055" t="s">
        <v>20</v>
      </c>
      <c r="N5055" t="s">
        <v>52</v>
      </c>
      <c r="O5055">
        <v>316879</v>
      </c>
    </row>
    <row r="5056" spans="1:15" x14ac:dyDescent="0.25">
      <c r="A5056">
        <v>8310</v>
      </c>
      <c r="B5056" t="s">
        <v>138</v>
      </c>
      <c r="C5056" t="s">
        <v>172</v>
      </c>
      <c r="D5056" t="s">
        <v>43</v>
      </c>
      <c r="E5056">
        <v>1998</v>
      </c>
      <c r="F5056">
        <v>9.5</v>
      </c>
      <c r="G5056">
        <v>3.3</v>
      </c>
      <c r="H5056" t="s">
        <v>27</v>
      </c>
      <c r="I5056">
        <v>159</v>
      </c>
      <c r="J5056">
        <v>41500</v>
      </c>
      <c r="K5056" t="s">
        <v>33</v>
      </c>
      <c r="L5056" t="s">
        <v>189</v>
      </c>
      <c r="M5056" t="s">
        <v>20</v>
      </c>
      <c r="N5056" t="s">
        <v>47</v>
      </c>
      <c r="O5056">
        <v>116749</v>
      </c>
    </row>
    <row r="5057" spans="1:15" x14ac:dyDescent="0.25">
      <c r="A5057">
        <v>8311</v>
      </c>
      <c r="B5057" t="s">
        <v>30</v>
      </c>
      <c r="C5057" t="s">
        <v>170</v>
      </c>
      <c r="D5057" t="s">
        <v>43</v>
      </c>
      <c r="E5057">
        <v>1996</v>
      </c>
      <c r="F5057">
        <v>8</v>
      </c>
      <c r="G5057">
        <v>2</v>
      </c>
      <c r="H5057" t="s">
        <v>27</v>
      </c>
      <c r="I5057">
        <v>154</v>
      </c>
      <c r="J5057">
        <v>41500</v>
      </c>
      <c r="K5057" t="s">
        <v>213</v>
      </c>
      <c r="L5057" t="s">
        <v>227</v>
      </c>
      <c r="M5057" t="s">
        <v>20</v>
      </c>
      <c r="N5057" t="s">
        <v>47</v>
      </c>
      <c r="O5057">
        <v>62671</v>
      </c>
    </row>
    <row r="5058" spans="1:15" x14ac:dyDescent="0.25">
      <c r="A5058">
        <v>8313</v>
      </c>
      <c r="B5058" t="s">
        <v>41</v>
      </c>
      <c r="C5058" t="s">
        <v>42</v>
      </c>
      <c r="D5058" t="s">
        <v>48</v>
      </c>
      <c r="E5058">
        <v>2018</v>
      </c>
      <c r="F5058">
        <v>6.5</v>
      </c>
      <c r="G5058">
        <v>2.4</v>
      </c>
      <c r="H5058" t="s">
        <v>44</v>
      </c>
      <c r="I5058">
        <v>64</v>
      </c>
      <c r="J5058">
        <v>41500</v>
      </c>
      <c r="K5058" t="s">
        <v>45</v>
      </c>
      <c r="L5058" t="s">
        <v>1546</v>
      </c>
      <c r="M5058" t="s">
        <v>20</v>
      </c>
      <c r="N5058" t="s">
        <v>52</v>
      </c>
      <c r="O5058">
        <v>79308</v>
      </c>
    </row>
    <row r="5059" spans="1:15" x14ac:dyDescent="0.25">
      <c r="A5059">
        <v>8314</v>
      </c>
      <c r="B5059" t="s">
        <v>330</v>
      </c>
      <c r="C5059" t="s">
        <v>2132</v>
      </c>
      <c r="D5059" t="s">
        <v>195</v>
      </c>
      <c r="E5059">
        <v>2018</v>
      </c>
      <c r="F5059">
        <v>7.6</v>
      </c>
      <c r="G5059">
        <v>1.95</v>
      </c>
      <c r="H5059" t="s">
        <v>147</v>
      </c>
      <c r="I5059">
        <v>118</v>
      </c>
      <c r="J5059">
        <v>41500</v>
      </c>
      <c r="K5059" t="s">
        <v>28</v>
      </c>
      <c r="L5059" t="s">
        <v>101</v>
      </c>
      <c r="M5059" t="s">
        <v>20</v>
      </c>
      <c r="N5059" t="s">
        <v>52</v>
      </c>
      <c r="O5059">
        <v>316879</v>
      </c>
    </row>
    <row r="5060" spans="1:15" x14ac:dyDescent="0.25">
      <c r="A5060">
        <v>8315</v>
      </c>
      <c r="B5060" t="s">
        <v>60</v>
      </c>
      <c r="C5060" t="s">
        <v>58</v>
      </c>
      <c r="D5060" t="s">
        <v>48</v>
      </c>
      <c r="E5060">
        <v>2020</v>
      </c>
      <c r="F5060">
        <v>6.02</v>
      </c>
      <c r="G5060">
        <v>2.34</v>
      </c>
      <c r="H5060" t="s">
        <v>27</v>
      </c>
      <c r="I5060">
        <v>99</v>
      </c>
      <c r="J5060">
        <v>41500</v>
      </c>
      <c r="K5060" t="s">
        <v>18</v>
      </c>
      <c r="L5060" t="s">
        <v>176</v>
      </c>
      <c r="M5060" t="s">
        <v>20</v>
      </c>
      <c r="N5060" t="s">
        <v>52</v>
      </c>
      <c r="O5060">
        <v>203469</v>
      </c>
    </row>
    <row r="5061" spans="1:15" x14ac:dyDescent="0.25">
      <c r="A5061">
        <v>8316</v>
      </c>
      <c r="B5061" t="s">
        <v>98</v>
      </c>
      <c r="C5061" t="s">
        <v>2133</v>
      </c>
      <c r="D5061" t="s">
        <v>116</v>
      </c>
      <c r="E5061">
        <v>2020</v>
      </c>
      <c r="F5061">
        <v>5.94</v>
      </c>
      <c r="G5061">
        <v>2.29</v>
      </c>
      <c r="H5061" t="s">
        <v>27</v>
      </c>
      <c r="I5061">
        <v>121</v>
      </c>
      <c r="J5061">
        <v>41500</v>
      </c>
      <c r="K5061" t="s">
        <v>18</v>
      </c>
      <c r="L5061" t="s">
        <v>961</v>
      </c>
      <c r="M5061" t="s">
        <v>20</v>
      </c>
      <c r="N5061" t="s">
        <v>52</v>
      </c>
      <c r="O5061">
        <v>203469</v>
      </c>
    </row>
    <row r="5062" spans="1:15" x14ac:dyDescent="0.25">
      <c r="A5062">
        <v>8317</v>
      </c>
      <c r="B5062" t="s">
        <v>447</v>
      </c>
      <c r="C5062" t="s">
        <v>448</v>
      </c>
      <c r="D5062" t="s">
        <v>39</v>
      </c>
      <c r="E5062">
        <v>2008</v>
      </c>
      <c r="F5062">
        <v>6.4</v>
      </c>
      <c r="G5062">
        <v>2.59</v>
      </c>
      <c r="H5062" t="s">
        <v>426</v>
      </c>
      <c r="I5062">
        <v>507</v>
      </c>
      <c r="J5062">
        <v>41500</v>
      </c>
      <c r="K5062" t="s">
        <v>449</v>
      </c>
      <c r="L5062" t="s">
        <v>450</v>
      </c>
      <c r="M5062" t="s">
        <v>20</v>
      </c>
      <c r="N5062" t="s">
        <v>52</v>
      </c>
      <c r="O5062">
        <v>5204</v>
      </c>
    </row>
    <row r="5063" spans="1:15" x14ac:dyDescent="0.25">
      <c r="A5063">
        <v>8318</v>
      </c>
      <c r="B5063" t="s">
        <v>41</v>
      </c>
      <c r="C5063" t="s">
        <v>123</v>
      </c>
      <c r="D5063" t="s">
        <v>39</v>
      </c>
      <c r="E5063">
        <v>2016</v>
      </c>
      <c r="F5063">
        <v>6.55</v>
      </c>
      <c r="G5063">
        <v>2.54</v>
      </c>
      <c r="H5063" t="s">
        <v>44</v>
      </c>
      <c r="I5063">
        <v>133</v>
      </c>
      <c r="J5063">
        <v>41500</v>
      </c>
      <c r="K5063" t="s">
        <v>45</v>
      </c>
      <c r="L5063" t="s">
        <v>257</v>
      </c>
      <c r="M5063" t="s">
        <v>20</v>
      </c>
      <c r="N5063" t="s">
        <v>52</v>
      </c>
      <c r="O5063">
        <v>79308</v>
      </c>
    </row>
    <row r="5064" spans="1:15" x14ac:dyDescent="0.25">
      <c r="A5064">
        <v>8319</v>
      </c>
      <c r="B5064" t="s">
        <v>41</v>
      </c>
      <c r="C5064" t="s">
        <v>123</v>
      </c>
      <c r="D5064" t="s">
        <v>32</v>
      </c>
      <c r="E5064">
        <v>2016</v>
      </c>
      <c r="F5064">
        <v>6.55</v>
      </c>
      <c r="G5064">
        <v>2.54</v>
      </c>
      <c r="H5064" t="s">
        <v>44</v>
      </c>
      <c r="I5064">
        <v>88</v>
      </c>
      <c r="J5064">
        <v>41500</v>
      </c>
      <c r="K5064" t="s">
        <v>45</v>
      </c>
      <c r="L5064" t="s">
        <v>257</v>
      </c>
      <c r="M5064" t="s">
        <v>20</v>
      </c>
      <c r="N5064" t="s">
        <v>52</v>
      </c>
      <c r="O5064">
        <v>79308</v>
      </c>
    </row>
    <row r="5065" spans="1:15" x14ac:dyDescent="0.25">
      <c r="A5065">
        <v>8320</v>
      </c>
      <c r="B5065" t="s">
        <v>41</v>
      </c>
      <c r="C5065" t="s">
        <v>42</v>
      </c>
      <c r="D5065" t="s">
        <v>48</v>
      </c>
      <c r="E5065">
        <v>2020</v>
      </c>
      <c r="F5065">
        <v>5.52</v>
      </c>
      <c r="G5065">
        <v>2.4</v>
      </c>
      <c r="H5065" t="s">
        <v>44</v>
      </c>
      <c r="I5065">
        <v>45</v>
      </c>
      <c r="J5065">
        <v>41467</v>
      </c>
      <c r="K5065" t="s">
        <v>45</v>
      </c>
      <c r="L5065" t="s">
        <v>787</v>
      </c>
      <c r="M5065" t="s">
        <v>20</v>
      </c>
      <c r="N5065" t="s">
        <v>52</v>
      </c>
      <c r="O5065">
        <v>79308</v>
      </c>
    </row>
    <row r="5066" spans="1:15" x14ac:dyDescent="0.25">
      <c r="A5066">
        <v>8322</v>
      </c>
      <c r="B5066" t="s">
        <v>138</v>
      </c>
      <c r="C5066" t="s">
        <v>417</v>
      </c>
      <c r="D5066" t="s">
        <v>16</v>
      </c>
      <c r="E5066">
        <v>2018</v>
      </c>
      <c r="F5066">
        <v>6.45</v>
      </c>
      <c r="G5066">
        <v>2.4500000000000002</v>
      </c>
      <c r="H5066" t="s">
        <v>27</v>
      </c>
      <c r="I5066">
        <v>101</v>
      </c>
      <c r="J5066">
        <v>41395</v>
      </c>
      <c r="K5066" t="s">
        <v>18</v>
      </c>
      <c r="L5066" t="s">
        <v>49</v>
      </c>
      <c r="M5066" t="s">
        <v>20</v>
      </c>
      <c r="N5066" t="s">
        <v>52</v>
      </c>
      <c r="O5066">
        <v>203469</v>
      </c>
    </row>
    <row r="5067" spans="1:15" x14ac:dyDescent="0.25">
      <c r="A5067">
        <v>8323</v>
      </c>
      <c r="B5067" t="s">
        <v>30</v>
      </c>
      <c r="C5067" t="s">
        <v>58</v>
      </c>
      <c r="D5067" t="s">
        <v>48</v>
      </c>
      <c r="E5067">
        <v>2020</v>
      </c>
      <c r="F5067">
        <v>5.75</v>
      </c>
      <c r="G5067">
        <v>2.4</v>
      </c>
      <c r="H5067" t="s">
        <v>27</v>
      </c>
      <c r="I5067">
        <v>99</v>
      </c>
      <c r="J5067">
        <v>45461.4</v>
      </c>
      <c r="K5067" t="s">
        <v>28</v>
      </c>
      <c r="L5067" t="s">
        <v>59</v>
      </c>
      <c r="M5067" t="s">
        <v>20</v>
      </c>
      <c r="N5067" t="s">
        <v>52</v>
      </c>
      <c r="O5067">
        <v>316879</v>
      </c>
    </row>
    <row r="5068" spans="1:15" x14ac:dyDescent="0.25">
      <c r="A5068">
        <v>8324</v>
      </c>
      <c r="B5068" t="s">
        <v>22</v>
      </c>
      <c r="C5068" t="s">
        <v>618</v>
      </c>
      <c r="D5068" t="s">
        <v>39</v>
      </c>
      <c r="E5068">
        <v>2007</v>
      </c>
      <c r="F5068">
        <v>6.3</v>
      </c>
      <c r="G5068">
        <v>2.4</v>
      </c>
      <c r="H5068" t="s">
        <v>27</v>
      </c>
      <c r="I5068">
        <v>242</v>
      </c>
      <c r="J5068">
        <v>45390</v>
      </c>
      <c r="K5068" t="s">
        <v>28</v>
      </c>
      <c r="L5068" t="s">
        <v>40</v>
      </c>
      <c r="M5068" t="s">
        <v>20</v>
      </c>
      <c r="N5068" t="s">
        <v>52</v>
      </c>
      <c r="O5068">
        <v>316879</v>
      </c>
    </row>
    <row r="5069" spans="1:15" x14ac:dyDescent="0.25">
      <c r="A5069">
        <v>8325</v>
      </c>
      <c r="B5069" t="s">
        <v>30</v>
      </c>
      <c r="C5069" t="s">
        <v>523</v>
      </c>
      <c r="D5069" t="s">
        <v>39</v>
      </c>
      <c r="E5069">
        <v>2015</v>
      </c>
      <c r="F5069">
        <v>6.9</v>
      </c>
      <c r="G5069">
        <v>2.42</v>
      </c>
      <c r="H5069" t="s">
        <v>27</v>
      </c>
      <c r="I5069">
        <v>686</v>
      </c>
      <c r="J5069">
        <v>44880</v>
      </c>
      <c r="K5069" t="s">
        <v>28</v>
      </c>
      <c r="L5069" t="s">
        <v>101</v>
      </c>
      <c r="M5069" t="s">
        <v>20</v>
      </c>
      <c r="N5069" t="s">
        <v>52</v>
      </c>
      <c r="O5069">
        <v>316879</v>
      </c>
    </row>
    <row r="5070" spans="1:15" x14ac:dyDescent="0.25">
      <c r="A5070">
        <v>8328</v>
      </c>
      <c r="B5070" t="s">
        <v>138</v>
      </c>
      <c r="C5070" t="s">
        <v>83</v>
      </c>
      <c r="D5070" t="s">
        <v>43</v>
      </c>
      <c r="E5070">
        <v>1999</v>
      </c>
      <c r="F5070">
        <v>9.69</v>
      </c>
      <c r="G5070">
        <v>3.07</v>
      </c>
      <c r="H5070" t="s">
        <v>27</v>
      </c>
      <c r="I5070">
        <v>51</v>
      </c>
      <c r="J5070">
        <v>41000</v>
      </c>
      <c r="K5070" t="s">
        <v>33</v>
      </c>
      <c r="L5070" t="s">
        <v>320</v>
      </c>
      <c r="M5070" t="s">
        <v>20</v>
      </c>
      <c r="N5070" t="s">
        <v>47</v>
      </c>
      <c r="O5070">
        <v>116749</v>
      </c>
    </row>
    <row r="5071" spans="1:15" x14ac:dyDescent="0.25">
      <c r="A5071">
        <v>8329</v>
      </c>
      <c r="B5071" t="s">
        <v>41</v>
      </c>
      <c r="C5071" t="s">
        <v>42</v>
      </c>
      <c r="D5071" t="s">
        <v>48</v>
      </c>
      <c r="E5071">
        <v>2020</v>
      </c>
      <c r="F5071">
        <v>6.5</v>
      </c>
      <c r="G5071">
        <v>2.4300000000000002</v>
      </c>
      <c r="H5071" t="s">
        <v>44</v>
      </c>
      <c r="I5071">
        <v>35</v>
      </c>
      <c r="J5071">
        <v>41000</v>
      </c>
      <c r="K5071" t="s">
        <v>45</v>
      </c>
      <c r="L5071" t="s">
        <v>2134</v>
      </c>
      <c r="M5071" t="s">
        <v>20</v>
      </c>
      <c r="N5071" t="s">
        <v>52</v>
      </c>
      <c r="O5071">
        <v>79308</v>
      </c>
    </row>
    <row r="5072" spans="1:15" x14ac:dyDescent="0.25">
      <c r="A5072">
        <v>8330</v>
      </c>
      <c r="B5072" t="s">
        <v>127</v>
      </c>
      <c r="C5072" t="s">
        <v>418</v>
      </c>
      <c r="D5072" t="s">
        <v>32</v>
      </c>
      <c r="E5072">
        <v>1968</v>
      </c>
      <c r="F5072">
        <v>11.8</v>
      </c>
      <c r="G5072">
        <v>3.6</v>
      </c>
      <c r="H5072" t="s">
        <v>129</v>
      </c>
      <c r="I5072">
        <v>133</v>
      </c>
      <c r="J5072">
        <v>41000</v>
      </c>
      <c r="K5072" t="s">
        <v>130</v>
      </c>
      <c r="L5072" t="s">
        <v>808</v>
      </c>
      <c r="M5072" t="s">
        <v>20</v>
      </c>
      <c r="N5072" t="s">
        <v>47</v>
      </c>
      <c r="O5072">
        <v>50666</v>
      </c>
    </row>
    <row r="5073" spans="1:15" x14ac:dyDescent="0.25">
      <c r="A5073">
        <v>8332</v>
      </c>
      <c r="B5073" t="s">
        <v>620</v>
      </c>
      <c r="C5073" t="s">
        <v>334</v>
      </c>
      <c r="D5073" t="s">
        <v>39</v>
      </c>
      <c r="E5073">
        <v>2014</v>
      </c>
      <c r="F5073">
        <v>6.4</v>
      </c>
      <c r="G5073">
        <v>2.59</v>
      </c>
      <c r="H5073" t="s">
        <v>426</v>
      </c>
      <c r="I5073">
        <v>418</v>
      </c>
      <c r="J5073">
        <v>41000</v>
      </c>
      <c r="K5073" t="s">
        <v>449</v>
      </c>
      <c r="L5073" t="s">
        <v>450</v>
      </c>
      <c r="M5073" t="s">
        <v>20</v>
      </c>
      <c r="N5073" t="s">
        <v>52</v>
      </c>
      <c r="O5073">
        <v>5204</v>
      </c>
    </row>
    <row r="5074" spans="1:15" x14ac:dyDescent="0.25">
      <c r="A5074">
        <v>8333</v>
      </c>
      <c r="B5074" t="s">
        <v>41</v>
      </c>
      <c r="C5074" t="s">
        <v>42</v>
      </c>
      <c r="D5074" t="s">
        <v>48</v>
      </c>
      <c r="E5074">
        <v>2020</v>
      </c>
      <c r="F5074">
        <v>6.5</v>
      </c>
      <c r="G5074">
        <v>2.4300000000000002</v>
      </c>
      <c r="H5074" t="s">
        <v>44</v>
      </c>
      <c r="I5074">
        <v>94</v>
      </c>
      <c r="J5074">
        <v>41000</v>
      </c>
      <c r="K5074" t="s">
        <v>45</v>
      </c>
      <c r="L5074" t="s">
        <v>1196</v>
      </c>
      <c r="M5074" t="s">
        <v>20</v>
      </c>
      <c r="N5074" t="s">
        <v>52</v>
      </c>
      <c r="O5074">
        <v>79308</v>
      </c>
    </row>
    <row r="5075" spans="1:15" x14ac:dyDescent="0.25">
      <c r="A5075">
        <v>8336</v>
      </c>
      <c r="B5075" t="s">
        <v>30</v>
      </c>
      <c r="C5075" t="s">
        <v>255</v>
      </c>
      <c r="D5075" t="s">
        <v>39</v>
      </c>
      <c r="E5075">
        <v>2007</v>
      </c>
      <c r="F5075">
        <v>9.1999999999999993</v>
      </c>
      <c r="G5075">
        <v>2.59</v>
      </c>
      <c r="H5075" t="s">
        <v>27</v>
      </c>
      <c r="I5075">
        <v>321</v>
      </c>
      <c r="J5075">
        <v>40000</v>
      </c>
      <c r="K5075" t="s">
        <v>33</v>
      </c>
      <c r="L5075" t="s">
        <v>366</v>
      </c>
      <c r="M5075" t="s">
        <v>20</v>
      </c>
      <c r="N5075" t="s">
        <v>47</v>
      </c>
      <c r="O5075">
        <v>116749</v>
      </c>
    </row>
    <row r="5076" spans="1:15" x14ac:dyDescent="0.25">
      <c r="A5076">
        <v>8338</v>
      </c>
      <c r="B5076" t="s">
        <v>138</v>
      </c>
      <c r="C5076" t="s">
        <v>527</v>
      </c>
      <c r="D5076" t="s">
        <v>32</v>
      </c>
      <c r="E5076">
        <v>1991</v>
      </c>
      <c r="F5076">
        <v>10.6</v>
      </c>
      <c r="G5076">
        <v>3.5</v>
      </c>
      <c r="H5076" t="s">
        <v>27</v>
      </c>
      <c r="I5076">
        <v>112</v>
      </c>
      <c r="J5076">
        <v>40000</v>
      </c>
      <c r="K5076" t="s">
        <v>71</v>
      </c>
      <c r="L5076" t="s">
        <v>276</v>
      </c>
      <c r="M5076" t="s">
        <v>20</v>
      </c>
      <c r="N5076" t="s">
        <v>47</v>
      </c>
      <c r="O5076">
        <v>60234</v>
      </c>
    </row>
    <row r="5077" spans="1:15" x14ac:dyDescent="0.25">
      <c r="A5077">
        <v>8339</v>
      </c>
      <c r="B5077" t="s">
        <v>41</v>
      </c>
      <c r="C5077" t="s">
        <v>527</v>
      </c>
      <c r="D5077" t="s">
        <v>39</v>
      </c>
      <c r="E5077">
        <v>1995</v>
      </c>
      <c r="F5077">
        <v>9.6</v>
      </c>
      <c r="G5077">
        <v>3.25</v>
      </c>
      <c r="H5077" t="s">
        <v>27</v>
      </c>
      <c r="I5077">
        <v>311</v>
      </c>
      <c r="J5077">
        <v>40000</v>
      </c>
      <c r="K5077" t="s">
        <v>18</v>
      </c>
      <c r="L5077" t="s">
        <v>113</v>
      </c>
      <c r="M5077" t="s">
        <v>20</v>
      </c>
      <c r="N5077" t="s">
        <v>47</v>
      </c>
      <c r="O5077">
        <v>203469</v>
      </c>
    </row>
    <row r="5078" spans="1:15" x14ac:dyDescent="0.25">
      <c r="A5078">
        <v>8341</v>
      </c>
      <c r="B5078" t="s">
        <v>41</v>
      </c>
      <c r="C5078" t="s">
        <v>495</v>
      </c>
      <c r="D5078" t="s">
        <v>43</v>
      </c>
      <c r="E5078">
        <v>2002</v>
      </c>
      <c r="F5078">
        <v>8.4</v>
      </c>
      <c r="G5078">
        <v>3.05</v>
      </c>
      <c r="H5078" t="s">
        <v>44</v>
      </c>
      <c r="I5078">
        <v>36</v>
      </c>
      <c r="J5078">
        <v>40000</v>
      </c>
      <c r="K5078" t="s">
        <v>45</v>
      </c>
      <c r="L5078" t="s">
        <v>459</v>
      </c>
      <c r="M5078" t="s">
        <v>20</v>
      </c>
      <c r="N5078" t="s">
        <v>47</v>
      </c>
      <c r="O5078">
        <v>79308</v>
      </c>
    </row>
    <row r="5079" spans="1:15" x14ac:dyDescent="0.25">
      <c r="A5079">
        <v>8344</v>
      </c>
      <c r="B5079" t="s">
        <v>138</v>
      </c>
      <c r="C5079" t="s">
        <v>255</v>
      </c>
      <c r="D5079" t="s">
        <v>32</v>
      </c>
      <c r="E5079">
        <v>2006</v>
      </c>
      <c r="F5079">
        <v>8.6999999999999993</v>
      </c>
      <c r="G5079">
        <v>2.59</v>
      </c>
      <c r="H5079" t="s">
        <v>27</v>
      </c>
      <c r="I5079">
        <v>134</v>
      </c>
      <c r="J5079">
        <v>40000</v>
      </c>
      <c r="K5079" t="s">
        <v>213</v>
      </c>
      <c r="L5079" t="s">
        <v>371</v>
      </c>
      <c r="M5079" t="s">
        <v>20</v>
      </c>
      <c r="N5079" t="s">
        <v>47</v>
      </c>
      <c r="O5079">
        <v>62671</v>
      </c>
    </row>
    <row r="5080" spans="1:15" x14ac:dyDescent="0.25">
      <c r="A5080">
        <v>8345</v>
      </c>
      <c r="B5080" t="s">
        <v>22</v>
      </c>
      <c r="C5080" t="s">
        <v>525</v>
      </c>
      <c r="D5080" t="s">
        <v>43</v>
      </c>
      <c r="E5080">
        <v>2004</v>
      </c>
      <c r="F5080">
        <v>7.48</v>
      </c>
      <c r="G5080">
        <v>2.8</v>
      </c>
      <c r="H5080" t="s">
        <v>27</v>
      </c>
      <c r="I5080">
        <v>193</v>
      </c>
      <c r="J5080">
        <v>40000</v>
      </c>
      <c r="K5080" t="s">
        <v>33</v>
      </c>
      <c r="L5080" t="s">
        <v>352</v>
      </c>
      <c r="M5080" t="s">
        <v>20</v>
      </c>
      <c r="N5080" t="s">
        <v>52</v>
      </c>
      <c r="O5080">
        <v>116749</v>
      </c>
    </row>
    <row r="5081" spans="1:15" x14ac:dyDescent="0.25">
      <c r="A5081">
        <v>8346</v>
      </c>
      <c r="B5081" t="s">
        <v>231</v>
      </c>
      <c r="C5081" t="s">
        <v>656</v>
      </c>
      <c r="D5081" t="s">
        <v>43</v>
      </c>
      <c r="E5081">
        <v>1992</v>
      </c>
      <c r="F5081">
        <v>11.04</v>
      </c>
      <c r="G5081">
        <v>3.64</v>
      </c>
      <c r="H5081" t="s">
        <v>27</v>
      </c>
      <c r="I5081">
        <v>111</v>
      </c>
      <c r="J5081">
        <v>40000</v>
      </c>
      <c r="K5081" t="s">
        <v>33</v>
      </c>
      <c r="L5081" t="s">
        <v>320</v>
      </c>
      <c r="M5081" t="s">
        <v>20</v>
      </c>
      <c r="N5081" t="s">
        <v>47</v>
      </c>
      <c r="O5081">
        <v>116749</v>
      </c>
    </row>
    <row r="5082" spans="1:15" x14ac:dyDescent="0.25">
      <c r="A5082">
        <v>8347</v>
      </c>
      <c r="B5082" t="s">
        <v>14</v>
      </c>
      <c r="C5082" t="s">
        <v>70</v>
      </c>
      <c r="D5082" t="s">
        <v>39</v>
      </c>
      <c r="E5082">
        <v>2014</v>
      </c>
      <c r="F5082">
        <v>6.95</v>
      </c>
      <c r="G5082">
        <v>2.5499999999999998</v>
      </c>
      <c r="H5082" t="s">
        <v>44</v>
      </c>
      <c r="I5082">
        <v>95</v>
      </c>
      <c r="J5082">
        <v>40000</v>
      </c>
      <c r="K5082" t="s">
        <v>45</v>
      </c>
      <c r="L5082" t="s">
        <v>625</v>
      </c>
      <c r="M5082" t="s">
        <v>20</v>
      </c>
      <c r="N5082" t="s">
        <v>52</v>
      </c>
      <c r="O5082">
        <v>79308</v>
      </c>
    </row>
    <row r="5083" spans="1:15" x14ac:dyDescent="0.25">
      <c r="A5083">
        <v>8348</v>
      </c>
      <c r="B5083" t="s">
        <v>30</v>
      </c>
      <c r="C5083" t="s">
        <v>527</v>
      </c>
      <c r="D5083" t="s">
        <v>43</v>
      </c>
      <c r="E5083">
        <v>1999</v>
      </c>
      <c r="F5083">
        <v>8</v>
      </c>
      <c r="G5083">
        <v>3</v>
      </c>
      <c r="H5083" t="s">
        <v>27</v>
      </c>
      <c r="I5083">
        <v>74</v>
      </c>
      <c r="J5083">
        <v>40000</v>
      </c>
      <c r="K5083" t="s">
        <v>213</v>
      </c>
      <c r="L5083" t="s">
        <v>528</v>
      </c>
      <c r="M5083" t="s">
        <v>20</v>
      </c>
      <c r="N5083" t="s">
        <v>47</v>
      </c>
      <c r="O5083">
        <v>62671</v>
      </c>
    </row>
    <row r="5084" spans="1:15" x14ac:dyDescent="0.25">
      <c r="A5084">
        <v>8349</v>
      </c>
      <c r="B5084" t="s">
        <v>231</v>
      </c>
      <c r="C5084" t="s">
        <v>777</v>
      </c>
      <c r="D5084" t="s">
        <v>43</v>
      </c>
      <c r="E5084">
        <v>1983</v>
      </c>
      <c r="F5084">
        <v>10.31</v>
      </c>
      <c r="G5084">
        <v>3.5</v>
      </c>
      <c r="H5084" t="s">
        <v>27</v>
      </c>
      <c r="I5084">
        <v>122</v>
      </c>
      <c r="J5084">
        <v>40000</v>
      </c>
      <c r="K5084" t="s">
        <v>33</v>
      </c>
      <c r="L5084" t="s">
        <v>366</v>
      </c>
      <c r="M5084" t="s">
        <v>20</v>
      </c>
      <c r="N5084" t="s">
        <v>47</v>
      </c>
      <c r="O5084">
        <v>116749</v>
      </c>
    </row>
    <row r="5085" spans="1:15" x14ac:dyDescent="0.25">
      <c r="A5085">
        <v>8350</v>
      </c>
      <c r="B5085" t="s">
        <v>14</v>
      </c>
      <c r="C5085" t="s">
        <v>123</v>
      </c>
      <c r="D5085" t="s">
        <v>48</v>
      </c>
      <c r="E5085">
        <v>2019</v>
      </c>
      <c r="F5085">
        <v>6.86</v>
      </c>
      <c r="G5085">
        <v>2.48</v>
      </c>
      <c r="H5085" t="s">
        <v>44</v>
      </c>
      <c r="I5085">
        <v>27</v>
      </c>
      <c r="J5085">
        <v>40000</v>
      </c>
      <c r="K5085" t="s">
        <v>45</v>
      </c>
      <c r="L5085" t="s">
        <v>2135</v>
      </c>
      <c r="M5085" t="s">
        <v>20</v>
      </c>
      <c r="N5085" t="s">
        <v>52</v>
      </c>
      <c r="O5085">
        <v>79308</v>
      </c>
    </row>
    <row r="5086" spans="1:15" x14ac:dyDescent="0.25">
      <c r="A5086">
        <v>8351</v>
      </c>
      <c r="B5086" t="s">
        <v>41</v>
      </c>
      <c r="C5086" t="s">
        <v>123</v>
      </c>
      <c r="D5086" t="s">
        <v>43</v>
      </c>
      <c r="E5086">
        <v>2006</v>
      </c>
      <c r="F5086">
        <v>8.25</v>
      </c>
      <c r="G5086">
        <v>2.94</v>
      </c>
      <c r="H5086" t="s">
        <v>27</v>
      </c>
      <c r="I5086">
        <v>75</v>
      </c>
      <c r="J5086">
        <v>40000</v>
      </c>
      <c r="K5086" t="s">
        <v>33</v>
      </c>
      <c r="L5086" t="s">
        <v>366</v>
      </c>
      <c r="M5086" t="s">
        <v>20</v>
      </c>
      <c r="N5086" t="s">
        <v>47</v>
      </c>
      <c r="O5086">
        <v>116749</v>
      </c>
    </row>
    <row r="5087" spans="1:15" x14ac:dyDescent="0.25">
      <c r="A5087">
        <v>8355</v>
      </c>
      <c r="B5087" t="s">
        <v>138</v>
      </c>
      <c r="C5087" t="s">
        <v>2136</v>
      </c>
      <c r="D5087" t="s">
        <v>43</v>
      </c>
      <c r="E5087">
        <v>1981</v>
      </c>
      <c r="F5087">
        <v>15.5</v>
      </c>
      <c r="G5087">
        <v>4.7</v>
      </c>
      <c r="H5087" t="s">
        <v>147</v>
      </c>
      <c r="I5087">
        <v>636</v>
      </c>
      <c r="J5087">
        <v>40000</v>
      </c>
      <c r="K5087" t="s">
        <v>33</v>
      </c>
      <c r="L5087" t="s">
        <v>189</v>
      </c>
      <c r="M5087" t="s">
        <v>20</v>
      </c>
      <c r="N5087" t="s">
        <v>160</v>
      </c>
      <c r="O5087">
        <v>116749</v>
      </c>
    </row>
    <row r="5088" spans="1:15" x14ac:dyDescent="0.25">
      <c r="A5088">
        <v>8356</v>
      </c>
      <c r="B5088" t="s">
        <v>640</v>
      </c>
      <c r="C5088" t="s">
        <v>332</v>
      </c>
      <c r="D5088" t="s">
        <v>39</v>
      </c>
      <c r="E5088">
        <v>2014</v>
      </c>
      <c r="F5088">
        <v>6.19</v>
      </c>
      <c r="G5088">
        <v>2.48</v>
      </c>
      <c r="H5088" t="s">
        <v>27</v>
      </c>
      <c r="I5088">
        <v>408</v>
      </c>
      <c r="J5088">
        <v>40000</v>
      </c>
      <c r="K5088" t="s">
        <v>18</v>
      </c>
      <c r="L5088" t="s">
        <v>191</v>
      </c>
      <c r="M5088" t="s">
        <v>20</v>
      </c>
      <c r="N5088" t="s">
        <v>52</v>
      </c>
      <c r="O5088">
        <v>203469</v>
      </c>
    </row>
    <row r="5089" spans="1:15" x14ac:dyDescent="0.25">
      <c r="A5089">
        <v>8358</v>
      </c>
      <c r="B5089" t="s">
        <v>138</v>
      </c>
      <c r="C5089" t="s">
        <v>394</v>
      </c>
      <c r="D5089" t="s">
        <v>39</v>
      </c>
      <c r="E5089">
        <v>2004</v>
      </c>
      <c r="F5089">
        <v>8.3800000000000008</v>
      </c>
      <c r="G5089">
        <v>2.7</v>
      </c>
      <c r="H5089" t="s">
        <v>27</v>
      </c>
      <c r="I5089">
        <v>256</v>
      </c>
      <c r="J5089">
        <v>40000</v>
      </c>
      <c r="K5089" t="s">
        <v>90</v>
      </c>
      <c r="L5089" t="s">
        <v>240</v>
      </c>
      <c r="M5089" t="s">
        <v>20</v>
      </c>
      <c r="N5089" t="s">
        <v>47</v>
      </c>
      <c r="O5089">
        <v>12666</v>
      </c>
    </row>
    <row r="5090" spans="1:15" x14ac:dyDescent="0.25">
      <c r="A5090">
        <v>8360</v>
      </c>
      <c r="B5090" t="s">
        <v>231</v>
      </c>
      <c r="C5090" t="s">
        <v>2137</v>
      </c>
      <c r="D5090" t="s">
        <v>43</v>
      </c>
      <c r="E5090">
        <v>1991</v>
      </c>
      <c r="F5090">
        <v>9.58</v>
      </c>
      <c r="G5090">
        <v>3.32</v>
      </c>
      <c r="H5090" t="s">
        <v>27</v>
      </c>
      <c r="I5090">
        <v>210</v>
      </c>
      <c r="J5090">
        <v>40000</v>
      </c>
      <c r="K5090" t="s">
        <v>45</v>
      </c>
      <c r="L5090" t="s">
        <v>109</v>
      </c>
      <c r="M5090" t="s">
        <v>20</v>
      </c>
      <c r="N5090" t="s">
        <v>47</v>
      </c>
      <c r="O5090">
        <v>79308</v>
      </c>
    </row>
    <row r="5091" spans="1:15" x14ac:dyDescent="0.25">
      <c r="A5091">
        <v>8361</v>
      </c>
      <c r="B5091" t="s">
        <v>138</v>
      </c>
      <c r="C5091" t="s">
        <v>267</v>
      </c>
      <c r="D5091" t="s">
        <v>43</v>
      </c>
      <c r="E5091">
        <v>1978</v>
      </c>
      <c r="F5091">
        <v>11.97</v>
      </c>
      <c r="G5091">
        <v>3.27</v>
      </c>
      <c r="H5091" t="s">
        <v>129</v>
      </c>
      <c r="I5091">
        <v>427</v>
      </c>
      <c r="J5091">
        <v>40000</v>
      </c>
      <c r="K5091" t="s">
        <v>18</v>
      </c>
      <c r="L5091" t="s">
        <v>1542</v>
      </c>
      <c r="M5091" t="s">
        <v>20</v>
      </c>
      <c r="N5091" t="s">
        <v>47</v>
      </c>
      <c r="O5091">
        <v>203469</v>
      </c>
    </row>
    <row r="5092" spans="1:15" x14ac:dyDescent="0.25">
      <c r="A5092">
        <v>8366</v>
      </c>
      <c r="B5092" t="s">
        <v>41</v>
      </c>
      <c r="C5092" t="s">
        <v>58</v>
      </c>
      <c r="D5092" t="s">
        <v>48</v>
      </c>
      <c r="E5092">
        <v>2020</v>
      </c>
      <c r="F5092">
        <v>6.55</v>
      </c>
      <c r="G5092">
        <v>2.54</v>
      </c>
      <c r="H5092" t="s">
        <v>27</v>
      </c>
      <c r="I5092">
        <v>99</v>
      </c>
      <c r="J5092">
        <v>39999</v>
      </c>
      <c r="K5092" t="s">
        <v>18</v>
      </c>
      <c r="L5092" t="s">
        <v>176</v>
      </c>
      <c r="M5092" t="s">
        <v>20</v>
      </c>
      <c r="N5092" t="s">
        <v>52</v>
      </c>
      <c r="O5092">
        <v>203469</v>
      </c>
    </row>
    <row r="5093" spans="1:15" x14ac:dyDescent="0.25">
      <c r="A5093">
        <v>8367</v>
      </c>
      <c r="B5093" t="s">
        <v>60</v>
      </c>
      <c r="C5093" t="s">
        <v>225</v>
      </c>
      <c r="D5093" t="s">
        <v>16</v>
      </c>
      <c r="E5093">
        <v>2018</v>
      </c>
      <c r="F5093">
        <v>7.65</v>
      </c>
      <c r="G5093">
        <v>2.5499999999999998</v>
      </c>
      <c r="H5093" t="s">
        <v>27</v>
      </c>
      <c r="I5093">
        <v>251</v>
      </c>
      <c r="J5093">
        <v>39900</v>
      </c>
      <c r="K5093" t="s">
        <v>18</v>
      </c>
      <c r="L5093" t="s">
        <v>25</v>
      </c>
      <c r="M5093" t="s">
        <v>20</v>
      </c>
      <c r="N5093" t="s">
        <v>52</v>
      </c>
      <c r="O5093">
        <v>203469</v>
      </c>
    </row>
    <row r="5094" spans="1:15" x14ac:dyDescent="0.25">
      <c r="A5094">
        <v>8370</v>
      </c>
      <c r="B5094" t="s">
        <v>41</v>
      </c>
      <c r="C5094" t="s">
        <v>42</v>
      </c>
      <c r="D5094" t="s">
        <v>43</v>
      </c>
      <c r="E5094">
        <v>2003</v>
      </c>
      <c r="F5094">
        <v>9.18</v>
      </c>
      <c r="G5094">
        <v>3.13</v>
      </c>
      <c r="H5094" t="s">
        <v>44</v>
      </c>
      <c r="I5094">
        <v>74</v>
      </c>
      <c r="J5094">
        <v>39900</v>
      </c>
      <c r="K5094" t="s">
        <v>45</v>
      </c>
      <c r="L5094" t="s">
        <v>1036</v>
      </c>
      <c r="M5094" t="s">
        <v>20</v>
      </c>
      <c r="N5094" t="s">
        <v>47</v>
      </c>
      <c r="O5094">
        <v>79308</v>
      </c>
    </row>
    <row r="5095" spans="1:15" x14ac:dyDescent="0.25">
      <c r="A5095">
        <v>8371</v>
      </c>
      <c r="B5095" t="s">
        <v>30</v>
      </c>
      <c r="C5095" t="s">
        <v>333</v>
      </c>
      <c r="D5095" t="s">
        <v>39</v>
      </c>
      <c r="E5095">
        <v>2018</v>
      </c>
      <c r="F5095">
        <v>6.06</v>
      </c>
      <c r="G5095">
        <v>2.2000000000000002</v>
      </c>
      <c r="H5095" t="s">
        <v>27</v>
      </c>
      <c r="I5095">
        <v>178</v>
      </c>
      <c r="J5095">
        <v>39900</v>
      </c>
      <c r="K5095" t="s">
        <v>18</v>
      </c>
      <c r="L5095" t="s">
        <v>49</v>
      </c>
      <c r="M5095" t="s">
        <v>20</v>
      </c>
      <c r="N5095" t="s">
        <v>52</v>
      </c>
      <c r="O5095">
        <v>203469</v>
      </c>
    </row>
    <row r="5096" spans="1:15" x14ac:dyDescent="0.25">
      <c r="A5096">
        <v>8373</v>
      </c>
      <c r="B5096" t="s">
        <v>41</v>
      </c>
      <c r="C5096" t="s">
        <v>42</v>
      </c>
      <c r="D5096" t="s">
        <v>48</v>
      </c>
      <c r="E5096">
        <v>2018</v>
      </c>
      <c r="F5096">
        <v>6.5</v>
      </c>
      <c r="G5096">
        <v>2.4</v>
      </c>
      <c r="H5096" t="s">
        <v>44</v>
      </c>
      <c r="I5096">
        <v>78</v>
      </c>
      <c r="J5096">
        <v>39900</v>
      </c>
      <c r="K5096" t="s">
        <v>45</v>
      </c>
      <c r="L5096" t="s">
        <v>1063</v>
      </c>
      <c r="M5096" t="s">
        <v>20</v>
      </c>
      <c r="N5096" t="s">
        <v>52</v>
      </c>
      <c r="O5096">
        <v>79308</v>
      </c>
    </row>
    <row r="5097" spans="1:15" x14ac:dyDescent="0.25">
      <c r="A5097">
        <v>8374</v>
      </c>
      <c r="B5097" t="s">
        <v>41</v>
      </c>
      <c r="C5097" t="s">
        <v>42</v>
      </c>
      <c r="D5097" t="s">
        <v>39</v>
      </c>
      <c r="E5097">
        <v>2017</v>
      </c>
      <c r="F5097">
        <v>7.5</v>
      </c>
      <c r="G5097">
        <v>2.5299999999999998</v>
      </c>
      <c r="H5097" t="s">
        <v>44</v>
      </c>
      <c r="I5097">
        <v>51</v>
      </c>
      <c r="J5097">
        <v>39900</v>
      </c>
      <c r="K5097" t="s">
        <v>45</v>
      </c>
      <c r="L5097" t="s">
        <v>2138</v>
      </c>
      <c r="M5097" t="s">
        <v>20</v>
      </c>
      <c r="N5097" t="s">
        <v>52</v>
      </c>
      <c r="O5097">
        <v>79308</v>
      </c>
    </row>
    <row r="5098" spans="1:15" x14ac:dyDescent="0.25">
      <c r="A5098">
        <v>8375</v>
      </c>
      <c r="B5098" t="s">
        <v>14</v>
      </c>
      <c r="C5098" t="s">
        <v>81</v>
      </c>
      <c r="D5098" t="s">
        <v>195</v>
      </c>
      <c r="E5098">
        <v>2019</v>
      </c>
      <c r="F5098">
        <v>6.04</v>
      </c>
      <c r="G5098">
        <v>2.38</v>
      </c>
      <c r="H5098" t="s">
        <v>27</v>
      </c>
      <c r="I5098">
        <v>77</v>
      </c>
      <c r="J5098">
        <v>39900</v>
      </c>
      <c r="K5098" t="s">
        <v>18</v>
      </c>
      <c r="L5098" t="s">
        <v>25</v>
      </c>
      <c r="M5098" t="s">
        <v>20</v>
      </c>
      <c r="N5098" t="s">
        <v>52</v>
      </c>
      <c r="O5098">
        <v>203469</v>
      </c>
    </row>
    <row r="5099" spans="1:15" x14ac:dyDescent="0.25">
      <c r="A5099">
        <v>8377</v>
      </c>
      <c r="B5099" t="s">
        <v>1241</v>
      </c>
      <c r="C5099" t="s">
        <v>2139</v>
      </c>
      <c r="D5099" t="s">
        <v>43</v>
      </c>
      <c r="E5099">
        <v>1991</v>
      </c>
      <c r="F5099">
        <v>9</v>
      </c>
      <c r="G5099">
        <v>3.05</v>
      </c>
      <c r="H5099" t="s">
        <v>27</v>
      </c>
      <c r="I5099">
        <v>518</v>
      </c>
      <c r="J5099">
        <v>39900</v>
      </c>
      <c r="K5099" t="s">
        <v>18</v>
      </c>
      <c r="L5099" t="s">
        <v>297</v>
      </c>
      <c r="M5099" t="s">
        <v>20</v>
      </c>
      <c r="N5099" t="s">
        <v>47</v>
      </c>
      <c r="O5099">
        <v>203469</v>
      </c>
    </row>
    <row r="5100" spans="1:15" x14ac:dyDescent="0.25">
      <c r="A5100">
        <v>8378</v>
      </c>
      <c r="B5100" t="s">
        <v>98</v>
      </c>
      <c r="C5100" t="s">
        <v>394</v>
      </c>
      <c r="D5100" t="s">
        <v>39</v>
      </c>
      <c r="E5100">
        <v>2015</v>
      </c>
      <c r="F5100">
        <v>7.03</v>
      </c>
      <c r="G5100">
        <v>2.54</v>
      </c>
      <c r="H5100" t="s">
        <v>27</v>
      </c>
      <c r="I5100">
        <v>200</v>
      </c>
      <c r="J5100">
        <v>39900</v>
      </c>
      <c r="K5100" t="s">
        <v>18</v>
      </c>
      <c r="L5100" t="s">
        <v>25</v>
      </c>
      <c r="M5100" t="s">
        <v>20</v>
      </c>
      <c r="N5100" t="s">
        <v>52</v>
      </c>
      <c r="O5100">
        <v>203469</v>
      </c>
    </row>
    <row r="5101" spans="1:15" x14ac:dyDescent="0.25">
      <c r="A5101">
        <v>8379</v>
      </c>
      <c r="B5101" t="s">
        <v>30</v>
      </c>
      <c r="C5101" t="s">
        <v>1972</v>
      </c>
      <c r="D5101" t="s">
        <v>39</v>
      </c>
      <c r="E5101">
        <v>2015</v>
      </c>
      <c r="F5101">
        <v>6.5</v>
      </c>
      <c r="G5101">
        <v>2.4</v>
      </c>
      <c r="H5101" t="s">
        <v>24</v>
      </c>
      <c r="I5101">
        <v>121</v>
      </c>
      <c r="J5101">
        <v>39900</v>
      </c>
      <c r="K5101" t="s">
        <v>18</v>
      </c>
      <c r="L5101" t="s">
        <v>113</v>
      </c>
      <c r="M5101" t="s">
        <v>20</v>
      </c>
      <c r="N5101" t="s">
        <v>52</v>
      </c>
      <c r="O5101">
        <v>203469</v>
      </c>
    </row>
    <row r="5102" spans="1:15" x14ac:dyDescent="0.25">
      <c r="A5102">
        <v>8382</v>
      </c>
      <c r="B5102" t="s">
        <v>41</v>
      </c>
      <c r="C5102" t="s">
        <v>123</v>
      </c>
      <c r="D5102" t="s">
        <v>48</v>
      </c>
      <c r="E5102">
        <v>2019</v>
      </c>
      <c r="F5102">
        <v>5.79</v>
      </c>
      <c r="G5102">
        <v>2.46</v>
      </c>
      <c r="H5102" t="s">
        <v>44</v>
      </c>
      <c r="I5102">
        <v>43</v>
      </c>
      <c r="J5102">
        <v>39900</v>
      </c>
      <c r="K5102" t="s">
        <v>45</v>
      </c>
      <c r="L5102" t="s">
        <v>437</v>
      </c>
      <c r="M5102" t="s">
        <v>20</v>
      </c>
      <c r="N5102" t="s">
        <v>52</v>
      </c>
      <c r="O5102">
        <v>79308</v>
      </c>
    </row>
    <row r="5103" spans="1:15" x14ac:dyDescent="0.25">
      <c r="A5103">
        <v>8383</v>
      </c>
      <c r="B5103" t="s">
        <v>14</v>
      </c>
      <c r="C5103" t="s">
        <v>42</v>
      </c>
      <c r="D5103" t="s">
        <v>48</v>
      </c>
      <c r="E5103">
        <v>2020</v>
      </c>
      <c r="F5103">
        <v>6.04</v>
      </c>
      <c r="G5103">
        <v>2.2599999999999998</v>
      </c>
      <c r="H5103" t="s">
        <v>44</v>
      </c>
      <c r="I5103">
        <v>26</v>
      </c>
      <c r="J5103">
        <v>39900</v>
      </c>
      <c r="K5103" t="s">
        <v>45</v>
      </c>
      <c r="L5103" t="s">
        <v>653</v>
      </c>
      <c r="M5103" t="s">
        <v>20</v>
      </c>
      <c r="N5103" t="s">
        <v>52</v>
      </c>
      <c r="O5103">
        <v>79308</v>
      </c>
    </row>
    <row r="5104" spans="1:15" x14ac:dyDescent="0.25">
      <c r="A5104">
        <v>8384</v>
      </c>
      <c r="B5104" t="s">
        <v>231</v>
      </c>
      <c r="C5104" t="s">
        <v>527</v>
      </c>
      <c r="D5104" t="s">
        <v>43</v>
      </c>
      <c r="E5104">
        <v>1991</v>
      </c>
      <c r="F5104">
        <v>10.36</v>
      </c>
      <c r="G5104">
        <v>3.21</v>
      </c>
      <c r="H5104" t="s">
        <v>27</v>
      </c>
      <c r="I5104">
        <v>166</v>
      </c>
      <c r="J5104">
        <v>39900</v>
      </c>
      <c r="K5104" t="s">
        <v>213</v>
      </c>
      <c r="L5104" t="s">
        <v>1544</v>
      </c>
      <c r="M5104" t="s">
        <v>20</v>
      </c>
      <c r="N5104" t="s">
        <v>47</v>
      </c>
      <c r="O5104">
        <v>62671</v>
      </c>
    </row>
    <row r="5105" spans="1:15" x14ac:dyDescent="0.25">
      <c r="A5105">
        <v>8386</v>
      </c>
      <c r="B5105" t="s">
        <v>85</v>
      </c>
      <c r="C5105" t="s">
        <v>42</v>
      </c>
      <c r="D5105" t="s">
        <v>48</v>
      </c>
      <c r="E5105">
        <v>2020</v>
      </c>
      <c r="F5105">
        <v>5.96</v>
      </c>
      <c r="G5105">
        <v>2.2599999999999998</v>
      </c>
      <c r="H5105" t="s">
        <v>44</v>
      </c>
      <c r="I5105">
        <v>46</v>
      </c>
      <c r="J5105">
        <v>39900</v>
      </c>
      <c r="K5105" t="s">
        <v>45</v>
      </c>
      <c r="L5105" t="s">
        <v>552</v>
      </c>
      <c r="M5105" t="s">
        <v>20</v>
      </c>
      <c r="N5105" t="s">
        <v>52</v>
      </c>
      <c r="O5105">
        <v>79308</v>
      </c>
    </row>
    <row r="5106" spans="1:15" x14ac:dyDescent="0.25">
      <c r="A5106">
        <v>8388</v>
      </c>
      <c r="B5106" t="s">
        <v>14</v>
      </c>
      <c r="C5106" t="s">
        <v>42</v>
      </c>
      <c r="D5106" t="s">
        <v>48</v>
      </c>
      <c r="E5106">
        <v>2020</v>
      </c>
      <c r="F5106">
        <v>6.04</v>
      </c>
      <c r="G5106">
        <v>2.2599999999999998</v>
      </c>
      <c r="H5106" t="s">
        <v>44</v>
      </c>
      <c r="I5106">
        <v>61</v>
      </c>
      <c r="J5106">
        <v>39900</v>
      </c>
      <c r="K5106" t="s">
        <v>45</v>
      </c>
      <c r="L5106" t="s">
        <v>651</v>
      </c>
      <c r="M5106" t="s">
        <v>20</v>
      </c>
      <c r="N5106" t="s">
        <v>52</v>
      </c>
      <c r="O5106">
        <v>79308</v>
      </c>
    </row>
    <row r="5107" spans="1:15" x14ac:dyDescent="0.25">
      <c r="A5107">
        <v>8389</v>
      </c>
      <c r="B5107" t="s">
        <v>14</v>
      </c>
      <c r="C5107" t="s">
        <v>42</v>
      </c>
      <c r="D5107" t="s">
        <v>48</v>
      </c>
      <c r="E5107">
        <v>2020</v>
      </c>
      <c r="F5107">
        <v>5.56</v>
      </c>
      <c r="G5107">
        <v>2.23</v>
      </c>
      <c r="H5107" t="s">
        <v>44</v>
      </c>
      <c r="I5107">
        <v>40</v>
      </c>
      <c r="J5107">
        <v>39900</v>
      </c>
      <c r="K5107" t="s">
        <v>45</v>
      </c>
      <c r="L5107" t="s">
        <v>946</v>
      </c>
      <c r="M5107" t="s">
        <v>20</v>
      </c>
      <c r="N5107" t="s">
        <v>52</v>
      </c>
      <c r="O5107">
        <v>79308</v>
      </c>
    </row>
    <row r="5108" spans="1:15" x14ac:dyDescent="0.25">
      <c r="A5108">
        <v>8390</v>
      </c>
      <c r="B5108" t="s">
        <v>60</v>
      </c>
      <c r="C5108" t="s">
        <v>123</v>
      </c>
      <c r="D5108" t="s">
        <v>116</v>
      </c>
      <c r="E5108">
        <v>2020</v>
      </c>
      <c r="F5108">
        <v>6.19</v>
      </c>
      <c r="G5108">
        <v>2.46</v>
      </c>
      <c r="H5108" t="s">
        <v>27</v>
      </c>
      <c r="I5108">
        <v>99</v>
      </c>
      <c r="J5108">
        <v>39900</v>
      </c>
      <c r="K5108" t="s">
        <v>18</v>
      </c>
      <c r="L5108" t="s">
        <v>25</v>
      </c>
      <c r="M5108" t="s">
        <v>20</v>
      </c>
      <c r="N5108" t="s">
        <v>52</v>
      </c>
      <c r="O5108">
        <v>203469</v>
      </c>
    </row>
    <row r="5109" spans="1:15" x14ac:dyDescent="0.25">
      <c r="A5109">
        <v>8393</v>
      </c>
      <c r="B5109" t="s">
        <v>41</v>
      </c>
      <c r="C5109" t="s">
        <v>42</v>
      </c>
      <c r="D5109" t="s">
        <v>39</v>
      </c>
      <c r="E5109">
        <v>2019</v>
      </c>
      <c r="F5109">
        <v>6.5</v>
      </c>
      <c r="G5109">
        <v>2.4300000000000002</v>
      </c>
      <c r="H5109" t="s">
        <v>44</v>
      </c>
      <c r="I5109">
        <v>134</v>
      </c>
      <c r="J5109">
        <v>39900</v>
      </c>
      <c r="K5109" t="s">
        <v>45</v>
      </c>
      <c r="L5109" t="s">
        <v>546</v>
      </c>
      <c r="M5109" t="s">
        <v>20</v>
      </c>
      <c r="N5109" t="s">
        <v>52</v>
      </c>
      <c r="O5109">
        <v>79308</v>
      </c>
    </row>
    <row r="5110" spans="1:15" x14ac:dyDescent="0.25">
      <c r="A5110">
        <v>8394</v>
      </c>
      <c r="B5110" t="s">
        <v>60</v>
      </c>
      <c r="C5110" t="s">
        <v>521</v>
      </c>
      <c r="D5110" t="s">
        <v>32</v>
      </c>
      <c r="E5110">
        <v>2002</v>
      </c>
      <c r="F5110">
        <v>7.2</v>
      </c>
      <c r="G5110">
        <v>2.7</v>
      </c>
      <c r="H5110" t="s">
        <v>27</v>
      </c>
      <c r="I5110">
        <v>63</v>
      </c>
      <c r="J5110">
        <v>39900</v>
      </c>
      <c r="K5110" t="s">
        <v>130</v>
      </c>
      <c r="L5110" t="s">
        <v>141</v>
      </c>
      <c r="M5110" t="s">
        <v>20</v>
      </c>
      <c r="N5110" t="s">
        <v>52</v>
      </c>
      <c r="O5110">
        <v>50666</v>
      </c>
    </row>
    <row r="5111" spans="1:15" x14ac:dyDescent="0.25">
      <c r="A5111">
        <v>8395</v>
      </c>
      <c r="B5111" t="s">
        <v>30</v>
      </c>
      <c r="C5111" t="s">
        <v>170</v>
      </c>
      <c r="D5111" t="s">
        <v>116</v>
      </c>
      <c r="E5111">
        <v>2017</v>
      </c>
      <c r="F5111">
        <v>6</v>
      </c>
      <c r="G5111">
        <v>2.5499999999999998</v>
      </c>
      <c r="H5111" t="s">
        <v>27</v>
      </c>
      <c r="I5111">
        <v>171</v>
      </c>
      <c r="J5111">
        <v>39900</v>
      </c>
      <c r="K5111" t="s">
        <v>90</v>
      </c>
      <c r="L5111" t="s">
        <v>238</v>
      </c>
      <c r="M5111" t="s">
        <v>20</v>
      </c>
      <c r="N5111" t="s">
        <v>52</v>
      </c>
      <c r="O5111">
        <v>12666</v>
      </c>
    </row>
    <row r="5112" spans="1:15" x14ac:dyDescent="0.25">
      <c r="A5112">
        <v>8398</v>
      </c>
      <c r="B5112" t="s">
        <v>372</v>
      </c>
      <c r="C5112" t="s">
        <v>2140</v>
      </c>
      <c r="D5112" t="s">
        <v>32</v>
      </c>
      <c r="E5112">
        <v>2016</v>
      </c>
      <c r="F5112">
        <v>6.8</v>
      </c>
      <c r="G5112">
        <v>2.5499999999999998</v>
      </c>
      <c r="H5112" t="s">
        <v>27</v>
      </c>
      <c r="I5112">
        <v>99</v>
      </c>
      <c r="J5112">
        <v>39900</v>
      </c>
      <c r="K5112" t="s">
        <v>130</v>
      </c>
      <c r="L5112" t="s">
        <v>141</v>
      </c>
      <c r="M5112" t="s">
        <v>20</v>
      </c>
      <c r="N5112" t="s">
        <v>52</v>
      </c>
      <c r="O5112">
        <v>50666</v>
      </c>
    </row>
    <row r="5113" spans="1:15" x14ac:dyDescent="0.25">
      <c r="A5113">
        <v>8400</v>
      </c>
      <c r="B5113" t="s">
        <v>138</v>
      </c>
      <c r="C5113" t="s">
        <v>473</v>
      </c>
      <c r="D5113" t="s">
        <v>32</v>
      </c>
      <c r="E5113">
        <v>2004</v>
      </c>
      <c r="F5113">
        <v>9.5</v>
      </c>
      <c r="G5113">
        <v>3.05</v>
      </c>
      <c r="H5113" t="s">
        <v>27</v>
      </c>
      <c r="I5113">
        <v>135</v>
      </c>
      <c r="J5113">
        <v>39500</v>
      </c>
      <c r="K5113" t="s">
        <v>130</v>
      </c>
      <c r="L5113" t="s">
        <v>2141</v>
      </c>
      <c r="M5113" t="s">
        <v>20</v>
      </c>
      <c r="N5113" t="s">
        <v>47</v>
      </c>
      <c r="O5113">
        <v>50666</v>
      </c>
    </row>
    <row r="5114" spans="1:15" x14ac:dyDescent="0.25">
      <c r="A5114">
        <v>8401</v>
      </c>
      <c r="B5114" t="s">
        <v>85</v>
      </c>
      <c r="C5114" t="s">
        <v>139</v>
      </c>
      <c r="D5114" t="s">
        <v>16</v>
      </c>
      <c r="E5114">
        <v>2019</v>
      </c>
      <c r="F5114">
        <v>6.42</v>
      </c>
      <c r="G5114">
        <v>2.27</v>
      </c>
      <c r="H5114" t="s">
        <v>27</v>
      </c>
      <c r="I5114">
        <v>40</v>
      </c>
      <c r="J5114">
        <v>39500</v>
      </c>
      <c r="K5114" t="s">
        <v>130</v>
      </c>
      <c r="L5114" t="s">
        <v>140</v>
      </c>
      <c r="M5114" t="s">
        <v>20</v>
      </c>
      <c r="N5114" t="s">
        <v>52</v>
      </c>
      <c r="O5114">
        <v>50666</v>
      </c>
    </row>
    <row r="5115" spans="1:15" x14ac:dyDescent="0.25">
      <c r="A5115">
        <v>8404</v>
      </c>
      <c r="B5115" t="s">
        <v>85</v>
      </c>
      <c r="C5115" t="s">
        <v>42</v>
      </c>
      <c r="D5115" t="s">
        <v>39</v>
      </c>
      <c r="E5115">
        <v>2017</v>
      </c>
      <c r="F5115">
        <v>6.4</v>
      </c>
      <c r="G5115">
        <v>2.5</v>
      </c>
      <c r="H5115" t="s">
        <v>44</v>
      </c>
      <c r="I5115">
        <v>38</v>
      </c>
      <c r="J5115">
        <v>39500</v>
      </c>
      <c r="K5115" t="s">
        <v>45</v>
      </c>
      <c r="L5115" t="s">
        <v>345</v>
      </c>
      <c r="M5115" t="s">
        <v>20</v>
      </c>
      <c r="N5115" t="s">
        <v>52</v>
      </c>
      <c r="O5115">
        <v>79308</v>
      </c>
    </row>
    <row r="5116" spans="1:15" x14ac:dyDescent="0.25">
      <c r="A5116">
        <v>8407</v>
      </c>
      <c r="B5116" t="s">
        <v>156</v>
      </c>
      <c r="C5116" t="s">
        <v>23</v>
      </c>
      <c r="D5116" t="s">
        <v>485</v>
      </c>
      <c r="E5116">
        <v>2019</v>
      </c>
      <c r="F5116">
        <v>4.51</v>
      </c>
      <c r="G5116">
        <v>1.75</v>
      </c>
      <c r="H5116" t="s">
        <v>24</v>
      </c>
      <c r="I5116">
        <v>46</v>
      </c>
      <c r="J5116">
        <v>39500</v>
      </c>
      <c r="K5116" t="s">
        <v>18</v>
      </c>
      <c r="L5116" t="s">
        <v>2142</v>
      </c>
      <c r="M5116" t="s">
        <v>20</v>
      </c>
      <c r="N5116" t="s">
        <v>21</v>
      </c>
      <c r="O5116">
        <v>203469</v>
      </c>
    </row>
    <row r="5117" spans="1:15" x14ac:dyDescent="0.25">
      <c r="A5117">
        <v>8408</v>
      </c>
      <c r="B5117" t="s">
        <v>138</v>
      </c>
      <c r="C5117" t="s">
        <v>2143</v>
      </c>
      <c r="D5117" t="s">
        <v>32</v>
      </c>
      <c r="E5117">
        <v>1965</v>
      </c>
      <c r="F5117">
        <v>12</v>
      </c>
      <c r="G5117">
        <v>3.6</v>
      </c>
      <c r="H5117" t="s">
        <v>129</v>
      </c>
      <c r="I5117">
        <v>103</v>
      </c>
      <c r="J5117">
        <v>39500</v>
      </c>
      <c r="K5117" t="s">
        <v>130</v>
      </c>
      <c r="L5117" t="s">
        <v>2144</v>
      </c>
      <c r="M5117" t="s">
        <v>20</v>
      </c>
      <c r="N5117" t="s">
        <v>47</v>
      </c>
      <c r="O5117">
        <v>50666</v>
      </c>
    </row>
    <row r="5118" spans="1:15" x14ac:dyDescent="0.25">
      <c r="A5118">
        <v>8413</v>
      </c>
      <c r="B5118" t="s">
        <v>2145</v>
      </c>
      <c r="C5118" t="s">
        <v>2146</v>
      </c>
      <c r="D5118" t="s">
        <v>39</v>
      </c>
      <c r="E5118">
        <v>2006</v>
      </c>
      <c r="F5118">
        <v>9.1999999999999993</v>
      </c>
      <c r="G5118">
        <v>2.9</v>
      </c>
      <c r="H5118" t="s">
        <v>27</v>
      </c>
      <c r="I5118">
        <v>461</v>
      </c>
      <c r="J5118">
        <v>39500</v>
      </c>
      <c r="K5118" t="s">
        <v>33</v>
      </c>
      <c r="L5118" t="s">
        <v>189</v>
      </c>
      <c r="M5118" t="s">
        <v>20</v>
      </c>
      <c r="N5118" t="s">
        <v>47</v>
      </c>
      <c r="O5118">
        <v>116749</v>
      </c>
    </row>
    <row r="5119" spans="1:15" x14ac:dyDescent="0.25">
      <c r="A5119">
        <v>8414</v>
      </c>
      <c r="B5119" t="s">
        <v>138</v>
      </c>
      <c r="C5119" t="s">
        <v>506</v>
      </c>
      <c r="D5119" t="s">
        <v>43</v>
      </c>
      <c r="E5119">
        <v>1987</v>
      </c>
      <c r="F5119">
        <v>8.64</v>
      </c>
      <c r="G5119">
        <v>3.26</v>
      </c>
      <c r="H5119" t="s">
        <v>44</v>
      </c>
      <c r="I5119">
        <v>96</v>
      </c>
      <c r="J5119">
        <v>39500</v>
      </c>
      <c r="K5119" t="s">
        <v>45</v>
      </c>
      <c r="L5119" t="s">
        <v>405</v>
      </c>
      <c r="M5119" t="s">
        <v>20</v>
      </c>
      <c r="N5119" t="s">
        <v>47</v>
      </c>
      <c r="O5119">
        <v>79308</v>
      </c>
    </row>
    <row r="5120" spans="1:15" x14ac:dyDescent="0.25">
      <c r="A5120">
        <v>8417</v>
      </c>
      <c r="B5120" t="s">
        <v>127</v>
      </c>
      <c r="C5120" t="s">
        <v>2147</v>
      </c>
      <c r="D5120" t="s">
        <v>32</v>
      </c>
      <c r="E5120">
        <v>1992</v>
      </c>
      <c r="F5120">
        <v>10</v>
      </c>
      <c r="G5120">
        <v>3.35</v>
      </c>
      <c r="H5120" t="s">
        <v>129</v>
      </c>
      <c r="I5120">
        <v>155</v>
      </c>
      <c r="J5120">
        <v>39500</v>
      </c>
      <c r="K5120" t="s">
        <v>130</v>
      </c>
      <c r="L5120" t="s">
        <v>141</v>
      </c>
      <c r="M5120" t="s">
        <v>20</v>
      </c>
      <c r="N5120" t="s">
        <v>47</v>
      </c>
      <c r="O5120">
        <v>50666</v>
      </c>
    </row>
    <row r="5121" spans="1:15" x14ac:dyDescent="0.25">
      <c r="A5121">
        <v>8418</v>
      </c>
      <c r="B5121" t="s">
        <v>41</v>
      </c>
      <c r="C5121" t="s">
        <v>123</v>
      </c>
      <c r="D5121" t="s">
        <v>39</v>
      </c>
      <c r="E5121">
        <v>2012</v>
      </c>
      <c r="F5121">
        <v>7.7</v>
      </c>
      <c r="G5121">
        <v>2.78</v>
      </c>
      <c r="H5121" t="s">
        <v>44</v>
      </c>
      <c r="I5121">
        <v>106</v>
      </c>
      <c r="J5121">
        <v>39500</v>
      </c>
      <c r="K5121" t="s">
        <v>45</v>
      </c>
      <c r="L5121" t="s">
        <v>1953</v>
      </c>
      <c r="M5121" t="s">
        <v>20</v>
      </c>
      <c r="N5121" t="s">
        <v>52</v>
      </c>
      <c r="O5121">
        <v>79308</v>
      </c>
    </row>
    <row r="5122" spans="1:15" x14ac:dyDescent="0.25">
      <c r="A5122">
        <v>8420</v>
      </c>
      <c r="B5122" t="s">
        <v>127</v>
      </c>
      <c r="C5122" t="s">
        <v>871</v>
      </c>
      <c r="D5122" t="s">
        <v>32</v>
      </c>
      <c r="E5122">
        <v>1980</v>
      </c>
      <c r="F5122">
        <v>10.5</v>
      </c>
      <c r="G5122">
        <v>3.3</v>
      </c>
      <c r="H5122" t="s">
        <v>129</v>
      </c>
      <c r="I5122">
        <v>140</v>
      </c>
      <c r="J5122">
        <v>39500</v>
      </c>
      <c r="K5122" t="s">
        <v>130</v>
      </c>
      <c r="L5122" t="s">
        <v>141</v>
      </c>
      <c r="M5122" t="s">
        <v>20</v>
      </c>
      <c r="N5122" t="s">
        <v>47</v>
      </c>
      <c r="O5122">
        <v>50666</v>
      </c>
    </row>
    <row r="5123" spans="1:15" x14ac:dyDescent="0.25">
      <c r="A5123">
        <v>8421</v>
      </c>
      <c r="B5123" t="s">
        <v>138</v>
      </c>
      <c r="C5123" t="s">
        <v>1463</v>
      </c>
      <c r="D5123" t="s">
        <v>43</v>
      </c>
      <c r="E5123">
        <v>1990</v>
      </c>
      <c r="F5123">
        <v>9.5</v>
      </c>
      <c r="G5123">
        <v>3.5</v>
      </c>
      <c r="H5123" t="s">
        <v>27</v>
      </c>
      <c r="I5123">
        <v>288</v>
      </c>
      <c r="J5123">
        <v>39500</v>
      </c>
      <c r="K5123" t="s">
        <v>18</v>
      </c>
      <c r="L5123" t="s">
        <v>700</v>
      </c>
      <c r="M5123" t="s">
        <v>20</v>
      </c>
      <c r="N5123" t="s">
        <v>47</v>
      </c>
      <c r="O5123">
        <v>203469</v>
      </c>
    </row>
    <row r="5124" spans="1:15" x14ac:dyDescent="0.25">
      <c r="A5124">
        <v>8423</v>
      </c>
      <c r="B5124" t="s">
        <v>30</v>
      </c>
      <c r="C5124" t="s">
        <v>334</v>
      </c>
      <c r="D5124" t="s">
        <v>39</v>
      </c>
      <c r="E5124">
        <v>2006</v>
      </c>
      <c r="F5124">
        <v>7.62</v>
      </c>
      <c r="G5124">
        <v>2.5</v>
      </c>
      <c r="H5124" t="s">
        <v>44</v>
      </c>
      <c r="I5124">
        <v>124</v>
      </c>
      <c r="J5124">
        <v>35950</v>
      </c>
      <c r="K5124" t="s">
        <v>429</v>
      </c>
      <c r="L5124" t="s">
        <v>524</v>
      </c>
      <c r="M5124" t="s">
        <v>20</v>
      </c>
      <c r="N5124" t="s">
        <v>52</v>
      </c>
      <c r="O5124">
        <v>12005</v>
      </c>
    </row>
    <row r="5125" spans="1:15" x14ac:dyDescent="0.25">
      <c r="A5125">
        <v>8424</v>
      </c>
      <c r="B5125" t="s">
        <v>30</v>
      </c>
      <c r="C5125" t="s">
        <v>70</v>
      </c>
      <c r="D5125" t="s">
        <v>48</v>
      </c>
      <c r="E5125">
        <v>2020</v>
      </c>
      <c r="F5125">
        <v>6.6</v>
      </c>
      <c r="G5125">
        <v>2.4500000000000002</v>
      </c>
      <c r="H5125" t="s">
        <v>27</v>
      </c>
      <c r="I5125">
        <v>83</v>
      </c>
      <c r="J5125">
        <v>39390</v>
      </c>
      <c r="K5125" t="s">
        <v>18</v>
      </c>
      <c r="L5125" t="s">
        <v>1697</v>
      </c>
      <c r="M5125" t="s">
        <v>20</v>
      </c>
      <c r="N5125" t="s">
        <v>52</v>
      </c>
      <c r="O5125">
        <v>203469</v>
      </c>
    </row>
    <row r="5126" spans="1:15" x14ac:dyDescent="0.25">
      <c r="A5126">
        <v>8425</v>
      </c>
      <c r="B5126" t="s">
        <v>30</v>
      </c>
      <c r="C5126" t="s">
        <v>170</v>
      </c>
      <c r="D5126" t="s">
        <v>39</v>
      </c>
      <c r="E5126">
        <v>2005</v>
      </c>
      <c r="F5126">
        <v>6.96</v>
      </c>
      <c r="G5126">
        <v>2.5499999999999998</v>
      </c>
      <c r="H5126" t="s">
        <v>27</v>
      </c>
      <c r="I5126">
        <v>585</v>
      </c>
      <c r="J5126">
        <v>43350</v>
      </c>
      <c r="K5126" t="s">
        <v>28</v>
      </c>
      <c r="L5126" t="s">
        <v>304</v>
      </c>
      <c r="M5126" t="s">
        <v>20</v>
      </c>
      <c r="N5126" t="s">
        <v>52</v>
      </c>
      <c r="O5126">
        <v>316879</v>
      </c>
    </row>
    <row r="5127" spans="1:15" x14ac:dyDescent="0.25">
      <c r="A5127">
        <v>8428</v>
      </c>
      <c r="B5127" t="s">
        <v>41</v>
      </c>
      <c r="C5127" t="s">
        <v>123</v>
      </c>
      <c r="D5127" t="s">
        <v>153</v>
      </c>
      <c r="E5127">
        <v>2020</v>
      </c>
      <c r="F5127">
        <v>7.93</v>
      </c>
      <c r="G5127">
        <v>2.8</v>
      </c>
      <c r="H5127" t="s">
        <v>27</v>
      </c>
      <c r="I5127">
        <v>69</v>
      </c>
      <c r="J5127">
        <v>39151</v>
      </c>
      <c r="K5127" t="s">
        <v>18</v>
      </c>
      <c r="L5127" t="s">
        <v>244</v>
      </c>
      <c r="M5127" t="s">
        <v>20</v>
      </c>
      <c r="N5127" t="s">
        <v>47</v>
      </c>
      <c r="O5127">
        <v>203469</v>
      </c>
    </row>
    <row r="5128" spans="1:15" x14ac:dyDescent="0.25">
      <c r="A5128">
        <v>8430</v>
      </c>
      <c r="B5128" t="s">
        <v>30</v>
      </c>
      <c r="C5128" t="s">
        <v>202</v>
      </c>
      <c r="D5128" t="s">
        <v>39</v>
      </c>
      <c r="E5128">
        <v>1996</v>
      </c>
      <c r="F5128">
        <v>9.25</v>
      </c>
      <c r="G5128">
        <v>3.2</v>
      </c>
      <c r="H5128" t="s">
        <v>147</v>
      </c>
      <c r="I5128">
        <v>192</v>
      </c>
      <c r="J5128">
        <v>39000</v>
      </c>
      <c r="K5128" t="s">
        <v>45</v>
      </c>
      <c r="L5128" t="s">
        <v>2148</v>
      </c>
      <c r="M5128" t="s">
        <v>20</v>
      </c>
      <c r="N5128" t="s">
        <v>47</v>
      </c>
      <c r="O5128">
        <v>79308</v>
      </c>
    </row>
    <row r="5129" spans="1:15" x14ac:dyDescent="0.25">
      <c r="A5129">
        <v>8431</v>
      </c>
      <c r="B5129" t="s">
        <v>85</v>
      </c>
      <c r="C5129" t="s">
        <v>123</v>
      </c>
      <c r="D5129" t="s">
        <v>48</v>
      </c>
      <c r="E5129">
        <v>2018</v>
      </c>
      <c r="F5129">
        <v>6</v>
      </c>
      <c r="G5129">
        <v>2</v>
      </c>
      <c r="H5129" t="s">
        <v>44</v>
      </c>
      <c r="I5129">
        <v>63</v>
      </c>
      <c r="J5129">
        <v>39000</v>
      </c>
      <c r="K5129" t="s">
        <v>45</v>
      </c>
      <c r="L5129" t="s">
        <v>379</v>
      </c>
      <c r="M5129" t="s">
        <v>20</v>
      </c>
      <c r="N5129" t="s">
        <v>52</v>
      </c>
      <c r="O5129">
        <v>79308</v>
      </c>
    </row>
    <row r="5130" spans="1:15" x14ac:dyDescent="0.25">
      <c r="A5130">
        <v>8433</v>
      </c>
      <c r="B5130" t="s">
        <v>138</v>
      </c>
      <c r="C5130" t="s">
        <v>307</v>
      </c>
      <c r="D5130" t="s">
        <v>32</v>
      </c>
      <c r="E5130">
        <v>2007</v>
      </c>
      <c r="F5130">
        <v>8.3000000000000007</v>
      </c>
      <c r="G5130">
        <v>2.7</v>
      </c>
      <c r="H5130" t="s">
        <v>27</v>
      </c>
      <c r="I5130">
        <v>120</v>
      </c>
      <c r="J5130">
        <v>39000</v>
      </c>
      <c r="K5130" t="s">
        <v>213</v>
      </c>
      <c r="L5130" t="s">
        <v>371</v>
      </c>
      <c r="M5130" t="s">
        <v>20</v>
      </c>
      <c r="N5130" t="s">
        <v>47</v>
      </c>
      <c r="O5130">
        <v>62671</v>
      </c>
    </row>
    <row r="5131" spans="1:15" x14ac:dyDescent="0.25">
      <c r="A5131">
        <v>8435</v>
      </c>
      <c r="B5131" t="s">
        <v>41</v>
      </c>
      <c r="C5131" t="s">
        <v>346</v>
      </c>
      <c r="D5131" t="s">
        <v>43</v>
      </c>
      <c r="E5131">
        <v>2004</v>
      </c>
      <c r="F5131">
        <v>8.9499999999999993</v>
      </c>
      <c r="G5131">
        <v>2.8</v>
      </c>
      <c r="H5131" t="s">
        <v>27</v>
      </c>
      <c r="I5131">
        <v>197</v>
      </c>
      <c r="J5131">
        <v>39000</v>
      </c>
      <c r="K5131" t="s">
        <v>213</v>
      </c>
      <c r="L5131" t="s">
        <v>165</v>
      </c>
      <c r="M5131" t="s">
        <v>20</v>
      </c>
      <c r="N5131" t="s">
        <v>47</v>
      </c>
      <c r="O5131">
        <v>62671</v>
      </c>
    </row>
    <row r="5132" spans="1:15" x14ac:dyDescent="0.25">
      <c r="A5132">
        <v>8436</v>
      </c>
      <c r="B5132" t="s">
        <v>60</v>
      </c>
      <c r="C5132" t="s">
        <v>646</v>
      </c>
      <c r="D5132" t="s">
        <v>43</v>
      </c>
      <c r="E5132">
        <v>1999</v>
      </c>
      <c r="F5132">
        <v>8.85</v>
      </c>
      <c r="G5132">
        <v>3.18</v>
      </c>
      <c r="H5132" t="s">
        <v>147</v>
      </c>
      <c r="I5132">
        <v>89</v>
      </c>
      <c r="J5132">
        <v>39000</v>
      </c>
      <c r="K5132" t="s">
        <v>45</v>
      </c>
      <c r="L5132" t="s">
        <v>529</v>
      </c>
      <c r="M5132" t="s">
        <v>20</v>
      </c>
      <c r="N5132" t="s">
        <v>47</v>
      </c>
      <c r="O5132">
        <v>79308</v>
      </c>
    </row>
    <row r="5133" spans="1:15" x14ac:dyDescent="0.25">
      <c r="A5133">
        <v>8437</v>
      </c>
      <c r="B5133" t="s">
        <v>41</v>
      </c>
      <c r="C5133" t="s">
        <v>42</v>
      </c>
      <c r="D5133" t="s">
        <v>43</v>
      </c>
      <c r="E5133">
        <v>1998</v>
      </c>
      <c r="F5133">
        <v>9.18</v>
      </c>
      <c r="G5133">
        <v>3.1</v>
      </c>
      <c r="H5133" t="s">
        <v>44</v>
      </c>
      <c r="I5133">
        <v>97</v>
      </c>
      <c r="J5133">
        <v>39000</v>
      </c>
      <c r="K5133" t="s">
        <v>45</v>
      </c>
      <c r="L5133" t="s">
        <v>1095</v>
      </c>
      <c r="M5133" t="s">
        <v>20</v>
      </c>
      <c r="N5133" t="s">
        <v>47</v>
      </c>
      <c r="O5133">
        <v>79308</v>
      </c>
    </row>
    <row r="5134" spans="1:15" x14ac:dyDescent="0.25">
      <c r="A5134">
        <v>8438</v>
      </c>
      <c r="B5134" t="s">
        <v>30</v>
      </c>
      <c r="C5134" t="s">
        <v>83</v>
      </c>
      <c r="D5134" t="s">
        <v>43</v>
      </c>
      <c r="E5134">
        <v>2002</v>
      </c>
      <c r="F5134">
        <v>8.8800000000000008</v>
      </c>
      <c r="G5134">
        <v>3.19</v>
      </c>
      <c r="H5134" t="s">
        <v>27</v>
      </c>
      <c r="I5134">
        <v>112</v>
      </c>
      <c r="J5134">
        <v>39000</v>
      </c>
      <c r="K5134" t="s">
        <v>33</v>
      </c>
      <c r="L5134" t="s">
        <v>189</v>
      </c>
      <c r="M5134" t="s">
        <v>20</v>
      </c>
      <c r="N5134" t="s">
        <v>47</v>
      </c>
      <c r="O5134">
        <v>116749</v>
      </c>
    </row>
    <row r="5135" spans="1:15" x14ac:dyDescent="0.25">
      <c r="A5135">
        <v>8439</v>
      </c>
      <c r="B5135" t="s">
        <v>41</v>
      </c>
      <c r="C5135" t="s">
        <v>495</v>
      </c>
      <c r="D5135" t="s">
        <v>43</v>
      </c>
      <c r="E5135">
        <v>2006</v>
      </c>
      <c r="F5135">
        <v>8.61</v>
      </c>
      <c r="G5135">
        <v>2.98</v>
      </c>
      <c r="H5135" t="s">
        <v>44</v>
      </c>
      <c r="I5135">
        <v>133</v>
      </c>
      <c r="J5135">
        <v>39000</v>
      </c>
      <c r="K5135" t="s">
        <v>45</v>
      </c>
      <c r="L5135" t="s">
        <v>511</v>
      </c>
      <c r="M5135" t="s">
        <v>20</v>
      </c>
      <c r="N5135" t="s">
        <v>47</v>
      </c>
      <c r="O5135">
        <v>79308</v>
      </c>
    </row>
    <row r="5136" spans="1:15" x14ac:dyDescent="0.25">
      <c r="A5136">
        <v>8440</v>
      </c>
      <c r="B5136" t="s">
        <v>41</v>
      </c>
      <c r="C5136" t="s">
        <v>179</v>
      </c>
      <c r="D5136" t="s">
        <v>32</v>
      </c>
      <c r="E5136">
        <v>2013</v>
      </c>
      <c r="F5136">
        <v>7.39</v>
      </c>
      <c r="G5136">
        <v>2.79</v>
      </c>
      <c r="H5136" t="s">
        <v>44</v>
      </c>
      <c r="I5136">
        <v>136</v>
      </c>
      <c r="J5136">
        <v>39000</v>
      </c>
      <c r="K5136" t="s">
        <v>45</v>
      </c>
      <c r="L5136" t="s">
        <v>725</v>
      </c>
      <c r="M5136" t="s">
        <v>20</v>
      </c>
      <c r="N5136" t="s">
        <v>52</v>
      </c>
      <c r="O5136">
        <v>79308</v>
      </c>
    </row>
    <row r="5137" spans="1:15" x14ac:dyDescent="0.25">
      <c r="A5137">
        <v>8441</v>
      </c>
      <c r="B5137" t="s">
        <v>14</v>
      </c>
      <c r="C5137" t="s">
        <v>42</v>
      </c>
      <c r="D5137" t="s">
        <v>39</v>
      </c>
      <c r="E5137">
        <v>2016</v>
      </c>
      <c r="F5137">
        <v>7.5</v>
      </c>
      <c r="G5137">
        <v>2.67</v>
      </c>
      <c r="H5137" t="s">
        <v>44</v>
      </c>
      <c r="I5137">
        <v>57</v>
      </c>
      <c r="J5137">
        <v>39000</v>
      </c>
      <c r="K5137" t="s">
        <v>45</v>
      </c>
      <c r="L5137" t="s">
        <v>215</v>
      </c>
      <c r="M5137" t="s">
        <v>20</v>
      </c>
      <c r="N5137" t="s">
        <v>52</v>
      </c>
      <c r="O5137">
        <v>79308</v>
      </c>
    </row>
    <row r="5138" spans="1:15" x14ac:dyDescent="0.25">
      <c r="A5138">
        <v>8442</v>
      </c>
      <c r="B5138" t="s">
        <v>14</v>
      </c>
      <c r="C5138" t="s">
        <v>42</v>
      </c>
      <c r="D5138" t="s">
        <v>39</v>
      </c>
      <c r="E5138">
        <v>2018</v>
      </c>
      <c r="F5138">
        <v>6.43</v>
      </c>
      <c r="G5138">
        <v>2.52</v>
      </c>
      <c r="H5138" t="s">
        <v>44</v>
      </c>
      <c r="I5138">
        <v>61</v>
      </c>
      <c r="J5138">
        <v>39000</v>
      </c>
      <c r="K5138" t="s">
        <v>45</v>
      </c>
      <c r="L5138" t="s">
        <v>858</v>
      </c>
      <c r="M5138" t="s">
        <v>20</v>
      </c>
      <c r="N5138" t="s">
        <v>52</v>
      </c>
      <c r="O5138">
        <v>79308</v>
      </c>
    </row>
    <row r="5139" spans="1:15" x14ac:dyDescent="0.25">
      <c r="A5139">
        <v>8444</v>
      </c>
      <c r="B5139" t="s">
        <v>138</v>
      </c>
      <c r="C5139" t="s">
        <v>2149</v>
      </c>
      <c r="D5139" t="s">
        <v>43</v>
      </c>
      <c r="E5139">
        <v>1985</v>
      </c>
      <c r="F5139">
        <v>11</v>
      </c>
      <c r="G5139">
        <v>3.5</v>
      </c>
      <c r="H5139" t="s">
        <v>129</v>
      </c>
      <c r="I5139">
        <v>344</v>
      </c>
      <c r="J5139">
        <v>39000</v>
      </c>
      <c r="K5139" t="s">
        <v>18</v>
      </c>
      <c r="L5139" t="s">
        <v>145</v>
      </c>
      <c r="M5139" t="s">
        <v>20</v>
      </c>
      <c r="N5139" t="s">
        <v>47</v>
      </c>
      <c r="O5139">
        <v>203469</v>
      </c>
    </row>
    <row r="5140" spans="1:15" x14ac:dyDescent="0.25">
      <c r="A5140">
        <v>8445</v>
      </c>
      <c r="B5140" t="s">
        <v>41</v>
      </c>
      <c r="C5140" t="s">
        <v>2150</v>
      </c>
      <c r="D5140" t="s">
        <v>43</v>
      </c>
      <c r="E5140">
        <v>2007</v>
      </c>
      <c r="F5140">
        <v>8.6</v>
      </c>
      <c r="G5140">
        <v>2.59</v>
      </c>
      <c r="H5140" t="s">
        <v>27</v>
      </c>
      <c r="I5140">
        <v>50</v>
      </c>
      <c r="J5140">
        <v>39000</v>
      </c>
      <c r="K5140" t="s">
        <v>45</v>
      </c>
      <c r="L5140" t="s">
        <v>1253</v>
      </c>
      <c r="M5140" t="s">
        <v>20</v>
      </c>
      <c r="N5140" t="s">
        <v>47</v>
      </c>
      <c r="O5140">
        <v>79308</v>
      </c>
    </row>
    <row r="5141" spans="1:15" x14ac:dyDescent="0.25">
      <c r="A5141">
        <v>8446</v>
      </c>
      <c r="B5141" t="s">
        <v>138</v>
      </c>
      <c r="C5141" t="s">
        <v>315</v>
      </c>
      <c r="D5141" t="s">
        <v>43</v>
      </c>
      <c r="E5141">
        <v>1986</v>
      </c>
      <c r="F5141">
        <v>11.3</v>
      </c>
      <c r="G5141">
        <v>3.96</v>
      </c>
      <c r="H5141" t="s">
        <v>27</v>
      </c>
      <c r="I5141">
        <v>167</v>
      </c>
      <c r="J5141">
        <v>39000</v>
      </c>
      <c r="K5141" t="s">
        <v>33</v>
      </c>
      <c r="L5141" t="s">
        <v>366</v>
      </c>
      <c r="M5141" t="s">
        <v>20</v>
      </c>
      <c r="N5141" t="s">
        <v>47</v>
      </c>
      <c r="O5141">
        <v>116749</v>
      </c>
    </row>
    <row r="5142" spans="1:15" x14ac:dyDescent="0.25">
      <c r="A5142">
        <v>8447</v>
      </c>
      <c r="B5142" t="s">
        <v>14</v>
      </c>
      <c r="C5142" t="s">
        <v>370</v>
      </c>
      <c r="D5142" t="s">
        <v>39</v>
      </c>
      <c r="E5142">
        <v>1979</v>
      </c>
      <c r="F5142">
        <v>6.43</v>
      </c>
      <c r="G5142">
        <v>2.19</v>
      </c>
      <c r="H5142" t="s">
        <v>27</v>
      </c>
      <c r="I5142">
        <v>154</v>
      </c>
      <c r="J5142">
        <v>39000</v>
      </c>
      <c r="K5142" t="s">
        <v>33</v>
      </c>
      <c r="L5142" t="s">
        <v>189</v>
      </c>
      <c r="M5142" t="s">
        <v>20</v>
      </c>
      <c r="N5142" t="s">
        <v>52</v>
      </c>
      <c r="O5142">
        <v>116749</v>
      </c>
    </row>
    <row r="5143" spans="1:15" x14ac:dyDescent="0.25">
      <c r="A5143">
        <v>8448</v>
      </c>
      <c r="B5143" t="s">
        <v>138</v>
      </c>
      <c r="C5143" t="s">
        <v>83</v>
      </c>
      <c r="D5143" t="s">
        <v>43</v>
      </c>
      <c r="E5143">
        <v>2000</v>
      </c>
      <c r="F5143">
        <v>9.74</v>
      </c>
      <c r="G5143">
        <v>3.1</v>
      </c>
      <c r="H5143" t="s">
        <v>27</v>
      </c>
      <c r="I5143">
        <v>221</v>
      </c>
      <c r="J5143">
        <v>39000</v>
      </c>
      <c r="K5143" t="s">
        <v>33</v>
      </c>
      <c r="L5143" t="s">
        <v>189</v>
      </c>
      <c r="M5143" t="s">
        <v>20</v>
      </c>
      <c r="N5143" t="s">
        <v>47</v>
      </c>
      <c r="O5143">
        <v>116749</v>
      </c>
    </row>
    <row r="5144" spans="1:15" x14ac:dyDescent="0.25">
      <c r="A5144">
        <v>8449</v>
      </c>
      <c r="B5144" t="s">
        <v>305</v>
      </c>
      <c r="C5144" t="s">
        <v>96</v>
      </c>
      <c r="D5144" t="s">
        <v>43</v>
      </c>
      <c r="E5144">
        <v>1991</v>
      </c>
      <c r="F5144">
        <v>9.3000000000000007</v>
      </c>
      <c r="G5144">
        <v>3.2</v>
      </c>
      <c r="H5144" t="s">
        <v>27</v>
      </c>
      <c r="I5144">
        <v>467</v>
      </c>
      <c r="J5144">
        <v>39000</v>
      </c>
      <c r="K5144" t="s">
        <v>18</v>
      </c>
      <c r="L5144" t="s">
        <v>191</v>
      </c>
      <c r="M5144" t="s">
        <v>20</v>
      </c>
      <c r="N5144" t="s">
        <v>47</v>
      </c>
      <c r="O5144">
        <v>203469</v>
      </c>
    </row>
    <row r="5145" spans="1:15" x14ac:dyDescent="0.25">
      <c r="A5145">
        <v>8450</v>
      </c>
      <c r="B5145" t="s">
        <v>231</v>
      </c>
      <c r="C5145" t="s">
        <v>285</v>
      </c>
      <c r="D5145" t="s">
        <v>43</v>
      </c>
      <c r="E5145">
        <v>1969</v>
      </c>
      <c r="F5145">
        <v>10</v>
      </c>
      <c r="G5145">
        <v>3.45</v>
      </c>
      <c r="H5145" t="s">
        <v>27</v>
      </c>
      <c r="I5145">
        <v>171</v>
      </c>
      <c r="J5145">
        <v>39000</v>
      </c>
      <c r="K5145" t="s">
        <v>18</v>
      </c>
      <c r="L5145" t="s">
        <v>2151</v>
      </c>
      <c r="M5145" t="s">
        <v>20</v>
      </c>
      <c r="N5145" t="s">
        <v>47</v>
      </c>
      <c r="O5145">
        <v>203469</v>
      </c>
    </row>
    <row r="5146" spans="1:15" x14ac:dyDescent="0.25">
      <c r="A5146">
        <v>8451</v>
      </c>
      <c r="B5146" t="s">
        <v>138</v>
      </c>
      <c r="C5146" t="s">
        <v>781</v>
      </c>
      <c r="D5146" t="s">
        <v>43</v>
      </c>
      <c r="E5146">
        <v>1989</v>
      </c>
      <c r="F5146">
        <v>12.9</v>
      </c>
      <c r="G5146">
        <v>3.7</v>
      </c>
      <c r="H5146" t="s">
        <v>129</v>
      </c>
      <c r="I5146">
        <v>340</v>
      </c>
      <c r="J5146">
        <v>39000</v>
      </c>
      <c r="K5146" t="s">
        <v>213</v>
      </c>
      <c r="L5146" t="s">
        <v>681</v>
      </c>
      <c r="M5146" t="s">
        <v>20</v>
      </c>
      <c r="N5146" t="s">
        <v>160</v>
      </c>
      <c r="O5146">
        <v>62671</v>
      </c>
    </row>
    <row r="5147" spans="1:15" x14ac:dyDescent="0.25">
      <c r="A5147">
        <v>8452</v>
      </c>
      <c r="B5147" t="s">
        <v>41</v>
      </c>
      <c r="C5147" t="s">
        <v>42</v>
      </c>
      <c r="D5147" t="s">
        <v>43</v>
      </c>
      <c r="E5147">
        <v>2009</v>
      </c>
      <c r="F5147">
        <v>7.74</v>
      </c>
      <c r="G5147">
        <v>2.92</v>
      </c>
      <c r="H5147" t="s">
        <v>44</v>
      </c>
      <c r="I5147">
        <v>129</v>
      </c>
      <c r="J5147">
        <v>39000</v>
      </c>
      <c r="K5147" t="s">
        <v>45</v>
      </c>
      <c r="L5147" t="s">
        <v>2152</v>
      </c>
      <c r="M5147" t="s">
        <v>20</v>
      </c>
      <c r="N5147" t="s">
        <v>52</v>
      </c>
      <c r="O5147">
        <v>79308</v>
      </c>
    </row>
    <row r="5148" spans="1:15" x14ac:dyDescent="0.25">
      <c r="A5148">
        <v>8453</v>
      </c>
      <c r="B5148" t="s">
        <v>85</v>
      </c>
      <c r="C5148" t="s">
        <v>58</v>
      </c>
      <c r="D5148" t="s">
        <v>48</v>
      </c>
      <c r="E5148">
        <v>2020</v>
      </c>
      <c r="F5148">
        <v>6.74</v>
      </c>
      <c r="G5148">
        <v>2.5499999999999998</v>
      </c>
      <c r="H5148" t="s">
        <v>27</v>
      </c>
      <c r="I5148">
        <v>68</v>
      </c>
      <c r="J5148">
        <v>38999</v>
      </c>
      <c r="K5148" t="s">
        <v>18</v>
      </c>
      <c r="L5148" t="s">
        <v>176</v>
      </c>
      <c r="M5148" t="s">
        <v>20</v>
      </c>
      <c r="N5148" t="s">
        <v>52</v>
      </c>
      <c r="O5148">
        <v>203469</v>
      </c>
    </row>
    <row r="5149" spans="1:15" x14ac:dyDescent="0.25">
      <c r="A5149">
        <v>8454</v>
      </c>
      <c r="B5149" t="s">
        <v>98</v>
      </c>
      <c r="C5149" t="s">
        <v>58</v>
      </c>
      <c r="D5149" t="s">
        <v>195</v>
      </c>
      <c r="E5149">
        <v>2020</v>
      </c>
      <c r="F5149">
        <v>6.2</v>
      </c>
      <c r="G5149">
        <v>2.34</v>
      </c>
      <c r="H5149" t="s">
        <v>27</v>
      </c>
      <c r="I5149">
        <v>93</v>
      </c>
      <c r="J5149">
        <v>38999</v>
      </c>
      <c r="K5149" t="s">
        <v>18</v>
      </c>
      <c r="L5149" t="s">
        <v>176</v>
      </c>
      <c r="M5149" t="s">
        <v>20</v>
      </c>
      <c r="N5149" t="s">
        <v>52</v>
      </c>
      <c r="O5149">
        <v>203469</v>
      </c>
    </row>
    <row r="5150" spans="1:15" x14ac:dyDescent="0.25">
      <c r="A5150">
        <v>8455</v>
      </c>
      <c r="B5150" t="s">
        <v>372</v>
      </c>
      <c r="C5150" t="s">
        <v>2153</v>
      </c>
      <c r="D5150" t="s">
        <v>32</v>
      </c>
      <c r="E5150">
        <v>2020</v>
      </c>
      <c r="F5150">
        <v>5.5</v>
      </c>
      <c r="G5150">
        <v>2.5</v>
      </c>
      <c r="H5150" t="s">
        <v>27</v>
      </c>
      <c r="I5150">
        <v>123</v>
      </c>
      <c r="J5150">
        <v>38950</v>
      </c>
      <c r="K5150" t="s">
        <v>130</v>
      </c>
      <c r="L5150" t="s">
        <v>141</v>
      </c>
      <c r="M5150" t="s">
        <v>20</v>
      </c>
      <c r="N5150" t="s">
        <v>52</v>
      </c>
      <c r="O5150">
        <v>50666</v>
      </c>
    </row>
    <row r="5151" spans="1:15" x14ac:dyDescent="0.25">
      <c r="A5151">
        <v>8457</v>
      </c>
      <c r="B5151" t="s">
        <v>328</v>
      </c>
      <c r="C5151" t="s">
        <v>1974</v>
      </c>
      <c r="D5151" t="s">
        <v>39</v>
      </c>
      <c r="E5151">
        <v>2007</v>
      </c>
      <c r="F5151">
        <v>8.4</v>
      </c>
      <c r="G5151">
        <v>2.5</v>
      </c>
      <c r="H5151" t="s">
        <v>27</v>
      </c>
      <c r="I5151">
        <v>80</v>
      </c>
      <c r="J5151">
        <v>38900</v>
      </c>
      <c r="K5151" t="s">
        <v>18</v>
      </c>
      <c r="L5151" t="s">
        <v>49</v>
      </c>
      <c r="M5151" t="s">
        <v>20</v>
      </c>
      <c r="N5151" t="s">
        <v>47</v>
      </c>
      <c r="O5151">
        <v>203469</v>
      </c>
    </row>
    <row r="5152" spans="1:15" x14ac:dyDescent="0.25">
      <c r="A5152">
        <v>8460</v>
      </c>
      <c r="B5152" t="s">
        <v>14</v>
      </c>
      <c r="C5152" t="s">
        <v>42</v>
      </c>
      <c r="D5152" t="s">
        <v>48</v>
      </c>
      <c r="E5152">
        <v>2020</v>
      </c>
      <c r="F5152">
        <v>6.04</v>
      </c>
      <c r="G5152">
        <v>2.2599999999999998</v>
      </c>
      <c r="H5152" t="s">
        <v>44</v>
      </c>
      <c r="I5152">
        <v>24</v>
      </c>
      <c r="J5152">
        <v>38642</v>
      </c>
      <c r="K5152" t="s">
        <v>45</v>
      </c>
      <c r="L5152" t="s">
        <v>651</v>
      </c>
      <c r="M5152" t="s">
        <v>20</v>
      </c>
      <c r="N5152" t="s">
        <v>52</v>
      </c>
      <c r="O5152">
        <v>79308</v>
      </c>
    </row>
    <row r="5153" spans="1:15" x14ac:dyDescent="0.25">
      <c r="A5153">
        <v>8466</v>
      </c>
      <c r="B5153" t="s">
        <v>305</v>
      </c>
      <c r="C5153" t="s">
        <v>486</v>
      </c>
      <c r="D5153" t="s">
        <v>43</v>
      </c>
      <c r="E5153">
        <v>1994</v>
      </c>
      <c r="F5153">
        <v>8.4499999999999993</v>
      </c>
      <c r="G5153">
        <v>2.85</v>
      </c>
      <c r="H5153" t="s">
        <v>27</v>
      </c>
      <c r="I5153">
        <v>139</v>
      </c>
      <c r="J5153">
        <v>38500</v>
      </c>
      <c r="K5153" t="s">
        <v>33</v>
      </c>
      <c r="L5153" t="s">
        <v>705</v>
      </c>
      <c r="M5153" t="s">
        <v>20</v>
      </c>
      <c r="N5153" t="s">
        <v>47</v>
      </c>
      <c r="O5153">
        <v>116749</v>
      </c>
    </row>
    <row r="5154" spans="1:15" x14ac:dyDescent="0.25">
      <c r="A5154">
        <v>8467</v>
      </c>
      <c r="B5154" t="s">
        <v>60</v>
      </c>
      <c r="C5154" t="s">
        <v>486</v>
      </c>
      <c r="D5154" t="s">
        <v>43</v>
      </c>
      <c r="E5154">
        <v>1994</v>
      </c>
      <c r="F5154">
        <v>8.4499999999999993</v>
      </c>
      <c r="G5154">
        <v>2.85</v>
      </c>
      <c r="H5154" t="s">
        <v>27</v>
      </c>
      <c r="I5154">
        <v>172</v>
      </c>
      <c r="J5154">
        <v>38500</v>
      </c>
      <c r="K5154" t="s">
        <v>33</v>
      </c>
      <c r="L5154" t="s">
        <v>705</v>
      </c>
      <c r="M5154" t="s">
        <v>20</v>
      </c>
      <c r="N5154" t="s">
        <v>47</v>
      </c>
      <c r="O5154">
        <v>116749</v>
      </c>
    </row>
    <row r="5155" spans="1:15" x14ac:dyDescent="0.25">
      <c r="A5155">
        <v>8468</v>
      </c>
      <c r="B5155" t="s">
        <v>35</v>
      </c>
      <c r="C5155" t="s">
        <v>249</v>
      </c>
      <c r="D5155" t="s">
        <v>16</v>
      </c>
      <c r="E5155">
        <v>2019</v>
      </c>
      <c r="F5155">
        <v>6.9</v>
      </c>
      <c r="G5155">
        <v>2.6</v>
      </c>
      <c r="H5155" t="s">
        <v>27</v>
      </c>
      <c r="I5155">
        <v>115</v>
      </c>
      <c r="J5155">
        <v>38450</v>
      </c>
      <c r="K5155" t="s">
        <v>18</v>
      </c>
      <c r="L5155" t="s">
        <v>49</v>
      </c>
      <c r="M5155" t="s">
        <v>20</v>
      </c>
      <c r="N5155" t="s">
        <v>52</v>
      </c>
      <c r="O5155">
        <v>203469</v>
      </c>
    </row>
    <row r="5156" spans="1:15" x14ac:dyDescent="0.25">
      <c r="A5156">
        <v>8471</v>
      </c>
      <c r="B5156" t="s">
        <v>30</v>
      </c>
      <c r="C5156" t="s">
        <v>58</v>
      </c>
      <c r="D5156" t="s">
        <v>116</v>
      </c>
      <c r="E5156">
        <v>2020</v>
      </c>
      <c r="F5156">
        <v>6.66</v>
      </c>
      <c r="G5156">
        <v>2.5499999999999998</v>
      </c>
      <c r="H5156" t="s">
        <v>27</v>
      </c>
      <c r="I5156">
        <v>60</v>
      </c>
      <c r="J5156">
        <v>38340</v>
      </c>
      <c r="K5156" t="s">
        <v>18</v>
      </c>
      <c r="L5156" t="s">
        <v>243</v>
      </c>
      <c r="M5156" t="s">
        <v>20</v>
      </c>
      <c r="N5156" t="s">
        <v>52</v>
      </c>
      <c r="O5156">
        <v>203469</v>
      </c>
    </row>
    <row r="5157" spans="1:15" x14ac:dyDescent="0.25">
      <c r="A5157">
        <v>8473</v>
      </c>
      <c r="B5157" t="s">
        <v>14</v>
      </c>
      <c r="C5157" t="s">
        <v>58</v>
      </c>
      <c r="D5157" t="s">
        <v>116</v>
      </c>
      <c r="E5157">
        <v>2020</v>
      </c>
      <c r="F5157">
        <v>5.75</v>
      </c>
      <c r="G5157">
        <v>2.4</v>
      </c>
      <c r="H5157" t="s">
        <v>27</v>
      </c>
      <c r="I5157">
        <v>119</v>
      </c>
      <c r="J5157">
        <v>42219.839999999997</v>
      </c>
      <c r="K5157" t="s">
        <v>28</v>
      </c>
      <c r="L5157" t="s">
        <v>97</v>
      </c>
      <c r="M5157" t="s">
        <v>20</v>
      </c>
      <c r="N5157" t="s">
        <v>52</v>
      </c>
      <c r="O5157">
        <v>316879</v>
      </c>
    </row>
    <row r="5158" spans="1:15" x14ac:dyDescent="0.25">
      <c r="A5158">
        <v>8474</v>
      </c>
      <c r="B5158" t="s">
        <v>41</v>
      </c>
      <c r="C5158" t="s">
        <v>42</v>
      </c>
      <c r="D5158" t="s">
        <v>32</v>
      </c>
      <c r="E5158">
        <v>2020</v>
      </c>
      <c r="F5158">
        <v>7.12</v>
      </c>
      <c r="G5158">
        <v>2.79</v>
      </c>
      <c r="H5158" t="s">
        <v>44</v>
      </c>
      <c r="I5158">
        <v>106</v>
      </c>
      <c r="J5158">
        <v>38280</v>
      </c>
      <c r="K5158" t="s">
        <v>45</v>
      </c>
      <c r="L5158" t="s">
        <v>391</v>
      </c>
      <c r="M5158" t="s">
        <v>20</v>
      </c>
      <c r="N5158" t="s">
        <v>52</v>
      </c>
      <c r="O5158">
        <v>79308</v>
      </c>
    </row>
    <row r="5159" spans="1:15" x14ac:dyDescent="0.25">
      <c r="A5159">
        <v>8475</v>
      </c>
      <c r="B5159" t="s">
        <v>86</v>
      </c>
      <c r="C5159" t="s">
        <v>325</v>
      </c>
      <c r="D5159" t="s">
        <v>48</v>
      </c>
      <c r="E5159">
        <v>2019</v>
      </c>
      <c r="F5159">
        <v>6</v>
      </c>
      <c r="G5159">
        <v>2</v>
      </c>
      <c r="H5159" t="s">
        <v>24</v>
      </c>
      <c r="I5159">
        <v>64</v>
      </c>
      <c r="J5159">
        <v>38275</v>
      </c>
      <c r="K5159" t="s">
        <v>216</v>
      </c>
      <c r="L5159" t="s">
        <v>326</v>
      </c>
      <c r="M5159" t="s">
        <v>20</v>
      </c>
      <c r="N5159" t="s">
        <v>52</v>
      </c>
      <c r="O5159">
        <v>13337</v>
      </c>
    </row>
    <row r="5160" spans="1:15" x14ac:dyDescent="0.25">
      <c r="A5160">
        <v>8476</v>
      </c>
      <c r="B5160" t="s">
        <v>22</v>
      </c>
      <c r="C5160" t="s">
        <v>569</v>
      </c>
      <c r="D5160" t="s">
        <v>116</v>
      </c>
      <c r="E5160">
        <v>2020</v>
      </c>
      <c r="F5160">
        <v>4.8</v>
      </c>
      <c r="G5160">
        <v>2.2000000000000002</v>
      </c>
      <c r="H5160" t="s">
        <v>27</v>
      </c>
      <c r="I5160">
        <v>175</v>
      </c>
      <c r="J5160">
        <v>42114.78</v>
      </c>
      <c r="K5160" t="s">
        <v>28</v>
      </c>
      <c r="L5160" t="s">
        <v>570</v>
      </c>
      <c r="M5160" t="s">
        <v>20</v>
      </c>
      <c r="N5160" t="s">
        <v>21</v>
      </c>
      <c r="O5160">
        <v>316879</v>
      </c>
    </row>
    <row r="5161" spans="1:15" x14ac:dyDescent="0.25">
      <c r="A5161">
        <v>8478</v>
      </c>
      <c r="B5161" t="s">
        <v>14</v>
      </c>
      <c r="C5161" t="s">
        <v>525</v>
      </c>
      <c r="D5161" t="s">
        <v>16</v>
      </c>
      <c r="E5161">
        <v>2020</v>
      </c>
      <c r="F5161">
        <v>6.9</v>
      </c>
      <c r="G5161">
        <v>2.5</v>
      </c>
      <c r="H5161" t="s">
        <v>27</v>
      </c>
      <c r="I5161">
        <v>91</v>
      </c>
      <c r="J5161">
        <v>38042</v>
      </c>
      <c r="K5161" t="s">
        <v>130</v>
      </c>
      <c r="L5161" t="s">
        <v>141</v>
      </c>
      <c r="M5161" t="s">
        <v>20</v>
      </c>
      <c r="N5161" t="s">
        <v>52</v>
      </c>
      <c r="O5161">
        <v>50666</v>
      </c>
    </row>
    <row r="5162" spans="1:15" x14ac:dyDescent="0.25">
      <c r="A5162">
        <v>8479</v>
      </c>
      <c r="B5162" t="s">
        <v>14</v>
      </c>
      <c r="C5162" t="s">
        <v>42</v>
      </c>
      <c r="D5162" t="s">
        <v>48</v>
      </c>
      <c r="E5162">
        <v>2020</v>
      </c>
      <c r="F5162">
        <v>6.04</v>
      </c>
      <c r="G5162">
        <v>2.2599999999999998</v>
      </c>
      <c r="H5162" t="s">
        <v>44</v>
      </c>
      <c r="I5162">
        <v>22</v>
      </c>
      <c r="J5162">
        <v>38024</v>
      </c>
      <c r="K5162" t="s">
        <v>45</v>
      </c>
      <c r="L5162" t="s">
        <v>651</v>
      </c>
      <c r="M5162" t="s">
        <v>20</v>
      </c>
      <c r="N5162" t="s">
        <v>52</v>
      </c>
      <c r="O5162">
        <v>79308</v>
      </c>
    </row>
    <row r="5163" spans="1:15" x14ac:dyDescent="0.25">
      <c r="A5163">
        <v>8481</v>
      </c>
      <c r="B5163" t="s">
        <v>60</v>
      </c>
      <c r="C5163" t="s">
        <v>294</v>
      </c>
      <c r="D5163" t="s">
        <v>39</v>
      </c>
      <c r="E5163">
        <v>1981</v>
      </c>
      <c r="F5163">
        <v>9.06</v>
      </c>
      <c r="G5163">
        <v>3.2</v>
      </c>
      <c r="H5163" t="s">
        <v>27</v>
      </c>
      <c r="I5163">
        <v>107</v>
      </c>
      <c r="J5163">
        <v>37990</v>
      </c>
      <c r="K5163" t="s">
        <v>18</v>
      </c>
      <c r="L5163" t="s">
        <v>468</v>
      </c>
      <c r="M5163" t="s">
        <v>20</v>
      </c>
      <c r="N5163" t="s">
        <v>47</v>
      </c>
      <c r="O5163">
        <v>203469</v>
      </c>
    </row>
    <row r="5164" spans="1:15" x14ac:dyDescent="0.25">
      <c r="A5164">
        <v>8482</v>
      </c>
      <c r="B5164" t="s">
        <v>231</v>
      </c>
      <c r="C5164" t="s">
        <v>656</v>
      </c>
      <c r="D5164" t="s">
        <v>43</v>
      </c>
      <c r="E5164">
        <v>1991</v>
      </c>
      <c r="F5164">
        <v>12</v>
      </c>
      <c r="G5164">
        <v>3.85</v>
      </c>
      <c r="H5164" t="s">
        <v>27</v>
      </c>
      <c r="I5164">
        <v>139</v>
      </c>
      <c r="J5164">
        <v>38000</v>
      </c>
      <c r="K5164" t="s">
        <v>33</v>
      </c>
      <c r="L5164" t="s">
        <v>366</v>
      </c>
      <c r="M5164" t="s">
        <v>20</v>
      </c>
      <c r="N5164" t="s">
        <v>47</v>
      </c>
      <c r="O5164">
        <v>116749</v>
      </c>
    </row>
    <row r="5165" spans="1:15" x14ac:dyDescent="0.25">
      <c r="A5165">
        <v>8483</v>
      </c>
      <c r="B5165" t="s">
        <v>86</v>
      </c>
      <c r="C5165" t="s">
        <v>83</v>
      </c>
      <c r="D5165" t="s">
        <v>39</v>
      </c>
      <c r="E5165">
        <v>2006</v>
      </c>
      <c r="F5165">
        <v>8.3000000000000007</v>
      </c>
      <c r="G5165">
        <v>2.8</v>
      </c>
      <c r="H5165" t="s">
        <v>27</v>
      </c>
      <c r="I5165">
        <v>152</v>
      </c>
      <c r="J5165">
        <v>38000</v>
      </c>
      <c r="K5165" t="s">
        <v>33</v>
      </c>
      <c r="L5165" t="s">
        <v>1866</v>
      </c>
      <c r="M5165" t="s">
        <v>20</v>
      </c>
      <c r="N5165" t="s">
        <v>47</v>
      </c>
      <c r="O5165">
        <v>116749</v>
      </c>
    </row>
    <row r="5166" spans="1:15" x14ac:dyDescent="0.25">
      <c r="A5166">
        <v>8484</v>
      </c>
      <c r="B5166" t="s">
        <v>692</v>
      </c>
      <c r="C5166" t="s">
        <v>1608</v>
      </c>
      <c r="D5166" t="s">
        <v>43</v>
      </c>
      <c r="E5166">
        <v>1970</v>
      </c>
      <c r="F5166">
        <v>15</v>
      </c>
      <c r="G5166">
        <v>4.1100000000000003</v>
      </c>
      <c r="H5166" t="s">
        <v>147</v>
      </c>
      <c r="I5166">
        <v>397</v>
      </c>
      <c r="J5166">
        <v>38000</v>
      </c>
      <c r="K5166" t="s">
        <v>33</v>
      </c>
      <c r="L5166" t="s">
        <v>366</v>
      </c>
      <c r="M5166" t="s">
        <v>20</v>
      </c>
      <c r="N5166" t="s">
        <v>160</v>
      </c>
      <c r="O5166">
        <v>116749</v>
      </c>
    </row>
    <row r="5167" spans="1:15" x14ac:dyDescent="0.25">
      <c r="A5167">
        <v>8485</v>
      </c>
      <c r="B5167" t="s">
        <v>138</v>
      </c>
      <c r="C5167" t="s">
        <v>438</v>
      </c>
      <c r="D5167" t="s">
        <v>43</v>
      </c>
      <c r="E5167">
        <v>1989</v>
      </c>
      <c r="F5167">
        <v>10.44</v>
      </c>
      <c r="G5167">
        <v>3.7</v>
      </c>
      <c r="H5167" t="s">
        <v>27</v>
      </c>
      <c r="I5167">
        <v>164</v>
      </c>
      <c r="J5167">
        <v>38000</v>
      </c>
      <c r="K5167" t="s">
        <v>33</v>
      </c>
      <c r="L5167" t="s">
        <v>163</v>
      </c>
      <c r="M5167" t="s">
        <v>20</v>
      </c>
      <c r="N5167" t="s">
        <v>47</v>
      </c>
      <c r="O5167">
        <v>116749</v>
      </c>
    </row>
    <row r="5168" spans="1:15" x14ac:dyDescent="0.25">
      <c r="A5168">
        <v>8489</v>
      </c>
      <c r="B5168" t="s">
        <v>60</v>
      </c>
      <c r="C5168" t="s">
        <v>498</v>
      </c>
      <c r="D5168" t="s">
        <v>32</v>
      </c>
      <c r="E5168">
        <v>1990</v>
      </c>
      <c r="F5168">
        <v>9.6999999999999993</v>
      </c>
      <c r="G5168">
        <v>3.6</v>
      </c>
      <c r="H5168" t="s">
        <v>44</v>
      </c>
      <c r="I5168">
        <v>97</v>
      </c>
      <c r="J5168">
        <v>38000</v>
      </c>
      <c r="K5168" t="s">
        <v>45</v>
      </c>
      <c r="L5168" t="s">
        <v>499</v>
      </c>
      <c r="M5168" t="s">
        <v>20</v>
      </c>
      <c r="N5168" t="s">
        <v>47</v>
      </c>
      <c r="O5168">
        <v>79308</v>
      </c>
    </row>
    <row r="5169" spans="1:15" x14ac:dyDescent="0.25">
      <c r="A5169">
        <v>8491</v>
      </c>
      <c r="B5169" t="s">
        <v>1991</v>
      </c>
      <c r="C5169" t="s">
        <v>329</v>
      </c>
      <c r="D5169" t="s">
        <v>39</v>
      </c>
      <c r="E5169">
        <v>2000</v>
      </c>
      <c r="F5169">
        <v>7.5</v>
      </c>
      <c r="G5169">
        <v>2.5499999999999998</v>
      </c>
      <c r="H5169" t="s">
        <v>64</v>
      </c>
      <c r="I5169">
        <v>302</v>
      </c>
      <c r="J5169">
        <v>38000</v>
      </c>
      <c r="K5169" t="s">
        <v>1052</v>
      </c>
      <c r="L5169" t="s">
        <v>2154</v>
      </c>
      <c r="M5169" t="s">
        <v>20</v>
      </c>
      <c r="N5169" t="s">
        <v>52</v>
      </c>
      <c r="O5169">
        <v>489</v>
      </c>
    </row>
    <row r="5170" spans="1:15" x14ac:dyDescent="0.25">
      <c r="A5170">
        <v>8493</v>
      </c>
      <c r="B5170" t="s">
        <v>30</v>
      </c>
      <c r="C5170" t="s">
        <v>70</v>
      </c>
      <c r="D5170" t="s">
        <v>48</v>
      </c>
      <c r="E5170">
        <v>2020</v>
      </c>
      <c r="F5170">
        <v>6.4</v>
      </c>
      <c r="G5170">
        <v>2.4500000000000002</v>
      </c>
      <c r="H5170" t="s">
        <v>27</v>
      </c>
      <c r="I5170">
        <v>229</v>
      </c>
      <c r="J5170">
        <v>37990</v>
      </c>
      <c r="K5170" t="s">
        <v>18</v>
      </c>
      <c r="L5170" t="s">
        <v>25</v>
      </c>
      <c r="M5170" t="s">
        <v>20</v>
      </c>
      <c r="N5170" t="s">
        <v>52</v>
      </c>
      <c r="O5170">
        <v>203469</v>
      </c>
    </row>
    <row r="5171" spans="1:15" x14ac:dyDescent="0.25">
      <c r="A5171">
        <v>8495</v>
      </c>
      <c r="B5171" t="s">
        <v>60</v>
      </c>
      <c r="C5171" t="s">
        <v>884</v>
      </c>
      <c r="D5171" t="s">
        <v>181</v>
      </c>
      <c r="E5171">
        <v>1997</v>
      </c>
      <c r="F5171">
        <v>8.6</v>
      </c>
      <c r="G5171">
        <v>2.99</v>
      </c>
      <c r="H5171" t="s">
        <v>27</v>
      </c>
      <c r="I5171">
        <v>115</v>
      </c>
      <c r="J5171">
        <v>37990</v>
      </c>
      <c r="K5171" t="s">
        <v>18</v>
      </c>
      <c r="L5171" t="s">
        <v>2155</v>
      </c>
      <c r="M5171" t="s">
        <v>20</v>
      </c>
      <c r="N5171" t="s">
        <v>47</v>
      </c>
      <c r="O5171">
        <v>203469</v>
      </c>
    </row>
    <row r="5172" spans="1:15" x14ac:dyDescent="0.25">
      <c r="A5172">
        <v>8496</v>
      </c>
      <c r="B5172" t="s">
        <v>30</v>
      </c>
      <c r="C5172" t="s">
        <v>96</v>
      </c>
      <c r="D5172" t="s">
        <v>43</v>
      </c>
      <c r="E5172">
        <v>1987</v>
      </c>
      <c r="F5172">
        <v>8</v>
      </c>
      <c r="G5172">
        <v>3</v>
      </c>
      <c r="H5172" t="s">
        <v>27</v>
      </c>
      <c r="I5172">
        <v>147</v>
      </c>
      <c r="J5172">
        <v>37900</v>
      </c>
      <c r="K5172" t="s">
        <v>213</v>
      </c>
      <c r="L5172" t="s">
        <v>522</v>
      </c>
      <c r="M5172" t="s">
        <v>20</v>
      </c>
      <c r="N5172" t="s">
        <v>47</v>
      </c>
      <c r="O5172">
        <v>62671</v>
      </c>
    </row>
    <row r="5173" spans="1:15" x14ac:dyDescent="0.25">
      <c r="A5173">
        <v>8499</v>
      </c>
      <c r="B5173" t="s">
        <v>14</v>
      </c>
      <c r="C5173" t="s">
        <v>42</v>
      </c>
      <c r="D5173" t="s">
        <v>48</v>
      </c>
      <c r="E5173">
        <v>2020</v>
      </c>
      <c r="F5173">
        <v>5.96</v>
      </c>
      <c r="G5173">
        <v>2.2599999999999998</v>
      </c>
      <c r="H5173" t="s">
        <v>44</v>
      </c>
      <c r="I5173">
        <v>71</v>
      </c>
      <c r="J5173">
        <v>37900</v>
      </c>
      <c r="K5173" t="s">
        <v>45</v>
      </c>
      <c r="L5173" t="s">
        <v>2156</v>
      </c>
      <c r="M5173" t="s">
        <v>20</v>
      </c>
      <c r="N5173" t="s">
        <v>52</v>
      </c>
      <c r="O5173">
        <v>79308</v>
      </c>
    </row>
    <row r="5174" spans="1:15" x14ac:dyDescent="0.25">
      <c r="A5174">
        <v>8501</v>
      </c>
      <c r="B5174" t="s">
        <v>14</v>
      </c>
      <c r="C5174" t="s">
        <v>42</v>
      </c>
      <c r="D5174" t="s">
        <v>48</v>
      </c>
      <c r="E5174">
        <v>2020</v>
      </c>
      <c r="F5174">
        <v>6.04</v>
      </c>
      <c r="G5174">
        <v>2.2599999999999998</v>
      </c>
      <c r="H5174" t="s">
        <v>44</v>
      </c>
      <c r="I5174">
        <v>81</v>
      </c>
      <c r="J5174">
        <v>37900</v>
      </c>
      <c r="K5174" t="s">
        <v>45</v>
      </c>
      <c r="L5174" t="s">
        <v>517</v>
      </c>
      <c r="M5174" t="s">
        <v>20</v>
      </c>
      <c r="N5174" t="s">
        <v>52</v>
      </c>
      <c r="O5174">
        <v>79308</v>
      </c>
    </row>
    <row r="5175" spans="1:15" x14ac:dyDescent="0.25">
      <c r="A5175">
        <v>8503</v>
      </c>
      <c r="B5175" t="s">
        <v>30</v>
      </c>
      <c r="C5175" t="s">
        <v>206</v>
      </c>
      <c r="D5175" t="s">
        <v>16</v>
      </c>
      <c r="E5175">
        <v>2020</v>
      </c>
      <c r="F5175">
        <v>6.3</v>
      </c>
      <c r="G5175">
        <v>2.5</v>
      </c>
      <c r="H5175" t="s">
        <v>27</v>
      </c>
      <c r="I5175">
        <v>156</v>
      </c>
      <c r="J5175">
        <v>37780</v>
      </c>
      <c r="K5175" t="s">
        <v>18</v>
      </c>
      <c r="L5175" t="s">
        <v>250</v>
      </c>
      <c r="M5175" t="s">
        <v>20</v>
      </c>
      <c r="N5175" t="s">
        <v>52</v>
      </c>
      <c r="O5175">
        <v>203469</v>
      </c>
    </row>
    <row r="5176" spans="1:15" x14ac:dyDescent="0.25">
      <c r="A5176">
        <v>8505</v>
      </c>
      <c r="B5176" t="s">
        <v>41</v>
      </c>
      <c r="C5176" t="s">
        <v>123</v>
      </c>
      <c r="D5176" t="s">
        <v>16</v>
      </c>
      <c r="E5176">
        <v>2020</v>
      </c>
      <c r="F5176">
        <v>6.19</v>
      </c>
      <c r="G5176">
        <v>2.46</v>
      </c>
      <c r="H5176" t="s">
        <v>27</v>
      </c>
      <c r="I5176">
        <v>1272</v>
      </c>
      <c r="J5176">
        <v>37625</v>
      </c>
      <c r="K5176" t="s">
        <v>28</v>
      </c>
      <c r="L5176" t="s">
        <v>101</v>
      </c>
      <c r="M5176" t="s">
        <v>20</v>
      </c>
      <c r="N5176" t="s">
        <v>52</v>
      </c>
      <c r="O5176">
        <v>316879</v>
      </c>
    </row>
    <row r="5177" spans="1:15" x14ac:dyDescent="0.25">
      <c r="A5177">
        <v>8506</v>
      </c>
      <c r="B5177" t="s">
        <v>30</v>
      </c>
      <c r="C5177" t="s">
        <v>219</v>
      </c>
      <c r="D5177" t="s">
        <v>48</v>
      </c>
      <c r="E5177">
        <v>2020</v>
      </c>
      <c r="F5177">
        <v>7.15</v>
      </c>
      <c r="G5177">
        <v>2.4500000000000002</v>
      </c>
      <c r="H5177" t="s">
        <v>27</v>
      </c>
      <c r="I5177">
        <v>275</v>
      </c>
      <c r="J5177">
        <v>41381.4</v>
      </c>
      <c r="K5177" t="s">
        <v>28</v>
      </c>
      <c r="L5177" t="s">
        <v>40</v>
      </c>
      <c r="M5177" t="s">
        <v>20</v>
      </c>
      <c r="N5177" t="s">
        <v>52</v>
      </c>
      <c r="O5177">
        <v>316879</v>
      </c>
    </row>
    <row r="5178" spans="1:15" x14ac:dyDescent="0.25">
      <c r="A5178">
        <v>8507</v>
      </c>
      <c r="B5178" t="s">
        <v>231</v>
      </c>
      <c r="C5178" t="s">
        <v>527</v>
      </c>
      <c r="D5178" t="s">
        <v>43</v>
      </c>
      <c r="E5178">
        <v>1996</v>
      </c>
      <c r="F5178">
        <v>10.39</v>
      </c>
      <c r="G5178">
        <v>3.02</v>
      </c>
      <c r="H5178" t="s">
        <v>27</v>
      </c>
      <c r="I5178">
        <v>194</v>
      </c>
      <c r="J5178">
        <v>37500</v>
      </c>
      <c r="K5178" t="s">
        <v>33</v>
      </c>
      <c r="L5178" t="s">
        <v>573</v>
      </c>
      <c r="M5178" t="s">
        <v>20</v>
      </c>
      <c r="N5178" t="s">
        <v>47</v>
      </c>
      <c r="O5178">
        <v>116749</v>
      </c>
    </row>
    <row r="5179" spans="1:15" x14ac:dyDescent="0.25">
      <c r="A5179">
        <v>8509</v>
      </c>
      <c r="B5179" t="s">
        <v>22</v>
      </c>
      <c r="C5179" t="s">
        <v>343</v>
      </c>
      <c r="D5179" t="s">
        <v>43</v>
      </c>
      <c r="E5179">
        <v>1998</v>
      </c>
      <c r="F5179">
        <v>9.81</v>
      </c>
      <c r="G5179">
        <v>3.41</v>
      </c>
      <c r="H5179" t="s">
        <v>27</v>
      </c>
      <c r="I5179">
        <v>95</v>
      </c>
      <c r="J5179">
        <v>37500</v>
      </c>
      <c r="K5179" t="s">
        <v>216</v>
      </c>
      <c r="L5179" t="s">
        <v>1227</v>
      </c>
      <c r="M5179" t="s">
        <v>20</v>
      </c>
      <c r="N5179" t="s">
        <v>47</v>
      </c>
      <c r="O5179">
        <v>13337</v>
      </c>
    </row>
    <row r="5180" spans="1:15" x14ac:dyDescent="0.25">
      <c r="A5180">
        <v>8510</v>
      </c>
      <c r="B5180" t="s">
        <v>14</v>
      </c>
      <c r="C5180" t="s">
        <v>42</v>
      </c>
      <c r="D5180" t="s">
        <v>48</v>
      </c>
      <c r="E5180">
        <v>2020</v>
      </c>
      <c r="F5180">
        <v>5.56</v>
      </c>
      <c r="G5180">
        <v>2.23</v>
      </c>
      <c r="H5180" t="s">
        <v>44</v>
      </c>
      <c r="I5180">
        <v>69</v>
      </c>
      <c r="J5180">
        <v>37500</v>
      </c>
      <c r="K5180" t="s">
        <v>45</v>
      </c>
      <c r="L5180" t="s">
        <v>946</v>
      </c>
      <c r="M5180" t="s">
        <v>20</v>
      </c>
      <c r="N5180" t="s">
        <v>52</v>
      </c>
      <c r="O5180">
        <v>79308</v>
      </c>
    </row>
    <row r="5181" spans="1:15" x14ac:dyDescent="0.25">
      <c r="A5181">
        <v>8511</v>
      </c>
      <c r="B5181" t="s">
        <v>30</v>
      </c>
      <c r="C5181" t="s">
        <v>445</v>
      </c>
      <c r="D5181" t="s">
        <v>153</v>
      </c>
      <c r="E5181">
        <v>2020</v>
      </c>
      <c r="F5181">
        <v>7.12</v>
      </c>
      <c r="G5181">
        <v>2.44</v>
      </c>
      <c r="H5181" t="s">
        <v>27</v>
      </c>
      <c r="I5181">
        <v>93</v>
      </c>
      <c r="J5181">
        <v>37500</v>
      </c>
      <c r="K5181" t="s">
        <v>18</v>
      </c>
      <c r="L5181" t="s">
        <v>421</v>
      </c>
      <c r="M5181" t="s">
        <v>20</v>
      </c>
      <c r="N5181" t="s">
        <v>52</v>
      </c>
      <c r="O5181">
        <v>203469</v>
      </c>
    </row>
    <row r="5182" spans="1:15" x14ac:dyDescent="0.25">
      <c r="A5182">
        <v>8513</v>
      </c>
      <c r="B5182" t="s">
        <v>86</v>
      </c>
      <c r="C5182" t="s">
        <v>314</v>
      </c>
      <c r="D5182" t="s">
        <v>39</v>
      </c>
      <c r="E5182">
        <v>2004</v>
      </c>
      <c r="F5182">
        <v>7.5</v>
      </c>
      <c r="G5182">
        <v>2.5</v>
      </c>
      <c r="H5182" t="s">
        <v>27</v>
      </c>
      <c r="I5182">
        <v>82</v>
      </c>
      <c r="J5182">
        <v>37500</v>
      </c>
      <c r="K5182" t="s">
        <v>33</v>
      </c>
      <c r="L5182" t="s">
        <v>504</v>
      </c>
      <c r="M5182" t="s">
        <v>20</v>
      </c>
      <c r="N5182" t="s">
        <v>52</v>
      </c>
      <c r="O5182">
        <v>116749</v>
      </c>
    </row>
    <row r="5183" spans="1:15" x14ac:dyDescent="0.25">
      <c r="A5183">
        <v>8517</v>
      </c>
      <c r="B5183" t="s">
        <v>60</v>
      </c>
      <c r="C5183" t="s">
        <v>114</v>
      </c>
      <c r="D5183" t="s">
        <v>43</v>
      </c>
      <c r="E5183">
        <v>1989</v>
      </c>
      <c r="F5183">
        <v>9.3699999999999992</v>
      </c>
      <c r="G5183">
        <v>3.3</v>
      </c>
      <c r="H5183" t="s">
        <v>27</v>
      </c>
      <c r="I5183">
        <v>1128</v>
      </c>
      <c r="J5183">
        <v>37500</v>
      </c>
      <c r="K5183" t="s">
        <v>90</v>
      </c>
      <c r="L5183" t="s">
        <v>101</v>
      </c>
      <c r="M5183" t="s">
        <v>20</v>
      </c>
      <c r="N5183" t="s">
        <v>47</v>
      </c>
      <c r="O5183">
        <v>12666</v>
      </c>
    </row>
    <row r="5184" spans="1:15" x14ac:dyDescent="0.25">
      <c r="A5184">
        <v>8519</v>
      </c>
      <c r="B5184" t="s">
        <v>30</v>
      </c>
      <c r="C5184" t="s">
        <v>527</v>
      </c>
      <c r="D5184" t="s">
        <v>43</v>
      </c>
      <c r="E5184">
        <v>2003</v>
      </c>
      <c r="F5184">
        <v>7.62</v>
      </c>
      <c r="G5184">
        <v>2.4900000000000002</v>
      </c>
      <c r="H5184" t="s">
        <v>27</v>
      </c>
      <c r="I5184">
        <v>371</v>
      </c>
      <c r="J5184">
        <v>37500</v>
      </c>
      <c r="K5184" t="s">
        <v>18</v>
      </c>
      <c r="L5184" t="s">
        <v>175</v>
      </c>
      <c r="M5184" t="s">
        <v>20</v>
      </c>
      <c r="N5184" t="s">
        <v>52</v>
      </c>
      <c r="O5184">
        <v>203469</v>
      </c>
    </row>
    <row r="5185" spans="1:15" x14ac:dyDescent="0.25">
      <c r="A5185">
        <v>8520</v>
      </c>
      <c r="B5185" t="s">
        <v>30</v>
      </c>
      <c r="C5185" t="s">
        <v>554</v>
      </c>
      <c r="D5185" t="s">
        <v>39</v>
      </c>
      <c r="E5185">
        <v>2007</v>
      </c>
      <c r="F5185">
        <v>7.25</v>
      </c>
      <c r="G5185">
        <v>2.57</v>
      </c>
      <c r="H5185" t="s">
        <v>27</v>
      </c>
      <c r="I5185">
        <v>1351</v>
      </c>
      <c r="J5185">
        <v>37000</v>
      </c>
      <c r="K5185" t="s">
        <v>18</v>
      </c>
      <c r="L5185" t="s">
        <v>69</v>
      </c>
      <c r="M5185" t="s">
        <v>20</v>
      </c>
      <c r="N5185" t="s">
        <v>52</v>
      </c>
      <c r="O5185">
        <v>203469</v>
      </c>
    </row>
    <row r="5186" spans="1:15" x14ac:dyDescent="0.25">
      <c r="A5186">
        <v>8521</v>
      </c>
      <c r="B5186" t="s">
        <v>98</v>
      </c>
      <c r="C5186" t="s">
        <v>154</v>
      </c>
      <c r="D5186" t="s">
        <v>116</v>
      </c>
      <c r="E5186">
        <v>2020</v>
      </c>
      <c r="F5186">
        <v>6.23</v>
      </c>
      <c r="G5186">
        <v>2.4</v>
      </c>
      <c r="H5186" t="s">
        <v>27</v>
      </c>
      <c r="I5186">
        <v>106</v>
      </c>
      <c r="J5186">
        <v>36999</v>
      </c>
      <c r="K5186" t="s">
        <v>18</v>
      </c>
      <c r="L5186" t="s">
        <v>176</v>
      </c>
      <c r="M5186" t="s">
        <v>20</v>
      </c>
      <c r="N5186" t="s">
        <v>52</v>
      </c>
      <c r="O5186">
        <v>203469</v>
      </c>
    </row>
    <row r="5187" spans="1:15" x14ac:dyDescent="0.25">
      <c r="A5187">
        <v>8523</v>
      </c>
      <c r="B5187" t="s">
        <v>30</v>
      </c>
      <c r="C5187" t="s">
        <v>337</v>
      </c>
      <c r="D5187" t="s">
        <v>39</v>
      </c>
      <c r="E5187">
        <v>1996</v>
      </c>
      <c r="F5187">
        <v>7.3</v>
      </c>
      <c r="G5187">
        <v>2.5</v>
      </c>
      <c r="H5187" t="s">
        <v>27</v>
      </c>
      <c r="I5187">
        <v>355</v>
      </c>
      <c r="J5187">
        <v>35750</v>
      </c>
      <c r="K5187" t="s">
        <v>406</v>
      </c>
      <c r="L5187" t="s">
        <v>578</v>
      </c>
      <c r="M5187" t="s">
        <v>20</v>
      </c>
      <c r="N5187" t="s">
        <v>52</v>
      </c>
      <c r="O5187">
        <v>10235</v>
      </c>
    </row>
    <row r="5188" spans="1:15" x14ac:dyDescent="0.25">
      <c r="A5188">
        <v>8524</v>
      </c>
      <c r="B5188" t="s">
        <v>138</v>
      </c>
      <c r="C5188" t="s">
        <v>346</v>
      </c>
      <c r="D5188" t="s">
        <v>32</v>
      </c>
      <c r="E5188">
        <v>1991</v>
      </c>
      <c r="F5188">
        <v>10</v>
      </c>
      <c r="G5188">
        <v>3.27</v>
      </c>
      <c r="H5188" t="s">
        <v>27</v>
      </c>
      <c r="I5188">
        <v>409</v>
      </c>
      <c r="J5188">
        <v>35750</v>
      </c>
      <c r="K5188" t="s">
        <v>406</v>
      </c>
      <c r="L5188" t="s">
        <v>2157</v>
      </c>
      <c r="M5188" t="s">
        <v>20</v>
      </c>
      <c r="N5188" t="s">
        <v>47</v>
      </c>
      <c r="O5188">
        <v>10235</v>
      </c>
    </row>
    <row r="5189" spans="1:15" x14ac:dyDescent="0.25">
      <c r="A5189">
        <v>8525</v>
      </c>
      <c r="B5189" t="s">
        <v>330</v>
      </c>
      <c r="C5189" t="s">
        <v>2158</v>
      </c>
      <c r="D5189" t="s">
        <v>43</v>
      </c>
      <c r="E5189">
        <v>1967</v>
      </c>
      <c r="F5189">
        <v>11</v>
      </c>
      <c r="G5189">
        <v>3.2</v>
      </c>
      <c r="H5189" t="s">
        <v>129</v>
      </c>
      <c r="I5189">
        <v>366</v>
      </c>
      <c r="J5189">
        <v>40698</v>
      </c>
      <c r="K5189" t="s">
        <v>28</v>
      </c>
      <c r="L5189" t="s">
        <v>101</v>
      </c>
      <c r="M5189" t="s">
        <v>20</v>
      </c>
      <c r="N5189" t="s">
        <v>47</v>
      </c>
      <c r="O5189">
        <v>316879</v>
      </c>
    </row>
    <row r="5190" spans="1:15" x14ac:dyDescent="0.25">
      <c r="A5190">
        <v>8526</v>
      </c>
      <c r="B5190" t="s">
        <v>30</v>
      </c>
      <c r="C5190" t="s">
        <v>123</v>
      </c>
      <c r="D5190" t="s">
        <v>39</v>
      </c>
      <c r="E5190">
        <v>2013</v>
      </c>
      <c r="F5190">
        <v>6.59</v>
      </c>
      <c r="G5190">
        <v>2.48</v>
      </c>
      <c r="H5190" t="s">
        <v>27</v>
      </c>
      <c r="I5190">
        <v>243</v>
      </c>
      <c r="J5190">
        <v>40698</v>
      </c>
      <c r="K5190" t="s">
        <v>28</v>
      </c>
      <c r="L5190" t="s">
        <v>101</v>
      </c>
      <c r="M5190" t="s">
        <v>20</v>
      </c>
      <c r="N5190" t="s">
        <v>52</v>
      </c>
      <c r="O5190">
        <v>316879</v>
      </c>
    </row>
    <row r="5191" spans="1:15" x14ac:dyDescent="0.25">
      <c r="A5191">
        <v>8527</v>
      </c>
      <c r="B5191" t="s">
        <v>60</v>
      </c>
      <c r="C5191" t="s">
        <v>188</v>
      </c>
      <c r="D5191" t="s">
        <v>39</v>
      </c>
      <c r="E5191">
        <v>2000</v>
      </c>
      <c r="F5191">
        <v>7.6</v>
      </c>
      <c r="G5191">
        <v>2.5499999999999998</v>
      </c>
      <c r="H5191" t="s">
        <v>27</v>
      </c>
      <c r="I5191">
        <v>313</v>
      </c>
      <c r="J5191">
        <v>40698</v>
      </c>
      <c r="K5191" t="s">
        <v>28</v>
      </c>
      <c r="L5191" t="s">
        <v>133</v>
      </c>
      <c r="M5191" t="s">
        <v>20</v>
      </c>
      <c r="N5191" t="s">
        <v>52</v>
      </c>
      <c r="O5191">
        <v>316879</v>
      </c>
    </row>
    <row r="5192" spans="1:15" x14ac:dyDescent="0.25">
      <c r="A5192">
        <v>8528</v>
      </c>
      <c r="B5192" t="s">
        <v>138</v>
      </c>
      <c r="C5192" t="s">
        <v>83</v>
      </c>
      <c r="D5192" t="s">
        <v>39</v>
      </c>
      <c r="E5192">
        <v>1994</v>
      </c>
      <c r="F5192">
        <v>9.5500000000000007</v>
      </c>
      <c r="G5192">
        <v>3.32</v>
      </c>
      <c r="H5192" t="s">
        <v>27</v>
      </c>
      <c r="I5192">
        <v>612</v>
      </c>
      <c r="J5192">
        <v>40698</v>
      </c>
      <c r="K5192" t="s">
        <v>28</v>
      </c>
      <c r="L5192" t="s">
        <v>57</v>
      </c>
      <c r="M5192" t="s">
        <v>20</v>
      </c>
      <c r="N5192" t="s">
        <v>47</v>
      </c>
      <c r="O5192">
        <v>316879</v>
      </c>
    </row>
    <row r="5193" spans="1:15" x14ac:dyDescent="0.25">
      <c r="A5193">
        <v>8530</v>
      </c>
      <c r="B5193" t="s">
        <v>30</v>
      </c>
      <c r="C5193" t="s">
        <v>150</v>
      </c>
      <c r="D5193" t="s">
        <v>16</v>
      </c>
      <c r="E5193">
        <v>2016</v>
      </c>
      <c r="F5193">
        <v>6.9</v>
      </c>
      <c r="G5193">
        <v>2.5499999999999998</v>
      </c>
      <c r="H5193" t="s">
        <v>27</v>
      </c>
      <c r="I5193">
        <v>90</v>
      </c>
      <c r="J5193">
        <v>36900</v>
      </c>
      <c r="K5193" t="s">
        <v>18</v>
      </c>
      <c r="L5193" t="s">
        <v>519</v>
      </c>
      <c r="M5193" t="s">
        <v>20</v>
      </c>
      <c r="N5193" t="s">
        <v>52</v>
      </c>
      <c r="O5193">
        <v>203469</v>
      </c>
    </row>
    <row r="5194" spans="1:15" x14ac:dyDescent="0.25">
      <c r="A5194">
        <v>8533</v>
      </c>
      <c r="B5194" t="s">
        <v>60</v>
      </c>
      <c r="C5194" t="s">
        <v>170</v>
      </c>
      <c r="D5194" t="s">
        <v>39</v>
      </c>
      <c r="E5194">
        <v>2005</v>
      </c>
      <c r="F5194">
        <v>7.2</v>
      </c>
      <c r="G5194">
        <v>2.5499999999999998</v>
      </c>
      <c r="H5194" t="s">
        <v>27</v>
      </c>
      <c r="I5194">
        <v>326</v>
      </c>
      <c r="J5194">
        <v>36900</v>
      </c>
      <c r="K5194" t="s">
        <v>18</v>
      </c>
      <c r="L5194" t="s">
        <v>49</v>
      </c>
      <c r="M5194" t="s">
        <v>20</v>
      </c>
      <c r="N5194" t="s">
        <v>52</v>
      </c>
      <c r="O5194">
        <v>203469</v>
      </c>
    </row>
    <row r="5195" spans="1:15" x14ac:dyDescent="0.25">
      <c r="A5195">
        <v>8534</v>
      </c>
      <c r="B5195" t="s">
        <v>14</v>
      </c>
      <c r="C5195" t="s">
        <v>317</v>
      </c>
      <c r="D5195" t="s">
        <v>39</v>
      </c>
      <c r="E5195">
        <v>2011</v>
      </c>
      <c r="F5195">
        <v>6.42</v>
      </c>
      <c r="G5195">
        <v>2.5</v>
      </c>
      <c r="H5195" t="s">
        <v>44</v>
      </c>
      <c r="I5195">
        <v>80</v>
      </c>
      <c r="J5195">
        <v>36900</v>
      </c>
      <c r="K5195" t="s">
        <v>45</v>
      </c>
      <c r="L5195" t="s">
        <v>345</v>
      </c>
      <c r="M5195" t="s">
        <v>20</v>
      </c>
      <c r="N5195" t="s">
        <v>52</v>
      </c>
      <c r="O5195">
        <v>79308</v>
      </c>
    </row>
    <row r="5196" spans="1:15" x14ac:dyDescent="0.25">
      <c r="A5196">
        <v>8535</v>
      </c>
      <c r="B5196" t="s">
        <v>30</v>
      </c>
      <c r="C5196" t="s">
        <v>2159</v>
      </c>
      <c r="D5196" t="s">
        <v>48</v>
      </c>
      <c r="E5196">
        <v>2019</v>
      </c>
      <c r="F5196">
        <v>5.71</v>
      </c>
      <c r="G5196">
        <v>2.0499999999999998</v>
      </c>
      <c r="H5196" t="s">
        <v>27</v>
      </c>
      <c r="I5196">
        <v>96</v>
      </c>
      <c r="J5196">
        <v>36900</v>
      </c>
      <c r="K5196" t="s">
        <v>18</v>
      </c>
      <c r="L5196" t="s">
        <v>2160</v>
      </c>
      <c r="M5196" t="s">
        <v>20</v>
      </c>
      <c r="N5196" t="s">
        <v>52</v>
      </c>
      <c r="O5196">
        <v>203469</v>
      </c>
    </row>
    <row r="5197" spans="1:15" x14ac:dyDescent="0.25">
      <c r="A5197">
        <v>8536</v>
      </c>
      <c r="B5197" t="s">
        <v>30</v>
      </c>
      <c r="C5197" t="s">
        <v>58</v>
      </c>
      <c r="D5197" t="s">
        <v>48</v>
      </c>
      <c r="E5197">
        <v>2020</v>
      </c>
      <c r="F5197">
        <v>5.75</v>
      </c>
      <c r="G5197">
        <v>2.36</v>
      </c>
      <c r="H5197" t="s">
        <v>27</v>
      </c>
      <c r="I5197">
        <v>130</v>
      </c>
      <c r="J5197">
        <v>40636.800000000003</v>
      </c>
      <c r="K5197" t="s">
        <v>28</v>
      </c>
      <c r="L5197" t="s">
        <v>59</v>
      </c>
      <c r="M5197" t="s">
        <v>20</v>
      </c>
      <c r="N5197" t="s">
        <v>52</v>
      </c>
      <c r="O5197">
        <v>316879</v>
      </c>
    </row>
    <row r="5198" spans="1:15" x14ac:dyDescent="0.25">
      <c r="A5198">
        <v>8537</v>
      </c>
      <c r="B5198" t="s">
        <v>330</v>
      </c>
      <c r="C5198" t="s">
        <v>298</v>
      </c>
      <c r="D5198" t="s">
        <v>39</v>
      </c>
      <c r="E5198">
        <v>1984</v>
      </c>
      <c r="F5198">
        <v>5.3</v>
      </c>
      <c r="G5198">
        <v>2.15</v>
      </c>
      <c r="H5198" t="s">
        <v>147</v>
      </c>
      <c r="I5198">
        <v>254</v>
      </c>
      <c r="J5198">
        <v>40596</v>
      </c>
      <c r="K5198" t="s">
        <v>28</v>
      </c>
      <c r="L5198" t="s">
        <v>261</v>
      </c>
      <c r="M5198" t="s">
        <v>20</v>
      </c>
      <c r="N5198" t="s">
        <v>52</v>
      </c>
      <c r="O5198">
        <v>316879</v>
      </c>
    </row>
    <row r="5199" spans="1:15" x14ac:dyDescent="0.25">
      <c r="A5199">
        <v>8538</v>
      </c>
      <c r="B5199" t="s">
        <v>60</v>
      </c>
      <c r="C5199" t="s">
        <v>633</v>
      </c>
      <c r="D5199" t="s">
        <v>43</v>
      </c>
      <c r="E5199">
        <v>2000</v>
      </c>
      <c r="F5199">
        <v>7.73</v>
      </c>
      <c r="G5199">
        <v>2.58</v>
      </c>
      <c r="H5199" t="s">
        <v>27</v>
      </c>
      <c r="I5199">
        <v>441</v>
      </c>
      <c r="J5199">
        <v>40290</v>
      </c>
      <c r="K5199" t="s">
        <v>28</v>
      </c>
      <c r="L5199" t="s">
        <v>97</v>
      </c>
      <c r="M5199" t="s">
        <v>20</v>
      </c>
      <c r="N5199" t="s">
        <v>52</v>
      </c>
      <c r="O5199">
        <v>316879</v>
      </c>
    </row>
    <row r="5200" spans="1:15" x14ac:dyDescent="0.25">
      <c r="A5200">
        <v>8539</v>
      </c>
      <c r="B5200" t="s">
        <v>30</v>
      </c>
      <c r="C5200" t="s">
        <v>417</v>
      </c>
      <c r="D5200" t="s">
        <v>195</v>
      </c>
      <c r="E5200">
        <v>2019</v>
      </c>
      <c r="F5200">
        <v>6.45</v>
      </c>
      <c r="G5200">
        <v>2.46</v>
      </c>
      <c r="H5200" t="s">
        <v>27</v>
      </c>
      <c r="I5200">
        <v>51</v>
      </c>
      <c r="J5200">
        <v>36729</v>
      </c>
      <c r="K5200" t="s">
        <v>18</v>
      </c>
      <c r="L5200" t="s">
        <v>49</v>
      </c>
      <c r="M5200" t="s">
        <v>20</v>
      </c>
      <c r="N5200" t="s">
        <v>52</v>
      </c>
      <c r="O5200">
        <v>203469</v>
      </c>
    </row>
    <row r="5201" spans="1:15" x14ac:dyDescent="0.25">
      <c r="A5201">
        <v>8542</v>
      </c>
      <c r="B5201" t="s">
        <v>305</v>
      </c>
      <c r="C5201" t="s">
        <v>618</v>
      </c>
      <c r="D5201" t="s">
        <v>16</v>
      </c>
      <c r="E5201">
        <v>2020</v>
      </c>
      <c r="F5201">
        <v>6.05</v>
      </c>
      <c r="G5201">
        <v>2.21</v>
      </c>
      <c r="H5201" t="s">
        <v>27</v>
      </c>
      <c r="I5201">
        <v>324</v>
      </c>
      <c r="J5201">
        <v>40290</v>
      </c>
      <c r="K5201" t="s">
        <v>28</v>
      </c>
      <c r="L5201" t="s">
        <v>40</v>
      </c>
      <c r="M5201" t="s">
        <v>20</v>
      </c>
      <c r="N5201" t="s">
        <v>52</v>
      </c>
      <c r="O5201">
        <v>316879</v>
      </c>
    </row>
    <row r="5202" spans="1:15" x14ac:dyDescent="0.25">
      <c r="A5202">
        <v>8544</v>
      </c>
      <c r="B5202" t="s">
        <v>30</v>
      </c>
      <c r="C5202" t="s">
        <v>154</v>
      </c>
      <c r="D5202" t="s">
        <v>39</v>
      </c>
      <c r="E5202">
        <v>2002</v>
      </c>
      <c r="F5202">
        <v>8</v>
      </c>
      <c r="G5202">
        <v>2</v>
      </c>
      <c r="H5202" t="s">
        <v>27</v>
      </c>
      <c r="I5202">
        <v>163</v>
      </c>
      <c r="J5202">
        <v>36500</v>
      </c>
      <c r="K5202" t="s">
        <v>213</v>
      </c>
      <c r="L5202" t="s">
        <v>227</v>
      </c>
      <c r="M5202" t="s">
        <v>20</v>
      </c>
      <c r="N5202" t="s">
        <v>47</v>
      </c>
      <c r="O5202">
        <v>62671</v>
      </c>
    </row>
    <row r="5203" spans="1:15" x14ac:dyDescent="0.25">
      <c r="A5203">
        <v>8545</v>
      </c>
      <c r="B5203" t="s">
        <v>138</v>
      </c>
      <c r="C5203" t="s">
        <v>1463</v>
      </c>
      <c r="D5203" t="s">
        <v>43</v>
      </c>
      <c r="E5203">
        <v>1987</v>
      </c>
      <c r="F5203">
        <v>9.9</v>
      </c>
      <c r="G5203">
        <v>3.6</v>
      </c>
      <c r="H5203" t="s">
        <v>27</v>
      </c>
      <c r="I5203">
        <v>346</v>
      </c>
      <c r="J5203">
        <v>36500</v>
      </c>
      <c r="K5203" t="s">
        <v>377</v>
      </c>
      <c r="L5203" t="s">
        <v>2161</v>
      </c>
      <c r="M5203" t="s">
        <v>20</v>
      </c>
      <c r="N5203" t="s">
        <v>47</v>
      </c>
      <c r="O5203">
        <v>2980</v>
      </c>
    </row>
    <row r="5204" spans="1:15" x14ac:dyDescent="0.25">
      <c r="A5204">
        <v>8548</v>
      </c>
      <c r="B5204" t="s">
        <v>30</v>
      </c>
      <c r="C5204" t="s">
        <v>314</v>
      </c>
      <c r="D5204" t="s">
        <v>39</v>
      </c>
      <c r="E5204">
        <v>2008</v>
      </c>
      <c r="F5204">
        <v>6.4</v>
      </c>
      <c r="G5204">
        <v>2.6</v>
      </c>
      <c r="H5204" t="s">
        <v>27</v>
      </c>
      <c r="I5204">
        <v>87</v>
      </c>
      <c r="J5204">
        <v>36490</v>
      </c>
      <c r="K5204" t="s">
        <v>90</v>
      </c>
      <c r="L5204" t="s">
        <v>165</v>
      </c>
      <c r="M5204" t="s">
        <v>20</v>
      </c>
      <c r="N5204" t="s">
        <v>52</v>
      </c>
      <c r="O5204">
        <v>12666</v>
      </c>
    </row>
    <row r="5205" spans="1:15" x14ac:dyDescent="0.25">
      <c r="A5205">
        <v>8549</v>
      </c>
      <c r="B5205" t="s">
        <v>22</v>
      </c>
      <c r="C5205" t="s">
        <v>2162</v>
      </c>
      <c r="D5205" t="s">
        <v>43</v>
      </c>
      <c r="E5205">
        <v>2003</v>
      </c>
      <c r="F5205">
        <v>9.0500000000000007</v>
      </c>
      <c r="G5205">
        <v>2.97</v>
      </c>
      <c r="H5205" t="s">
        <v>27</v>
      </c>
      <c r="I5205">
        <v>152</v>
      </c>
      <c r="J5205">
        <v>36000</v>
      </c>
      <c r="K5205" t="s">
        <v>33</v>
      </c>
      <c r="L5205" t="s">
        <v>189</v>
      </c>
      <c r="M5205" t="s">
        <v>20</v>
      </c>
      <c r="N5205" t="s">
        <v>47</v>
      </c>
      <c r="O5205">
        <v>116749</v>
      </c>
    </row>
    <row r="5206" spans="1:15" x14ac:dyDescent="0.25">
      <c r="A5206">
        <v>8550</v>
      </c>
      <c r="B5206" t="s">
        <v>85</v>
      </c>
      <c r="C5206" t="s">
        <v>325</v>
      </c>
      <c r="D5206" t="s">
        <v>32</v>
      </c>
      <c r="E5206">
        <v>2019</v>
      </c>
      <c r="F5206">
        <v>6.78</v>
      </c>
      <c r="G5206">
        <v>2.5</v>
      </c>
      <c r="H5206" t="s">
        <v>24</v>
      </c>
      <c r="I5206">
        <v>76</v>
      </c>
      <c r="J5206">
        <v>36000</v>
      </c>
      <c r="K5206" t="s">
        <v>33</v>
      </c>
      <c r="L5206" t="s">
        <v>133</v>
      </c>
      <c r="M5206" t="s">
        <v>20</v>
      </c>
      <c r="N5206" t="s">
        <v>52</v>
      </c>
      <c r="O5206">
        <v>116749</v>
      </c>
    </row>
    <row r="5207" spans="1:15" x14ac:dyDescent="0.25">
      <c r="A5207">
        <v>8551</v>
      </c>
      <c r="B5207" t="s">
        <v>30</v>
      </c>
      <c r="C5207" t="s">
        <v>206</v>
      </c>
      <c r="D5207" t="s">
        <v>39</v>
      </c>
      <c r="E5207">
        <v>2017</v>
      </c>
      <c r="F5207">
        <v>5.73</v>
      </c>
      <c r="G5207">
        <v>2.2000000000000002</v>
      </c>
      <c r="H5207" t="s">
        <v>27</v>
      </c>
      <c r="I5207">
        <v>151</v>
      </c>
      <c r="J5207">
        <v>36000</v>
      </c>
      <c r="K5207" t="s">
        <v>18</v>
      </c>
      <c r="L5207" t="s">
        <v>734</v>
      </c>
      <c r="M5207" t="s">
        <v>20</v>
      </c>
      <c r="N5207" t="s">
        <v>52</v>
      </c>
      <c r="O5207">
        <v>203469</v>
      </c>
    </row>
    <row r="5208" spans="1:15" x14ac:dyDescent="0.25">
      <c r="A5208">
        <v>8553</v>
      </c>
      <c r="B5208" t="s">
        <v>41</v>
      </c>
      <c r="C5208" t="s">
        <v>2163</v>
      </c>
      <c r="D5208" t="s">
        <v>43</v>
      </c>
      <c r="E5208">
        <v>1983</v>
      </c>
      <c r="F5208">
        <v>9.8000000000000007</v>
      </c>
      <c r="G5208">
        <v>3.35</v>
      </c>
      <c r="H5208" t="s">
        <v>27</v>
      </c>
      <c r="I5208">
        <v>40</v>
      </c>
      <c r="J5208">
        <v>36000</v>
      </c>
      <c r="K5208" t="s">
        <v>33</v>
      </c>
      <c r="L5208" t="s">
        <v>155</v>
      </c>
      <c r="M5208" t="s">
        <v>20</v>
      </c>
      <c r="N5208" t="s">
        <v>47</v>
      </c>
      <c r="O5208">
        <v>116749</v>
      </c>
    </row>
    <row r="5209" spans="1:15" x14ac:dyDescent="0.25">
      <c r="A5209">
        <v>8554</v>
      </c>
      <c r="B5209" t="s">
        <v>41</v>
      </c>
      <c r="C5209" t="s">
        <v>123</v>
      </c>
      <c r="D5209" t="s">
        <v>39</v>
      </c>
      <c r="E5209">
        <v>2015</v>
      </c>
      <c r="F5209">
        <v>6.55</v>
      </c>
      <c r="G5209">
        <v>2.54</v>
      </c>
      <c r="H5209" t="s">
        <v>44</v>
      </c>
      <c r="I5209">
        <v>167</v>
      </c>
      <c r="J5209">
        <v>36000</v>
      </c>
      <c r="K5209" t="s">
        <v>45</v>
      </c>
      <c r="L5209" t="s">
        <v>725</v>
      </c>
      <c r="M5209" t="s">
        <v>20</v>
      </c>
      <c r="N5209" t="s">
        <v>52</v>
      </c>
      <c r="O5209">
        <v>79308</v>
      </c>
    </row>
    <row r="5210" spans="1:15" x14ac:dyDescent="0.25">
      <c r="A5210">
        <v>8555</v>
      </c>
      <c r="B5210" t="s">
        <v>30</v>
      </c>
      <c r="C5210" t="s">
        <v>170</v>
      </c>
      <c r="D5210" t="s">
        <v>39</v>
      </c>
      <c r="E5210">
        <v>2002</v>
      </c>
      <c r="F5210">
        <v>8.5299999999999994</v>
      </c>
      <c r="G5210">
        <v>2.59</v>
      </c>
      <c r="H5210" t="s">
        <v>27</v>
      </c>
      <c r="I5210">
        <v>221</v>
      </c>
      <c r="J5210">
        <v>36000</v>
      </c>
      <c r="K5210" t="s">
        <v>18</v>
      </c>
      <c r="L5210" t="s">
        <v>69</v>
      </c>
      <c r="M5210" t="s">
        <v>20</v>
      </c>
      <c r="N5210" t="s">
        <v>47</v>
      </c>
      <c r="O5210">
        <v>203469</v>
      </c>
    </row>
    <row r="5211" spans="1:15" x14ac:dyDescent="0.25">
      <c r="A5211">
        <v>8556</v>
      </c>
      <c r="B5211" t="s">
        <v>41</v>
      </c>
      <c r="C5211" t="s">
        <v>417</v>
      </c>
      <c r="D5211" t="s">
        <v>39</v>
      </c>
      <c r="E5211">
        <v>2014</v>
      </c>
      <c r="F5211">
        <v>6.6</v>
      </c>
      <c r="G5211">
        <v>2.5</v>
      </c>
      <c r="H5211" t="s">
        <v>64</v>
      </c>
      <c r="I5211">
        <v>134</v>
      </c>
      <c r="J5211">
        <v>36000</v>
      </c>
      <c r="K5211" t="s">
        <v>130</v>
      </c>
      <c r="L5211" t="s">
        <v>1470</v>
      </c>
      <c r="M5211" t="s">
        <v>20</v>
      </c>
      <c r="N5211" t="s">
        <v>52</v>
      </c>
      <c r="O5211">
        <v>50666</v>
      </c>
    </row>
    <row r="5212" spans="1:15" x14ac:dyDescent="0.25">
      <c r="A5212">
        <v>8557</v>
      </c>
      <c r="B5212" t="s">
        <v>60</v>
      </c>
      <c r="C5212" t="s">
        <v>781</v>
      </c>
      <c r="D5212" t="s">
        <v>43</v>
      </c>
      <c r="E5212">
        <v>1974</v>
      </c>
      <c r="F5212">
        <v>11</v>
      </c>
      <c r="G5212">
        <v>3.25</v>
      </c>
      <c r="H5212" t="s">
        <v>129</v>
      </c>
      <c r="I5212">
        <v>150</v>
      </c>
      <c r="J5212">
        <v>36000</v>
      </c>
      <c r="K5212" t="s">
        <v>45</v>
      </c>
      <c r="L5212" t="s">
        <v>415</v>
      </c>
      <c r="M5212" t="s">
        <v>20</v>
      </c>
      <c r="N5212" t="s">
        <v>47</v>
      </c>
      <c r="O5212">
        <v>79308</v>
      </c>
    </row>
    <row r="5213" spans="1:15" x14ac:dyDescent="0.25">
      <c r="A5213">
        <v>8558</v>
      </c>
      <c r="B5213" t="s">
        <v>1854</v>
      </c>
      <c r="C5213" t="s">
        <v>1463</v>
      </c>
      <c r="D5213" t="s">
        <v>43</v>
      </c>
      <c r="E5213">
        <v>1988</v>
      </c>
      <c r="F5213">
        <v>12.2</v>
      </c>
      <c r="G5213">
        <v>3.4</v>
      </c>
      <c r="H5213" t="s">
        <v>27</v>
      </c>
      <c r="I5213">
        <v>475</v>
      </c>
      <c r="J5213">
        <v>36000</v>
      </c>
      <c r="K5213" t="s">
        <v>18</v>
      </c>
      <c r="L5213" t="s">
        <v>25</v>
      </c>
      <c r="M5213" t="s">
        <v>20</v>
      </c>
      <c r="N5213" t="s">
        <v>160</v>
      </c>
      <c r="O5213">
        <v>203469</v>
      </c>
    </row>
    <row r="5214" spans="1:15" x14ac:dyDescent="0.25">
      <c r="A5214">
        <v>8559</v>
      </c>
      <c r="B5214" t="s">
        <v>330</v>
      </c>
      <c r="C5214" t="s">
        <v>2164</v>
      </c>
      <c r="D5214" t="s">
        <v>32</v>
      </c>
      <c r="E5214">
        <v>1995</v>
      </c>
      <c r="F5214">
        <v>12.7</v>
      </c>
      <c r="G5214">
        <v>3.6</v>
      </c>
      <c r="H5214" t="s">
        <v>27</v>
      </c>
      <c r="I5214">
        <v>237</v>
      </c>
      <c r="J5214">
        <v>36000</v>
      </c>
      <c r="K5214" t="s">
        <v>33</v>
      </c>
      <c r="L5214" t="s">
        <v>2114</v>
      </c>
      <c r="M5214" t="s">
        <v>20</v>
      </c>
      <c r="N5214" t="s">
        <v>160</v>
      </c>
      <c r="O5214">
        <v>116749</v>
      </c>
    </row>
    <row r="5215" spans="1:15" x14ac:dyDescent="0.25">
      <c r="A5215">
        <v>8560</v>
      </c>
      <c r="B5215" t="s">
        <v>14</v>
      </c>
      <c r="C5215" t="s">
        <v>42</v>
      </c>
      <c r="D5215" t="s">
        <v>48</v>
      </c>
      <c r="E5215">
        <v>2019</v>
      </c>
      <c r="F5215">
        <v>5.18</v>
      </c>
      <c r="G5215">
        <v>2.36</v>
      </c>
      <c r="H5215" t="s">
        <v>44</v>
      </c>
      <c r="I5215">
        <v>54</v>
      </c>
      <c r="J5215">
        <v>35990</v>
      </c>
      <c r="K5215" t="s">
        <v>71</v>
      </c>
      <c r="L5215" t="s">
        <v>1766</v>
      </c>
      <c r="M5215" t="s">
        <v>20</v>
      </c>
      <c r="N5215" t="s">
        <v>52</v>
      </c>
      <c r="O5215">
        <v>60234</v>
      </c>
    </row>
    <row r="5216" spans="1:15" x14ac:dyDescent="0.25">
      <c r="A5216">
        <v>8561</v>
      </c>
      <c r="B5216" t="s">
        <v>98</v>
      </c>
      <c r="C5216" t="s">
        <v>170</v>
      </c>
      <c r="D5216" t="s">
        <v>32</v>
      </c>
      <c r="E5216">
        <v>2016</v>
      </c>
      <c r="F5216">
        <v>5.99</v>
      </c>
      <c r="G5216">
        <v>2.21</v>
      </c>
      <c r="H5216" t="s">
        <v>27</v>
      </c>
      <c r="I5216">
        <v>265</v>
      </c>
      <c r="J5216">
        <v>35990</v>
      </c>
      <c r="K5216" t="s">
        <v>18</v>
      </c>
      <c r="L5216" t="s">
        <v>25</v>
      </c>
      <c r="M5216" t="s">
        <v>20</v>
      </c>
      <c r="N5216" t="s">
        <v>52</v>
      </c>
      <c r="O5216">
        <v>203469</v>
      </c>
    </row>
    <row r="5217" spans="1:15" x14ac:dyDescent="0.25">
      <c r="A5217">
        <v>8563</v>
      </c>
      <c r="B5217" t="s">
        <v>85</v>
      </c>
      <c r="C5217" t="s">
        <v>42</v>
      </c>
      <c r="D5217" t="s">
        <v>48</v>
      </c>
      <c r="E5217">
        <v>2019</v>
      </c>
      <c r="F5217">
        <v>5.27</v>
      </c>
      <c r="G5217">
        <v>2.38</v>
      </c>
      <c r="H5217" t="s">
        <v>44</v>
      </c>
      <c r="I5217">
        <v>28</v>
      </c>
      <c r="J5217">
        <v>35938</v>
      </c>
      <c r="K5217" t="s">
        <v>71</v>
      </c>
      <c r="L5217" t="s">
        <v>277</v>
      </c>
      <c r="M5217" t="s">
        <v>20</v>
      </c>
      <c r="N5217" t="s">
        <v>52</v>
      </c>
      <c r="O5217">
        <v>60234</v>
      </c>
    </row>
    <row r="5218" spans="1:15" x14ac:dyDescent="0.25">
      <c r="A5218">
        <v>8565</v>
      </c>
      <c r="B5218" t="s">
        <v>98</v>
      </c>
      <c r="C5218" t="s">
        <v>136</v>
      </c>
      <c r="D5218" t="s">
        <v>16</v>
      </c>
      <c r="E5218">
        <v>2017</v>
      </c>
      <c r="F5218">
        <v>6.1</v>
      </c>
      <c r="G5218">
        <v>2.37</v>
      </c>
      <c r="H5218" t="s">
        <v>27</v>
      </c>
      <c r="I5218">
        <v>139</v>
      </c>
      <c r="J5218">
        <v>35900</v>
      </c>
      <c r="K5218" t="s">
        <v>18</v>
      </c>
      <c r="L5218" t="s">
        <v>49</v>
      </c>
      <c r="M5218" t="s">
        <v>20</v>
      </c>
      <c r="N5218" t="s">
        <v>52</v>
      </c>
      <c r="O5218">
        <v>203469</v>
      </c>
    </row>
    <row r="5219" spans="1:15" x14ac:dyDescent="0.25">
      <c r="A5219">
        <v>8566</v>
      </c>
      <c r="B5219" t="s">
        <v>30</v>
      </c>
      <c r="C5219" t="s">
        <v>42</v>
      </c>
      <c r="D5219" t="s">
        <v>39</v>
      </c>
      <c r="E5219">
        <v>2014</v>
      </c>
      <c r="F5219">
        <v>7.2</v>
      </c>
      <c r="G5219">
        <v>2.5099999999999998</v>
      </c>
      <c r="H5219" t="s">
        <v>44</v>
      </c>
      <c r="I5219">
        <v>62</v>
      </c>
      <c r="J5219">
        <v>35900</v>
      </c>
      <c r="K5219" t="s">
        <v>45</v>
      </c>
      <c r="L5219" t="s">
        <v>459</v>
      </c>
      <c r="M5219" t="s">
        <v>20</v>
      </c>
      <c r="N5219" t="s">
        <v>52</v>
      </c>
      <c r="O5219">
        <v>79308</v>
      </c>
    </row>
    <row r="5220" spans="1:15" x14ac:dyDescent="0.25">
      <c r="A5220">
        <v>8567</v>
      </c>
      <c r="B5220" t="s">
        <v>30</v>
      </c>
      <c r="C5220" t="s">
        <v>295</v>
      </c>
      <c r="D5220" t="s">
        <v>39</v>
      </c>
      <c r="E5220">
        <v>1999</v>
      </c>
      <c r="F5220">
        <v>8</v>
      </c>
      <c r="G5220">
        <v>2</v>
      </c>
      <c r="H5220" t="s">
        <v>27</v>
      </c>
      <c r="I5220">
        <v>79</v>
      </c>
      <c r="J5220">
        <v>35900</v>
      </c>
      <c r="K5220" t="s">
        <v>213</v>
      </c>
      <c r="L5220" t="s">
        <v>443</v>
      </c>
      <c r="M5220" t="s">
        <v>20</v>
      </c>
      <c r="N5220" t="s">
        <v>47</v>
      </c>
      <c r="O5220">
        <v>62671</v>
      </c>
    </row>
    <row r="5221" spans="1:15" x14ac:dyDescent="0.25">
      <c r="A5221">
        <v>8569</v>
      </c>
      <c r="B5221" t="s">
        <v>30</v>
      </c>
      <c r="C5221" t="s">
        <v>58</v>
      </c>
      <c r="D5221" t="s">
        <v>48</v>
      </c>
      <c r="E5221">
        <v>2020</v>
      </c>
      <c r="F5221">
        <v>5.95</v>
      </c>
      <c r="G5221">
        <v>2.4</v>
      </c>
      <c r="H5221" t="s">
        <v>27</v>
      </c>
      <c r="I5221">
        <v>64</v>
      </c>
      <c r="J5221">
        <v>35900</v>
      </c>
      <c r="K5221" t="s">
        <v>18</v>
      </c>
      <c r="L5221" t="s">
        <v>25</v>
      </c>
      <c r="M5221" t="s">
        <v>20</v>
      </c>
      <c r="N5221" t="s">
        <v>52</v>
      </c>
      <c r="O5221">
        <v>203469</v>
      </c>
    </row>
    <row r="5222" spans="1:15" x14ac:dyDescent="0.25">
      <c r="A5222">
        <v>8570</v>
      </c>
      <c r="B5222" t="s">
        <v>30</v>
      </c>
      <c r="C5222" t="s">
        <v>123</v>
      </c>
      <c r="D5222" t="s">
        <v>39</v>
      </c>
      <c r="E5222">
        <v>2011</v>
      </c>
      <c r="F5222">
        <v>7.35</v>
      </c>
      <c r="G5222">
        <v>2.54</v>
      </c>
      <c r="H5222" t="s">
        <v>44</v>
      </c>
      <c r="I5222">
        <v>110</v>
      </c>
      <c r="J5222">
        <v>35900</v>
      </c>
      <c r="K5222" t="s">
        <v>45</v>
      </c>
      <c r="L5222" t="s">
        <v>511</v>
      </c>
      <c r="M5222" t="s">
        <v>20</v>
      </c>
      <c r="N5222" t="s">
        <v>52</v>
      </c>
      <c r="O5222">
        <v>79308</v>
      </c>
    </row>
    <row r="5223" spans="1:15" x14ac:dyDescent="0.25">
      <c r="A5223">
        <v>8572</v>
      </c>
      <c r="B5223" t="s">
        <v>30</v>
      </c>
      <c r="C5223" t="s">
        <v>382</v>
      </c>
      <c r="D5223" t="s">
        <v>39</v>
      </c>
      <c r="E5223">
        <v>1998</v>
      </c>
      <c r="F5223">
        <v>7.5</v>
      </c>
      <c r="G5223">
        <v>2.59</v>
      </c>
      <c r="H5223" t="s">
        <v>27</v>
      </c>
      <c r="I5223">
        <v>870</v>
      </c>
      <c r="J5223">
        <v>39270</v>
      </c>
      <c r="K5223" t="s">
        <v>28</v>
      </c>
      <c r="L5223" t="s">
        <v>304</v>
      </c>
      <c r="M5223" t="s">
        <v>20</v>
      </c>
      <c r="N5223" t="s">
        <v>52</v>
      </c>
      <c r="O5223">
        <v>316879</v>
      </c>
    </row>
    <row r="5224" spans="1:15" x14ac:dyDescent="0.25">
      <c r="A5224">
        <v>8573</v>
      </c>
      <c r="B5224" t="s">
        <v>60</v>
      </c>
      <c r="C5224" t="s">
        <v>58</v>
      </c>
      <c r="D5224" t="s">
        <v>116</v>
      </c>
      <c r="E5224">
        <v>2020</v>
      </c>
      <c r="F5224">
        <v>6.02</v>
      </c>
      <c r="G5224">
        <v>2.34</v>
      </c>
      <c r="H5224" t="s">
        <v>27</v>
      </c>
      <c r="I5224">
        <v>36</v>
      </c>
      <c r="J5224">
        <v>35800</v>
      </c>
      <c r="K5224" t="s">
        <v>18</v>
      </c>
      <c r="L5224" t="s">
        <v>243</v>
      </c>
      <c r="M5224" t="s">
        <v>20</v>
      </c>
      <c r="N5224" t="s">
        <v>52</v>
      </c>
      <c r="O5224">
        <v>203469</v>
      </c>
    </row>
    <row r="5225" spans="1:15" x14ac:dyDescent="0.25">
      <c r="A5225">
        <v>8574</v>
      </c>
      <c r="B5225" t="s">
        <v>14</v>
      </c>
      <c r="C5225" t="s">
        <v>42</v>
      </c>
      <c r="D5225" t="s">
        <v>48</v>
      </c>
      <c r="E5225">
        <v>2020</v>
      </c>
      <c r="F5225">
        <v>6.04</v>
      </c>
      <c r="G5225">
        <v>2.2599999999999998</v>
      </c>
      <c r="H5225" t="s">
        <v>44</v>
      </c>
      <c r="I5225">
        <v>110</v>
      </c>
      <c r="J5225">
        <v>35800</v>
      </c>
      <c r="K5225" t="s">
        <v>45</v>
      </c>
      <c r="L5225" t="s">
        <v>653</v>
      </c>
      <c r="M5225" t="s">
        <v>20</v>
      </c>
      <c r="N5225" t="s">
        <v>52</v>
      </c>
      <c r="O5225">
        <v>79308</v>
      </c>
    </row>
    <row r="5226" spans="1:15" x14ac:dyDescent="0.25">
      <c r="A5226">
        <v>8576</v>
      </c>
      <c r="B5226" t="s">
        <v>138</v>
      </c>
      <c r="C5226" t="s">
        <v>486</v>
      </c>
      <c r="D5226" t="s">
        <v>43</v>
      </c>
      <c r="E5226">
        <v>1988</v>
      </c>
      <c r="F5226">
        <v>10.06</v>
      </c>
      <c r="G5226">
        <v>3.2</v>
      </c>
      <c r="H5226" t="s">
        <v>44</v>
      </c>
      <c r="I5226">
        <v>106</v>
      </c>
      <c r="J5226">
        <v>32500</v>
      </c>
      <c r="K5226" t="s">
        <v>429</v>
      </c>
      <c r="L5226" t="s">
        <v>2165</v>
      </c>
      <c r="M5226" t="s">
        <v>20</v>
      </c>
      <c r="N5226" t="s">
        <v>47</v>
      </c>
      <c r="O5226">
        <v>12005</v>
      </c>
    </row>
    <row r="5227" spans="1:15" x14ac:dyDescent="0.25">
      <c r="A5227">
        <v>8580</v>
      </c>
      <c r="B5227" t="s">
        <v>41</v>
      </c>
      <c r="C5227" t="s">
        <v>42</v>
      </c>
      <c r="D5227" t="s">
        <v>39</v>
      </c>
      <c r="E5227">
        <v>2012</v>
      </c>
      <c r="F5227">
        <v>7.23</v>
      </c>
      <c r="G5227">
        <v>2.78</v>
      </c>
      <c r="H5227" t="s">
        <v>44</v>
      </c>
      <c r="I5227">
        <v>148</v>
      </c>
      <c r="J5227">
        <v>35500</v>
      </c>
      <c r="K5227" t="s">
        <v>45</v>
      </c>
      <c r="L5227" t="s">
        <v>2166</v>
      </c>
      <c r="M5227" t="s">
        <v>20</v>
      </c>
      <c r="N5227" t="s">
        <v>52</v>
      </c>
      <c r="O5227">
        <v>79308</v>
      </c>
    </row>
    <row r="5228" spans="1:15" x14ac:dyDescent="0.25">
      <c r="A5228">
        <v>8583</v>
      </c>
      <c r="B5228" t="s">
        <v>35</v>
      </c>
      <c r="C5228" t="s">
        <v>298</v>
      </c>
      <c r="D5228" t="s">
        <v>39</v>
      </c>
      <c r="E5228">
        <v>2000</v>
      </c>
      <c r="F5228">
        <v>5.6</v>
      </c>
      <c r="G5228">
        <v>2.2000000000000002</v>
      </c>
      <c r="H5228" t="s">
        <v>147</v>
      </c>
      <c r="I5228">
        <v>427</v>
      </c>
      <c r="J5228">
        <v>38658</v>
      </c>
      <c r="K5228" t="s">
        <v>28</v>
      </c>
      <c r="L5228" t="s">
        <v>57</v>
      </c>
      <c r="M5228" t="s">
        <v>20</v>
      </c>
      <c r="N5228" t="s">
        <v>52</v>
      </c>
      <c r="O5228">
        <v>316879</v>
      </c>
    </row>
    <row r="5229" spans="1:15" x14ac:dyDescent="0.25">
      <c r="A5229">
        <v>8584</v>
      </c>
      <c r="B5229" t="s">
        <v>98</v>
      </c>
      <c r="C5229" t="s">
        <v>206</v>
      </c>
      <c r="D5229" t="s">
        <v>16</v>
      </c>
      <c r="E5229">
        <v>2020</v>
      </c>
      <c r="F5229">
        <v>6.31</v>
      </c>
      <c r="G5229">
        <v>2.3199999999999998</v>
      </c>
      <c r="H5229" t="s">
        <v>24</v>
      </c>
      <c r="I5229">
        <v>210</v>
      </c>
      <c r="J5229">
        <v>35020</v>
      </c>
      <c r="K5229" t="s">
        <v>18</v>
      </c>
      <c r="L5229" t="s">
        <v>250</v>
      </c>
      <c r="M5229" t="s">
        <v>20</v>
      </c>
      <c r="N5229" t="s">
        <v>52</v>
      </c>
      <c r="O5229">
        <v>203469</v>
      </c>
    </row>
    <row r="5230" spans="1:15" x14ac:dyDescent="0.25">
      <c r="A5230">
        <v>8585</v>
      </c>
      <c r="B5230" t="s">
        <v>30</v>
      </c>
      <c r="C5230" t="s">
        <v>662</v>
      </c>
      <c r="D5230" t="s">
        <v>32</v>
      </c>
      <c r="E5230">
        <v>1980</v>
      </c>
      <c r="F5230">
        <v>9</v>
      </c>
      <c r="G5230">
        <v>3.05</v>
      </c>
      <c r="H5230" t="s">
        <v>27</v>
      </c>
      <c r="I5230">
        <v>80</v>
      </c>
      <c r="J5230">
        <v>35000</v>
      </c>
      <c r="K5230" t="s">
        <v>33</v>
      </c>
      <c r="L5230" t="s">
        <v>155</v>
      </c>
      <c r="M5230" t="s">
        <v>20</v>
      </c>
      <c r="N5230" t="s">
        <v>47</v>
      </c>
      <c r="O5230">
        <v>116749</v>
      </c>
    </row>
    <row r="5231" spans="1:15" x14ac:dyDescent="0.25">
      <c r="A5231">
        <v>8589</v>
      </c>
      <c r="B5231" t="s">
        <v>85</v>
      </c>
      <c r="C5231" t="s">
        <v>2167</v>
      </c>
      <c r="D5231" t="s">
        <v>39</v>
      </c>
      <c r="E5231">
        <v>2004</v>
      </c>
      <c r="F5231">
        <v>8.3000000000000007</v>
      </c>
      <c r="G5231">
        <v>2.59</v>
      </c>
      <c r="H5231" t="s">
        <v>27</v>
      </c>
      <c r="I5231">
        <v>74</v>
      </c>
      <c r="J5231">
        <v>35000</v>
      </c>
      <c r="K5231" t="s">
        <v>33</v>
      </c>
      <c r="L5231" t="s">
        <v>366</v>
      </c>
      <c r="M5231" t="s">
        <v>20</v>
      </c>
      <c r="N5231" t="s">
        <v>47</v>
      </c>
      <c r="O5231">
        <v>116749</v>
      </c>
    </row>
    <row r="5232" spans="1:15" x14ac:dyDescent="0.25">
      <c r="A5232">
        <v>8590</v>
      </c>
      <c r="B5232" t="s">
        <v>138</v>
      </c>
      <c r="C5232" t="s">
        <v>662</v>
      </c>
      <c r="D5232" t="s">
        <v>32</v>
      </c>
      <c r="E5232">
        <v>1986</v>
      </c>
      <c r="F5232">
        <v>9.3800000000000008</v>
      </c>
      <c r="G5232">
        <v>3.58</v>
      </c>
      <c r="H5232" t="s">
        <v>27</v>
      </c>
      <c r="I5232">
        <v>139</v>
      </c>
      <c r="J5232">
        <v>35000</v>
      </c>
      <c r="K5232" t="s">
        <v>33</v>
      </c>
      <c r="L5232" t="s">
        <v>155</v>
      </c>
      <c r="M5232" t="s">
        <v>20</v>
      </c>
      <c r="N5232" t="s">
        <v>47</v>
      </c>
      <c r="O5232">
        <v>116749</v>
      </c>
    </row>
    <row r="5233" spans="1:15" x14ac:dyDescent="0.25">
      <c r="A5233">
        <v>8591</v>
      </c>
      <c r="B5233" t="s">
        <v>138</v>
      </c>
      <c r="C5233" t="s">
        <v>295</v>
      </c>
      <c r="D5233" t="s">
        <v>39</v>
      </c>
      <c r="E5233">
        <v>1999</v>
      </c>
      <c r="F5233">
        <v>8.8000000000000007</v>
      </c>
      <c r="G5233">
        <v>2.99</v>
      </c>
      <c r="H5233" t="s">
        <v>27</v>
      </c>
      <c r="I5233">
        <v>118</v>
      </c>
      <c r="J5233">
        <v>35000</v>
      </c>
      <c r="K5233" t="s">
        <v>213</v>
      </c>
      <c r="L5233" t="s">
        <v>2168</v>
      </c>
      <c r="M5233" t="s">
        <v>20</v>
      </c>
      <c r="N5233" t="s">
        <v>47</v>
      </c>
      <c r="O5233">
        <v>62671</v>
      </c>
    </row>
    <row r="5234" spans="1:15" x14ac:dyDescent="0.25">
      <c r="A5234">
        <v>8592</v>
      </c>
      <c r="B5234" t="s">
        <v>138</v>
      </c>
      <c r="C5234" t="s">
        <v>123</v>
      </c>
      <c r="D5234" t="s">
        <v>39</v>
      </c>
      <c r="E5234">
        <v>2001</v>
      </c>
      <c r="F5234">
        <v>10</v>
      </c>
      <c r="G5234">
        <v>3</v>
      </c>
      <c r="H5234" t="s">
        <v>27</v>
      </c>
      <c r="I5234">
        <v>503</v>
      </c>
      <c r="J5234">
        <v>35000</v>
      </c>
      <c r="K5234" t="s">
        <v>18</v>
      </c>
      <c r="L5234" t="s">
        <v>113</v>
      </c>
      <c r="M5234" t="s">
        <v>20</v>
      </c>
      <c r="N5234" t="s">
        <v>47</v>
      </c>
      <c r="O5234">
        <v>203469</v>
      </c>
    </row>
    <row r="5235" spans="1:15" x14ac:dyDescent="0.25">
      <c r="A5235">
        <v>8594</v>
      </c>
      <c r="B5235" t="s">
        <v>1518</v>
      </c>
      <c r="C5235" t="s">
        <v>374</v>
      </c>
      <c r="D5235" t="s">
        <v>32</v>
      </c>
      <c r="E5235">
        <v>1974</v>
      </c>
      <c r="F5235">
        <v>9.08</v>
      </c>
      <c r="G5235">
        <v>2.87</v>
      </c>
      <c r="H5235" t="s">
        <v>147</v>
      </c>
      <c r="I5235">
        <v>57</v>
      </c>
      <c r="J5235">
        <v>35000</v>
      </c>
      <c r="K5235" t="s">
        <v>33</v>
      </c>
      <c r="L5235" t="s">
        <v>155</v>
      </c>
      <c r="M5235" t="s">
        <v>20</v>
      </c>
      <c r="N5235" t="s">
        <v>47</v>
      </c>
      <c r="O5235">
        <v>116749</v>
      </c>
    </row>
    <row r="5236" spans="1:15" x14ac:dyDescent="0.25">
      <c r="A5236">
        <v>8595</v>
      </c>
      <c r="B5236" t="s">
        <v>138</v>
      </c>
      <c r="C5236" t="s">
        <v>554</v>
      </c>
      <c r="D5236" t="s">
        <v>39</v>
      </c>
      <c r="E5236">
        <v>2008</v>
      </c>
      <c r="F5236">
        <v>7.25</v>
      </c>
      <c r="G5236">
        <v>2.57</v>
      </c>
      <c r="H5236" t="s">
        <v>27</v>
      </c>
      <c r="I5236">
        <v>190</v>
      </c>
      <c r="J5236">
        <v>35000</v>
      </c>
      <c r="K5236" t="s">
        <v>213</v>
      </c>
      <c r="L5236" t="s">
        <v>165</v>
      </c>
      <c r="M5236" t="s">
        <v>20</v>
      </c>
      <c r="N5236" t="s">
        <v>52</v>
      </c>
      <c r="O5236">
        <v>62671</v>
      </c>
    </row>
    <row r="5237" spans="1:15" x14ac:dyDescent="0.25">
      <c r="A5237">
        <v>8596</v>
      </c>
      <c r="B5237" t="s">
        <v>30</v>
      </c>
      <c r="C5237" t="s">
        <v>154</v>
      </c>
      <c r="D5237" t="s">
        <v>39</v>
      </c>
      <c r="E5237">
        <v>2003</v>
      </c>
      <c r="F5237">
        <v>8</v>
      </c>
      <c r="G5237">
        <v>2</v>
      </c>
      <c r="H5237" t="s">
        <v>27</v>
      </c>
      <c r="I5237">
        <v>202</v>
      </c>
      <c r="J5237">
        <v>35000</v>
      </c>
      <c r="K5237" t="s">
        <v>213</v>
      </c>
      <c r="L5237" t="s">
        <v>522</v>
      </c>
      <c r="M5237" t="s">
        <v>20</v>
      </c>
      <c r="N5237" t="s">
        <v>47</v>
      </c>
      <c r="O5237">
        <v>62671</v>
      </c>
    </row>
    <row r="5238" spans="1:15" x14ac:dyDescent="0.25">
      <c r="A5238">
        <v>8598</v>
      </c>
      <c r="B5238" t="s">
        <v>30</v>
      </c>
      <c r="C5238" t="s">
        <v>170</v>
      </c>
      <c r="D5238" t="s">
        <v>39</v>
      </c>
      <c r="E5238">
        <v>2005</v>
      </c>
      <c r="F5238">
        <v>7.32</v>
      </c>
      <c r="G5238">
        <v>2.5499999999999998</v>
      </c>
      <c r="H5238" t="s">
        <v>27</v>
      </c>
      <c r="I5238">
        <v>163</v>
      </c>
      <c r="J5238">
        <v>35000</v>
      </c>
      <c r="K5238" t="s">
        <v>33</v>
      </c>
      <c r="L5238" t="s">
        <v>313</v>
      </c>
      <c r="M5238" t="s">
        <v>20</v>
      </c>
      <c r="N5238" t="s">
        <v>52</v>
      </c>
      <c r="O5238">
        <v>116749</v>
      </c>
    </row>
    <row r="5239" spans="1:15" x14ac:dyDescent="0.25">
      <c r="A5239">
        <v>8600</v>
      </c>
      <c r="B5239" t="s">
        <v>127</v>
      </c>
      <c r="C5239" t="s">
        <v>682</v>
      </c>
      <c r="D5239" t="s">
        <v>43</v>
      </c>
      <c r="E5239">
        <v>1980</v>
      </c>
      <c r="F5239">
        <v>9.6</v>
      </c>
      <c r="G5239">
        <v>2.9</v>
      </c>
      <c r="H5239" t="s">
        <v>129</v>
      </c>
      <c r="I5239">
        <v>114</v>
      </c>
      <c r="J5239">
        <v>35000</v>
      </c>
      <c r="K5239" t="s">
        <v>45</v>
      </c>
      <c r="L5239" t="s">
        <v>828</v>
      </c>
      <c r="M5239" t="s">
        <v>20</v>
      </c>
      <c r="N5239" t="s">
        <v>47</v>
      </c>
      <c r="O5239">
        <v>79308</v>
      </c>
    </row>
    <row r="5240" spans="1:15" x14ac:dyDescent="0.25">
      <c r="A5240">
        <v>8601</v>
      </c>
      <c r="B5240" t="s">
        <v>30</v>
      </c>
      <c r="C5240" t="s">
        <v>554</v>
      </c>
      <c r="D5240" t="s">
        <v>39</v>
      </c>
      <c r="E5240">
        <v>2009</v>
      </c>
      <c r="F5240">
        <v>7.25</v>
      </c>
      <c r="G5240">
        <v>2.57</v>
      </c>
      <c r="H5240" t="s">
        <v>27</v>
      </c>
      <c r="I5240">
        <v>65</v>
      </c>
      <c r="J5240">
        <v>35000</v>
      </c>
      <c r="K5240" t="s">
        <v>213</v>
      </c>
      <c r="L5240" t="s">
        <v>2169</v>
      </c>
      <c r="M5240" t="s">
        <v>20</v>
      </c>
      <c r="N5240" t="s">
        <v>52</v>
      </c>
      <c r="O5240">
        <v>62671</v>
      </c>
    </row>
    <row r="5241" spans="1:15" x14ac:dyDescent="0.25">
      <c r="A5241">
        <v>8602</v>
      </c>
      <c r="B5241" t="s">
        <v>86</v>
      </c>
      <c r="C5241" t="s">
        <v>154</v>
      </c>
      <c r="D5241" t="s">
        <v>39</v>
      </c>
      <c r="E5241">
        <v>1996</v>
      </c>
      <c r="F5241">
        <v>9.2200000000000006</v>
      </c>
      <c r="G5241">
        <v>3.29</v>
      </c>
      <c r="H5241" t="s">
        <v>27</v>
      </c>
      <c r="I5241">
        <v>328</v>
      </c>
      <c r="J5241">
        <v>35000</v>
      </c>
      <c r="K5241" t="s">
        <v>33</v>
      </c>
      <c r="L5241" t="s">
        <v>133</v>
      </c>
      <c r="M5241" t="s">
        <v>20</v>
      </c>
      <c r="N5241" t="s">
        <v>47</v>
      </c>
      <c r="O5241">
        <v>116749</v>
      </c>
    </row>
    <row r="5242" spans="1:15" x14ac:dyDescent="0.25">
      <c r="A5242">
        <v>8604</v>
      </c>
      <c r="B5242" t="s">
        <v>30</v>
      </c>
      <c r="C5242" t="s">
        <v>370</v>
      </c>
      <c r="D5242" t="s">
        <v>39</v>
      </c>
      <c r="E5242">
        <v>1986</v>
      </c>
      <c r="F5242">
        <v>8.85</v>
      </c>
      <c r="G5242">
        <v>2.75</v>
      </c>
      <c r="H5242" t="s">
        <v>27</v>
      </c>
      <c r="I5242">
        <v>130</v>
      </c>
      <c r="J5242">
        <v>35000</v>
      </c>
      <c r="K5242" t="s">
        <v>33</v>
      </c>
      <c r="L5242" t="s">
        <v>313</v>
      </c>
      <c r="M5242" t="s">
        <v>20</v>
      </c>
      <c r="N5242" t="s">
        <v>47</v>
      </c>
      <c r="O5242">
        <v>116749</v>
      </c>
    </row>
    <row r="5243" spans="1:15" x14ac:dyDescent="0.25">
      <c r="A5243">
        <v>8605</v>
      </c>
      <c r="B5243" t="s">
        <v>41</v>
      </c>
      <c r="C5243" t="s">
        <v>123</v>
      </c>
      <c r="D5243" t="s">
        <v>43</v>
      </c>
      <c r="E5243">
        <v>2004</v>
      </c>
      <c r="F5243">
        <v>8.25</v>
      </c>
      <c r="G5243">
        <v>2.94</v>
      </c>
      <c r="H5243" t="s">
        <v>44</v>
      </c>
      <c r="I5243">
        <v>82</v>
      </c>
      <c r="J5243">
        <v>35000</v>
      </c>
      <c r="K5243" t="s">
        <v>45</v>
      </c>
      <c r="L5243" t="s">
        <v>471</v>
      </c>
      <c r="M5243" t="s">
        <v>20</v>
      </c>
      <c r="N5243" t="s">
        <v>47</v>
      </c>
      <c r="O5243">
        <v>79308</v>
      </c>
    </row>
    <row r="5244" spans="1:15" x14ac:dyDescent="0.25">
      <c r="A5244">
        <v>8611</v>
      </c>
      <c r="B5244" t="s">
        <v>30</v>
      </c>
      <c r="C5244" t="s">
        <v>123</v>
      </c>
      <c r="D5244" t="s">
        <v>32</v>
      </c>
      <c r="E5244">
        <v>2006</v>
      </c>
      <c r="F5244">
        <v>7.8</v>
      </c>
      <c r="G5244">
        <v>2.95</v>
      </c>
      <c r="H5244" t="s">
        <v>44</v>
      </c>
      <c r="I5244">
        <v>116</v>
      </c>
      <c r="J5244">
        <v>35000</v>
      </c>
      <c r="K5244" t="s">
        <v>71</v>
      </c>
      <c r="L5244" t="s">
        <v>460</v>
      </c>
      <c r="M5244" t="s">
        <v>20</v>
      </c>
      <c r="N5244" t="s">
        <v>52</v>
      </c>
      <c r="O5244">
        <v>60234</v>
      </c>
    </row>
    <row r="5245" spans="1:15" x14ac:dyDescent="0.25">
      <c r="A5245">
        <v>8612</v>
      </c>
      <c r="B5245" t="s">
        <v>231</v>
      </c>
      <c r="C5245" t="s">
        <v>495</v>
      </c>
      <c r="D5245" t="s">
        <v>43</v>
      </c>
      <c r="E5245">
        <v>2001</v>
      </c>
      <c r="F5245">
        <v>8.4</v>
      </c>
      <c r="G5245">
        <v>3.05</v>
      </c>
      <c r="H5245" t="s">
        <v>44</v>
      </c>
      <c r="I5245">
        <v>92</v>
      </c>
      <c r="J5245">
        <v>35000</v>
      </c>
      <c r="K5245" t="s">
        <v>45</v>
      </c>
      <c r="L5245" t="s">
        <v>2170</v>
      </c>
      <c r="M5245" t="s">
        <v>20</v>
      </c>
      <c r="N5245" t="s">
        <v>47</v>
      </c>
      <c r="O5245">
        <v>79308</v>
      </c>
    </row>
    <row r="5246" spans="1:15" x14ac:dyDescent="0.25">
      <c r="A5246">
        <v>8613</v>
      </c>
      <c r="B5246" t="s">
        <v>138</v>
      </c>
      <c r="C5246" t="s">
        <v>96</v>
      </c>
      <c r="D5246" t="s">
        <v>43</v>
      </c>
      <c r="E5246">
        <v>1980</v>
      </c>
      <c r="F5246">
        <v>9.5</v>
      </c>
      <c r="G5246">
        <v>3.05</v>
      </c>
      <c r="H5246" t="s">
        <v>27</v>
      </c>
      <c r="I5246">
        <v>156</v>
      </c>
      <c r="J5246">
        <v>35000</v>
      </c>
      <c r="K5246" t="s">
        <v>18</v>
      </c>
      <c r="L5246" t="s">
        <v>243</v>
      </c>
      <c r="M5246" t="s">
        <v>20</v>
      </c>
      <c r="N5246" t="s">
        <v>47</v>
      </c>
      <c r="O5246">
        <v>203469</v>
      </c>
    </row>
    <row r="5247" spans="1:15" x14ac:dyDescent="0.25">
      <c r="A5247">
        <v>8616</v>
      </c>
      <c r="B5247" t="s">
        <v>138</v>
      </c>
      <c r="C5247" t="s">
        <v>170</v>
      </c>
      <c r="D5247" t="s">
        <v>39</v>
      </c>
      <c r="E5247">
        <v>1992</v>
      </c>
      <c r="F5247">
        <v>12.62</v>
      </c>
      <c r="G5247">
        <v>3.75</v>
      </c>
      <c r="H5247" t="s">
        <v>27</v>
      </c>
      <c r="I5247">
        <v>227</v>
      </c>
      <c r="J5247">
        <v>35000</v>
      </c>
      <c r="K5247" t="s">
        <v>213</v>
      </c>
      <c r="L5247" t="s">
        <v>874</v>
      </c>
      <c r="M5247" t="s">
        <v>20</v>
      </c>
      <c r="N5247" t="s">
        <v>160</v>
      </c>
      <c r="O5247">
        <v>62671</v>
      </c>
    </row>
    <row r="5248" spans="1:15" x14ac:dyDescent="0.25">
      <c r="A5248">
        <v>8618</v>
      </c>
      <c r="B5248" t="s">
        <v>372</v>
      </c>
      <c r="C5248" t="s">
        <v>298</v>
      </c>
      <c r="D5248" t="s">
        <v>39</v>
      </c>
      <c r="E5248">
        <v>1972</v>
      </c>
      <c r="F5248">
        <v>6.5</v>
      </c>
      <c r="G5248">
        <v>2.2999999999999998</v>
      </c>
      <c r="H5248" t="s">
        <v>147</v>
      </c>
      <c r="I5248">
        <v>172</v>
      </c>
      <c r="J5248">
        <v>35000</v>
      </c>
      <c r="K5248" t="s">
        <v>71</v>
      </c>
      <c r="L5248" t="s">
        <v>816</v>
      </c>
      <c r="M5248" t="s">
        <v>20</v>
      </c>
      <c r="N5248" t="s">
        <v>52</v>
      </c>
      <c r="O5248">
        <v>60234</v>
      </c>
    </row>
    <row r="5249" spans="1:15" x14ac:dyDescent="0.25">
      <c r="A5249">
        <v>8621</v>
      </c>
      <c r="B5249" t="s">
        <v>2171</v>
      </c>
      <c r="C5249" t="s">
        <v>354</v>
      </c>
      <c r="D5249" t="s">
        <v>43</v>
      </c>
      <c r="E5249">
        <v>1987</v>
      </c>
      <c r="F5249">
        <v>9.3000000000000007</v>
      </c>
      <c r="G5249">
        <v>3.2</v>
      </c>
      <c r="H5249" t="s">
        <v>27</v>
      </c>
      <c r="I5249">
        <v>317</v>
      </c>
      <c r="J5249">
        <v>35000</v>
      </c>
      <c r="K5249" t="s">
        <v>33</v>
      </c>
      <c r="L5249" t="s">
        <v>580</v>
      </c>
      <c r="M5249" t="s">
        <v>20</v>
      </c>
      <c r="N5249" t="s">
        <v>47</v>
      </c>
      <c r="O5249">
        <v>116749</v>
      </c>
    </row>
    <row r="5250" spans="1:15" x14ac:dyDescent="0.25">
      <c r="A5250">
        <v>8622</v>
      </c>
      <c r="B5250" t="s">
        <v>60</v>
      </c>
      <c r="C5250" t="s">
        <v>123</v>
      </c>
      <c r="D5250" t="s">
        <v>39</v>
      </c>
      <c r="E5250">
        <v>2005</v>
      </c>
      <c r="F5250">
        <v>7.49</v>
      </c>
      <c r="G5250">
        <v>2.95</v>
      </c>
      <c r="H5250" t="s">
        <v>64</v>
      </c>
      <c r="I5250">
        <v>245</v>
      </c>
      <c r="J5250">
        <v>35000</v>
      </c>
      <c r="K5250" t="s">
        <v>45</v>
      </c>
      <c r="L5250" t="s">
        <v>2172</v>
      </c>
      <c r="M5250" t="s">
        <v>20</v>
      </c>
      <c r="N5250" t="s">
        <v>52</v>
      </c>
      <c r="O5250">
        <v>79308</v>
      </c>
    </row>
    <row r="5251" spans="1:15" x14ac:dyDescent="0.25">
      <c r="A5251">
        <v>8623</v>
      </c>
      <c r="B5251" t="s">
        <v>30</v>
      </c>
      <c r="C5251" t="s">
        <v>334</v>
      </c>
      <c r="D5251" t="s">
        <v>39</v>
      </c>
      <c r="E5251">
        <v>2006</v>
      </c>
      <c r="F5251">
        <v>8.5</v>
      </c>
      <c r="G5251">
        <v>2.5</v>
      </c>
      <c r="H5251" t="s">
        <v>27</v>
      </c>
      <c r="I5251">
        <v>501</v>
      </c>
      <c r="J5251">
        <v>35000</v>
      </c>
      <c r="K5251" t="s">
        <v>33</v>
      </c>
      <c r="L5251" t="s">
        <v>587</v>
      </c>
      <c r="M5251" t="s">
        <v>20</v>
      </c>
      <c r="N5251" t="s">
        <v>47</v>
      </c>
      <c r="O5251">
        <v>116749</v>
      </c>
    </row>
    <row r="5252" spans="1:15" x14ac:dyDescent="0.25">
      <c r="A5252">
        <v>8629</v>
      </c>
      <c r="B5252" t="s">
        <v>60</v>
      </c>
      <c r="C5252" t="s">
        <v>392</v>
      </c>
      <c r="D5252" t="s">
        <v>265</v>
      </c>
      <c r="E5252">
        <v>2006</v>
      </c>
      <c r="F5252">
        <v>9.6</v>
      </c>
      <c r="G5252">
        <v>3.2</v>
      </c>
      <c r="H5252" t="s">
        <v>27</v>
      </c>
      <c r="I5252">
        <v>421</v>
      </c>
      <c r="J5252">
        <v>35000</v>
      </c>
      <c r="K5252" t="s">
        <v>213</v>
      </c>
      <c r="L5252" t="s">
        <v>240</v>
      </c>
      <c r="M5252" t="s">
        <v>20</v>
      </c>
      <c r="N5252" t="s">
        <v>47</v>
      </c>
      <c r="O5252">
        <v>62671</v>
      </c>
    </row>
    <row r="5253" spans="1:15" x14ac:dyDescent="0.25">
      <c r="A5253">
        <v>8630</v>
      </c>
      <c r="B5253" t="s">
        <v>231</v>
      </c>
      <c r="C5253" t="s">
        <v>2173</v>
      </c>
      <c r="D5253" t="s">
        <v>43</v>
      </c>
      <c r="E5253">
        <v>1972</v>
      </c>
      <c r="F5253">
        <v>10</v>
      </c>
      <c r="G5253">
        <v>3.32</v>
      </c>
      <c r="H5253" t="s">
        <v>27</v>
      </c>
      <c r="I5253">
        <v>253</v>
      </c>
      <c r="J5253">
        <v>34990</v>
      </c>
      <c r="K5253" t="s">
        <v>18</v>
      </c>
      <c r="L5253" t="s">
        <v>67</v>
      </c>
      <c r="M5253" t="s">
        <v>20</v>
      </c>
      <c r="N5253" t="s">
        <v>47</v>
      </c>
      <c r="O5253">
        <v>203469</v>
      </c>
    </row>
    <row r="5254" spans="1:15" x14ac:dyDescent="0.25">
      <c r="A5254">
        <v>8631</v>
      </c>
      <c r="B5254" t="s">
        <v>138</v>
      </c>
      <c r="C5254" t="s">
        <v>339</v>
      </c>
      <c r="D5254" t="s">
        <v>39</v>
      </c>
      <c r="E5254">
        <v>2001</v>
      </c>
      <c r="F5254">
        <v>9</v>
      </c>
      <c r="G5254">
        <v>2.9</v>
      </c>
      <c r="H5254" t="s">
        <v>27</v>
      </c>
      <c r="I5254">
        <v>236</v>
      </c>
      <c r="J5254">
        <v>34990</v>
      </c>
      <c r="K5254" t="s">
        <v>18</v>
      </c>
      <c r="L5254" t="s">
        <v>2174</v>
      </c>
      <c r="M5254" t="s">
        <v>20</v>
      </c>
      <c r="N5254" t="s">
        <v>47</v>
      </c>
      <c r="O5254">
        <v>203469</v>
      </c>
    </row>
    <row r="5255" spans="1:15" x14ac:dyDescent="0.25">
      <c r="A5255">
        <v>8632</v>
      </c>
      <c r="B5255" t="s">
        <v>14</v>
      </c>
      <c r="C5255" t="s">
        <v>123</v>
      </c>
      <c r="D5255" t="s">
        <v>48</v>
      </c>
      <c r="E5255">
        <v>2019</v>
      </c>
      <c r="F5255">
        <v>5.46</v>
      </c>
      <c r="G5255">
        <v>2.36</v>
      </c>
      <c r="H5255" t="s">
        <v>44</v>
      </c>
      <c r="I5255">
        <v>30</v>
      </c>
      <c r="J5255">
        <v>34990</v>
      </c>
      <c r="K5255" t="s">
        <v>45</v>
      </c>
      <c r="L5255" t="s">
        <v>437</v>
      </c>
      <c r="M5255" t="s">
        <v>20</v>
      </c>
      <c r="N5255" t="s">
        <v>52</v>
      </c>
      <c r="O5255">
        <v>79308</v>
      </c>
    </row>
    <row r="5256" spans="1:15" x14ac:dyDescent="0.25">
      <c r="A5256">
        <v>8634</v>
      </c>
      <c r="B5256" t="s">
        <v>30</v>
      </c>
      <c r="C5256" t="s">
        <v>382</v>
      </c>
      <c r="D5256" t="s">
        <v>39</v>
      </c>
      <c r="E5256">
        <v>2008</v>
      </c>
      <c r="F5256">
        <v>7.1</v>
      </c>
      <c r="G5256">
        <v>2.5499999999999998</v>
      </c>
      <c r="H5256" t="s">
        <v>27</v>
      </c>
      <c r="I5256">
        <v>178</v>
      </c>
      <c r="J5256">
        <v>34990</v>
      </c>
      <c r="K5256" t="s">
        <v>18</v>
      </c>
      <c r="L5256" t="s">
        <v>763</v>
      </c>
      <c r="M5256" t="s">
        <v>20</v>
      </c>
      <c r="N5256" t="s">
        <v>52</v>
      </c>
      <c r="O5256">
        <v>203469</v>
      </c>
    </row>
    <row r="5257" spans="1:15" x14ac:dyDescent="0.25">
      <c r="A5257">
        <v>8635</v>
      </c>
      <c r="B5257" t="s">
        <v>98</v>
      </c>
      <c r="C5257" t="s">
        <v>737</v>
      </c>
      <c r="D5257" t="s">
        <v>39</v>
      </c>
      <c r="E5257">
        <v>2015</v>
      </c>
      <c r="F5257">
        <v>6.05</v>
      </c>
      <c r="G5257">
        <v>2.38</v>
      </c>
      <c r="H5257" t="s">
        <v>27</v>
      </c>
      <c r="I5257">
        <v>529</v>
      </c>
      <c r="J5257">
        <v>38556</v>
      </c>
      <c r="K5257" t="s">
        <v>28</v>
      </c>
      <c r="L5257" t="s">
        <v>304</v>
      </c>
      <c r="M5257" t="s">
        <v>20</v>
      </c>
      <c r="N5257" t="s">
        <v>52</v>
      </c>
      <c r="O5257">
        <v>316879</v>
      </c>
    </row>
    <row r="5258" spans="1:15" x14ac:dyDescent="0.25">
      <c r="A5258">
        <v>8636</v>
      </c>
      <c r="B5258" t="s">
        <v>30</v>
      </c>
      <c r="C5258" t="s">
        <v>609</v>
      </c>
      <c r="D5258" t="s">
        <v>48</v>
      </c>
      <c r="E5258">
        <v>2019</v>
      </c>
      <c r="F5258">
        <v>5.5</v>
      </c>
      <c r="G5258">
        <v>2.15</v>
      </c>
      <c r="H5258" t="s">
        <v>27</v>
      </c>
      <c r="I5258">
        <v>49</v>
      </c>
      <c r="J5258">
        <v>34940</v>
      </c>
      <c r="K5258" t="s">
        <v>71</v>
      </c>
      <c r="L5258" t="s">
        <v>711</v>
      </c>
      <c r="M5258" t="s">
        <v>20</v>
      </c>
      <c r="N5258" t="s">
        <v>52</v>
      </c>
      <c r="O5258">
        <v>60234</v>
      </c>
    </row>
    <row r="5259" spans="1:15" x14ac:dyDescent="0.25">
      <c r="A5259">
        <v>8637</v>
      </c>
      <c r="B5259" t="s">
        <v>30</v>
      </c>
      <c r="C5259" t="s">
        <v>333</v>
      </c>
      <c r="D5259" t="s">
        <v>153</v>
      </c>
      <c r="E5259">
        <v>2018</v>
      </c>
      <c r="F5259">
        <v>7.05</v>
      </c>
      <c r="G5259">
        <v>2.2999999999999998</v>
      </c>
      <c r="H5259" t="s">
        <v>27</v>
      </c>
      <c r="I5259">
        <v>116</v>
      </c>
      <c r="J5259">
        <v>34900</v>
      </c>
      <c r="K5259" t="s">
        <v>18</v>
      </c>
      <c r="L5259" t="s">
        <v>49</v>
      </c>
      <c r="M5259" t="s">
        <v>20</v>
      </c>
      <c r="N5259" t="s">
        <v>52</v>
      </c>
      <c r="O5259">
        <v>203469</v>
      </c>
    </row>
    <row r="5260" spans="1:15" x14ac:dyDescent="0.25">
      <c r="A5260">
        <v>8639</v>
      </c>
      <c r="B5260" t="s">
        <v>41</v>
      </c>
      <c r="C5260" t="s">
        <v>123</v>
      </c>
      <c r="D5260" t="s">
        <v>48</v>
      </c>
      <c r="E5260">
        <v>2020</v>
      </c>
      <c r="F5260">
        <v>5.48</v>
      </c>
      <c r="G5260">
        <v>2.36</v>
      </c>
      <c r="H5260" t="s">
        <v>27</v>
      </c>
      <c r="I5260">
        <v>78</v>
      </c>
      <c r="J5260">
        <v>34900</v>
      </c>
      <c r="K5260" t="s">
        <v>18</v>
      </c>
      <c r="L5260" t="s">
        <v>25</v>
      </c>
      <c r="M5260" t="s">
        <v>20</v>
      </c>
      <c r="N5260" t="s">
        <v>52</v>
      </c>
      <c r="O5260">
        <v>203469</v>
      </c>
    </row>
    <row r="5261" spans="1:15" x14ac:dyDescent="0.25">
      <c r="A5261">
        <v>8640</v>
      </c>
      <c r="B5261" t="s">
        <v>60</v>
      </c>
      <c r="C5261" t="s">
        <v>739</v>
      </c>
      <c r="D5261" t="s">
        <v>43</v>
      </c>
      <c r="E5261">
        <v>2006</v>
      </c>
      <c r="F5261">
        <v>7.15</v>
      </c>
      <c r="G5261">
        <v>2.5</v>
      </c>
      <c r="H5261" t="s">
        <v>27</v>
      </c>
      <c r="I5261">
        <v>144</v>
      </c>
      <c r="J5261">
        <v>34900</v>
      </c>
      <c r="K5261" t="s">
        <v>18</v>
      </c>
      <c r="L5261" t="s">
        <v>2175</v>
      </c>
      <c r="M5261" t="s">
        <v>20</v>
      </c>
      <c r="N5261" t="s">
        <v>52</v>
      </c>
      <c r="O5261">
        <v>203469</v>
      </c>
    </row>
    <row r="5262" spans="1:15" x14ac:dyDescent="0.25">
      <c r="A5262">
        <v>8641</v>
      </c>
      <c r="B5262" t="s">
        <v>35</v>
      </c>
      <c r="C5262" t="s">
        <v>2176</v>
      </c>
      <c r="D5262" t="s">
        <v>39</v>
      </c>
      <c r="E5262">
        <v>2010</v>
      </c>
      <c r="F5262">
        <v>6</v>
      </c>
      <c r="G5262">
        <v>1.7</v>
      </c>
      <c r="H5262" t="s">
        <v>147</v>
      </c>
      <c r="I5262">
        <v>81</v>
      </c>
      <c r="J5262">
        <v>34800</v>
      </c>
      <c r="K5262" t="s">
        <v>18</v>
      </c>
      <c r="L5262" t="s">
        <v>69</v>
      </c>
      <c r="M5262" t="s">
        <v>20</v>
      </c>
      <c r="N5262" t="s">
        <v>52</v>
      </c>
      <c r="O5262">
        <v>203469</v>
      </c>
    </row>
    <row r="5263" spans="1:15" x14ac:dyDescent="0.25">
      <c r="A5263">
        <v>8642</v>
      </c>
      <c r="B5263" t="s">
        <v>138</v>
      </c>
      <c r="C5263" t="s">
        <v>506</v>
      </c>
      <c r="D5263" t="s">
        <v>43</v>
      </c>
      <c r="E5263">
        <v>1990</v>
      </c>
      <c r="F5263">
        <v>9.4499999999999993</v>
      </c>
      <c r="G5263">
        <v>3.42</v>
      </c>
      <c r="H5263" t="s">
        <v>27</v>
      </c>
      <c r="I5263">
        <v>361</v>
      </c>
      <c r="J5263">
        <v>34800</v>
      </c>
      <c r="K5263" t="s">
        <v>213</v>
      </c>
      <c r="L5263" t="s">
        <v>619</v>
      </c>
      <c r="M5263" t="s">
        <v>20</v>
      </c>
      <c r="N5263" t="s">
        <v>47</v>
      </c>
      <c r="O5263">
        <v>62671</v>
      </c>
    </row>
    <row r="5264" spans="1:15" x14ac:dyDescent="0.25">
      <c r="A5264">
        <v>8643</v>
      </c>
      <c r="B5264" t="s">
        <v>22</v>
      </c>
      <c r="C5264" t="s">
        <v>58</v>
      </c>
      <c r="D5264" t="s">
        <v>48</v>
      </c>
      <c r="E5264">
        <v>2020</v>
      </c>
      <c r="F5264">
        <v>5.75</v>
      </c>
      <c r="G5264">
        <v>2.44</v>
      </c>
      <c r="H5264" t="s">
        <v>27</v>
      </c>
      <c r="I5264">
        <v>214</v>
      </c>
      <c r="J5264">
        <v>38341.800000000003</v>
      </c>
      <c r="K5264" t="s">
        <v>28</v>
      </c>
      <c r="L5264" t="s">
        <v>80</v>
      </c>
      <c r="M5264" t="s">
        <v>20</v>
      </c>
      <c r="N5264" t="s">
        <v>52</v>
      </c>
      <c r="O5264">
        <v>316879</v>
      </c>
    </row>
    <row r="5265" spans="1:15" x14ac:dyDescent="0.25">
      <c r="A5265">
        <v>8645</v>
      </c>
      <c r="B5265" t="s">
        <v>602</v>
      </c>
      <c r="C5265" t="s">
        <v>448</v>
      </c>
      <c r="D5265" t="s">
        <v>39</v>
      </c>
      <c r="E5265">
        <v>1990</v>
      </c>
      <c r="F5265">
        <v>7.6</v>
      </c>
      <c r="G5265">
        <v>2.4300000000000002</v>
      </c>
      <c r="H5265" t="s">
        <v>27</v>
      </c>
      <c r="I5265">
        <v>371</v>
      </c>
      <c r="J5265">
        <v>38250</v>
      </c>
      <c r="K5265" t="s">
        <v>28</v>
      </c>
      <c r="L5265" t="s">
        <v>1686</v>
      </c>
      <c r="M5265" t="s">
        <v>20</v>
      </c>
      <c r="N5265" t="s">
        <v>52</v>
      </c>
      <c r="O5265">
        <v>316879</v>
      </c>
    </row>
    <row r="5266" spans="1:15" x14ac:dyDescent="0.25">
      <c r="A5266">
        <v>8647</v>
      </c>
      <c r="B5266" t="s">
        <v>127</v>
      </c>
      <c r="C5266" t="s">
        <v>1017</v>
      </c>
      <c r="D5266" t="s">
        <v>16</v>
      </c>
      <c r="E5266">
        <v>2020</v>
      </c>
      <c r="F5266">
        <v>8.0500000000000007</v>
      </c>
      <c r="G5266">
        <v>3</v>
      </c>
      <c r="H5266" t="s">
        <v>27</v>
      </c>
      <c r="I5266">
        <v>73</v>
      </c>
      <c r="J5266">
        <v>34510</v>
      </c>
      <c r="K5266" t="s">
        <v>449</v>
      </c>
      <c r="L5266" t="s">
        <v>1058</v>
      </c>
      <c r="M5266" t="s">
        <v>20</v>
      </c>
      <c r="N5266" t="s">
        <v>47</v>
      </c>
      <c r="O5266">
        <v>5204</v>
      </c>
    </row>
    <row r="5267" spans="1:15" x14ac:dyDescent="0.25">
      <c r="A5267">
        <v>8654</v>
      </c>
      <c r="B5267" t="s">
        <v>127</v>
      </c>
      <c r="C5267" t="s">
        <v>2177</v>
      </c>
      <c r="D5267" t="s">
        <v>32</v>
      </c>
      <c r="E5267">
        <v>1966</v>
      </c>
      <c r="F5267">
        <v>12</v>
      </c>
      <c r="G5267">
        <v>3.65</v>
      </c>
      <c r="H5267" t="s">
        <v>129</v>
      </c>
      <c r="I5267">
        <v>142</v>
      </c>
      <c r="J5267">
        <v>34500</v>
      </c>
      <c r="K5267" t="s">
        <v>130</v>
      </c>
      <c r="L5267" t="s">
        <v>2178</v>
      </c>
      <c r="M5267" t="s">
        <v>20</v>
      </c>
      <c r="N5267" t="s">
        <v>47</v>
      </c>
      <c r="O5267">
        <v>50666</v>
      </c>
    </row>
    <row r="5268" spans="1:15" x14ac:dyDescent="0.25">
      <c r="A5268">
        <v>8655</v>
      </c>
      <c r="B5268" t="s">
        <v>98</v>
      </c>
      <c r="C5268" t="s">
        <v>458</v>
      </c>
      <c r="D5268" t="s">
        <v>39</v>
      </c>
      <c r="E5268">
        <v>2007</v>
      </c>
      <c r="F5268">
        <v>7.98</v>
      </c>
      <c r="G5268">
        <v>2.57</v>
      </c>
      <c r="H5268" t="s">
        <v>44</v>
      </c>
      <c r="I5268">
        <v>117</v>
      </c>
      <c r="J5268">
        <v>34500</v>
      </c>
      <c r="K5268" t="s">
        <v>71</v>
      </c>
      <c r="L5268" t="s">
        <v>1174</v>
      </c>
      <c r="M5268" t="s">
        <v>20</v>
      </c>
      <c r="N5268" t="s">
        <v>47</v>
      </c>
      <c r="O5268">
        <v>60234</v>
      </c>
    </row>
    <row r="5269" spans="1:15" x14ac:dyDescent="0.25">
      <c r="A5269">
        <v>8656</v>
      </c>
      <c r="B5269" t="s">
        <v>372</v>
      </c>
      <c r="C5269" t="s">
        <v>2179</v>
      </c>
      <c r="D5269" t="s">
        <v>16</v>
      </c>
      <c r="E5269">
        <v>2012</v>
      </c>
      <c r="F5269">
        <v>7.2</v>
      </c>
      <c r="G5269">
        <v>2.2999999999999998</v>
      </c>
      <c r="H5269" t="s">
        <v>147</v>
      </c>
      <c r="I5269">
        <v>86</v>
      </c>
      <c r="J5269">
        <v>34500</v>
      </c>
      <c r="K5269" t="s">
        <v>130</v>
      </c>
      <c r="L5269" t="s">
        <v>2180</v>
      </c>
      <c r="M5269" t="s">
        <v>20</v>
      </c>
      <c r="N5269" t="s">
        <v>52</v>
      </c>
      <c r="O5269">
        <v>50666</v>
      </c>
    </row>
    <row r="5270" spans="1:15" x14ac:dyDescent="0.25">
      <c r="A5270">
        <v>8657</v>
      </c>
      <c r="B5270" t="s">
        <v>2181</v>
      </c>
      <c r="C5270" t="s">
        <v>2182</v>
      </c>
      <c r="D5270" t="s">
        <v>32</v>
      </c>
      <c r="E5270">
        <v>2020</v>
      </c>
      <c r="F5270">
        <v>5.5</v>
      </c>
      <c r="G5270">
        <v>2</v>
      </c>
      <c r="H5270" t="s">
        <v>24</v>
      </c>
      <c r="I5270">
        <v>86</v>
      </c>
      <c r="J5270">
        <v>34500</v>
      </c>
      <c r="K5270" t="s">
        <v>130</v>
      </c>
      <c r="L5270" t="s">
        <v>1000</v>
      </c>
      <c r="M5270" t="s">
        <v>20</v>
      </c>
      <c r="N5270" t="s">
        <v>52</v>
      </c>
      <c r="O5270">
        <v>50666</v>
      </c>
    </row>
    <row r="5271" spans="1:15" x14ac:dyDescent="0.25">
      <c r="A5271">
        <v>8659</v>
      </c>
      <c r="B5271" t="s">
        <v>60</v>
      </c>
      <c r="C5271" t="s">
        <v>170</v>
      </c>
      <c r="D5271" t="s">
        <v>39</v>
      </c>
      <c r="E5271">
        <v>1996</v>
      </c>
      <c r="F5271">
        <v>7.16</v>
      </c>
      <c r="G5271">
        <v>2.59</v>
      </c>
      <c r="H5271" t="s">
        <v>27</v>
      </c>
      <c r="I5271">
        <v>230</v>
      </c>
      <c r="J5271">
        <v>34500</v>
      </c>
      <c r="K5271" t="s">
        <v>18</v>
      </c>
      <c r="L5271" t="s">
        <v>25</v>
      </c>
      <c r="M5271" t="s">
        <v>20</v>
      </c>
      <c r="N5271" t="s">
        <v>52</v>
      </c>
      <c r="O5271">
        <v>203469</v>
      </c>
    </row>
    <row r="5272" spans="1:15" x14ac:dyDescent="0.25">
      <c r="A5272">
        <v>8662</v>
      </c>
      <c r="B5272" t="s">
        <v>41</v>
      </c>
      <c r="C5272" t="s">
        <v>58</v>
      </c>
      <c r="D5272" t="s">
        <v>48</v>
      </c>
      <c r="E5272">
        <v>2020</v>
      </c>
      <c r="F5272">
        <v>5.75</v>
      </c>
      <c r="G5272">
        <v>2.54</v>
      </c>
      <c r="H5272" t="s">
        <v>27</v>
      </c>
      <c r="I5272">
        <v>153</v>
      </c>
      <c r="J5272">
        <v>34499</v>
      </c>
      <c r="K5272" t="s">
        <v>18</v>
      </c>
      <c r="L5272" t="s">
        <v>176</v>
      </c>
      <c r="M5272" t="s">
        <v>20</v>
      </c>
      <c r="N5272" t="s">
        <v>52</v>
      </c>
      <c r="O5272">
        <v>203469</v>
      </c>
    </row>
    <row r="5273" spans="1:15" x14ac:dyDescent="0.25">
      <c r="A5273">
        <v>8663</v>
      </c>
      <c r="B5273" t="s">
        <v>30</v>
      </c>
      <c r="C5273" t="s">
        <v>2183</v>
      </c>
      <c r="D5273" t="s">
        <v>48</v>
      </c>
      <c r="E5273">
        <v>2020</v>
      </c>
      <c r="F5273">
        <v>5.75</v>
      </c>
      <c r="G5273">
        <v>2.36</v>
      </c>
      <c r="H5273" t="s">
        <v>27</v>
      </c>
      <c r="I5273">
        <v>125</v>
      </c>
      <c r="J5273">
        <v>37842</v>
      </c>
      <c r="K5273" t="s">
        <v>28</v>
      </c>
      <c r="L5273" t="s">
        <v>59</v>
      </c>
      <c r="M5273" t="s">
        <v>20</v>
      </c>
      <c r="N5273" t="s">
        <v>52</v>
      </c>
      <c r="O5273">
        <v>316879</v>
      </c>
    </row>
    <row r="5274" spans="1:15" x14ac:dyDescent="0.25">
      <c r="A5274">
        <v>8664</v>
      </c>
      <c r="B5274" t="s">
        <v>86</v>
      </c>
      <c r="C5274" t="s">
        <v>70</v>
      </c>
      <c r="D5274" t="s">
        <v>32</v>
      </c>
      <c r="E5274">
        <v>2020</v>
      </c>
      <c r="F5274">
        <v>7.1</v>
      </c>
      <c r="G5274">
        <v>2.5299999999999998</v>
      </c>
      <c r="H5274" t="s">
        <v>27</v>
      </c>
      <c r="I5274">
        <v>153</v>
      </c>
      <c r="J5274">
        <v>34300</v>
      </c>
      <c r="K5274" t="s">
        <v>33</v>
      </c>
      <c r="L5274" t="s">
        <v>197</v>
      </c>
      <c r="M5274" t="s">
        <v>20</v>
      </c>
      <c r="N5274" t="s">
        <v>52</v>
      </c>
      <c r="O5274">
        <v>116749</v>
      </c>
    </row>
    <row r="5275" spans="1:15" x14ac:dyDescent="0.25">
      <c r="A5275">
        <v>8666</v>
      </c>
      <c r="B5275" t="s">
        <v>14</v>
      </c>
      <c r="C5275" t="s">
        <v>833</v>
      </c>
      <c r="D5275" t="s">
        <v>2105</v>
      </c>
      <c r="E5275">
        <v>2020</v>
      </c>
      <c r="F5275">
        <v>5.8</v>
      </c>
      <c r="G5275">
        <v>2.0299999999999998</v>
      </c>
      <c r="H5275" t="s">
        <v>27</v>
      </c>
      <c r="I5275">
        <v>259</v>
      </c>
      <c r="J5275">
        <v>37740</v>
      </c>
      <c r="K5275" t="s">
        <v>28</v>
      </c>
      <c r="L5275" t="s">
        <v>57</v>
      </c>
      <c r="M5275" t="s">
        <v>20</v>
      </c>
      <c r="N5275" t="s">
        <v>52</v>
      </c>
      <c r="O5275">
        <v>316879</v>
      </c>
    </row>
    <row r="5276" spans="1:15" x14ac:dyDescent="0.25">
      <c r="A5276">
        <v>8667</v>
      </c>
      <c r="B5276" t="s">
        <v>30</v>
      </c>
      <c r="C5276" t="s">
        <v>401</v>
      </c>
      <c r="D5276" t="s">
        <v>39</v>
      </c>
      <c r="E5276">
        <v>2013</v>
      </c>
      <c r="F5276">
        <v>5.74</v>
      </c>
      <c r="G5276">
        <v>2.4300000000000002</v>
      </c>
      <c r="H5276" t="s">
        <v>27</v>
      </c>
      <c r="I5276">
        <v>233</v>
      </c>
      <c r="J5276">
        <v>37740</v>
      </c>
      <c r="K5276" t="s">
        <v>28</v>
      </c>
      <c r="L5276" t="s">
        <v>133</v>
      </c>
      <c r="M5276" t="s">
        <v>20</v>
      </c>
      <c r="N5276" t="s">
        <v>52</v>
      </c>
      <c r="O5276">
        <v>316879</v>
      </c>
    </row>
    <row r="5277" spans="1:15" x14ac:dyDescent="0.25">
      <c r="A5277">
        <v>8668</v>
      </c>
      <c r="B5277" t="s">
        <v>22</v>
      </c>
      <c r="C5277" t="s">
        <v>2184</v>
      </c>
      <c r="D5277" t="s">
        <v>16</v>
      </c>
      <c r="E5277">
        <v>2020</v>
      </c>
      <c r="F5277">
        <v>6.6</v>
      </c>
      <c r="G5277">
        <v>2.1</v>
      </c>
      <c r="H5277" t="s">
        <v>27</v>
      </c>
      <c r="I5277">
        <v>147</v>
      </c>
      <c r="J5277">
        <v>37638</v>
      </c>
      <c r="K5277" t="s">
        <v>28</v>
      </c>
      <c r="L5277" t="s">
        <v>2185</v>
      </c>
      <c r="M5277" t="s">
        <v>20</v>
      </c>
      <c r="N5277" t="s">
        <v>52</v>
      </c>
      <c r="O5277">
        <v>316879</v>
      </c>
    </row>
    <row r="5278" spans="1:15" x14ac:dyDescent="0.25">
      <c r="A5278">
        <v>8669</v>
      </c>
      <c r="B5278" t="s">
        <v>2186</v>
      </c>
      <c r="C5278" t="s">
        <v>70</v>
      </c>
      <c r="D5278" t="s">
        <v>39</v>
      </c>
      <c r="E5278">
        <v>2020</v>
      </c>
      <c r="F5278">
        <v>5.75</v>
      </c>
      <c r="G5278">
        <v>2.2599999999999998</v>
      </c>
      <c r="H5278" t="s">
        <v>27</v>
      </c>
      <c r="I5278">
        <v>343</v>
      </c>
      <c r="J5278">
        <v>37638</v>
      </c>
      <c r="K5278" t="s">
        <v>28</v>
      </c>
      <c r="L5278" t="s">
        <v>101</v>
      </c>
      <c r="M5278" t="s">
        <v>20</v>
      </c>
      <c r="N5278" t="s">
        <v>52</v>
      </c>
      <c r="O5278">
        <v>316879</v>
      </c>
    </row>
    <row r="5279" spans="1:15" x14ac:dyDescent="0.25">
      <c r="A5279">
        <v>8670</v>
      </c>
      <c r="B5279" t="s">
        <v>41</v>
      </c>
      <c r="C5279" t="s">
        <v>417</v>
      </c>
      <c r="D5279" t="s">
        <v>16</v>
      </c>
      <c r="E5279">
        <v>2018</v>
      </c>
      <c r="F5279">
        <v>6.6</v>
      </c>
      <c r="G5279">
        <v>2.5</v>
      </c>
      <c r="H5279" t="s">
        <v>27</v>
      </c>
      <c r="I5279">
        <v>73</v>
      </c>
      <c r="J5279">
        <v>34050</v>
      </c>
      <c r="K5279" t="s">
        <v>18</v>
      </c>
      <c r="L5279" t="s">
        <v>49</v>
      </c>
      <c r="M5279" t="s">
        <v>20</v>
      </c>
      <c r="N5279" t="s">
        <v>52</v>
      </c>
      <c r="O5279">
        <v>203469</v>
      </c>
    </row>
    <row r="5280" spans="1:15" x14ac:dyDescent="0.25">
      <c r="A5280">
        <v>8672</v>
      </c>
      <c r="B5280" t="s">
        <v>30</v>
      </c>
      <c r="C5280" t="s">
        <v>1865</v>
      </c>
      <c r="D5280" t="s">
        <v>2105</v>
      </c>
      <c r="E5280">
        <v>2018</v>
      </c>
      <c r="F5280">
        <v>5.35</v>
      </c>
      <c r="G5280">
        <v>2.1</v>
      </c>
      <c r="H5280" t="s">
        <v>27</v>
      </c>
      <c r="I5280">
        <v>73</v>
      </c>
      <c r="J5280">
        <v>33900</v>
      </c>
      <c r="K5280" t="s">
        <v>18</v>
      </c>
      <c r="L5280" t="s">
        <v>69</v>
      </c>
      <c r="M5280" t="s">
        <v>20</v>
      </c>
      <c r="N5280" t="s">
        <v>52</v>
      </c>
      <c r="O5280">
        <v>203469</v>
      </c>
    </row>
    <row r="5281" spans="1:15" x14ac:dyDescent="0.25">
      <c r="A5281">
        <v>8673</v>
      </c>
      <c r="B5281" t="s">
        <v>30</v>
      </c>
      <c r="C5281" t="s">
        <v>1865</v>
      </c>
      <c r="D5281" t="s">
        <v>2105</v>
      </c>
      <c r="E5281">
        <v>2018</v>
      </c>
      <c r="F5281">
        <v>5.35</v>
      </c>
      <c r="G5281">
        <v>2.1</v>
      </c>
      <c r="H5281" t="s">
        <v>27</v>
      </c>
      <c r="I5281">
        <v>154</v>
      </c>
      <c r="J5281">
        <v>33900</v>
      </c>
      <c r="K5281" t="s">
        <v>18</v>
      </c>
      <c r="L5281" t="s">
        <v>69</v>
      </c>
      <c r="M5281" t="s">
        <v>20</v>
      </c>
      <c r="N5281" t="s">
        <v>52</v>
      </c>
      <c r="O5281">
        <v>203469</v>
      </c>
    </row>
    <row r="5282" spans="1:15" x14ac:dyDescent="0.25">
      <c r="A5282">
        <v>8674</v>
      </c>
      <c r="B5282" t="s">
        <v>30</v>
      </c>
      <c r="C5282" t="s">
        <v>42</v>
      </c>
      <c r="D5282" t="s">
        <v>39</v>
      </c>
      <c r="E5282">
        <v>2011</v>
      </c>
      <c r="F5282">
        <v>7.2</v>
      </c>
      <c r="G5282">
        <v>2.5099999999999998</v>
      </c>
      <c r="H5282" t="s">
        <v>44</v>
      </c>
      <c r="I5282">
        <v>149</v>
      </c>
      <c r="J5282">
        <v>33900</v>
      </c>
      <c r="K5282" t="s">
        <v>45</v>
      </c>
      <c r="L5282" t="s">
        <v>1954</v>
      </c>
      <c r="M5282" t="s">
        <v>20</v>
      </c>
      <c r="N5282" t="s">
        <v>52</v>
      </c>
      <c r="O5282">
        <v>79308</v>
      </c>
    </row>
    <row r="5283" spans="1:15" x14ac:dyDescent="0.25">
      <c r="A5283">
        <v>8675</v>
      </c>
      <c r="B5283" t="s">
        <v>30</v>
      </c>
      <c r="C5283" t="s">
        <v>42</v>
      </c>
      <c r="D5283" t="s">
        <v>32</v>
      </c>
      <c r="E5283">
        <v>2011</v>
      </c>
      <c r="F5283">
        <v>7.2</v>
      </c>
      <c r="G5283">
        <v>2.5099999999999998</v>
      </c>
      <c r="H5283" t="s">
        <v>44</v>
      </c>
      <c r="I5283">
        <v>115</v>
      </c>
      <c r="J5283">
        <v>33900</v>
      </c>
      <c r="K5283" t="s">
        <v>45</v>
      </c>
      <c r="L5283" t="s">
        <v>1954</v>
      </c>
      <c r="M5283" t="s">
        <v>20</v>
      </c>
      <c r="N5283" t="s">
        <v>52</v>
      </c>
      <c r="O5283">
        <v>79308</v>
      </c>
    </row>
    <row r="5284" spans="1:15" x14ac:dyDescent="0.25">
      <c r="A5284">
        <v>8676</v>
      </c>
      <c r="B5284" t="s">
        <v>30</v>
      </c>
      <c r="C5284" t="s">
        <v>2187</v>
      </c>
      <c r="D5284" t="s">
        <v>39</v>
      </c>
      <c r="E5284">
        <v>2016</v>
      </c>
      <c r="F5284">
        <v>7</v>
      </c>
      <c r="G5284">
        <v>2.5499999999999998</v>
      </c>
      <c r="H5284" t="s">
        <v>27</v>
      </c>
      <c r="I5284">
        <v>171</v>
      </c>
      <c r="J5284">
        <v>33900</v>
      </c>
      <c r="K5284" t="s">
        <v>18</v>
      </c>
      <c r="L5284" t="s">
        <v>19</v>
      </c>
      <c r="M5284" t="s">
        <v>20</v>
      </c>
      <c r="N5284" t="s">
        <v>52</v>
      </c>
      <c r="O5284">
        <v>203469</v>
      </c>
    </row>
    <row r="5285" spans="1:15" x14ac:dyDescent="0.25">
      <c r="A5285">
        <v>8678</v>
      </c>
      <c r="B5285" t="s">
        <v>30</v>
      </c>
      <c r="C5285" t="s">
        <v>206</v>
      </c>
      <c r="D5285" t="s">
        <v>16</v>
      </c>
      <c r="E5285">
        <v>2020</v>
      </c>
      <c r="F5285">
        <v>6.3</v>
      </c>
      <c r="G5285">
        <v>2.35</v>
      </c>
      <c r="H5285" t="s">
        <v>27</v>
      </c>
      <c r="I5285">
        <v>147</v>
      </c>
      <c r="J5285">
        <v>33765</v>
      </c>
      <c r="K5285" t="s">
        <v>18</v>
      </c>
      <c r="L5285" t="s">
        <v>250</v>
      </c>
      <c r="M5285" t="s">
        <v>20</v>
      </c>
      <c r="N5285" t="s">
        <v>52</v>
      </c>
      <c r="O5285">
        <v>203469</v>
      </c>
    </row>
    <row r="5286" spans="1:15" x14ac:dyDescent="0.25">
      <c r="A5286">
        <v>8681</v>
      </c>
      <c r="B5286" t="s">
        <v>98</v>
      </c>
      <c r="C5286" t="s">
        <v>58</v>
      </c>
      <c r="D5286" t="s">
        <v>48</v>
      </c>
      <c r="E5286">
        <v>2020</v>
      </c>
      <c r="F5286">
        <v>5.73</v>
      </c>
      <c r="G5286">
        <v>2.29</v>
      </c>
      <c r="H5286" t="s">
        <v>27</v>
      </c>
      <c r="I5286">
        <v>179</v>
      </c>
      <c r="J5286">
        <v>37128</v>
      </c>
      <c r="K5286" t="s">
        <v>28</v>
      </c>
      <c r="L5286" t="s">
        <v>80</v>
      </c>
      <c r="M5286" t="s">
        <v>20</v>
      </c>
      <c r="N5286" t="s">
        <v>52</v>
      </c>
      <c r="O5286">
        <v>316879</v>
      </c>
    </row>
    <row r="5287" spans="1:15" x14ac:dyDescent="0.25">
      <c r="A5287">
        <v>8683</v>
      </c>
      <c r="B5287" t="s">
        <v>30</v>
      </c>
      <c r="C5287" t="s">
        <v>2188</v>
      </c>
      <c r="D5287" t="s">
        <v>43</v>
      </c>
      <c r="E5287">
        <v>2006</v>
      </c>
      <c r="F5287">
        <v>7.48</v>
      </c>
      <c r="G5287">
        <v>2.7</v>
      </c>
      <c r="H5287" t="s">
        <v>27</v>
      </c>
      <c r="I5287">
        <v>236</v>
      </c>
      <c r="J5287">
        <v>33600</v>
      </c>
      <c r="K5287" t="s">
        <v>71</v>
      </c>
      <c r="L5287" t="s">
        <v>427</v>
      </c>
      <c r="M5287" t="s">
        <v>20</v>
      </c>
      <c r="N5287" t="s">
        <v>52</v>
      </c>
      <c r="O5287">
        <v>60234</v>
      </c>
    </row>
    <row r="5288" spans="1:15" x14ac:dyDescent="0.25">
      <c r="A5288">
        <v>8684</v>
      </c>
      <c r="B5288" t="s">
        <v>30</v>
      </c>
      <c r="C5288" t="s">
        <v>273</v>
      </c>
      <c r="D5288" t="s">
        <v>39</v>
      </c>
      <c r="E5288">
        <v>2005</v>
      </c>
      <c r="F5288">
        <v>6.4</v>
      </c>
      <c r="G5288">
        <v>2.31</v>
      </c>
      <c r="H5288" t="s">
        <v>27</v>
      </c>
      <c r="I5288">
        <v>1834</v>
      </c>
      <c r="J5288">
        <v>36720</v>
      </c>
      <c r="K5288" t="s">
        <v>28</v>
      </c>
      <c r="L5288" t="s">
        <v>133</v>
      </c>
      <c r="M5288" t="s">
        <v>20</v>
      </c>
      <c r="N5288" t="s">
        <v>52</v>
      </c>
      <c r="O5288">
        <v>316879</v>
      </c>
    </row>
    <row r="5289" spans="1:15" x14ac:dyDescent="0.25">
      <c r="A5289">
        <v>8688</v>
      </c>
      <c r="B5289" t="s">
        <v>41</v>
      </c>
      <c r="C5289" t="s">
        <v>123</v>
      </c>
      <c r="D5289" t="s">
        <v>39</v>
      </c>
      <c r="E5289">
        <v>2008</v>
      </c>
      <c r="F5289">
        <v>7.15</v>
      </c>
      <c r="G5289">
        <v>2.75</v>
      </c>
      <c r="H5289" t="s">
        <v>44</v>
      </c>
      <c r="I5289">
        <v>69</v>
      </c>
      <c r="J5289">
        <v>33500</v>
      </c>
      <c r="K5289" t="s">
        <v>45</v>
      </c>
      <c r="L5289" t="s">
        <v>526</v>
      </c>
      <c r="M5289" t="s">
        <v>20</v>
      </c>
      <c r="N5289" t="s">
        <v>52</v>
      </c>
      <c r="O5289">
        <v>79308</v>
      </c>
    </row>
    <row r="5290" spans="1:15" x14ac:dyDescent="0.25">
      <c r="A5290">
        <v>8689</v>
      </c>
      <c r="B5290" t="s">
        <v>30</v>
      </c>
      <c r="C5290" t="s">
        <v>170</v>
      </c>
      <c r="D5290" t="s">
        <v>16</v>
      </c>
      <c r="E5290">
        <v>2018</v>
      </c>
      <c r="F5290">
        <v>6.55</v>
      </c>
      <c r="G5290">
        <v>2.54</v>
      </c>
      <c r="H5290" t="s">
        <v>27</v>
      </c>
      <c r="I5290">
        <v>84</v>
      </c>
      <c r="J5290">
        <v>33333</v>
      </c>
      <c r="K5290" t="s">
        <v>18</v>
      </c>
      <c r="L5290" t="s">
        <v>25</v>
      </c>
      <c r="M5290" t="s">
        <v>20</v>
      </c>
      <c r="N5290" t="s">
        <v>52</v>
      </c>
      <c r="O5290">
        <v>203469</v>
      </c>
    </row>
    <row r="5291" spans="1:15" x14ac:dyDescent="0.25">
      <c r="A5291">
        <v>8690</v>
      </c>
      <c r="B5291" t="s">
        <v>86</v>
      </c>
      <c r="C5291" t="s">
        <v>1023</v>
      </c>
      <c r="D5291" t="s">
        <v>39</v>
      </c>
      <c r="E5291">
        <v>2001</v>
      </c>
      <c r="F5291">
        <v>7.5</v>
      </c>
      <c r="G5291">
        <v>2.5099999999999998</v>
      </c>
      <c r="H5291" t="s">
        <v>27</v>
      </c>
      <c r="I5291">
        <v>338</v>
      </c>
      <c r="J5291">
        <v>36720</v>
      </c>
      <c r="K5291" t="s">
        <v>28</v>
      </c>
      <c r="L5291" t="s">
        <v>59</v>
      </c>
      <c r="M5291" t="s">
        <v>20</v>
      </c>
      <c r="N5291" t="s">
        <v>52</v>
      </c>
      <c r="O5291">
        <v>316879</v>
      </c>
    </row>
    <row r="5292" spans="1:15" x14ac:dyDescent="0.25">
      <c r="A5292">
        <v>8691</v>
      </c>
      <c r="B5292" t="s">
        <v>60</v>
      </c>
      <c r="C5292" t="s">
        <v>179</v>
      </c>
      <c r="D5292" t="s">
        <v>39</v>
      </c>
      <c r="E5292">
        <v>2011</v>
      </c>
      <c r="F5292">
        <v>8</v>
      </c>
      <c r="G5292">
        <v>2.5</v>
      </c>
      <c r="H5292" t="s">
        <v>64</v>
      </c>
      <c r="I5292">
        <v>799</v>
      </c>
      <c r="J5292">
        <v>36720</v>
      </c>
      <c r="K5292" t="s">
        <v>28</v>
      </c>
      <c r="L5292" t="s">
        <v>80</v>
      </c>
      <c r="M5292" t="s">
        <v>20</v>
      </c>
      <c r="N5292" t="s">
        <v>47</v>
      </c>
      <c r="O5292">
        <v>316879</v>
      </c>
    </row>
    <row r="5293" spans="1:15" x14ac:dyDescent="0.25">
      <c r="A5293">
        <v>8694</v>
      </c>
      <c r="B5293" t="s">
        <v>30</v>
      </c>
      <c r="C5293" t="s">
        <v>70</v>
      </c>
      <c r="D5293" t="s">
        <v>39</v>
      </c>
      <c r="E5293">
        <v>2015</v>
      </c>
      <c r="F5293">
        <v>5.88</v>
      </c>
      <c r="G5293">
        <v>2.33</v>
      </c>
      <c r="H5293" t="s">
        <v>27</v>
      </c>
      <c r="I5293">
        <v>204</v>
      </c>
      <c r="J5293">
        <v>36618</v>
      </c>
      <c r="K5293" t="s">
        <v>28</v>
      </c>
      <c r="L5293" t="s">
        <v>2189</v>
      </c>
      <c r="M5293" t="s">
        <v>20</v>
      </c>
      <c r="N5293" t="s">
        <v>52</v>
      </c>
      <c r="O5293">
        <v>316879</v>
      </c>
    </row>
    <row r="5294" spans="1:15" x14ac:dyDescent="0.25">
      <c r="A5294">
        <v>8695</v>
      </c>
      <c r="B5294" t="s">
        <v>30</v>
      </c>
      <c r="C5294" t="s">
        <v>2190</v>
      </c>
      <c r="D5294" t="s">
        <v>39</v>
      </c>
      <c r="E5294">
        <v>2012</v>
      </c>
      <c r="F5294">
        <v>8.1999999999999993</v>
      </c>
      <c r="G5294">
        <v>2.36</v>
      </c>
      <c r="H5294" t="s">
        <v>27</v>
      </c>
      <c r="I5294">
        <v>885</v>
      </c>
      <c r="J5294">
        <v>36618</v>
      </c>
      <c r="K5294" t="s">
        <v>28</v>
      </c>
      <c r="L5294" t="s">
        <v>175</v>
      </c>
      <c r="M5294" t="s">
        <v>20</v>
      </c>
      <c r="N5294" t="s">
        <v>47</v>
      </c>
      <c r="O5294">
        <v>316879</v>
      </c>
    </row>
    <row r="5295" spans="1:15" x14ac:dyDescent="0.25">
      <c r="A5295">
        <v>8696</v>
      </c>
      <c r="B5295" t="s">
        <v>138</v>
      </c>
      <c r="C5295" t="s">
        <v>58</v>
      </c>
      <c r="D5295" t="s">
        <v>48</v>
      </c>
      <c r="E5295">
        <v>2020</v>
      </c>
      <c r="F5295">
        <v>5.55</v>
      </c>
      <c r="G5295">
        <v>2.29</v>
      </c>
      <c r="H5295" t="s">
        <v>27</v>
      </c>
      <c r="I5295">
        <v>160</v>
      </c>
      <c r="J5295">
        <v>36495.599999999999</v>
      </c>
      <c r="K5295" t="s">
        <v>28</v>
      </c>
      <c r="L5295" t="s">
        <v>80</v>
      </c>
      <c r="M5295" t="s">
        <v>20</v>
      </c>
      <c r="N5295" t="s">
        <v>52</v>
      </c>
      <c r="O5295">
        <v>316879</v>
      </c>
    </row>
    <row r="5296" spans="1:15" x14ac:dyDescent="0.25">
      <c r="A5296">
        <v>8698</v>
      </c>
      <c r="B5296" t="s">
        <v>14</v>
      </c>
      <c r="C5296" t="s">
        <v>42</v>
      </c>
      <c r="D5296" t="s">
        <v>48</v>
      </c>
      <c r="E5296">
        <v>2020</v>
      </c>
      <c r="F5296">
        <v>5.96</v>
      </c>
      <c r="G5296">
        <v>2.2599999999999998</v>
      </c>
      <c r="H5296" t="s">
        <v>27</v>
      </c>
      <c r="I5296">
        <v>118</v>
      </c>
      <c r="J5296">
        <v>33025</v>
      </c>
      <c r="K5296" t="s">
        <v>90</v>
      </c>
      <c r="L5296" t="s">
        <v>636</v>
      </c>
      <c r="M5296" t="s">
        <v>20</v>
      </c>
      <c r="N5296" t="s">
        <v>52</v>
      </c>
      <c r="O5296">
        <v>12666</v>
      </c>
    </row>
    <row r="5297" spans="1:15" x14ac:dyDescent="0.25">
      <c r="A5297">
        <v>8699</v>
      </c>
      <c r="B5297" t="s">
        <v>98</v>
      </c>
      <c r="C5297" t="s">
        <v>196</v>
      </c>
      <c r="D5297" t="s">
        <v>16</v>
      </c>
      <c r="E5297">
        <v>2020</v>
      </c>
      <c r="F5297">
        <v>7.2</v>
      </c>
      <c r="G5297">
        <v>2.5</v>
      </c>
      <c r="H5297" t="s">
        <v>27</v>
      </c>
      <c r="I5297">
        <v>207</v>
      </c>
      <c r="J5297">
        <v>33015</v>
      </c>
      <c r="K5297" t="s">
        <v>18</v>
      </c>
      <c r="L5297" t="s">
        <v>101</v>
      </c>
      <c r="M5297" t="s">
        <v>20</v>
      </c>
      <c r="N5297" t="s">
        <v>52</v>
      </c>
      <c r="O5297">
        <v>203469</v>
      </c>
    </row>
    <row r="5298" spans="1:15" x14ac:dyDescent="0.25">
      <c r="A5298">
        <v>8701</v>
      </c>
      <c r="B5298" t="s">
        <v>30</v>
      </c>
      <c r="C5298" t="s">
        <v>455</v>
      </c>
      <c r="D5298" t="s">
        <v>39</v>
      </c>
      <c r="E5298">
        <v>1999</v>
      </c>
      <c r="F5298">
        <v>8</v>
      </c>
      <c r="G5298">
        <v>2</v>
      </c>
      <c r="H5298" t="s">
        <v>27</v>
      </c>
      <c r="I5298">
        <v>74</v>
      </c>
      <c r="J5298">
        <v>33000</v>
      </c>
      <c r="K5298" t="s">
        <v>213</v>
      </c>
      <c r="L5298" t="s">
        <v>522</v>
      </c>
      <c r="M5298" t="s">
        <v>20</v>
      </c>
      <c r="N5298" t="s">
        <v>47</v>
      </c>
      <c r="O5298">
        <v>62671</v>
      </c>
    </row>
    <row r="5299" spans="1:15" x14ac:dyDescent="0.25">
      <c r="A5299">
        <v>8702</v>
      </c>
      <c r="B5299" t="s">
        <v>86</v>
      </c>
      <c r="C5299" t="s">
        <v>70</v>
      </c>
      <c r="D5299" t="s">
        <v>39</v>
      </c>
      <c r="E5299">
        <v>2020</v>
      </c>
      <c r="F5299">
        <v>7.4</v>
      </c>
      <c r="G5299">
        <v>2.5499999999999998</v>
      </c>
      <c r="H5299" t="s">
        <v>27</v>
      </c>
      <c r="I5299">
        <v>201</v>
      </c>
      <c r="J5299">
        <v>33000</v>
      </c>
      <c r="K5299" t="s">
        <v>33</v>
      </c>
      <c r="L5299" t="s">
        <v>197</v>
      </c>
      <c r="M5299" t="s">
        <v>20</v>
      </c>
      <c r="N5299" t="s">
        <v>52</v>
      </c>
      <c r="O5299">
        <v>116749</v>
      </c>
    </row>
    <row r="5300" spans="1:15" x14ac:dyDescent="0.25">
      <c r="A5300">
        <v>8705</v>
      </c>
      <c r="B5300" t="s">
        <v>30</v>
      </c>
      <c r="C5300" t="s">
        <v>314</v>
      </c>
      <c r="D5300" t="s">
        <v>32</v>
      </c>
      <c r="E5300">
        <v>2008</v>
      </c>
      <c r="F5300">
        <v>7.32</v>
      </c>
      <c r="G5300">
        <v>2.5499999999999998</v>
      </c>
      <c r="H5300" t="s">
        <v>27</v>
      </c>
      <c r="I5300">
        <v>200</v>
      </c>
      <c r="J5300">
        <v>33000</v>
      </c>
      <c r="K5300" t="s">
        <v>213</v>
      </c>
      <c r="L5300" t="s">
        <v>371</v>
      </c>
      <c r="M5300" t="s">
        <v>20</v>
      </c>
      <c r="N5300" t="s">
        <v>52</v>
      </c>
      <c r="O5300">
        <v>62671</v>
      </c>
    </row>
    <row r="5301" spans="1:15" x14ac:dyDescent="0.25">
      <c r="A5301">
        <v>8706</v>
      </c>
      <c r="B5301" t="s">
        <v>98</v>
      </c>
      <c r="C5301" t="s">
        <v>308</v>
      </c>
      <c r="D5301" t="s">
        <v>48</v>
      </c>
      <c r="E5301">
        <v>2020</v>
      </c>
      <c r="F5301">
        <v>5.5</v>
      </c>
      <c r="G5301">
        <v>2.2200000000000002</v>
      </c>
      <c r="H5301" t="s">
        <v>27</v>
      </c>
      <c r="I5301">
        <v>114</v>
      </c>
      <c r="J5301">
        <v>33000</v>
      </c>
      <c r="K5301" t="s">
        <v>18</v>
      </c>
      <c r="L5301" t="s">
        <v>25</v>
      </c>
      <c r="M5301" t="s">
        <v>20</v>
      </c>
      <c r="N5301" t="s">
        <v>52</v>
      </c>
      <c r="O5301">
        <v>203469</v>
      </c>
    </row>
    <row r="5302" spans="1:15" x14ac:dyDescent="0.25">
      <c r="A5302">
        <v>8709</v>
      </c>
      <c r="B5302" t="s">
        <v>30</v>
      </c>
      <c r="C5302" t="s">
        <v>228</v>
      </c>
      <c r="D5302" t="s">
        <v>48</v>
      </c>
      <c r="E5302">
        <v>2020</v>
      </c>
      <c r="F5302">
        <v>5.65</v>
      </c>
      <c r="G5302">
        <v>2.2000000000000002</v>
      </c>
      <c r="H5302" t="s">
        <v>27</v>
      </c>
      <c r="I5302">
        <v>57</v>
      </c>
      <c r="J5302">
        <v>32900</v>
      </c>
      <c r="K5302" t="s">
        <v>18</v>
      </c>
      <c r="L5302" t="s">
        <v>113</v>
      </c>
      <c r="M5302" t="s">
        <v>20</v>
      </c>
      <c r="N5302" t="s">
        <v>52</v>
      </c>
      <c r="O5302">
        <v>203469</v>
      </c>
    </row>
    <row r="5303" spans="1:15" x14ac:dyDescent="0.25">
      <c r="A5303">
        <v>8710</v>
      </c>
      <c r="B5303" t="s">
        <v>60</v>
      </c>
      <c r="C5303" t="s">
        <v>2191</v>
      </c>
      <c r="D5303" t="s">
        <v>43</v>
      </c>
      <c r="E5303">
        <v>1978</v>
      </c>
      <c r="F5303">
        <v>9.5500000000000007</v>
      </c>
      <c r="G5303">
        <v>3.25</v>
      </c>
      <c r="H5303" t="s">
        <v>27</v>
      </c>
      <c r="I5303">
        <v>104</v>
      </c>
      <c r="J5303">
        <v>32900</v>
      </c>
      <c r="K5303" t="s">
        <v>18</v>
      </c>
      <c r="L5303" t="s">
        <v>2192</v>
      </c>
      <c r="M5303" t="s">
        <v>20</v>
      </c>
      <c r="N5303" t="s">
        <v>47</v>
      </c>
      <c r="O5303">
        <v>203469</v>
      </c>
    </row>
    <row r="5304" spans="1:15" x14ac:dyDescent="0.25">
      <c r="A5304">
        <v>8712</v>
      </c>
      <c r="B5304" t="s">
        <v>98</v>
      </c>
      <c r="C5304" t="s">
        <v>285</v>
      </c>
      <c r="D5304" t="s">
        <v>39</v>
      </c>
      <c r="E5304">
        <v>2005</v>
      </c>
      <c r="F5304">
        <v>7.14</v>
      </c>
      <c r="G5304">
        <v>2.52</v>
      </c>
      <c r="H5304" t="s">
        <v>27</v>
      </c>
      <c r="I5304">
        <v>292</v>
      </c>
      <c r="J5304">
        <v>32900</v>
      </c>
      <c r="K5304" t="s">
        <v>18</v>
      </c>
      <c r="L5304" t="s">
        <v>2047</v>
      </c>
      <c r="M5304" t="s">
        <v>20</v>
      </c>
      <c r="N5304" t="s">
        <v>52</v>
      </c>
      <c r="O5304">
        <v>203469</v>
      </c>
    </row>
    <row r="5305" spans="1:15" x14ac:dyDescent="0.25">
      <c r="A5305">
        <v>8714</v>
      </c>
      <c r="B5305" t="s">
        <v>30</v>
      </c>
      <c r="C5305" t="s">
        <v>154</v>
      </c>
      <c r="D5305" t="s">
        <v>32</v>
      </c>
      <c r="E5305">
        <v>2004</v>
      </c>
      <c r="F5305">
        <v>8.1</v>
      </c>
      <c r="G5305">
        <v>2.87</v>
      </c>
      <c r="H5305" t="s">
        <v>44</v>
      </c>
      <c r="I5305">
        <v>140</v>
      </c>
      <c r="J5305">
        <v>29950</v>
      </c>
      <c r="K5305" t="s">
        <v>429</v>
      </c>
      <c r="L5305" t="s">
        <v>1976</v>
      </c>
      <c r="M5305" t="s">
        <v>20</v>
      </c>
      <c r="N5305" t="s">
        <v>47</v>
      </c>
      <c r="O5305">
        <v>12005</v>
      </c>
    </row>
    <row r="5306" spans="1:15" x14ac:dyDescent="0.25">
      <c r="A5306">
        <v>8716</v>
      </c>
      <c r="B5306" t="s">
        <v>138</v>
      </c>
      <c r="C5306" t="s">
        <v>110</v>
      </c>
      <c r="D5306" t="s">
        <v>16</v>
      </c>
      <c r="E5306">
        <v>2020</v>
      </c>
      <c r="F5306">
        <v>7</v>
      </c>
      <c r="G5306">
        <v>2.48</v>
      </c>
      <c r="H5306" t="s">
        <v>27</v>
      </c>
      <c r="I5306">
        <v>166</v>
      </c>
      <c r="J5306">
        <v>36210</v>
      </c>
      <c r="K5306" t="s">
        <v>28</v>
      </c>
      <c r="L5306" t="s">
        <v>80</v>
      </c>
      <c r="M5306" t="s">
        <v>20</v>
      </c>
      <c r="N5306" t="s">
        <v>52</v>
      </c>
      <c r="O5306">
        <v>316879</v>
      </c>
    </row>
    <row r="5307" spans="1:15" x14ac:dyDescent="0.25">
      <c r="A5307">
        <v>8717</v>
      </c>
      <c r="B5307" t="s">
        <v>30</v>
      </c>
      <c r="C5307" t="s">
        <v>255</v>
      </c>
      <c r="D5307" t="s">
        <v>43</v>
      </c>
      <c r="E5307">
        <v>1992</v>
      </c>
      <c r="F5307">
        <v>8.4</v>
      </c>
      <c r="G5307">
        <v>2.6</v>
      </c>
      <c r="H5307" t="s">
        <v>27</v>
      </c>
      <c r="I5307">
        <v>130</v>
      </c>
      <c r="J5307">
        <v>32800</v>
      </c>
      <c r="K5307" t="s">
        <v>18</v>
      </c>
      <c r="L5307" t="s">
        <v>1883</v>
      </c>
      <c r="M5307" t="s">
        <v>20</v>
      </c>
      <c r="N5307" t="s">
        <v>47</v>
      </c>
      <c r="O5307">
        <v>203469</v>
      </c>
    </row>
    <row r="5308" spans="1:15" x14ac:dyDescent="0.25">
      <c r="A5308">
        <v>8719</v>
      </c>
      <c r="B5308" t="s">
        <v>30</v>
      </c>
      <c r="C5308" t="s">
        <v>2184</v>
      </c>
      <c r="D5308" t="s">
        <v>16</v>
      </c>
      <c r="E5308">
        <v>2020</v>
      </c>
      <c r="F5308">
        <v>5.6</v>
      </c>
      <c r="G5308">
        <v>1.7</v>
      </c>
      <c r="H5308" t="s">
        <v>27</v>
      </c>
      <c r="I5308">
        <v>522</v>
      </c>
      <c r="J5308">
        <v>36108</v>
      </c>
      <c r="K5308" t="s">
        <v>28</v>
      </c>
      <c r="L5308" t="s">
        <v>62</v>
      </c>
      <c r="M5308" t="s">
        <v>20</v>
      </c>
      <c r="N5308" t="s">
        <v>52</v>
      </c>
      <c r="O5308">
        <v>316879</v>
      </c>
    </row>
    <row r="5309" spans="1:15" x14ac:dyDescent="0.25">
      <c r="A5309">
        <v>8720</v>
      </c>
      <c r="B5309" t="s">
        <v>41</v>
      </c>
      <c r="C5309" t="s">
        <v>303</v>
      </c>
      <c r="D5309" t="s">
        <v>43</v>
      </c>
      <c r="E5309">
        <v>1991</v>
      </c>
      <c r="F5309">
        <v>7.6</v>
      </c>
      <c r="G5309">
        <v>2.75</v>
      </c>
      <c r="H5309" t="s">
        <v>27</v>
      </c>
      <c r="I5309">
        <v>448</v>
      </c>
      <c r="J5309">
        <v>35700</v>
      </c>
      <c r="K5309" t="s">
        <v>28</v>
      </c>
      <c r="L5309" t="s">
        <v>40</v>
      </c>
      <c r="M5309" t="s">
        <v>20</v>
      </c>
      <c r="N5309" t="s">
        <v>52</v>
      </c>
      <c r="O5309">
        <v>316879</v>
      </c>
    </row>
    <row r="5310" spans="1:15" x14ac:dyDescent="0.25">
      <c r="A5310">
        <v>8721</v>
      </c>
      <c r="B5310" t="s">
        <v>190</v>
      </c>
      <c r="C5310" t="s">
        <v>170</v>
      </c>
      <c r="D5310" t="s">
        <v>39</v>
      </c>
      <c r="E5310">
        <v>1981</v>
      </c>
      <c r="F5310">
        <v>9.0500000000000007</v>
      </c>
      <c r="G5310">
        <v>3.5</v>
      </c>
      <c r="H5310" t="s">
        <v>27</v>
      </c>
      <c r="I5310">
        <v>414</v>
      </c>
      <c r="J5310">
        <v>35700</v>
      </c>
      <c r="K5310" t="s">
        <v>28</v>
      </c>
      <c r="L5310" t="s">
        <v>80</v>
      </c>
      <c r="M5310" t="s">
        <v>20</v>
      </c>
      <c r="N5310" t="s">
        <v>47</v>
      </c>
      <c r="O5310">
        <v>316879</v>
      </c>
    </row>
    <row r="5311" spans="1:15" x14ac:dyDescent="0.25">
      <c r="A5311">
        <v>8722</v>
      </c>
      <c r="B5311" t="s">
        <v>60</v>
      </c>
      <c r="C5311" t="s">
        <v>154</v>
      </c>
      <c r="D5311" t="s">
        <v>39</v>
      </c>
      <c r="E5311">
        <v>2003</v>
      </c>
      <c r="F5311">
        <v>7.26</v>
      </c>
      <c r="G5311">
        <v>2.54</v>
      </c>
      <c r="H5311" t="s">
        <v>64</v>
      </c>
      <c r="I5311">
        <v>488</v>
      </c>
      <c r="J5311">
        <v>35700</v>
      </c>
      <c r="K5311" t="s">
        <v>28</v>
      </c>
      <c r="L5311" t="s">
        <v>304</v>
      </c>
      <c r="M5311" t="s">
        <v>20</v>
      </c>
      <c r="N5311" t="s">
        <v>52</v>
      </c>
      <c r="O5311">
        <v>316879</v>
      </c>
    </row>
    <row r="5312" spans="1:15" x14ac:dyDescent="0.25">
      <c r="A5312">
        <v>8723</v>
      </c>
      <c r="B5312" t="s">
        <v>305</v>
      </c>
      <c r="C5312" t="s">
        <v>506</v>
      </c>
      <c r="D5312" t="s">
        <v>43</v>
      </c>
      <c r="E5312">
        <v>1979</v>
      </c>
      <c r="F5312">
        <v>11.12</v>
      </c>
      <c r="G5312">
        <v>3.88</v>
      </c>
      <c r="H5312" t="s">
        <v>27</v>
      </c>
      <c r="I5312">
        <v>2432</v>
      </c>
      <c r="J5312">
        <v>35700</v>
      </c>
      <c r="K5312" t="s">
        <v>28</v>
      </c>
      <c r="L5312" t="s">
        <v>80</v>
      </c>
      <c r="M5312" t="s">
        <v>20</v>
      </c>
      <c r="N5312" t="s">
        <v>47</v>
      </c>
      <c r="O5312">
        <v>316879</v>
      </c>
    </row>
    <row r="5313" spans="1:15" x14ac:dyDescent="0.25">
      <c r="A5313">
        <v>8724</v>
      </c>
      <c r="B5313" t="s">
        <v>85</v>
      </c>
      <c r="C5313" t="s">
        <v>42</v>
      </c>
      <c r="D5313" t="s">
        <v>48</v>
      </c>
      <c r="E5313">
        <v>2018</v>
      </c>
      <c r="F5313">
        <v>5.26</v>
      </c>
      <c r="G5313">
        <v>2.34</v>
      </c>
      <c r="H5313" t="s">
        <v>44</v>
      </c>
      <c r="I5313">
        <v>45</v>
      </c>
      <c r="J5313">
        <v>32608</v>
      </c>
      <c r="K5313" t="s">
        <v>216</v>
      </c>
      <c r="L5313" t="s">
        <v>326</v>
      </c>
      <c r="M5313" t="s">
        <v>20</v>
      </c>
      <c r="N5313" t="s">
        <v>52</v>
      </c>
      <c r="O5313">
        <v>13337</v>
      </c>
    </row>
    <row r="5314" spans="1:15" x14ac:dyDescent="0.25">
      <c r="A5314">
        <v>8725</v>
      </c>
      <c r="B5314" t="s">
        <v>60</v>
      </c>
      <c r="C5314" t="s">
        <v>506</v>
      </c>
      <c r="D5314" t="s">
        <v>43</v>
      </c>
      <c r="E5314">
        <v>1988</v>
      </c>
      <c r="F5314">
        <v>11.28</v>
      </c>
      <c r="G5314">
        <v>3.68</v>
      </c>
      <c r="H5314" t="s">
        <v>27</v>
      </c>
      <c r="I5314">
        <v>309</v>
      </c>
      <c r="J5314">
        <v>32590</v>
      </c>
      <c r="K5314" t="s">
        <v>71</v>
      </c>
      <c r="L5314" t="s">
        <v>276</v>
      </c>
      <c r="M5314" t="s">
        <v>20</v>
      </c>
      <c r="N5314" t="s">
        <v>47</v>
      </c>
      <c r="O5314">
        <v>60234</v>
      </c>
    </row>
    <row r="5315" spans="1:15" x14ac:dyDescent="0.25">
      <c r="A5315">
        <v>8726</v>
      </c>
      <c r="B5315" t="s">
        <v>41</v>
      </c>
      <c r="C5315" t="s">
        <v>1944</v>
      </c>
      <c r="D5315" t="s">
        <v>48</v>
      </c>
      <c r="E5315">
        <v>2020</v>
      </c>
      <c r="F5315">
        <v>6.05</v>
      </c>
      <c r="G5315">
        <v>2.4900000000000002</v>
      </c>
      <c r="H5315" t="s">
        <v>27</v>
      </c>
      <c r="I5315">
        <v>167</v>
      </c>
      <c r="J5315">
        <v>35659.199999999997</v>
      </c>
      <c r="K5315" t="s">
        <v>28</v>
      </c>
      <c r="L5315" t="s">
        <v>101</v>
      </c>
      <c r="M5315" t="s">
        <v>20</v>
      </c>
      <c r="N5315" t="s">
        <v>52</v>
      </c>
      <c r="O5315">
        <v>316879</v>
      </c>
    </row>
    <row r="5316" spans="1:15" x14ac:dyDescent="0.25">
      <c r="A5316">
        <v>8727</v>
      </c>
      <c r="B5316" t="s">
        <v>2193</v>
      </c>
      <c r="C5316" t="s">
        <v>641</v>
      </c>
      <c r="D5316" t="s">
        <v>39</v>
      </c>
      <c r="E5316">
        <v>2011</v>
      </c>
      <c r="F5316">
        <v>6.25</v>
      </c>
      <c r="G5316">
        <v>2.41</v>
      </c>
      <c r="H5316" t="s">
        <v>27</v>
      </c>
      <c r="I5316">
        <v>879</v>
      </c>
      <c r="J5316">
        <v>35649</v>
      </c>
      <c r="K5316" t="s">
        <v>28</v>
      </c>
      <c r="L5316" t="s">
        <v>57</v>
      </c>
      <c r="M5316" t="s">
        <v>20</v>
      </c>
      <c r="N5316" t="s">
        <v>52</v>
      </c>
      <c r="O5316">
        <v>316879</v>
      </c>
    </row>
    <row r="5317" spans="1:15" x14ac:dyDescent="0.25">
      <c r="A5317">
        <v>8729</v>
      </c>
      <c r="B5317" t="s">
        <v>85</v>
      </c>
      <c r="C5317" t="s">
        <v>225</v>
      </c>
      <c r="D5317" t="s">
        <v>48</v>
      </c>
      <c r="E5317">
        <v>2015</v>
      </c>
      <c r="F5317">
        <v>5.9</v>
      </c>
      <c r="G5317">
        <v>2.48</v>
      </c>
      <c r="H5317" t="s">
        <v>27</v>
      </c>
      <c r="I5317">
        <v>146</v>
      </c>
      <c r="J5317">
        <v>32500</v>
      </c>
      <c r="K5317" t="s">
        <v>18</v>
      </c>
      <c r="L5317" t="s">
        <v>519</v>
      </c>
      <c r="M5317" t="s">
        <v>20</v>
      </c>
      <c r="N5317" t="s">
        <v>52</v>
      </c>
      <c r="O5317">
        <v>203469</v>
      </c>
    </row>
    <row r="5318" spans="1:15" x14ac:dyDescent="0.25">
      <c r="A5318">
        <v>8730</v>
      </c>
      <c r="B5318" t="s">
        <v>507</v>
      </c>
      <c r="C5318" t="s">
        <v>298</v>
      </c>
      <c r="D5318" t="s">
        <v>39</v>
      </c>
      <c r="E5318">
        <v>1970</v>
      </c>
      <c r="F5318">
        <v>5.8</v>
      </c>
      <c r="G5318">
        <v>2.08</v>
      </c>
      <c r="H5318" t="s">
        <v>147</v>
      </c>
      <c r="I5318">
        <v>237</v>
      </c>
      <c r="J5318">
        <v>32500</v>
      </c>
      <c r="K5318" t="s">
        <v>33</v>
      </c>
      <c r="L5318" t="s">
        <v>512</v>
      </c>
      <c r="M5318" t="s">
        <v>20</v>
      </c>
      <c r="N5318" t="s">
        <v>52</v>
      </c>
      <c r="O5318">
        <v>116749</v>
      </c>
    </row>
    <row r="5319" spans="1:15" x14ac:dyDescent="0.25">
      <c r="A5319">
        <v>8731</v>
      </c>
      <c r="B5319" t="s">
        <v>30</v>
      </c>
      <c r="C5319" t="s">
        <v>249</v>
      </c>
      <c r="D5319" t="s">
        <v>16</v>
      </c>
      <c r="E5319">
        <v>2019</v>
      </c>
      <c r="F5319">
        <v>6.9</v>
      </c>
      <c r="G5319">
        <v>2.6</v>
      </c>
      <c r="H5319" t="s">
        <v>27</v>
      </c>
      <c r="I5319">
        <v>50</v>
      </c>
      <c r="J5319">
        <v>32500</v>
      </c>
      <c r="K5319" t="s">
        <v>18</v>
      </c>
      <c r="L5319" t="s">
        <v>78</v>
      </c>
      <c r="M5319" t="s">
        <v>20</v>
      </c>
      <c r="N5319" t="s">
        <v>52</v>
      </c>
      <c r="O5319">
        <v>203469</v>
      </c>
    </row>
    <row r="5320" spans="1:15" x14ac:dyDescent="0.25">
      <c r="A5320">
        <v>8732</v>
      </c>
      <c r="B5320" t="s">
        <v>138</v>
      </c>
      <c r="C5320" t="s">
        <v>354</v>
      </c>
      <c r="D5320" t="s">
        <v>43</v>
      </c>
      <c r="E5320">
        <v>1981</v>
      </c>
      <c r="F5320">
        <v>9.2799999999999994</v>
      </c>
      <c r="G5320">
        <v>3.18</v>
      </c>
      <c r="H5320" t="s">
        <v>27</v>
      </c>
      <c r="I5320">
        <v>220</v>
      </c>
      <c r="J5320">
        <v>32500</v>
      </c>
      <c r="K5320" t="s">
        <v>18</v>
      </c>
      <c r="L5320" t="s">
        <v>2194</v>
      </c>
      <c r="M5320" t="s">
        <v>20</v>
      </c>
      <c r="N5320" t="s">
        <v>47</v>
      </c>
      <c r="O5320">
        <v>203469</v>
      </c>
    </row>
    <row r="5321" spans="1:15" x14ac:dyDescent="0.25">
      <c r="A5321">
        <v>8733</v>
      </c>
      <c r="B5321" t="s">
        <v>41</v>
      </c>
      <c r="C5321" t="s">
        <v>42</v>
      </c>
      <c r="D5321" t="s">
        <v>48</v>
      </c>
      <c r="E5321">
        <v>2020</v>
      </c>
      <c r="F5321">
        <v>5.52</v>
      </c>
      <c r="G5321">
        <v>2.4</v>
      </c>
      <c r="H5321" t="s">
        <v>27</v>
      </c>
      <c r="I5321">
        <v>79</v>
      </c>
      <c r="J5321">
        <v>32490</v>
      </c>
      <c r="K5321" t="s">
        <v>90</v>
      </c>
      <c r="L5321" t="s">
        <v>606</v>
      </c>
      <c r="M5321" t="s">
        <v>20</v>
      </c>
      <c r="N5321" t="s">
        <v>52</v>
      </c>
      <c r="O5321">
        <v>12666</v>
      </c>
    </row>
    <row r="5322" spans="1:15" x14ac:dyDescent="0.25">
      <c r="A5322">
        <v>8734</v>
      </c>
      <c r="B5322" t="s">
        <v>60</v>
      </c>
      <c r="C5322" t="s">
        <v>83</v>
      </c>
      <c r="D5322" t="s">
        <v>32</v>
      </c>
      <c r="E5322">
        <v>2012</v>
      </c>
      <c r="F5322">
        <v>7.51</v>
      </c>
      <c r="G5322">
        <v>2.83</v>
      </c>
      <c r="H5322" t="s">
        <v>27</v>
      </c>
      <c r="I5322">
        <v>630</v>
      </c>
      <c r="J5322">
        <v>35700</v>
      </c>
      <c r="K5322" t="s">
        <v>28</v>
      </c>
      <c r="L5322" t="s">
        <v>97</v>
      </c>
      <c r="M5322" t="s">
        <v>20</v>
      </c>
      <c r="N5322" t="s">
        <v>52</v>
      </c>
      <c r="O5322">
        <v>316879</v>
      </c>
    </row>
    <row r="5323" spans="1:15" x14ac:dyDescent="0.25">
      <c r="A5323">
        <v>8735</v>
      </c>
      <c r="B5323" t="s">
        <v>330</v>
      </c>
      <c r="C5323" t="s">
        <v>1499</v>
      </c>
      <c r="D5323" t="s">
        <v>39</v>
      </c>
      <c r="E5323">
        <v>1956</v>
      </c>
      <c r="F5323">
        <v>9</v>
      </c>
      <c r="G5323">
        <v>2.8</v>
      </c>
      <c r="H5323" t="s">
        <v>147</v>
      </c>
      <c r="I5323">
        <v>423</v>
      </c>
      <c r="J5323">
        <v>35700</v>
      </c>
      <c r="K5323" t="s">
        <v>28</v>
      </c>
      <c r="L5323" t="s">
        <v>40</v>
      </c>
      <c r="M5323" t="s">
        <v>20</v>
      </c>
      <c r="N5323" t="s">
        <v>47</v>
      </c>
      <c r="O5323">
        <v>316879</v>
      </c>
    </row>
    <row r="5324" spans="1:15" x14ac:dyDescent="0.25">
      <c r="A5324">
        <v>8736</v>
      </c>
      <c r="B5324" t="s">
        <v>138</v>
      </c>
      <c r="C5324" t="s">
        <v>114</v>
      </c>
      <c r="D5324" t="s">
        <v>32</v>
      </c>
      <c r="E5324">
        <v>1990</v>
      </c>
      <c r="F5324">
        <v>9.42</v>
      </c>
      <c r="G5324">
        <v>3.3</v>
      </c>
      <c r="H5324" t="s">
        <v>27</v>
      </c>
      <c r="I5324">
        <v>706</v>
      </c>
      <c r="J5324">
        <v>35700</v>
      </c>
      <c r="K5324" t="s">
        <v>28</v>
      </c>
      <c r="L5324" t="s">
        <v>2195</v>
      </c>
      <c r="M5324" t="s">
        <v>20</v>
      </c>
      <c r="N5324" t="s">
        <v>47</v>
      </c>
      <c r="O5324">
        <v>316879</v>
      </c>
    </row>
    <row r="5325" spans="1:15" x14ac:dyDescent="0.25">
      <c r="A5325">
        <v>8739</v>
      </c>
      <c r="B5325" t="s">
        <v>30</v>
      </c>
      <c r="C5325" t="s">
        <v>296</v>
      </c>
      <c r="D5325" t="s">
        <v>153</v>
      </c>
      <c r="E5325">
        <v>2020</v>
      </c>
      <c r="F5325">
        <v>6.05</v>
      </c>
      <c r="G5325">
        <v>2.2000000000000002</v>
      </c>
      <c r="H5325" t="s">
        <v>24</v>
      </c>
      <c r="I5325">
        <v>151</v>
      </c>
      <c r="J5325">
        <v>35689.800000000003</v>
      </c>
      <c r="K5325" t="s">
        <v>28</v>
      </c>
      <c r="L5325" t="s">
        <v>2077</v>
      </c>
      <c r="M5325" t="s">
        <v>20</v>
      </c>
      <c r="N5325" t="s">
        <v>52</v>
      </c>
      <c r="O5325">
        <v>316879</v>
      </c>
    </row>
    <row r="5326" spans="1:15" x14ac:dyDescent="0.25">
      <c r="A5326">
        <v>8740</v>
      </c>
      <c r="B5326" t="s">
        <v>41</v>
      </c>
      <c r="C5326" t="s">
        <v>486</v>
      </c>
      <c r="D5326" t="s">
        <v>39</v>
      </c>
      <c r="E5326">
        <v>1989</v>
      </c>
      <c r="F5326">
        <v>7.9</v>
      </c>
      <c r="G5326">
        <v>2.6</v>
      </c>
      <c r="H5326" t="s">
        <v>27</v>
      </c>
      <c r="I5326">
        <v>398</v>
      </c>
      <c r="J5326">
        <v>35598</v>
      </c>
      <c r="K5326" t="s">
        <v>28</v>
      </c>
      <c r="L5326" t="s">
        <v>304</v>
      </c>
      <c r="M5326" t="s">
        <v>20</v>
      </c>
      <c r="N5326" t="s">
        <v>52</v>
      </c>
      <c r="O5326">
        <v>316879</v>
      </c>
    </row>
    <row r="5327" spans="1:15" x14ac:dyDescent="0.25">
      <c r="A5327">
        <v>8741</v>
      </c>
      <c r="B5327" t="s">
        <v>14</v>
      </c>
      <c r="C5327" t="s">
        <v>1944</v>
      </c>
      <c r="D5327" t="s">
        <v>48</v>
      </c>
      <c r="E5327">
        <v>2019</v>
      </c>
      <c r="F5327">
        <v>5.68</v>
      </c>
      <c r="G5327">
        <v>2.54</v>
      </c>
      <c r="H5327" t="s">
        <v>27</v>
      </c>
      <c r="I5327">
        <v>110</v>
      </c>
      <c r="J5327">
        <v>35598</v>
      </c>
      <c r="K5327" t="s">
        <v>28</v>
      </c>
      <c r="L5327" t="s">
        <v>2120</v>
      </c>
      <c r="M5327" t="s">
        <v>20</v>
      </c>
      <c r="N5327" t="s">
        <v>52</v>
      </c>
      <c r="O5327">
        <v>316879</v>
      </c>
    </row>
    <row r="5328" spans="1:15" x14ac:dyDescent="0.25">
      <c r="A5328">
        <v>8743</v>
      </c>
      <c r="B5328" t="s">
        <v>98</v>
      </c>
      <c r="C5328" t="s">
        <v>249</v>
      </c>
      <c r="D5328" t="s">
        <v>16</v>
      </c>
      <c r="E5328">
        <v>2018</v>
      </c>
      <c r="F5328">
        <v>5.6</v>
      </c>
      <c r="G5328">
        <v>2.25</v>
      </c>
      <c r="H5328" t="s">
        <v>27</v>
      </c>
      <c r="I5328">
        <v>279</v>
      </c>
      <c r="J5328">
        <v>35496</v>
      </c>
      <c r="K5328" t="s">
        <v>28</v>
      </c>
      <c r="L5328" t="s">
        <v>304</v>
      </c>
      <c r="M5328" t="s">
        <v>20</v>
      </c>
      <c r="N5328" t="s">
        <v>52</v>
      </c>
      <c r="O5328">
        <v>316879</v>
      </c>
    </row>
    <row r="5329" spans="1:15" x14ac:dyDescent="0.25">
      <c r="A5329">
        <v>8744</v>
      </c>
      <c r="B5329" t="s">
        <v>14</v>
      </c>
      <c r="C5329" t="s">
        <v>154</v>
      </c>
      <c r="D5329" t="s">
        <v>48</v>
      </c>
      <c r="E5329">
        <v>2020</v>
      </c>
      <c r="F5329">
        <v>4.93</v>
      </c>
      <c r="G5329">
        <v>2.2200000000000002</v>
      </c>
      <c r="H5329" t="s">
        <v>27</v>
      </c>
      <c r="I5329">
        <v>202</v>
      </c>
      <c r="J5329">
        <v>32110</v>
      </c>
      <c r="K5329" t="s">
        <v>18</v>
      </c>
      <c r="L5329" t="s">
        <v>101</v>
      </c>
      <c r="M5329" t="s">
        <v>20</v>
      </c>
      <c r="N5329" t="s">
        <v>52</v>
      </c>
      <c r="O5329">
        <v>203469</v>
      </c>
    </row>
    <row r="5330" spans="1:15" x14ac:dyDescent="0.25">
      <c r="A5330">
        <v>8745</v>
      </c>
      <c r="B5330" t="s">
        <v>85</v>
      </c>
      <c r="C5330" t="s">
        <v>2196</v>
      </c>
      <c r="D5330" t="s">
        <v>116</v>
      </c>
      <c r="E5330">
        <v>2020</v>
      </c>
      <c r="F5330">
        <v>6.5</v>
      </c>
      <c r="G5330">
        <v>2.16</v>
      </c>
      <c r="H5330" t="s">
        <v>24</v>
      </c>
      <c r="I5330">
        <v>241</v>
      </c>
      <c r="J5330">
        <v>32109</v>
      </c>
      <c r="K5330" t="s">
        <v>130</v>
      </c>
      <c r="L5330" t="s">
        <v>937</v>
      </c>
      <c r="M5330" t="s">
        <v>20</v>
      </c>
      <c r="N5330" t="s">
        <v>52</v>
      </c>
      <c r="O5330">
        <v>50666</v>
      </c>
    </row>
    <row r="5331" spans="1:15" x14ac:dyDescent="0.25">
      <c r="A5331">
        <v>8746</v>
      </c>
      <c r="B5331" t="s">
        <v>41</v>
      </c>
      <c r="C5331" t="s">
        <v>123</v>
      </c>
      <c r="D5331" t="s">
        <v>48</v>
      </c>
      <c r="E5331">
        <v>2019</v>
      </c>
      <c r="F5331">
        <v>5.64</v>
      </c>
      <c r="G5331">
        <v>2.4500000000000002</v>
      </c>
      <c r="H5331" t="s">
        <v>44</v>
      </c>
      <c r="I5331">
        <v>49</v>
      </c>
      <c r="J5331">
        <v>32060</v>
      </c>
      <c r="K5331" t="s">
        <v>45</v>
      </c>
      <c r="L5331" t="s">
        <v>2197</v>
      </c>
      <c r="M5331" t="s">
        <v>20</v>
      </c>
      <c r="N5331" t="s">
        <v>52</v>
      </c>
      <c r="O5331">
        <v>79308</v>
      </c>
    </row>
    <row r="5332" spans="1:15" x14ac:dyDescent="0.25">
      <c r="A5332">
        <v>8747</v>
      </c>
      <c r="B5332" t="s">
        <v>138</v>
      </c>
      <c r="C5332" t="s">
        <v>455</v>
      </c>
      <c r="D5332" t="s">
        <v>39</v>
      </c>
      <c r="E5332">
        <v>2008</v>
      </c>
      <c r="F5332">
        <v>7.92</v>
      </c>
      <c r="G5332">
        <v>2.59</v>
      </c>
      <c r="H5332" t="s">
        <v>27</v>
      </c>
      <c r="I5332">
        <v>190</v>
      </c>
      <c r="J5332">
        <v>32000</v>
      </c>
      <c r="K5332" t="s">
        <v>18</v>
      </c>
      <c r="L5332" t="s">
        <v>165</v>
      </c>
      <c r="M5332" t="s">
        <v>20</v>
      </c>
      <c r="N5332" t="s">
        <v>52</v>
      </c>
      <c r="O5332">
        <v>203469</v>
      </c>
    </row>
    <row r="5333" spans="1:15" x14ac:dyDescent="0.25">
      <c r="A5333">
        <v>8751</v>
      </c>
      <c r="B5333" t="s">
        <v>330</v>
      </c>
      <c r="C5333" t="s">
        <v>2173</v>
      </c>
      <c r="D5333" t="s">
        <v>39</v>
      </c>
      <c r="E5333">
        <v>1977</v>
      </c>
      <c r="F5333">
        <v>6.45</v>
      </c>
      <c r="G5333">
        <v>2.4500000000000002</v>
      </c>
      <c r="H5333" t="s">
        <v>27</v>
      </c>
      <c r="I5333">
        <v>306</v>
      </c>
      <c r="J5333">
        <v>32000</v>
      </c>
      <c r="K5333" t="s">
        <v>28</v>
      </c>
      <c r="L5333" t="s">
        <v>101</v>
      </c>
      <c r="M5333" t="s">
        <v>20</v>
      </c>
      <c r="N5333" t="s">
        <v>52</v>
      </c>
      <c r="O5333">
        <v>316879</v>
      </c>
    </row>
    <row r="5334" spans="1:15" x14ac:dyDescent="0.25">
      <c r="A5334">
        <v>8754</v>
      </c>
      <c r="B5334" t="s">
        <v>30</v>
      </c>
      <c r="C5334" t="s">
        <v>83</v>
      </c>
      <c r="D5334" t="s">
        <v>39</v>
      </c>
      <c r="E5334">
        <v>1999</v>
      </c>
      <c r="F5334">
        <v>7.44</v>
      </c>
      <c r="G5334">
        <v>3</v>
      </c>
      <c r="H5334" t="s">
        <v>27</v>
      </c>
      <c r="I5334">
        <v>92</v>
      </c>
      <c r="J5334">
        <v>32000</v>
      </c>
      <c r="K5334" t="s">
        <v>33</v>
      </c>
      <c r="L5334" t="s">
        <v>155</v>
      </c>
      <c r="M5334" t="s">
        <v>20</v>
      </c>
      <c r="N5334" t="s">
        <v>52</v>
      </c>
      <c r="O5334">
        <v>116749</v>
      </c>
    </row>
    <row r="5335" spans="1:15" x14ac:dyDescent="0.25">
      <c r="A5335">
        <v>8756</v>
      </c>
      <c r="B5335" t="s">
        <v>60</v>
      </c>
      <c r="C5335" t="s">
        <v>170</v>
      </c>
      <c r="D5335" t="s">
        <v>39</v>
      </c>
      <c r="E5335">
        <v>2008</v>
      </c>
      <c r="F5335">
        <v>7.8</v>
      </c>
      <c r="G5335">
        <v>2.5499999999999998</v>
      </c>
      <c r="H5335" t="s">
        <v>27</v>
      </c>
      <c r="I5335">
        <v>188</v>
      </c>
      <c r="J5335">
        <v>32000</v>
      </c>
      <c r="K5335" t="s">
        <v>33</v>
      </c>
      <c r="L5335" t="s">
        <v>120</v>
      </c>
      <c r="M5335" t="s">
        <v>20</v>
      </c>
      <c r="N5335" t="s">
        <v>52</v>
      </c>
      <c r="O5335">
        <v>116749</v>
      </c>
    </row>
    <row r="5336" spans="1:15" x14ac:dyDescent="0.25">
      <c r="A5336">
        <v>8757</v>
      </c>
      <c r="B5336" t="s">
        <v>85</v>
      </c>
      <c r="C5336" t="s">
        <v>123</v>
      </c>
      <c r="D5336" t="s">
        <v>39</v>
      </c>
      <c r="E5336">
        <v>2010</v>
      </c>
      <c r="F5336">
        <v>7.52</v>
      </c>
      <c r="G5336">
        <v>2.59</v>
      </c>
      <c r="H5336" t="s">
        <v>44</v>
      </c>
      <c r="I5336">
        <v>96</v>
      </c>
      <c r="J5336">
        <v>32000</v>
      </c>
      <c r="K5336" t="s">
        <v>45</v>
      </c>
      <c r="L5336" t="s">
        <v>515</v>
      </c>
      <c r="M5336" t="s">
        <v>20</v>
      </c>
      <c r="N5336" t="s">
        <v>52</v>
      </c>
      <c r="O5336">
        <v>79308</v>
      </c>
    </row>
    <row r="5337" spans="1:15" x14ac:dyDescent="0.25">
      <c r="A5337">
        <v>8759</v>
      </c>
      <c r="B5337" t="s">
        <v>138</v>
      </c>
      <c r="C5337" t="s">
        <v>1056</v>
      </c>
      <c r="D5337" t="s">
        <v>43</v>
      </c>
      <c r="E5337">
        <v>1976</v>
      </c>
      <c r="F5337">
        <v>12.5</v>
      </c>
      <c r="G5337">
        <v>4.26</v>
      </c>
      <c r="H5337" t="s">
        <v>27</v>
      </c>
      <c r="I5337">
        <v>165</v>
      </c>
      <c r="J5337">
        <v>32000</v>
      </c>
      <c r="K5337" t="s">
        <v>213</v>
      </c>
      <c r="L5337" t="s">
        <v>165</v>
      </c>
      <c r="M5337" t="s">
        <v>20</v>
      </c>
      <c r="N5337" t="s">
        <v>160</v>
      </c>
      <c r="O5337">
        <v>62671</v>
      </c>
    </row>
    <row r="5338" spans="1:15" x14ac:dyDescent="0.25">
      <c r="A5338">
        <v>8762</v>
      </c>
      <c r="B5338" t="s">
        <v>330</v>
      </c>
      <c r="C5338" t="s">
        <v>319</v>
      </c>
      <c r="D5338" t="s">
        <v>32</v>
      </c>
      <c r="E5338">
        <v>1958</v>
      </c>
      <c r="F5338">
        <v>5.4</v>
      </c>
      <c r="G5338">
        <v>1.9</v>
      </c>
      <c r="H5338" t="s">
        <v>147</v>
      </c>
      <c r="I5338">
        <v>309</v>
      </c>
      <c r="J5338">
        <v>32000</v>
      </c>
      <c r="K5338" t="s">
        <v>18</v>
      </c>
      <c r="L5338" t="s">
        <v>25</v>
      </c>
      <c r="M5338" t="s">
        <v>20</v>
      </c>
      <c r="N5338" t="s">
        <v>52</v>
      </c>
      <c r="O5338">
        <v>203469</v>
      </c>
    </row>
    <row r="5339" spans="1:15" x14ac:dyDescent="0.25">
      <c r="A5339">
        <v>8763</v>
      </c>
      <c r="B5339" t="s">
        <v>60</v>
      </c>
      <c r="C5339" t="s">
        <v>2198</v>
      </c>
      <c r="D5339" t="s">
        <v>39</v>
      </c>
      <c r="E5339">
        <v>2011</v>
      </c>
      <c r="F5339">
        <v>7.5</v>
      </c>
      <c r="G5339">
        <v>2.5</v>
      </c>
      <c r="H5339" t="s">
        <v>27</v>
      </c>
      <c r="I5339">
        <v>586</v>
      </c>
      <c r="J5339">
        <v>32000</v>
      </c>
      <c r="K5339" t="s">
        <v>33</v>
      </c>
      <c r="L5339" t="s">
        <v>155</v>
      </c>
      <c r="M5339" t="s">
        <v>20</v>
      </c>
      <c r="N5339" t="s">
        <v>52</v>
      </c>
      <c r="O5339">
        <v>116749</v>
      </c>
    </row>
    <row r="5340" spans="1:15" x14ac:dyDescent="0.25">
      <c r="A5340">
        <v>8764</v>
      </c>
      <c r="B5340" t="s">
        <v>85</v>
      </c>
      <c r="C5340" t="s">
        <v>70</v>
      </c>
      <c r="D5340" t="s">
        <v>48</v>
      </c>
      <c r="E5340">
        <v>2020</v>
      </c>
      <c r="F5340">
        <v>5.6</v>
      </c>
      <c r="G5340">
        <v>2.23</v>
      </c>
      <c r="H5340" t="s">
        <v>27</v>
      </c>
      <c r="I5340">
        <v>228</v>
      </c>
      <c r="J5340">
        <v>31685</v>
      </c>
      <c r="K5340" t="s">
        <v>18</v>
      </c>
      <c r="L5340" t="s">
        <v>25</v>
      </c>
      <c r="M5340" t="s">
        <v>20</v>
      </c>
      <c r="N5340" t="s">
        <v>52</v>
      </c>
      <c r="O5340">
        <v>203469</v>
      </c>
    </row>
    <row r="5341" spans="1:15" x14ac:dyDescent="0.25">
      <c r="A5341">
        <v>8765</v>
      </c>
      <c r="B5341" t="s">
        <v>328</v>
      </c>
      <c r="C5341" t="s">
        <v>329</v>
      </c>
      <c r="D5341" t="s">
        <v>39</v>
      </c>
      <c r="E5341">
        <v>1996</v>
      </c>
      <c r="F5341">
        <v>9.1</v>
      </c>
      <c r="G5341">
        <v>2.5</v>
      </c>
      <c r="H5341" t="s">
        <v>27</v>
      </c>
      <c r="I5341">
        <v>799</v>
      </c>
      <c r="J5341">
        <v>34884</v>
      </c>
      <c r="K5341" t="s">
        <v>28</v>
      </c>
      <c r="L5341" t="s">
        <v>40</v>
      </c>
      <c r="M5341" t="s">
        <v>20</v>
      </c>
      <c r="N5341" t="s">
        <v>47</v>
      </c>
      <c r="O5341">
        <v>316879</v>
      </c>
    </row>
    <row r="5342" spans="1:15" x14ac:dyDescent="0.25">
      <c r="A5342">
        <v>8766</v>
      </c>
      <c r="B5342" t="s">
        <v>98</v>
      </c>
      <c r="C5342" t="s">
        <v>249</v>
      </c>
      <c r="D5342" t="s">
        <v>16</v>
      </c>
      <c r="E5342">
        <v>2019</v>
      </c>
      <c r="F5342">
        <v>5.15</v>
      </c>
      <c r="G5342">
        <v>2.08</v>
      </c>
      <c r="H5342" t="s">
        <v>27</v>
      </c>
      <c r="I5342">
        <v>196</v>
      </c>
      <c r="J5342">
        <v>34833</v>
      </c>
      <c r="K5342" t="s">
        <v>28</v>
      </c>
      <c r="L5342" t="s">
        <v>40</v>
      </c>
      <c r="M5342" t="s">
        <v>20</v>
      </c>
      <c r="N5342" t="s">
        <v>52</v>
      </c>
      <c r="O5342">
        <v>316879</v>
      </c>
    </row>
    <row r="5343" spans="1:15" x14ac:dyDescent="0.25">
      <c r="A5343">
        <v>8770</v>
      </c>
      <c r="B5343" t="s">
        <v>86</v>
      </c>
      <c r="C5343" t="s">
        <v>228</v>
      </c>
      <c r="D5343" t="s">
        <v>48</v>
      </c>
      <c r="E5343">
        <v>2020</v>
      </c>
      <c r="F5343">
        <v>6.5</v>
      </c>
      <c r="G5343">
        <v>2.42</v>
      </c>
      <c r="H5343" t="s">
        <v>27</v>
      </c>
      <c r="I5343">
        <v>126</v>
      </c>
      <c r="J5343">
        <v>31500</v>
      </c>
      <c r="K5343" t="s">
        <v>33</v>
      </c>
      <c r="L5343" t="s">
        <v>229</v>
      </c>
      <c r="M5343" t="s">
        <v>20</v>
      </c>
      <c r="N5343" t="s">
        <v>52</v>
      </c>
      <c r="O5343">
        <v>116749</v>
      </c>
    </row>
    <row r="5344" spans="1:15" x14ac:dyDescent="0.25">
      <c r="A5344">
        <v>8771</v>
      </c>
      <c r="B5344" t="s">
        <v>86</v>
      </c>
      <c r="C5344" t="s">
        <v>228</v>
      </c>
      <c r="D5344" t="s">
        <v>48</v>
      </c>
      <c r="E5344">
        <v>2020</v>
      </c>
      <c r="F5344">
        <v>6.5</v>
      </c>
      <c r="G5344">
        <v>2.42</v>
      </c>
      <c r="H5344" t="s">
        <v>27</v>
      </c>
      <c r="I5344">
        <v>80</v>
      </c>
      <c r="J5344">
        <v>31500</v>
      </c>
      <c r="K5344" t="s">
        <v>28</v>
      </c>
      <c r="L5344" t="s">
        <v>2199</v>
      </c>
      <c r="M5344" t="s">
        <v>20</v>
      </c>
      <c r="N5344" t="s">
        <v>52</v>
      </c>
      <c r="O5344">
        <v>316879</v>
      </c>
    </row>
    <row r="5345" spans="1:15" x14ac:dyDescent="0.25">
      <c r="A5345">
        <v>8772</v>
      </c>
      <c r="B5345" t="s">
        <v>85</v>
      </c>
      <c r="C5345" t="s">
        <v>123</v>
      </c>
      <c r="D5345" t="s">
        <v>16</v>
      </c>
      <c r="E5345">
        <v>2020</v>
      </c>
      <c r="F5345">
        <v>5.46</v>
      </c>
      <c r="G5345">
        <v>2.39</v>
      </c>
      <c r="H5345" t="s">
        <v>44</v>
      </c>
      <c r="I5345">
        <v>45</v>
      </c>
      <c r="J5345">
        <v>28690</v>
      </c>
      <c r="K5345" t="s">
        <v>429</v>
      </c>
      <c r="L5345" t="s">
        <v>804</v>
      </c>
      <c r="M5345" t="s">
        <v>20</v>
      </c>
      <c r="N5345" t="s">
        <v>52</v>
      </c>
      <c r="O5345">
        <v>12005</v>
      </c>
    </row>
    <row r="5346" spans="1:15" x14ac:dyDescent="0.25">
      <c r="A5346">
        <v>8773</v>
      </c>
      <c r="B5346" t="s">
        <v>138</v>
      </c>
      <c r="C5346" t="s">
        <v>58</v>
      </c>
      <c r="D5346" t="s">
        <v>48</v>
      </c>
      <c r="E5346">
        <v>2020</v>
      </c>
      <c r="F5346">
        <v>5.55</v>
      </c>
      <c r="G5346">
        <v>2.29</v>
      </c>
      <c r="H5346" t="s">
        <v>27</v>
      </c>
      <c r="I5346">
        <v>129</v>
      </c>
      <c r="J5346">
        <v>34680</v>
      </c>
      <c r="K5346" t="s">
        <v>28</v>
      </c>
      <c r="L5346" t="s">
        <v>80</v>
      </c>
      <c r="M5346" t="s">
        <v>20</v>
      </c>
      <c r="N5346" t="s">
        <v>52</v>
      </c>
      <c r="O5346">
        <v>316879</v>
      </c>
    </row>
    <row r="5347" spans="1:15" x14ac:dyDescent="0.25">
      <c r="A5347">
        <v>8774</v>
      </c>
      <c r="B5347" t="s">
        <v>41</v>
      </c>
      <c r="C5347" t="s">
        <v>202</v>
      </c>
      <c r="D5347" t="s">
        <v>39</v>
      </c>
      <c r="E5347">
        <v>1992</v>
      </c>
      <c r="F5347">
        <v>7.85</v>
      </c>
      <c r="G5347">
        <v>2.54</v>
      </c>
      <c r="H5347" t="s">
        <v>27</v>
      </c>
      <c r="I5347">
        <v>351</v>
      </c>
      <c r="J5347">
        <v>34680</v>
      </c>
      <c r="K5347" t="s">
        <v>28</v>
      </c>
      <c r="L5347" t="s">
        <v>62</v>
      </c>
      <c r="M5347" t="s">
        <v>20</v>
      </c>
      <c r="N5347" t="s">
        <v>52</v>
      </c>
      <c r="O5347">
        <v>316879</v>
      </c>
    </row>
    <row r="5348" spans="1:15" x14ac:dyDescent="0.25">
      <c r="A5348">
        <v>8777</v>
      </c>
      <c r="B5348" t="s">
        <v>98</v>
      </c>
      <c r="C5348" t="s">
        <v>206</v>
      </c>
      <c r="D5348" t="s">
        <v>16</v>
      </c>
      <c r="E5348">
        <v>2020</v>
      </c>
      <c r="F5348">
        <v>6.15</v>
      </c>
      <c r="G5348">
        <v>2.29</v>
      </c>
      <c r="H5348" t="s">
        <v>24</v>
      </c>
      <c r="I5348">
        <v>89</v>
      </c>
      <c r="J5348">
        <v>31400</v>
      </c>
      <c r="K5348" t="s">
        <v>18</v>
      </c>
      <c r="L5348" t="s">
        <v>250</v>
      </c>
      <c r="M5348" t="s">
        <v>20</v>
      </c>
      <c r="N5348" t="s">
        <v>52</v>
      </c>
      <c r="O5348">
        <v>203469</v>
      </c>
    </row>
    <row r="5349" spans="1:15" x14ac:dyDescent="0.25">
      <c r="A5349">
        <v>8778</v>
      </c>
      <c r="B5349" t="s">
        <v>98</v>
      </c>
      <c r="C5349" t="s">
        <v>58</v>
      </c>
      <c r="D5349" t="s">
        <v>48</v>
      </c>
      <c r="E5349">
        <v>2020</v>
      </c>
      <c r="F5349">
        <v>5.33</v>
      </c>
      <c r="G5349">
        <v>2.17</v>
      </c>
      <c r="H5349" t="s">
        <v>27</v>
      </c>
      <c r="I5349">
        <v>96</v>
      </c>
      <c r="J5349">
        <v>31399</v>
      </c>
      <c r="K5349" t="s">
        <v>18</v>
      </c>
      <c r="L5349" t="s">
        <v>176</v>
      </c>
      <c r="M5349" t="s">
        <v>20</v>
      </c>
      <c r="N5349" t="s">
        <v>52</v>
      </c>
      <c r="O5349">
        <v>203469</v>
      </c>
    </row>
    <row r="5350" spans="1:15" x14ac:dyDescent="0.25">
      <c r="A5350">
        <v>8779</v>
      </c>
      <c r="B5350" t="s">
        <v>138</v>
      </c>
      <c r="C5350" t="s">
        <v>251</v>
      </c>
      <c r="D5350" t="s">
        <v>39</v>
      </c>
      <c r="E5350">
        <v>1995</v>
      </c>
      <c r="F5350">
        <v>7.01</v>
      </c>
      <c r="G5350">
        <v>2.59</v>
      </c>
      <c r="H5350" t="s">
        <v>27</v>
      </c>
      <c r="I5350">
        <v>885</v>
      </c>
      <c r="J5350">
        <v>34578</v>
      </c>
      <c r="K5350" t="s">
        <v>28</v>
      </c>
      <c r="L5350" t="s">
        <v>101</v>
      </c>
      <c r="M5350" t="s">
        <v>20</v>
      </c>
      <c r="N5350" t="s">
        <v>52</v>
      </c>
      <c r="O5350">
        <v>316879</v>
      </c>
    </row>
    <row r="5351" spans="1:15" x14ac:dyDescent="0.25">
      <c r="A5351">
        <v>8780</v>
      </c>
      <c r="B5351" t="s">
        <v>86</v>
      </c>
      <c r="C5351" t="s">
        <v>325</v>
      </c>
      <c r="D5351" t="s">
        <v>39</v>
      </c>
      <c r="E5351">
        <v>2020</v>
      </c>
      <c r="F5351">
        <v>5.79</v>
      </c>
      <c r="G5351">
        <v>2.29</v>
      </c>
      <c r="H5351" t="s">
        <v>24</v>
      </c>
      <c r="I5351">
        <v>318</v>
      </c>
      <c r="J5351">
        <v>34499.46</v>
      </c>
      <c r="K5351" t="s">
        <v>28</v>
      </c>
      <c r="L5351" t="s">
        <v>57</v>
      </c>
      <c r="M5351" t="s">
        <v>20</v>
      </c>
      <c r="N5351" t="s">
        <v>52</v>
      </c>
      <c r="O5351">
        <v>316879</v>
      </c>
    </row>
    <row r="5352" spans="1:15" x14ac:dyDescent="0.25">
      <c r="A5352">
        <v>8782</v>
      </c>
      <c r="B5352" t="s">
        <v>86</v>
      </c>
      <c r="C5352" t="s">
        <v>228</v>
      </c>
      <c r="D5352" t="s">
        <v>48</v>
      </c>
      <c r="E5352">
        <v>2020</v>
      </c>
      <c r="F5352">
        <v>5.3</v>
      </c>
      <c r="G5352">
        <v>2.2000000000000002</v>
      </c>
      <c r="H5352" t="s">
        <v>27</v>
      </c>
      <c r="I5352">
        <v>120</v>
      </c>
      <c r="J5352">
        <v>34272</v>
      </c>
      <c r="K5352" t="s">
        <v>28</v>
      </c>
      <c r="L5352" t="s">
        <v>59</v>
      </c>
      <c r="M5352" t="s">
        <v>20</v>
      </c>
      <c r="N5352" t="s">
        <v>52</v>
      </c>
      <c r="O5352">
        <v>316879</v>
      </c>
    </row>
    <row r="5353" spans="1:15" x14ac:dyDescent="0.25">
      <c r="A5353">
        <v>8783</v>
      </c>
      <c r="B5353" t="s">
        <v>14</v>
      </c>
      <c r="C5353" t="s">
        <v>123</v>
      </c>
      <c r="D5353" t="s">
        <v>153</v>
      </c>
      <c r="E5353">
        <v>2020</v>
      </c>
      <c r="F5353">
        <v>7.74</v>
      </c>
      <c r="G5353">
        <v>2.52</v>
      </c>
      <c r="H5353" t="s">
        <v>27</v>
      </c>
      <c r="I5353">
        <v>59</v>
      </c>
      <c r="J5353">
        <v>31059</v>
      </c>
      <c r="K5353" t="s">
        <v>18</v>
      </c>
      <c r="L5353" t="s">
        <v>19</v>
      </c>
      <c r="M5353" t="s">
        <v>20</v>
      </c>
      <c r="N5353" t="s">
        <v>52</v>
      </c>
      <c r="O5353">
        <v>203469</v>
      </c>
    </row>
    <row r="5354" spans="1:15" x14ac:dyDescent="0.25">
      <c r="A5354">
        <v>8785</v>
      </c>
      <c r="B5354" t="s">
        <v>41</v>
      </c>
      <c r="C5354" t="s">
        <v>123</v>
      </c>
      <c r="D5354" t="s">
        <v>39</v>
      </c>
      <c r="E5354">
        <v>2011</v>
      </c>
      <c r="F5354">
        <v>7.01</v>
      </c>
      <c r="G5354">
        <v>2.74</v>
      </c>
      <c r="H5354" t="s">
        <v>27</v>
      </c>
      <c r="I5354">
        <v>115</v>
      </c>
      <c r="J5354">
        <v>31000</v>
      </c>
      <c r="K5354" t="s">
        <v>213</v>
      </c>
      <c r="L5354" t="s">
        <v>224</v>
      </c>
      <c r="M5354" t="s">
        <v>20</v>
      </c>
      <c r="N5354" t="s">
        <v>52</v>
      </c>
      <c r="O5354">
        <v>62671</v>
      </c>
    </row>
    <row r="5355" spans="1:15" x14ac:dyDescent="0.25">
      <c r="A5355">
        <v>8787</v>
      </c>
      <c r="B5355" t="s">
        <v>996</v>
      </c>
      <c r="C5355" t="s">
        <v>295</v>
      </c>
      <c r="D5355" t="s">
        <v>39</v>
      </c>
      <c r="E5355">
        <v>1999</v>
      </c>
      <c r="F5355">
        <v>8.89</v>
      </c>
      <c r="G5355">
        <v>3.15</v>
      </c>
      <c r="H5355" t="s">
        <v>27</v>
      </c>
      <c r="I5355">
        <v>502</v>
      </c>
      <c r="J5355">
        <v>31000</v>
      </c>
      <c r="K5355" t="s">
        <v>213</v>
      </c>
      <c r="L5355" t="s">
        <v>2200</v>
      </c>
      <c r="M5355" t="s">
        <v>20</v>
      </c>
      <c r="N5355" t="s">
        <v>47</v>
      </c>
      <c r="O5355">
        <v>62671</v>
      </c>
    </row>
    <row r="5356" spans="1:15" x14ac:dyDescent="0.25">
      <c r="A5356">
        <v>8789</v>
      </c>
      <c r="B5356" t="s">
        <v>85</v>
      </c>
      <c r="C5356" t="s">
        <v>58</v>
      </c>
      <c r="D5356" t="s">
        <v>48</v>
      </c>
      <c r="E5356">
        <v>2020</v>
      </c>
      <c r="F5356">
        <v>6.12</v>
      </c>
      <c r="G5356">
        <v>2.4</v>
      </c>
      <c r="H5356" t="s">
        <v>27</v>
      </c>
      <c r="I5356">
        <v>114</v>
      </c>
      <c r="J5356">
        <v>30999</v>
      </c>
      <c r="K5356" t="s">
        <v>18</v>
      </c>
      <c r="L5356" t="s">
        <v>176</v>
      </c>
      <c r="M5356" t="s">
        <v>20</v>
      </c>
      <c r="N5356" t="s">
        <v>52</v>
      </c>
      <c r="O5356">
        <v>203469</v>
      </c>
    </row>
    <row r="5357" spans="1:15" x14ac:dyDescent="0.25">
      <c r="A5357">
        <v>8790</v>
      </c>
      <c r="B5357" t="s">
        <v>30</v>
      </c>
      <c r="C5357" t="s">
        <v>58</v>
      </c>
      <c r="D5357" t="s">
        <v>48</v>
      </c>
      <c r="E5357">
        <v>2019</v>
      </c>
      <c r="F5357">
        <v>5.47</v>
      </c>
      <c r="G5357">
        <v>2.29</v>
      </c>
      <c r="H5357" t="s">
        <v>27</v>
      </c>
      <c r="I5357">
        <v>89</v>
      </c>
      <c r="J5357">
        <v>30900</v>
      </c>
      <c r="K5357" t="s">
        <v>18</v>
      </c>
      <c r="L5357" t="s">
        <v>25</v>
      </c>
      <c r="M5357" t="s">
        <v>20</v>
      </c>
      <c r="N5357" t="s">
        <v>52</v>
      </c>
      <c r="O5357">
        <v>203469</v>
      </c>
    </row>
    <row r="5358" spans="1:15" x14ac:dyDescent="0.25">
      <c r="A5358">
        <v>8791</v>
      </c>
      <c r="B5358" t="s">
        <v>85</v>
      </c>
      <c r="C5358" t="s">
        <v>42</v>
      </c>
      <c r="D5358" t="s">
        <v>39</v>
      </c>
      <c r="E5358">
        <v>2018</v>
      </c>
      <c r="F5358">
        <v>5.5</v>
      </c>
      <c r="G5358">
        <v>2.34</v>
      </c>
      <c r="H5358" t="s">
        <v>44</v>
      </c>
      <c r="I5358">
        <v>41</v>
      </c>
      <c r="J5358">
        <v>30900</v>
      </c>
      <c r="K5358" t="s">
        <v>45</v>
      </c>
      <c r="L5358" t="s">
        <v>345</v>
      </c>
      <c r="M5358" t="s">
        <v>20</v>
      </c>
      <c r="N5358" t="s">
        <v>52</v>
      </c>
      <c r="O5358">
        <v>79308</v>
      </c>
    </row>
    <row r="5359" spans="1:15" x14ac:dyDescent="0.25">
      <c r="A5359">
        <v>8792</v>
      </c>
      <c r="B5359" t="s">
        <v>85</v>
      </c>
      <c r="C5359" t="s">
        <v>58</v>
      </c>
      <c r="D5359" t="s">
        <v>16</v>
      </c>
      <c r="E5359">
        <v>2020</v>
      </c>
      <c r="F5359">
        <v>7.23</v>
      </c>
      <c r="G5359">
        <v>2.5499999999999998</v>
      </c>
      <c r="H5359" t="s">
        <v>27</v>
      </c>
      <c r="I5359">
        <v>176</v>
      </c>
      <c r="J5359">
        <v>30499</v>
      </c>
      <c r="K5359" t="s">
        <v>18</v>
      </c>
      <c r="L5359" t="s">
        <v>176</v>
      </c>
      <c r="M5359" t="s">
        <v>20</v>
      </c>
      <c r="N5359" t="s">
        <v>52</v>
      </c>
      <c r="O5359">
        <v>203469</v>
      </c>
    </row>
    <row r="5360" spans="1:15" x14ac:dyDescent="0.25">
      <c r="A5360">
        <v>8794</v>
      </c>
      <c r="B5360" t="s">
        <v>35</v>
      </c>
      <c r="C5360" t="s">
        <v>152</v>
      </c>
      <c r="D5360" t="s">
        <v>48</v>
      </c>
      <c r="E5360">
        <v>2020</v>
      </c>
      <c r="F5360">
        <v>6.3</v>
      </c>
      <c r="G5360">
        <v>2.1</v>
      </c>
      <c r="H5360" t="s">
        <v>27</v>
      </c>
      <c r="I5360">
        <v>172</v>
      </c>
      <c r="J5360">
        <v>33558</v>
      </c>
      <c r="K5360" t="s">
        <v>28</v>
      </c>
      <c r="L5360" t="s">
        <v>37</v>
      </c>
      <c r="M5360" t="s">
        <v>20</v>
      </c>
      <c r="N5360" t="s">
        <v>52</v>
      </c>
      <c r="O5360">
        <v>316879</v>
      </c>
    </row>
    <row r="5361" spans="1:15" x14ac:dyDescent="0.25">
      <c r="A5361">
        <v>8795</v>
      </c>
      <c r="B5361" t="s">
        <v>98</v>
      </c>
      <c r="C5361" t="s">
        <v>206</v>
      </c>
      <c r="D5361" t="s">
        <v>16</v>
      </c>
      <c r="E5361">
        <v>2020</v>
      </c>
      <c r="F5361">
        <v>6.3</v>
      </c>
      <c r="G5361">
        <v>2.35</v>
      </c>
      <c r="H5361" t="s">
        <v>27</v>
      </c>
      <c r="I5361">
        <v>123</v>
      </c>
      <c r="J5361">
        <v>30355</v>
      </c>
      <c r="K5361" t="s">
        <v>18</v>
      </c>
      <c r="L5361" t="s">
        <v>250</v>
      </c>
      <c r="M5361" t="s">
        <v>20</v>
      </c>
      <c r="N5361" t="s">
        <v>52</v>
      </c>
      <c r="O5361">
        <v>203469</v>
      </c>
    </row>
    <row r="5362" spans="1:15" x14ac:dyDescent="0.25">
      <c r="A5362">
        <v>8796</v>
      </c>
      <c r="B5362" t="s">
        <v>35</v>
      </c>
      <c r="C5362" t="s">
        <v>225</v>
      </c>
      <c r="D5362" t="s">
        <v>48</v>
      </c>
      <c r="E5362">
        <v>2020</v>
      </c>
      <c r="F5362">
        <v>5.3</v>
      </c>
      <c r="G5362">
        <v>2.2999999999999998</v>
      </c>
      <c r="H5362" t="s">
        <v>27</v>
      </c>
      <c r="I5362">
        <v>245</v>
      </c>
      <c r="J5362">
        <v>33456</v>
      </c>
      <c r="K5362" t="s">
        <v>28</v>
      </c>
      <c r="L5362" t="s">
        <v>37</v>
      </c>
      <c r="M5362" t="s">
        <v>20</v>
      </c>
      <c r="N5362" t="s">
        <v>52</v>
      </c>
      <c r="O5362">
        <v>316879</v>
      </c>
    </row>
    <row r="5363" spans="1:15" x14ac:dyDescent="0.25">
      <c r="A5363">
        <v>8799</v>
      </c>
      <c r="B5363" t="s">
        <v>30</v>
      </c>
      <c r="C5363" t="s">
        <v>401</v>
      </c>
      <c r="D5363" t="s">
        <v>39</v>
      </c>
      <c r="E5363">
        <v>2007</v>
      </c>
      <c r="F5363">
        <v>5.79</v>
      </c>
      <c r="G5363">
        <v>2.4300000000000002</v>
      </c>
      <c r="H5363" t="s">
        <v>27</v>
      </c>
      <c r="I5363">
        <v>315</v>
      </c>
      <c r="J5363">
        <v>33048</v>
      </c>
      <c r="K5363" t="s">
        <v>28</v>
      </c>
      <c r="L5363" t="s">
        <v>304</v>
      </c>
      <c r="M5363" t="s">
        <v>20</v>
      </c>
      <c r="N5363" t="s">
        <v>52</v>
      </c>
      <c r="O5363">
        <v>316879</v>
      </c>
    </row>
    <row r="5364" spans="1:15" x14ac:dyDescent="0.25">
      <c r="A5364">
        <v>8800</v>
      </c>
      <c r="B5364" t="s">
        <v>60</v>
      </c>
      <c r="C5364" t="s">
        <v>506</v>
      </c>
      <c r="D5364" t="s">
        <v>43</v>
      </c>
      <c r="E5364">
        <v>1983</v>
      </c>
      <c r="F5364">
        <v>9.14</v>
      </c>
      <c r="G5364">
        <v>3.35</v>
      </c>
      <c r="H5364" t="s">
        <v>44</v>
      </c>
      <c r="I5364">
        <v>146</v>
      </c>
      <c r="J5364">
        <v>27500</v>
      </c>
      <c r="K5364" t="s">
        <v>429</v>
      </c>
      <c r="L5364" t="s">
        <v>2201</v>
      </c>
      <c r="M5364" t="s">
        <v>20</v>
      </c>
      <c r="N5364" t="s">
        <v>47</v>
      </c>
      <c r="O5364">
        <v>12005</v>
      </c>
    </row>
    <row r="5365" spans="1:15" x14ac:dyDescent="0.25">
      <c r="A5365">
        <v>8801</v>
      </c>
      <c r="B5365" t="s">
        <v>41</v>
      </c>
      <c r="C5365" t="s">
        <v>264</v>
      </c>
      <c r="D5365" t="s">
        <v>16</v>
      </c>
      <c r="E5365">
        <v>2018</v>
      </c>
      <c r="F5365">
        <v>6.22</v>
      </c>
      <c r="G5365">
        <v>2.44</v>
      </c>
      <c r="H5365" t="s">
        <v>44</v>
      </c>
      <c r="I5365">
        <v>34</v>
      </c>
      <c r="J5365">
        <v>27495</v>
      </c>
      <c r="K5365" t="s">
        <v>429</v>
      </c>
      <c r="L5365" t="s">
        <v>2202</v>
      </c>
      <c r="M5365" t="s">
        <v>20</v>
      </c>
      <c r="N5365" t="s">
        <v>52</v>
      </c>
      <c r="O5365">
        <v>12005</v>
      </c>
    </row>
    <row r="5366" spans="1:15" x14ac:dyDescent="0.25">
      <c r="A5366">
        <v>8803</v>
      </c>
      <c r="B5366" t="s">
        <v>138</v>
      </c>
      <c r="C5366" t="s">
        <v>228</v>
      </c>
      <c r="D5366" t="s">
        <v>48</v>
      </c>
      <c r="E5366">
        <v>2019</v>
      </c>
      <c r="F5366">
        <v>5.3</v>
      </c>
      <c r="G5366">
        <v>2.2000000000000002</v>
      </c>
      <c r="H5366" t="s">
        <v>27</v>
      </c>
      <c r="I5366">
        <v>183</v>
      </c>
      <c r="J5366">
        <v>32946</v>
      </c>
      <c r="K5366" t="s">
        <v>28</v>
      </c>
      <c r="L5366" t="s">
        <v>304</v>
      </c>
      <c r="M5366" t="s">
        <v>20</v>
      </c>
      <c r="N5366" t="s">
        <v>52</v>
      </c>
      <c r="O5366">
        <v>316879</v>
      </c>
    </row>
    <row r="5367" spans="1:15" x14ac:dyDescent="0.25">
      <c r="A5367">
        <v>8806</v>
      </c>
      <c r="B5367" t="s">
        <v>30</v>
      </c>
      <c r="C5367" t="s">
        <v>1782</v>
      </c>
      <c r="D5367" t="s">
        <v>43</v>
      </c>
      <c r="E5367">
        <v>1997</v>
      </c>
      <c r="F5367">
        <v>8.35</v>
      </c>
      <c r="G5367">
        <v>2.95</v>
      </c>
      <c r="H5367" t="s">
        <v>27</v>
      </c>
      <c r="I5367">
        <v>64</v>
      </c>
      <c r="J5367">
        <v>30000</v>
      </c>
      <c r="K5367" t="s">
        <v>216</v>
      </c>
      <c r="L5367" t="s">
        <v>745</v>
      </c>
      <c r="M5367" t="s">
        <v>20</v>
      </c>
      <c r="N5367" t="s">
        <v>47</v>
      </c>
      <c r="O5367">
        <v>13337</v>
      </c>
    </row>
    <row r="5368" spans="1:15" x14ac:dyDescent="0.25">
      <c r="A5368">
        <v>8807</v>
      </c>
      <c r="B5368" t="s">
        <v>30</v>
      </c>
      <c r="C5368" t="s">
        <v>317</v>
      </c>
      <c r="D5368" t="s">
        <v>39</v>
      </c>
      <c r="E5368">
        <v>1993</v>
      </c>
      <c r="F5368">
        <v>8.1</v>
      </c>
      <c r="G5368">
        <v>2.4700000000000002</v>
      </c>
      <c r="H5368" t="s">
        <v>44</v>
      </c>
      <c r="I5368">
        <v>73</v>
      </c>
      <c r="J5368">
        <v>30000</v>
      </c>
      <c r="K5368" t="s">
        <v>45</v>
      </c>
      <c r="L5368" t="s">
        <v>1473</v>
      </c>
      <c r="M5368" t="s">
        <v>20</v>
      </c>
      <c r="N5368" t="s">
        <v>47</v>
      </c>
      <c r="O5368">
        <v>79308</v>
      </c>
    </row>
    <row r="5369" spans="1:15" x14ac:dyDescent="0.25">
      <c r="A5369">
        <v>8809</v>
      </c>
      <c r="B5369" t="s">
        <v>30</v>
      </c>
      <c r="C5369" t="s">
        <v>361</v>
      </c>
      <c r="D5369" t="s">
        <v>43</v>
      </c>
      <c r="E5369">
        <v>1991</v>
      </c>
      <c r="F5369">
        <v>11.6</v>
      </c>
      <c r="G5369">
        <v>3.51</v>
      </c>
      <c r="H5369" t="s">
        <v>44</v>
      </c>
      <c r="I5369">
        <v>184</v>
      </c>
      <c r="J5369">
        <v>30000</v>
      </c>
      <c r="K5369" t="s">
        <v>71</v>
      </c>
      <c r="L5369" t="s">
        <v>2203</v>
      </c>
      <c r="M5369" t="s">
        <v>20</v>
      </c>
      <c r="N5369" t="s">
        <v>47</v>
      </c>
      <c r="O5369">
        <v>60234</v>
      </c>
    </row>
    <row r="5370" spans="1:15" x14ac:dyDescent="0.25">
      <c r="A5370">
        <v>8811</v>
      </c>
      <c r="B5370" t="s">
        <v>98</v>
      </c>
      <c r="C5370" t="s">
        <v>123</v>
      </c>
      <c r="D5370" t="s">
        <v>39</v>
      </c>
      <c r="E5370">
        <v>2017</v>
      </c>
      <c r="F5370">
        <v>6.4</v>
      </c>
      <c r="G5370">
        <v>2.48</v>
      </c>
      <c r="H5370" t="s">
        <v>44</v>
      </c>
      <c r="I5370">
        <v>107</v>
      </c>
      <c r="J5370">
        <v>30000</v>
      </c>
      <c r="K5370" t="s">
        <v>45</v>
      </c>
      <c r="L5370" t="s">
        <v>2204</v>
      </c>
      <c r="M5370" t="s">
        <v>20</v>
      </c>
      <c r="N5370" t="s">
        <v>52</v>
      </c>
      <c r="O5370">
        <v>79308</v>
      </c>
    </row>
    <row r="5371" spans="1:15" x14ac:dyDescent="0.25">
      <c r="A5371">
        <v>8812</v>
      </c>
      <c r="B5371" t="s">
        <v>138</v>
      </c>
      <c r="C5371" t="s">
        <v>170</v>
      </c>
      <c r="D5371" t="s">
        <v>39</v>
      </c>
      <c r="E5371">
        <v>2013</v>
      </c>
      <c r="F5371">
        <v>5.9</v>
      </c>
      <c r="G5371">
        <v>2.2000000000000002</v>
      </c>
      <c r="H5371" t="s">
        <v>27</v>
      </c>
      <c r="I5371">
        <v>95</v>
      </c>
      <c r="J5371">
        <v>30000</v>
      </c>
      <c r="K5371" t="s">
        <v>18</v>
      </c>
      <c r="L5371" t="s">
        <v>380</v>
      </c>
      <c r="M5371" t="s">
        <v>20</v>
      </c>
      <c r="N5371" t="s">
        <v>52</v>
      </c>
      <c r="O5371">
        <v>203469</v>
      </c>
    </row>
    <row r="5372" spans="1:15" x14ac:dyDescent="0.25">
      <c r="A5372">
        <v>8813</v>
      </c>
      <c r="B5372" t="s">
        <v>41</v>
      </c>
      <c r="C5372" t="s">
        <v>2205</v>
      </c>
      <c r="D5372" t="s">
        <v>39</v>
      </c>
      <c r="E5372">
        <v>2016</v>
      </c>
      <c r="F5372">
        <v>5.95</v>
      </c>
      <c r="G5372">
        <v>2.2999999999999998</v>
      </c>
      <c r="H5372" t="s">
        <v>27</v>
      </c>
      <c r="I5372">
        <v>151</v>
      </c>
      <c r="J5372">
        <v>30000</v>
      </c>
      <c r="K5372" t="s">
        <v>33</v>
      </c>
      <c r="L5372" t="s">
        <v>34</v>
      </c>
      <c r="M5372" t="s">
        <v>20</v>
      </c>
      <c r="N5372" t="s">
        <v>52</v>
      </c>
      <c r="O5372">
        <v>116749</v>
      </c>
    </row>
    <row r="5373" spans="1:15" x14ac:dyDescent="0.25">
      <c r="A5373">
        <v>8814</v>
      </c>
      <c r="B5373" t="s">
        <v>60</v>
      </c>
      <c r="C5373" t="s">
        <v>2206</v>
      </c>
      <c r="D5373" t="s">
        <v>39</v>
      </c>
      <c r="E5373">
        <v>2001</v>
      </c>
      <c r="F5373">
        <v>8.0500000000000007</v>
      </c>
      <c r="G5373">
        <v>2.2999999999999998</v>
      </c>
      <c r="H5373" t="s">
        <v>27</v>
      </c>
      <c r="I5373">
        <v>303</v>
      </c>
      <c r="J5373">
        <v>30000</v>
      </c>
      <c r="K5373" t="s">
        <v>18</v>
      </c>
      <c r="L5373" t="s">
        <v>101</v>
      </c>
      <c r="M5373" t="s">
        <v>20</v>
      </c>
      <c r="N5373" t="s">
        <v>47</v>
      </c>
      <c r="O5373">
        <v>203469</v>
      </c>
    </row>
    <row r="5374" spans="1:15" x14ac:dyDescent="0.25">
      <c r="A5374">
        <v>8817</v>
      </c>
      <c r="B5374" t="s">
        <v>30</v>
      </c>
      <c r="C5374" t="s">
        <v>154</v>
      </c>
      <c r="D5374" t="s">
        <v>39</v>
      </c>
      <c r="E5374">
        <v>1997</v>
      </c>
      <c r="F5374">
        <v>9</v>
      </c>
      <c r="G5374">
        <v>2</v>
      </c>
      <c r="H5374" t="s">
        <v>27</v>
      </c>
      <c r="I5374">
        <v>190</v>
      </c>
      <c r="J5374">
        <v>30000</v>
      </c>
      <c r="K5374" t="s">
        <v>213</v>
      </c>
      <c r="L5374" t="s">
        <v>227</v>
      </c>
      <c r="M5374" t="s">
        <v>20</v>
      </c>
      <c r="N5374" t="s">
        <v>47</v>
      </c>
      <c r="O5374">
        <v>62671</v>
      </c>
    </row>
    <row r="5375" spans="1:15" x14ac:dyDescent="0.25">
      <c r="A5375">
        <v>8819</v>
      </c>
      <c r="B5375" t="s">
        <v>30</v>
      </c>
      <c r="C5375" t="s">
        <v>70</v>
      </c>
      <c r="D5375" t="s">
        <v>39</v>
      </c>
      <c r="E5375">
        <v>2010</v>
      </c>
      <c r="F5375">
        <v>6.98</v>
      </c>
      <c r="G5375">
        <v>2.5299999999999998</v>
      </c>
      <c r="H5375" t="s">
        <v>27</v>
      </c>
      <c r="I5375">
        <v>127</v>
      </c>
      <c r="J5375">
        <v>30000</v>
      </c>
      <c r="K5375" t="s">
        <v>33</v>
      </c>
      <c r="L5375" t="s">
        <v>366</v>
      </c>
      <c r="M5375" t="s">
        <v>20</v>
      </c>
      <c r="N5375" t="s">
        <v>52</v>
      </c>
      <c r="O5375">
        <v>116749</v>
      </c>
    </row>
    <row r="5376" spans="1:15" x14ac:dyDescent="0.25">
      <c r="A5376">
        <v>8820</v>
      </c>
      <c r="B5376" t="s">
        <v>138</v>
      </c>
      <c r="C5376" t="s">
        <v>382</v>
      </c>
      <c r="D5376" t="s">
        <v>32</v>
      </c>
      <c r="E5376">
        <v>2004</v>
      </c>
      <c r="F5376">
        <v>7.8</v>
      </c>
      <c r="G5376">
        <v>2.59</v>
      </c>
      <c r="H5376" t="s">
        <v>27</v>
      </c>
      <c r="I5376">
        <v>162</v>
      </c>
      <c r="J5376">
        <v>30000</v>
      </c>
      <c r="K5376" t="s">
        <v>33</v>
      </c>
      <c r="L5376" t="s">
        <v>587</v>
      </c>
      <c r="M5376" t="s">
        <v>20</v>
      </c>
      <c r="N5376" t="s">
        <v>52</v>
      </c>
      <c r="O5376">
        <v>116749</v>
      </c>
    </row>
    <row r="5377" spans="1:15" x14ac:dyDescent="0.25">
      <c r="A5377">
        <v>8825</v>
      </c>
      <c r="B5377" t="s">
        <v>60</v>
      </c>
      <c r="C5377" t="s">
        <v>558</v>
      </c>
      <c r="D5377" t="s">
        <v>32</v>
      </c>
      <c r="E5377">
        <v>1985</v>
      </c>
      <c r="F5377">
        <v>10.5</v>
      </c>
      <c r="G5377">
        <v>3.25</v>
      </c>
      <c r="H5377" t="s">
        <v>129</v>
      </c>
      <c r="I5377">
        <v>100</v>
      </c>
      <c r="J5377">
        <v>29995</v>
      </c>
      <c r="K5377" t="s">
        <v>130</v>
      </c>
      <c r="L5377" t="s">
        <v>141</v>
      </c>
      <c r="M5377" t="s">
        <v>20</v>
      </c>
      <c r="N5377" t="s">
        <v>47</v>
      </c>
      <c r="O5377">
        <v>50666</v>
      </c>
    </row>
    <row r="5378" spans="1:15" x14ac:dyDescent="0.25">
      <c r="A5378">
        <v>8827</v>
      </c>
      <c r="B5378" t="s">
        <v>98</v>
      </c>
      <c r="C5378" t="s">
        <v>306</v>
      </c>
      <c r="D5378" t="s">
        <v>48</v>
      </c>
      <c r="E5378">
        <v>2020</v>
      </c>
      <c r="F5378">
        <v>5.46</v>
      </c>
      <c r="G5378">
        <v>2.1</v>
      </c>
      <c r="H5378" t="s">
        <v>24</v>
      </c>
      <c r="I5378">
        <v>86</v>
      </c>
      <c r="J5378">
        <v>29990</v>
      </c>
      <c r="K5378" t="s">
        <v>18</v>
      </c>
      <c r="L5378" t="s">
        <v>700</v>
      </c>
      <c r="M5378" t="s">
        <v>20</v>
      </c>
      <c r="N5378" t="s">
        <v>52</v>
      </c>
      <c r="O5378">
        <v>203469</v>
      </c>
    </row>
    <row r="5379" spans="1:15" x14ac:dyDescent="0.25">
      <c r="A5379">
        <v>8829</v>
      </c>
      <c r="B5379" t="s">
        <v>328</v>
      </c>
      <c r="C5379" t="s">
        <v>73</v>
      </c>
      <c r="D5379" t="s">
        <v>39</v>
      </c>
      <c r="E5379">
        <v>1987</v>
      </c>
      <c r="F5379">
        <v>7.8</v>
      </c>
      <c r="G5379">
        <v>2.65</v>
      </c>
      <c r="H5379" t="s">
        <v>27</v>
      </c>
      <c r="I5379">
        <v>134</v>
      </c>
      <c r="J5379">
        <v>29990</v>
      </c>
      <c r="K5379" t="s">
        <v>33</v>
      </c>
      <c r="L5379" t="s">
        <v>34</v>
      </c>
      <c r="M5379" t="s">
        <v>20</v>
      </c>
      <c r="N5379" t="s">
        <v>52</v>
      </c>
      <c r="O5379">
        <v>116749</v>
      </c>
    </row>
    <row r="5380" spans="1:15" x14ac:dyDescent="0.25">
      <c r="A5380">
        <v>8830</v>
      </c>
      <c r="B5380" t="s">
        <v>127</v>
      </c>
      <c r="C5380" t="s">
        <v>884</v>
      </c>
      <c r="D5380" t="s">
        <v>181</v>
      </c>
      <c r="E5380">
        <v>1979</v>
      </c>
      <c r="F5380">
        <v>10.5</v>
      </c>
      <c r="G5380">
        <v>3.4</v>
      </c>
      <c r="H5380" t="s">
        <v>129</v>
      </c>
      <c r="I5380">
        <v>117</v>
      </c>
      <c r="J5380">
        <v>29990</v>
      </c>
      <c r="K5380" t="s">
        <v>18</v>
      </c>
      <c r="L5380" t="s">
        <v>2207</v>
      </c>
      <c r="M5380" t="s">
        <v>20</v>
      </c>
      <c r="N5380" t="s">
        <v>47</v>
      </c>
      <c r="O5380">
        <v>203469</v>
      </c>
    </row>
    <row r="5381" spans="1:15" x14ac:dyDescent="0.25">
      <c r="A5381">
        <v>8831</v>
      </c>
      <c r="B5381" t="s">
        <v>30</v>
      </c>
      <c r="C5381" t="s">
        <v>382</v>
      </c>
      <c r="D5381" t="s">
        <v>93</v>
      </c>
      <c r="E5381">
        <v>1995</v>
      </c>
      <c r="F5381">
        <v>7.59</v>
      </c>
      <c r="G5381">
        <v>2.59</v>
      </c>
      <c r="H5381" t="s">
        <v>27</v>
      </c>
      <c r="I5381">
        <v>120</v>
      </c>
      <c r="J5381">
        <v>29990</v>
      </c>
      <c r="K5381" t="s">
        <v>18</v>
      </c>
      <c r="L5381" t="s">
        <v>67</v>
      </c>
      <c r="M5381" t="s">
        <v>20</v>
      </c>
      <c r="N5381" t="s">
        <v>52</v>
      </c>
      <c r="O5381">
        <v>203469</v>
      </c>
    </row>
    <row r="5382" spans="1:15" x14ac:dyDescent="0.25">
      <c r="A5382">
        <v>8833</v>
      </c>
      <c r="B5382" t="s">
        <v>30</v>
      </c>
      <c r="C5382" t="s">
        <v>225</v>
      </c>
      <c r="D5382" t="s">
        <v>16</v>
      </c>
      <c r="E5382">
        <v>2015</v>
      </c>
      <c r="F5382">
        <v>6.45</v>
      </c>
      <c r="G5382">
        <v>2.4500000000000002</v>
      </c>
      <c r="H5382" t="s">
        <v>27</v>
      </c>
      <c r="I5382">
        <v>152</v>
      </c>
      <c r="J5382">
        <v>29900</v>
      </c>
      <c r="K5382" t="s">
        <v>18</v>
      </c>
      <c r="L5382" t="s">
        <v>519</v>
      </c>
      <c r="M5382" t="s">
        <v>20</v>
      </c>
      <c r="N5382" t="s">
        <v>52</v>
      </c>
      <c r="O5382">
        <v>203469</v>
      </c>
    </row>
    <row r="5383" spans="1:15" x14ac:dyDescent="0.25">
      <c r="A5383">
        <v>8834</v>
      </c>
      <c r="B5383" t="s">
        <v>30</v>
      </c>
      <c r="C5383" t="s">
        <v>225</v>
      </c>
      <c r="D5383" t="s">
        <v>16</v>
      </c>
      <c r="E5383">
        <v>2020</v>
      </c>
      <c r="F5383">
        <v>5.65</v>
      </c>
      <c r="G5383">
        <v>2.35</v>
      </c>
      <c r="H5383" t="s">
        <v>27</v>
      </c>
      <c r="I5383">
        <v>158</v>
      </c>
      <c r="J5383">
        <v>29900</v>
      </c>
      <c r="K5383" t="s">
        <v>18</v>
      </c>
      <c r="L5383" t="s">
        <v>519</v>
      </c>
      <c r="M5383" t="s">
        <v>20</v>
      </c>
      <c r="N5383" t="s">
        <v>52</v>
      </c>
      <c r="O5383">
        <v>203469</v>
      </c>
    </row>
    <row r="5384" spans="1:15" x14ac:dyDescent="0.25">
      <c r="A5384">
        <v>8835</v>
      </c>
      <c r="B5384" t="s">
        <v>30</v>
      </c>
      <c r="C5384" t="s">
        <v>617</v>
      </c>
      <c r="D5384" t="s">
        <v>32</v>
      </c>
      <c r="E5384">
        <v>2017</v>
      </c>
      <c r="F5384">
        <v>7.3</v>
      </c>
      <c r="G5384">
        <v>2.5499999999999998</v>
      </c>
      <c r="H5384" t="s">
        <v>27</v>
      </c>
      <c r="I5384">
        <v>101</v>
      </c>
      <c r="J5384">
        <v>29900</v>
      </c>
      <c r="K5384" t="s">
        <v>18</v>
      </c>
      <c r="L5384" t="s">
        <v>2208</v>
      </c>
      <c r="M5384" t="s">
        <v>20</v>
      </c>
      <c r="N5384" t="s">
        <v>52</v>
      </c>
      <c r="O5384">
        <v>203469</v>
      </c>
    </row>
    <row r="5385" spans="1:15" x14ac:dyDescent="0.25">
      <c r="A5385">
        <v>8838</v>
      </c>
      <c r="B5385" t="s">
        <v>98</v>
      </c>
      <c r="C5385" t="s">
        <v>225</v>
      </c>
      <c r="D5385" t="s">
        <v>195</v>
      </c>
      <c r="E5385">
        <v>2017</v>
      </c>
      <c r="F5385">
        <v>6.45</v>
      </c>
      <c r="G5385">
        <v>2.5</v>
      </c>
      <c r="H5385" t="s">
        <v>27</v>
      </c>
      <c r="I5385">
        <v>141</v>
      </c>
      <c r="J5385">
        <v>29900</v>
      </c>
      <c r="K5385" t="s">
        <v>18</v>
      </c>
      <c r="L5385" t="s">
        <v>226</v>
      </c>
      <c r="M5385" t="s">
        <v>20</v>
      </c>
      <c r="N5385" t="s">
        <v>52</v>
      </c>
      <c r="O5385">
        <v>203469</v>
      </c>
    </row>
    <row r="5386" spans="1:15" x14ac:dyDescent="0.25">
      <c r="A5386">
        <v>8841</v>
      </c>
      <c r="B5386" t="s">
        <v>30</v>
      </c>
      <c r="C5386" t="s">
        <v>527</v>
      </c>
      <c r="D5386" t="s">
        <v>43</v>
      </c>
      <c r="E5386">
        <v>1991</v>
      </c>
      <c r="F5386">
        <v>9.98</v>
      </c>
      <c r="G5386">
        <v>3.25</v>
      </c>
      <c r="H5386" t="s">
        <v>27</v>
      </c>
      <c r="I5386">
        <v>246</v>
      </c>
      <c r="J5386">
        <v>29900</v>
      </c>
      <c r="K5386" t="s">
        <v>33</v>
      </c>
      <c r="L5386" t="s">
        <v>573</v>
      </c>
      <c r="M5386" t="s">
        <v>20</v>
      </c>
      <c r="N5386" t="s">
        <v>47</v>
      </c>
      <c r="O5386">
        <v>116749</v>
      </c>
    </row>
    <row r="5387" spans="1:15" x14ac:dyDescent="0.25">
      <c r="A5387">
        <v>8844</v>
      </c>
      <c r="B5387" t="s">
        <v>98</v>
      </c>
      <c r="C5387" t="s">
        <v>154</v>
      </c>
      <c r="D5387" t="s">
        <v>116</v>
      </c>
      <c r="E5387">
        <v>2020</v>
      </c>
      <c r="F5387">
        <v>4.93</v>
      </c>
      <c r="G5387">
        <v>2.1800000000000002</v>
      </c>
      <c r="H5387" t="s">
        <v>27</v>
      </c>
      <c r="I5387">
        <v>121</v>
      </c>
      <c r="J5387">
        <v>29900</v>
      </c>
      <c r="K5387" t="s">
        <v>18</v>
      </c>
      <c r="L5387" t="s">
        <v>25</v>
      </c>
      <c r="M5387" t="s">
        <v>20</v>
      </c>
      <c r="N5387" t="s">
        <v>52</v>
      </c>
      <c r="O5387">
        <v>203469</v>
      </c>
    </row>
    <row r="5388" spans="1:15" x14ac:dyDescent="0.25">
      <c r="A5388">
        <v>8845</v>
      </c>
      <c r="B5388" t="s">
        <v>60</v>
      </c>
      <c r="C5388" t="s">
        <v>2106</v>
      </c>
      <c r="D5388" t="s">
        <v>43</v>
      </c>
      <c r="E5388">
        <v>1993</v>
      </c>
      <c r="F5388">
        <v>8</v>
      </c>
      <c r="G5388">
        <v>2.59</v>
      </c>
      <c r="H5388" t="s">
        <v>27</v>
      </c>
      <c r="I5388">
        <v>112</v>
      </c>
      <c r="J5388">
        <v>29900</v>
      </c>
      <c r="K5388" t="s">
        <v>18</v>
      </c>
      <c r="L5388" t="s">
        <v>2209</v>
      </c>
      <c r="M5388" t="s">
        <v>20</v>
      </c>
      <c r="N5388" t="s">
        <v>47</v>
      </c>
      <c r="O5388">
        <v>203469</v>
      </c>
    </row>
    <row r="5389" spans="1:15" x14ac:dyDescent="0.25">
      <c r="A5389">
        <v>8846</v>
      </c>
      <c r="B5389" t="s">
        <v>30</v>
      </c>
      <c r="C5389" t="s">
        <v>170</v>
      </c>
      <c r="D5389" t="s">
        <v>39</v>
      </c>
      <c r="E5389">
        <v>2008</v>
      </c>
      <c r="F5389">
        <v>6.1</v>
      </c>
      <c r="G5389">
        <v>2.44</v>
      </c>
      <c r="H5389" t="s">
        <v>27</v>
      </c>
      <c r="I5389">
        <v>154</v>
      </c>
      <c r="J5389">
        <v>29900</v>
      </c>
      <c r="K5389" t="s">
        <v>71</v>
      </c>
      <c r="L5389" t="s">
        <v>173</v>
      </c>
      <c r="M5389" t="s">
        <v>20</v>
      </c>
      <c r="N5389" t="s">
        <v>52</v>
      </c>
      <c r="O5389">
        <v>60234</v>
      </c>
    </row>
    <row r="5390" spans="1:15" x14ac:dyDescent="0.25">
      <c r="A5390">
        <v>8847</v>
      </c>
      <c r="B5390" t="s">
        <v>30</v>
      </c>
      <c r="C5390" t="s">
        <v>42</v>
      </c>
      <c r="D5390" t="s">
        <v>39</v>
      </c>
      <c r="E5390">
        <v>2011</v>
      </c>
      <c r="F5390">
        <v>7.2</v>
      </c>
      <c r="G5390">
        <v>2.5099999999999998</v>
      </c>
      <c r="H5390" t="s">
        <v>44</v>
      </c>
      <c r="I5390">
        <v>107</v>
      </c>
      <c r="J5390">
        <v>29900</v>
      </c>
      <c r="K5390" t="s">
        <v>45</v>
      </c>
      <c r="L5390" t="s">
        <v>467</v>
      </c>
      <c r="M5390" t="s">
        <v>20</v>
      </c>
      <c r="N5390" t="s">
        <v>52</v>
      </c>
      <c r="O5390">
        <v>79308</v>
      </c>
    </row>
    <row r="5391" spans="1:15" x14ac:dyDescent="0.25">
      <c r="A5391">
        <v>8848</v>
      </c>
      <c r="B5391" t="s">
        <v>60</v>
      </c>
      <c r="C5391" t="s">
        <v>179</v>
      </c>
      <c r="D5391" t="s">
        <v>39</v>
      </c>
      <c r="E5391">
        <v>2011</v>
      </c>
      <c r="F5391">
        <v>6.4</v>
      </c>
      <c r="G5391">
        <v>2.5299999999999998</v>
      </c>
      <c r="H5391" t="s">
        <v>27</v>
      </c>
      <c r="I5391">
        <v>108</v>
      </c>
      <c r="J5391">
        <v>29900</v>
      </c>
      <c r="K5391" t="s">
        <v>213</v>
      </c>
      <c r="L5391" t="s">
        <v>165</v>
      </c>
      <c r="M5391" t="s">
        <v>20</v>
      </c>
      <c r="N5391" t="s">
        <v>52</v>
      </c>
      <c r="O5391">
        <v>62671</v>
      </c>
    </row>
    <row r="5392" spans="1:15" x14ac:dyDescent="0.25">
      <c r="A5392">
        <v>8849</v>
      </c>
      <c r="B5392" t="s">
        <v>60</v>
      </c>
      <c r="C5392" t="s">
        <v>399</v>
      </c>
      <c r="D5392" t="s">
        <v>39</v>
      </c>
      <c r="E5392">
        <v>1993</v>
      </c>
      <c r="F5392">
        <v>9</v>
      </c>
      <c r="G5392">
        <v>3</v>
      </c>
      <c r="H5392" t="s">
        <v>27</v>
      </c>
      <c r="I5392">
        <v>294</v>
      </c>
      <c r="J5392">
        <v>29900</v>
      </c>
      <c r="K5392" t="s">
        <v>18</v>
      </c>
      <c r="L5392" t="s">
        <v>175</v>
      </c>
      <c r="M5392" t="s">
        <v>20</v>
      </c>
      <c r="N5392" t="s">
        <v>47</v>
      </c>
      <c r="O5392">
        <v>203469</v>
      </c>
    </row>
    <row r="5393" spans="1:15" x14ac:dyDescent="0.25">
      <c r="A5393">
        <v>8850</v>
      </c>
      <c r="B5393" t="s">
        <v>60</v>
      </c>
      <c r="C5393" t="s">
        <v>123</v>
      </c>
      <c r="D5393" t="s">
        <v>116</v>
      </c>
      <c r="E5393">
        <v>2020</v>
      </c>
      <c r="F5393">
        <v>6.19</v>
      </c>
      <c r="G5393">
        <v>2.46</v>
      </c>
      <c r="H5393" t="s">
        <v>27</v>
      </c>
      <c r="I5393">
        <v>145</v>
      </c>
      <c r="J5393">
        <v>29900</v>
      </c>
      <c r="K5393" t="s">
        <v>18</v>
      </c>
      <c r="L5393" t="s">
        <v>25</v>
      </c>
      <c r="M5393" t="s">
        <v>20</v>
      </c>
      <c r="N5393" t="s">
        <v>52</v>
      </c>
      <c r="O5393">
        <v>203469</v>
      </c>
    </row>
    <row r="5394" spans="1:15" x14ac:dyDescent="0.25">
      <c r="A5394">
        <v>8853</v>
      </c>
      <c r="B5394" t="s">
        <v>127</v>
      </c>
      <c r="C5394" t="s">
        <v>418</v>
      </c>
      <c r="D5394" t="s">
        <v>32</v>
      </c>
      <c r="E5394">
        <v>1978</v>
      </c>
      <c r="F5394">
        <v>10.5</v>
      </c>
      <c r="G5394">
        <v>3.45</v>
      </c>
      <c r="H5394" t="s">
        <v>129</v>
      </c>
      <c r="I5394">
        <v>120</v>
      </c>
      <c r="J5394">
        <v>29900</v>
      </c>
      <c r="K5394" t="s">
        <v>130</v>
      </c>
      <c r="L5394" t="s">
        <v>141</v>
      </c>
      <c r="M5394" t="s">
        <v>20</v>
      </c>
      <c r="N5394" t="s">
        <v>47</v>
      </c>
      <c r="O5394">
        <v>50666</v>
      </c>
    </row>
    <row r="5395" spans="1:15" x14ac:dyDescent="0.25">
      <c r="A5395">
        <v>8856</v>
      </c>
      <c r="B5395" t="s">
        <v>30</v>
      </c>
      <c r="C5395" t="s">
        <v>438</v>
      </c>
      <c r="D5395" t="s">
        <v>43</v>
      </c>
      <c r="E5395">
        <v>2004</v>
      </c>
      <c r="F5395">
        <v>7</v>
      </c>
      <c r="G5395">
        <v>2</v>
      </c>
      <c r="H5395" t="s">
        <v>27</v>
      </c>
      <c r="I5395">
        <v>134</v>
      </c>
      <c r="J5395">
        <v>29500</v>
      </c>
      <c r="K5395" t="s">
        <v>213</v>
      </c>
      <c r="L5395" t="s">
        <v>443</v>
      </c>
      <c r="M5395" t="s">
        <v>20</v>
      </c>
      <c r="N5395" t="s">
        <v>52</v>
      </c>
      <c r="O5395">
        <v>62671</v>
      </c>
    </row>
    <row r="5396" spans="1:15" x14ac:dyDescent="0.25">
      <c r="A5396">
        <v>8861</v>
      </c>
      <c r="B5396" t="s">
        <v>30</v>
      </c>
      <c r="C5396" t="s">
        <v>2210</v>
      </c>
      <c r="D5396" t="s">
        <v>16</v>
      </c>
      <c r="E5396">
        <v>2019</v>
      </c>
      <c r="F5396">
        <v>5.28</v>
      </c>
      <c r="G5396">
        <v>2.2799999999999998</v>
      </c>
      <c r="H5396" t="s">
        <v>27</v>
      </c>
      <c r="I5396">
        <v>51</v>
      </c>
      <c r="J5396">
        <v>29500</v>
      </c>
      <c r="K5396" t="s">
        <v>18</v>
      </c>
      <c r="L5396" t="s">
        <v>25</v>
      </c>
      <c r="M5396" t="s">
        <v>20</v>
      </c>
      <c r="N5396" t="s">
        <v>52</v>
      </c>
      <c r="O5396">
        <v>203469</v>
      </c>
    </row>
    <row r="5397" spans="1:15" x14ac:dyDescent="0.25">
      <c r="A5397">
        <v>8863</v>
      </c>
      <c r="B5397" t="s">
        <v>85</v>
      </c>
      <c r="C5397" t="s">
        <v>42</v>
      </c>
      <c r="D5397" t="s">
        <v>39</v>
      </c>
      <c r="E5397">
        <v>2018</v>
      </c>
      <c r="F5397">
        <v>5.26</v>
      </c>
      <c r="G5397">
        <v>2.34</v>
      </c>
      <c r="H5397" t="s">
        <v>44</v>
      </c>
      <c r="I5397">
        <v>50</v>
      </c>
      <c r="J5397">
        <v>29500</v>
      </c>
      <c r="K5397" t="s">
        <v>45</v>
      </c>
      <c r="L5397" t="s">
        <v>478</v>
      </c>
      <c r="M5397" t="s">
        <v>20</v>
      </c>
      <c r="N5397" t="s">
        <v>52</v>
      </c>
      <c r="O5397">
        <v>79308</v>
      </c>
    </row>
    <row r="5398" spans="1:15" x14ac:dyDescent="0.25">
      <c r="A5398">
        <v>8864</v>
      </c>
      <c r="B5398" t="s">
        <v>30</v>
      </c>
      <c r="C5398" t="s">
        <v>282</v>
      </c>
      <c r="D5398" t="s">
        <v>116</v>
      </c>
      <c r="E5398">
        <v>2020</v>
      </c>
      <c r="F5398">
        <v>6.1</v>
      </c>
      <c r="G5398">
        <v>2.4</v>
      </c>
      <c r="H5398" t="s">
        <v>27</v>
      </c>
      <c r="I5398">
        <v>181</v>
      </c>
      <c r="J5398">
        <v>29500</v>
      </c>
      <c r="K5398" t="s">
        <v>28</v>
      </c>
      <c r="L5398" t="s">
        <v>101</v>
      </c>
      <c r="M5398" t="s">
        <v>20</v>
      </c>
      <c r="N5398" t="s">
        <v>52</v>
      </c>
      <c r="O5398">
        <v>316879</v>
      </c>
    </row>
    <row r="5399" spans="1:15" x14ac:dyDescent="0.25">
      <c r="A5399">
        <v>8865</v>
      </c>
      <c r="B5399" t="s">
        <v>30</v>
      </c>
      <c r="C5399" t="s">
        <v>392</v>
      </c>
      <c r="D5399" t="s">
        <v>32</v>
      </c>
      <c r="E5399">
        <v>2006</v>
      </c>
      <c r="F5399">
        <v>6.9</v>
      </c>
      <c r="G5399">
        <v>2.5</v>
      </c>
      <c r="H5399" t="s">
        <v>27</v>
      </c>
      <c r="I5399">
        <v>120</v>
      </c>
      <c r="J5399">
        <v>29500</v>
      </c>
      <c r="K5399" t="s">
        <v>33</v>
      </c>
      <c r="L5399" t="s">
        <v>155</v>
      </c>
      <c r="M5399" t="s">
        <v>20</v>
      </c>
      <c r="N5399" t="s">
        <v>52</v>
      </c>
      <c r="O5399">
        <v>116749</v>
      </c>
    </row>
    <row r="5400" spans="1:15" x14ac:dyDescent="0.25">
      <c r="A5400">
        <v>8867</v>
      </c>
      <c r="B5400" t="s">
        <v>353</v>
      </c>
      <c r="C5400" t="s">
        <v>1878</v>
      </c>
      <c r="D5400" t="s">
        <v>39</v>
      </c>
      <c r="E5400">
        <v>1966</v>
      </c>
      <c r="F5400">
        <v>8.4</v>
      </c>
      <c r="G5400">
        <v>2.5</v>
      </c>
      <c r="H5400" t="s">
        <v>147</v>
      </c>
      <c r="I5400">
        <v>377</v>
      </c>
      <c r="J5400">
        <v>29500</v>
      </c>
      <c r="K5400" t="s">
        <v>130</v>
      </c>
      <c r="L5400" t="s">
        <v>1806</v>
      </c>
      <c r="M5400" t="s">
        <v>20</v>
      </c>
      <c r="N5400" t="s">
        <v>47</v>
      </c>
      <c r="O5400">
        <v>50666</v>
      </c>
    </row>
    <row r="5401" spans="1:15" x14ac:dyDescent="0.25">
      <c r="A5401">
        <v>8868</v>
      </c>
      <c r="B5401" t="s">
        <v>30</v>
      </c>
      <c r="C5401" t="s">
        <v>322</v>
      </c>
      <c r="D5401" t="s">
        <v>43</v>
      </c>
      <c r="E5401">
        <v>1984</v>
      </c>
      <c r="F5401">
        <v>10.050000000000001</v>
      </c>
      <c r="G5401">
        <v>3.03</v>
      </c>
      <c r="H5401" t="s">
        <v>64</v>
      </c>
      <c r="I5401">
        <v>550</v>
      </c>
      <c r="J5401">
        <v>29500</v>
      </c>
      <c r="K5401" t="s">
        <v>71</v>
      </c>
      <c r="L5401" t="s">
        <v>1683</v>
      </c>
      <c r="M5401" t="s">
        <v>20</v>
      </c>
      <c r="N5401" t="s">
        <v>47</v>
      </c>
      <c r="O5401">
        <v>60234</v>
      </c>
    </row>
    <row r="5402" spans="1:15" x14ac:dyDescent="0.25">
      <c r="A5402">
        <v>8873</v>
      </c>
      <c r="B5402" t="s">
        <v>127</v>
      </c>
      <c r="C5402" t="s">
        <v>255</v>
      </c>
      <c r="D5402" t="s">
        <v>39</v>
      </c>
      <c r="E5402">
        <v>2000</v>
      </c>
      <c r="F5402">
        <v>8.6</v>
      </c>
      <c r="G5402">
        <v>2.59</v>
      </c>
      <c r="H5402" t="s">
        <v>27</v>
      </c>
      <c r="I5402">
        <v>578</v>
      </c>
      <c r="J5402">
        <v>29500</v>
      </c>
      <c r="K5402" t="s">
        <v>2211</v>
      </c>
      <c r="L5402" t="s">
        <v>2212</v>
      </c>
      <c r="M5402" t="s">
        <v>20</v>
      </c>
      <c r="N5402" t="s">
        <v>47</v>
      </c>
      <c r="O5402">
        <v>578</v>
      </c>
    </row>
    <row r="5403" spans="1:15" x14ac:dyDescent="0.25">
      <c r="A5403">
        <v>8875</v>
      </c>
      <c r="B5403" t="s">
        <v>60</v>
      </c>
      <c r="C5403" t="s">
        <v>558</v>
      </c>
      <c r="D5403" t="s">
        <v>43</v>
      </c>
      <c r="E5403">
        <v>1975</v>
      </c>
      <c r="F5403">
        <v>9.8000000000000007</v>
      </c>
      <c r="G5403">
        <v>3.15</v>
      </c>
      <c r="H5403" t="s">
        <v>129</v>
      </c>
      <c r="I5403">
        <v>330</v>
      </c>
      <c r="J5403">
        <v>29500</v>
      </c>
      <c r="K5403" t="s">
        <v>18</v>
      </c>
      <c r="L5403" t="s">
        <v>49</v>
      </c>
      <c r="M5403" t="s">
        <v>20</v>
      </c>
      <c r="N5403" t="s">
        <v>47</v>
      </c>
      <c r="O5403">
        <v>203469</v>
      </c>
    </row>
    <row r="5404" spans="1:15" x14ac:dyDescent="0.25">
      <c r="A5404">
        <v>8876</v>
      </c>
      <c r="B5404" t="s">
        <v>35</v>
      </c>
      <c r="C5404" t="s">
        <v>298</v>
      </c>
      <c r="D5404" t="s">
        <v>32</v>
      </c>
      <c r="E5404">
        <v>1971</v>
      </c>
      <c r="F5404">
        <v>5.8</v>
      </c>
      <c r="G5404">
        <v>2.02</v>
      </c>
      <c r="H5404" t="s">
        <v>147</v>
      </c>
      <c r="I5404">
        <v>520</v>
      </c>
      <c r="J5404">
        <v>29500</v>
      </c>
      <c r="K5404" t="s">
        <v>18</v>
      </c>
      <c r="L5404" t="s">
        <v>2213</v>
      </c>
      <c r="M5404" t="s">
        <v>20</v>
      </c>
      <c r="N5404" t="s">
        <v>52</v>
      </c>
      <c r="O5404">
        <v>203469</v>
      </c>
    </row>
    <row r="5405" spans="1:15" x14ac:dyDescent="0.25">
      <c r="A5405">
        <v>8878</v>
      </c>
      <c r="B5405" t="s">
        <v>138</v>
      </c>
      <c r="C5405" t="s">
        <v>61</v>
      </c>
      <c r="D5405" t="s">
        <v>39</v>
      </c>
      <c r="E5405">
        <v>1984</v>
      </c>
      <c r="F5405">
        <v>7.6</v>
      </c>
      <c r="G5405">
        <v>2.8</v>
      </c>
      <c r="H5405" t="s">
        <v>27</v>
      </c>
      <c r="I5405">
        <v>242</v>
      </c>
      <c r="J5405">
        <v>29400</v>
      </c>
      <c r="K5405" t="s">
        <v>18</v>
      </c>
      <c r="L5405" t="s">
        <v>2214</v>
      </c>
      <c r="M5405" t="s">
        <v>20</v>
      </c>
      <c r="N5405" t="s">
        <v>52</v>
      </c>
      <c r="O5405">
        <v>203469</v>
      </c>
    </row>
    <row r="5406" spans="1:15" x14ac:dyDescent="0.25">
      <c r="A5406">
        <v>8880</v>
      </c>
      <c r="B5406" t="s">
        <v>138</v>
      </c>
      <c r="C5406" t="s">
        <v>58</v>
      </c>
      <c r="D5406" t="s">
        <v>48</v>
      </c>
      <c r="E5406">
        <v>2020</v>
      </c>
      <c r="F5406">
        <v>6.12</v>
      </c>
      <c r="G5406">
        <v>2.4</v>
      </c>
      <c r="H5406" t="s">
        <v>27</v>
      </c>
      <c r="I5406">
        <v>183</v>
      </c>
      <c r="J5406">
        <v>32160.6</v>
      </c>
      <c r="K5406" t="s">
        <v>28</v>
      </c>
      <c r="L5406" t="s">
        <v>80</v>
      </c>
      <c r="M5406" t="s">
        <v>20</v>
      </c>
      <c r="N5406" t="s">
        <v>52</v>
      </c>
      <c r="O5406">
        <v>316879</v>
      </c>
    </row>
    <row r="5407" spans="1:15" x14ac:dyDescent="0.25">
      <c r="A5407">
        <v>8882</v>
      </c>
      <c r="B5407" t="s">
        <v>30</v>
      </c>
      <c r="C5407" t="s">
        <v>123</v>
      </c>
      <c r="D5407" t="s">
        <v>16</v>
      </c>
      <c r="E5407">
        <v>2020</v>
      </c>
      <c r="F5407">
        <v>6.4</v>
      </c>
      <c r="G5407">
        <v>2.48</v>
      </c>
      <c r="H5407" t="s">
        <v>27</v>
      </c>
      <c r="I5407">
        <v>62</v>
      </c>
      <c r="J5407">
        <v>29155</v>
      </c>
      <c r="K5407" t="s">
        <v>18</v>
      </c>
      <c r="L5407" t="s">
        <v>19</v>
      </c>
      <c r="M5407" t="s">
        <v>20</v>
      </c>
      <c r="N5407" t="s">
        <v>52</v>
      </c>
      <c r="O5407">
        <v>203469</v>
      </c>
    </row>
    <row r="5408" spans="1:15" x14ac:dyDescent="0.25">
      <c r="A5408">
        <v>8883</v>
      </c>
      <c r="B5408" t="s">
        <v>85</v>
      </c>
      <c r="C5408" t="s">
        <v>170</v>
      </c>
      <c r="D5408" t="s">
        <v>39</v>
      </c>
      <c r="E5408">
        <v>2000</v>
      </c>
      <c r="F5408">
        <v>6.58</v>
      </c>
      <c r="G5408">
        <v>2.6</v>
      </c>
      <c r="H5408" t="s">
        <v>27</v>
      </c>
      <c r="I5408">
        <v>211</v>
      </c>
      <c r="J5408">
        <v>32130</v>
      </c>
      <c r="K5408" t="s">
        <v>28</v>
      </c>
      <c r="L5408" t="s">
        <v>40</v>
      </c>
      <c r="M5408" t="s">
        <v>20</v>
      </c>
      <c r="N5408" t="s">
        <v>52</v>
      </c>
      <c r="O5408">
        <v>316879</v>
      </c>
    </row>
    <row r="5409" spans="1:15" x14ac:dyDescent="0.25">
      <c r="A5409">
        <v>8884</v>
      </c>
      <c r="B5409" t="s">
        <v>86</v>
      </c>
      <c r="C5409" t="s">
        <v>58</v>
      </c>
      <c r="D5409" t="s">
        <v>48</v>
      </c>
      <c r="E5409">
        <v>2019</v>
      </c>
      <c r="F5409">
        <v>6.7</v>
      </c>
      <c r="G5409">
        <v>2.5499999999999998</v>
      </c>
      <c r="H5409" t="s">
        <v>27</v>
      </c>
      <c r="I5409">
        <v>203</v>
      </c>
      <c r="J5409">
        <v>29000</v>
      </c>
      <c r="K5409" t="s">
        <v>33</v>
      </c>
      <c r="L5409" t="s">
        <v>197</v>
      </c>
      <c r="M5409" t="s">
        <v>20</v>
      </c>
      <c r="N5409" t="s">
        <v>52</v>
      </c>
      <c r="O5409">
        <v>116749</v>
      </c>
    </row>
    <row r="5410" spans="1:15" x14ac:dyDescent="0.25">
      <c r="A5410">
        <v>8885</v>
      </c>
      <c r="B5410" t="s">
        <v>30</v>
      </c>
      <c r="C5410" t="s">
        <v>609</v>
      </c>
      <c r="D5410" t="s">
        <v>48</v>
      </c>
      <c r="E5410">
        <v>2019</v>
      </c>
      <c r="F5410">
        <v>5.0999999999999996</v>
      </c>
      <c r="G5410">
        <v>2.15</v>
      </c>
      <c r="H5410" t="s">
        <v>27</v>
      </c>
      <c r="I5410">
        <v>40</v>
      </c>
      <c r="J5410">
        <v>29000</v>
      </c>
      <c r="K5410" t="s">
        <v>18</v>
      </c>
      <c r="L5410" t="s">
        <v>766</v>
      </c>
      <c r="M5410" t="s">
        <v>20</v>
      </c>
      <c r="N5410" t="s">
        <v>52</v>
      </c>
      <c r="O5410">
        <v>203469</v>
      </c>
    </row>
    <row r="5411" spans="1:15" x14ac:dyDescent="0.25">
      <c r="A5411">
        <v>8886</v>
      </c>
      <c r="B5411" t="s">
        <v>138</v>
      </c>
      <c r="C5411" t="s">
        <v>433</v>
      </c>
      <c r="D5411" t="s">
        <v>32</v>
      </c>
      <c r="E5411">
        <v>2004</v>
      </c>
      <c r="F5411">
        <v>7.5</v>
      </c>
      <c r="G5411">
        <v>2.5499999999999998</v>
      </c>
      <c r="H5411" t="s">
        <v>27</v>
      </c>
      <c r="I5411">
        <v>84</v>
      </c>
      <c r="J5411">
        <v>29000</v>
      </c>
      <c r="K5411" t="s">
        <v>33</v>
      </c>
      <c r="L5411" t="s">
        <v>155</v>
      </c>
      <c r="M5411" t="s">
        <v>20</v>
      </c>
      <c r="N5411" t="s">
        <v>52</v>
      </c>
      <c r="O5411">
        <v>116749</v>
      </c>
    </row>
    <row r="5412" spans="1:15" x14ac:dyDescent="0.25">
      <c r="A5412">
        <v>8888</v>
      </c>
      <c r="B5412" t="s">
        <v>14</v>
      </c>
      <c r="C5412" t="s">
        <v>458</v>
      </c>
      <c r="D5412" t="s">
        <v>32</v>
      </c>
      <c r="E5412">
        <v>2005</v>
      </c>
      <c r="F5412">
        <v>7.56</v>
      </c>
      <c r="G5412">
        <v>2.59</v>
      </c>
      <c r="H5412" t="s">
        <v>27</v>
      </c>
      <c r="I5412">
        <v>65</v>
      </c>
      <c r="J5412">
        <v>29000</v>
      </c>
      <c r="K5412" t="s">
        <v>33</v>
      </c>
      <c r="L5412" t="s">
        <v>320</v>
      </c>
      <c r="M5412" t="s">
        <v>20</v>
      </c>
      <c r="N5412" t="s">
        <v>52</v>
      </c>
      <c r="O5412">
        <v>116749</v>
      </c>
    </row>
    <row r="5413" spans="1:15" x14ac:dyDescent="0.25">
      <c r="A5413">
        <v>8889</v>
      </c>
      <c r="B5413" t="s">
        <v>138</v>
      </c>
      <c r="C5413" t="s">
        <v>342</v>
      </c>
      <c r="D5413" t="s">
        <v>43</v>
      </c>
      <c r="E5413">
        <v>1989</v>
      </c>
      <c r="F5413">
        <v>10.5</v>
      </c>
      <c r="G5413">
        <v>3.25</v>
      </c>
      <c r="H5413" t="s">
        <v>27</v>
      </c>
      <c r="I5413">
        <v>136</v>
      </c>
      <c r="J5413">
        <v>29000</v>
      </c>
      <c r="K5413" t="s">
        <v>33</v>
      </c>
      <c r="L5413" t="s">
        <v>587</v>
      </c>
      <c r="M5413" t="s">
        <v>20</v>
      </c>
      <c r="N5413" t="s">
        <v>47</v>
      </c>
      <c r="O5413">
        <v>116749</v>
      </c>
    </row>
    <row r="5414" spans="1:15" x14ac:dyDescent="0.25">
      <c r="A5414">
        <v>8891</v>
      </c>
      <c r="B5414" t="s">
        <v>86</v>
      </c>
      <c r="C5414" t="s">
        <v>351</v>
      </c>
      <c r="D5414" t="s">
        <v>43</v>
      </c>
      <c r="E5414">
        <v>1994</v>
      </c>
      <c r="F5414">
        <v>7.5</v>
      </c>
      <c r="G5414">
        <v>2.5</v>
      </c>
      <c r="H5414" t="s">
        <v>27</v>
      </c>
      <c r="I5414">
        <v>215</v>
      </c>
      <c r="J5414">
        <v>29000</v>
      </c>
      <c r="K5414" t="s">
        <v>33</v>
      </c>
      <c r="L5414" t="s">
        <v>320</v>
      </c>
      <c r="M5414" t="s">
        <v>20</v>
      </c>
      <c r="N5414" t="s">
        <v>52</v>
      </c>
      <c r="O5414">
        <v>116749</v>
      </c>
    </row>
    <row r="5415" spans="1:15" x14ac:dyDescent="0.25">
      <c r="A5415">
        <v>8893</v>
      </c>
      <c r="B5415" t="s">
        <v>86</v>
      </c>
      <c r="C5415" t="s">
        <v>311</v>
      </c>
      <c r="D5415" t="s">
        <v>43</v>
      </c>
      <c r="E5415">
        <v>1997</v>
      </c>
      <c r="F5415">
        <v>9</v>
      </c>
      <c r="G5415">
        <v>3</v>
      </c>
      <c r="H5415" t="s">
        <v>27</v>
      </c>
      <c r="I5415">
        <v>102</v>
      </c>
      <c r="J5415">
        <v>29000</v>
      </c>
      <c r="K5415" t="s">
        <v>33</v>
      </c>
      <c r="L5415" t="s">
        <v>504</v>
      </c>
      <c r="M5415" t="s">
        <v>20</v>
      </c>
      <c r="N5415" t="s">
        <v>47</v>
      </c>
      <c r="O5415">
        <v>116749</v>
      </c>
    </row>
    <row r="5416" spans="1:15" x14ac:dyDescent="0.25">
      <c r="A5416">
        <v>8894</v>
      </c>
      <c r="B5416" t="s">
        <v>30</v>
      </c>
      <c r="C5416" t="s">
        <v>322</v>
      </c>
      <c r="D5416" t="s">
        <v>39</v>
      </c>
      <c r="E5416">
        <v>1997</v>
      </c>
      <c r="F5416">
        <v>7.5</v>
      </c>
      <c r="G5416">
        <v>2.34</v>
      </c>
      <c r="H5416" t="s">
        <v>27</v>
      </c>
      <c r="I5416">
        <v>156</v>
      </c>
      <c r="J5416">
        <v>29000</v>
      </c>
      <c r="K5416" t="s">
        <v>33</v>
      </c>
      <c r="L5416" t="s">
        <v>313</v>
      </c>
      <c r="M5416" t="s">
        <v>20</v>
      </c>
      <c r="N5416" t="s">
        <v>52</v>
      </c>
      <c r="O5416">
        <v>116749</v>
      </c>
    </row>
    <row r="5417" spans="1:15" x14ac:dyDescent="0.25">
      <c r="A5417">
        <v>8895</v>
      </c>
      <c r="B5417" t="s">
        <v>30</v>
      </c>
      <c r="C5417" t="s">
        <v>255</v>
      </c>
      <c r="D5417" t="s">
        <v>32</v>
      </c>
      <c r="E5417">
        <v>1998</v>
      </c>
      <c r="F5417">
        <v>7.92</v>
      </c>
      <c r="G5417">
        <v>2.59</v>
      </c>
      <c r="H5417" t="s">
        <v>44</v>
      </c>
      <c r="I5417">
        <v>75</v>
      </c>
      <c r="J5417">
        <v>29000</v>
      </c>
      <c r="K5417" t="s">
        <v>469</v>
      </c>
      <c r="L5417" t="s">
        <v>1707</v>
      </c>
      <c r="M5417" t="s">
        <v>20</v>
      </c>
      <c r="N5417" t="s">
        <v>52</v>
      </c>
      <c r="O5417">
        <v>3229</v>
      </c>
    </row>
    <row r="5418" spans="1:15" x14ac:dyDescent="0.25">
      <c r="A5418">
        <v>8896</v>
      </c>
      <c r="B5418" t="s">
        <v>60</v>
      </c>
      <c r="C5418" t="s">
        <v>315</v>
      </c>
      <c r="D5418" t="s">
        <v>43</v>
      </c>
      <c r="E5418">
        <v>1991</v>
      </c>
      <c r="F5418">
        <v>9.23</v>
      </c>
      <c r="G5418">
        <v>3.18</v>
      </c>
      <c r="H5418" t="s">
        <v>27</v>
      </c>
      <c r="I5418">
        <v>101</v>
      </c>
      <c r="J5418">
        <v>29000</v>
      </c>
      <c r="K5418" t="s">
        <v>33</v>
      </c>
      <c r="L5418" t="s">
        <v>366</v>
      </c>
      <c r="M5418" t="s">
        <v>20</v>
      </c>
      <c r="N5418" t="s">
        <v>47</v>
      </c>
      <c r="O5418">
        <v>116749</v>
      </c>
    </row>
    <row r="5419" spans="1:15" x14ac:dyDescent="0.25">
      <c r="A5419">
        <v>8897</v>
      </c>
      <c r="B5419" t="s">
        <v>86</v>
      </c>
      <c r="C5419" t="s">
        <v>311</v>
      </c>
      <c r="D5419" t="s">
        <v>43</v>
      </c>
      <c r="E5419">
        <v>1997</v>
      </c>
      <c r="F5419">
        <v>9</v>
      </c>
      <c r="G5419">
        <v>3.2</v>
      </c>
      <c r="H5419" t="s">
        <v>27</v>
      </c>
      <c r="I5419">
        <v>144</v>
      </c>
      <c r="J5419">
        <v>29000</v>
      </c>
      <c r="K5419" t="s">
        <v>33</v>
      </c>
      <c r="L5419" t="s">
        <v>504</v>
      </c>
      <c r="M5419" t="s">
        <v>20</v>
      </c>
      <c r="N5419" t="s">
        <v>47</v>
      </c>
      <c r="O5419">
        <v>116749</v>
      </c>
    </row>
    <row r="5420" spans="1:15" x14ac:dyDescent="0.25">
      <c r="A5420">
        <v>8899</v>
      </c>
      <c r="B5420" t="s">
        <v>60</v>
      </c>
      <c r="C5420" t="s">
        <v>2215</v>
      </c>
      <c r="D5420" t="s">
        <v>43</v>
      </c>
      <c r="E5420">
        <v>1993</v>
      </c>
      <c r="F5420">
        <v>10.8</v>
      </c>
      <c r="G5420">
        <v>3.34</v>
      </c>
      <c r="H5420" t="s">
        <v>27</v>
      </c>
      <c r="I5420">
        <v>294</v>
      </c>
      <c r="J5420">
        <v>29000</v>
      </c>
      <c r="K5420" t="s">
        <v>33</v>
      </c>
      <c r="L5420" t="s">
        <v>189</v>
      </c>
      <c r="M5420" t="s">
        <v>20</v>
      </c>
      <c r="N5420" t="s">
        <v>47</v>
      </c>
      <c r="O5420">
        <v>116749</v>
      </c>
    </row>
    <row r="5421" spans="1:15" x14ac:dyDescent="0.25">
      <c r="A5421">
        <v>8900</v>
      </c>
      <c r="B5421" t="s">
        <v>14</v>
      </c>
      <c r="C5421" t="s">
        <v>2216</v>
      </c>
      <c r="D5421" t="s">
        <v>39</v>
      </c>
      <c r="E5421">
        <v>1991</v>
      </c>
      <c r="F5421">
        <v>9.77</v>
      </c>
      <c r="G5421">
        <v>2.6</v>
      </c>
      <c r="H5421" t="s">
        <v>64</v>
      </c>
      <c r="I5421">
        <v>205</v>
      </c>
      <c r="J5421">
        <v>29000</v>
      </c>
      <c r="K5421" t="s">
        <v>45</v>
      </c>
      <c r="L5421" t="s">
        <v>109</v>
      </c>
      <c r="M5421" t="s">
        <v>20</v>
      </c>
      <c r="N5421" t="s">
        <v>47</v>
      </c>
      <c r="O5421">
        <v>79308</v>
      </c>
    </row>
    <row r="5422" spans="1:15" x14ac:dyDescent="0.25">
      <c r="A5422">
        <v>8901</v>
      </c>
      <c r="B5422" t="s">
        <v>201</v>
      </c>
      <c r="C5422" t="s">
        <v>154</v>
      </c>
      <c r="D5422" t="s">
        <v>39</v>
      </c>
      <c r="E5422">
        <v>2004</v>
      </c>
      <c r="F5422">
        <v>7.34</v>
      </c>
      <c r="G5422">
        <v>2.57</v>
      </c>
      <c r="H5422" t="s">
        <v>27</v>
      </c>
      <c r="I5422">
        <v>516</v>
      </c>
      <c r="J5422">
        <v>29000</v>
      </c>
      <c r="K5422" t="s">
        <v>18</v>
      </c>
      <c r="L5422" t="s">
        <v>491</v>
      </c>
      <c r="M5422" t="s">
        <v>20</v>
      </c>
      <c r="N5422" t="s">
        <v>52</v>
      </c>
      <c r="O5422">
        <v>203469</v>
      </c>
    </row>
    <row r="5423" spans="1:15" x14ac:dyDescent="0.25">
      <c r="A5423">
        <v>8902</v>
      </c>
      <c r="B5423" t="s">
        <v>41</v>
      </c>
      <c r="C5423" t="s">
        <v>123</v>
      </c>
      <c r="D5423" t="s">
        <v>43</v>
      </c>
      <c r="E5423">
        <v>2003</v>
      </c>
      <c r="F5423">
        <v>8.25</v>
      </c>
      <c r="G5423">
        <v>2.89</v>
      </c>
      <c r="H5423" t="s">
        <v>44</v>
      </c>
      <c r="I5423">
        <v>165</v>
      </c>
      <c r="J5423">
        <v>29000</v>
      </c>
      <c r="K5423" t="s">
        <v>45</v>
      </c>
      <c r="L5423" t="s">
        <v>625</v>
      </c>
      <c r="M5423" t="s">
        <v>20</v>
      </c>
      <c r="N5423" t="s">
        <v>47</v>
      </c>
      <c r="O5423">
        <v>79308</v>
      </c>
    </row>
    <row r="5424" spans="1:15" x14ac:dyDescent="0.25">
      <c r="A5424">
        <v>8903</v>
      </c>
      <c r="B5424" t="s">
        <v>41</v>
      </c>
      <c r="C5424" t="s">
        <v>777</v>
      </c>
      <c r="D5424" t="s">
        <v>43</v>
      </c>
      <c r="E5424">
        <v>1985</v>
      </c>
      <c r="F5424">
        <v>9.1</v>
      </c>
      <c r="G5424">
        <v>2.95</v>
      </c>
      <c r="H5424" t="s">
        <v>27</v>
      </c>
      <c r="I5424">
        <v>92</v>
      </c>
      <c r="J5424">
        <v>25000</v>
      </c>
      <c r="K5424" t="s">
        <v>33</v>
      </c>
      <c r="L5424" t="s">
        <v>366</v>
      </c>
      <c r="M5424" t="s">
        <v>20</v>
      </c>
      <c r="N5424" t="s">
        <v>47</v>
      </c>
      <c r="O5424">
        <v>116749</v>
      </c>
    </row>
    <row r="5425" spans="1:15" x14ac:dyDescent="0.25">
      <c r="A5425">
        <v>8904</v>
      </c>
      <c r="B5425" t="s">
        <v>30</v>
      </c>
      <c r="C5425" t="s">
        <v>306</v>
      </c>
      <c r="D5425" t="s">
        <v>48</v>
      </c>
      <c r="E5425">
        <v>2020</v>
      </c>
      <c r="F5425">
        <v>5.6</v>
      </c>
      <c r="G5425">
        <v>2.27</v>
      </c>
      <c r="H5425" t="s">
        <v>27</v>
      </c>
      <c r="I5425">
        <v>54</v>
      </c>
      <c r="J5425">
        <v>28990</v>
      </c>
      <c r="K5425" t="s">
        <v>18</v>
      </c>
      <c r="L5425" t="s">
        <v>700</v>
      </c>
      <c r="M5425" t="s">
        <v>20</v>
      </c>
      <c r="N5425" t="s">
        <v>52</v>
      </c>
      <c r="O5425">
        <v>203469</v>
      </c>
    </row>
    <row r="5426" spans="1:15" x14ac:dyDescent="0.25">
      <c r="A5426">
        <v>8905</v>
      </c>
      <c r="B5426" t="s">
        <v>138</v>
      </c>
      <c r="C5426" t="s">
        <v>382</v>
      </c>
      <c r="D5426" t="s">
        <v>93</v>
      </c>
      <c r="E5426">
        <v>1998</v>
      </c>
      <c r="F5426">
        <v>9.73</v>
      </c>
      <c r="G5426">
        <v>2.97</v>
      </c>
      <c r="H5426" t="s">
        <v>27</v>
      </c>
      <c r="I5426">
        <v>143</v>
      </c>
      <c r="J5426">
        <v>28990</v>
      </c>
      <c r="K5426" t="s">
        <v>18</v>
      </c>
      <c r="L5426" t="s">
        <v>67</v>
      </c>
      <c r="M5426" t="s">
        <v>20</v>
      </c>
      <c r="N5426" t="s">
        <v>47</v>
      </c>
      <c r="O5426">
        <v>203469</v>
      </c>
    </row>
    <row r="5427" spans="1:15" x14ac:dyDescent="0.25">
      <c r="A5427">
        <v>8907</v>
      </c>
      <c r="B5427" t="s">
        <v>60</v>
      </c>
      <c r="C5427" t="s">
        <v>617</v>
      </c>
      <c r="D5427" t="s">
        <v>16</v>
      </c>
      <c r="E5427">
        <v>2019</v>
      </c>
      <c r="F5427">
        <v>6.5</v>
      </c>
      <c r="G5427">
        <v>2.5499999999999998</v>
      </c>
      <c r="H5427" t="s">
        <v>27</v>
      </c>
      <c r="I5427">
        <v>350</v>
      </c>
      <c r="J5427">
        <v>28900</v>
      </c>
      <c r="K5427" t="s">
        <v>18</v>
      </c>
      <c r="L5427" t="s">
        <v>226</v>
      </c>
      <c r="M5427" t="s">
        <v>20</v>
      </c>
      <c r="N5427" t="s">
        <v>52</v>
      </c>
      <c r="O5427">
        <v>203469</v>
      </c>
    </row>
    <row r="5428" spans="1:15" x14ac:dyDescent="0.25">
      <c r="A5428">
        <v>8908</v>
      </c>
      <c r="B5428" t="s">
        <v>86</v>
      </c>
      <c r="C5428" t="s">
        <v>2217</v>
      </c>
      <c r="D5428" t="s">
        <v>116</v>
      </c>
      <c r="E5428">
        <v>2019</v>
      </c>
      <c r="F5428">
        <v>6.55</v>
      </c>
      <c r="G5428">
        <v>1.79</v>
      </c>
      <c r="H5428" t="s">
        <v>147</v>
      </c>
      <c r="I5428">
        <v>94</v>
      </c>
      <c r="J5428">
        <v>28900</v>
      </c>
      <c r="K5428" t="s">
        <v>18</v>
      </c>
      <c r="L5428" t="s">
        <v>113</v>
      </c>
      <c r="M5428" t="s">
        <v>20</v>
      </c>
      <c r="N5428" t="s">
        <v>52</v>
      </c>
      <c r="O5428">
        <v>203469</v>
      </c>
    </row>
    <row r="5429" spans="1:15" x14ac:dyDescent="0.25">
      <c r="A5429">
        <v>8909</v>
      </c>
      <c r="B5429" t="s">
        <v>138</v>
      </c>
      <c r="C5429" t="s">
        <v>180</v>
      </c>
      <c r="D5429" t="s">
        <v>39</v>
      </c>
      <c r="E5429">
        <v>1993</v>
      </c>
      <c r="F5429">
        <v>9.0500000000000007</v>
      </c>
      <c r="G5429">
        <v>3</v>
      </c>
      <c r="H5429" t="s">
        <v>27</v>
      </c>
      <c r="I5429">
        <v>77</v>
      </c>
      <c r="J5429">
        <v>28900</v>
      </c>
      <c r="K5429" t="s">
        <v>18</v>
      </c>
      <c r="L5429" t="s">
        <v>2218</v>
      </c>
      <c r="M5429" t="s">
        <v>20</v>
      </c>
      <c r="N5429" t="s">
        <v>47</v>
      </c>
      <c r="O5429">
        <v>203469</v>
      </c>
    </row>
    <row r="5430" spans="1:15" x14ac:dyDescent="0.25">
      <c r="A5430">
        <v>8910</v>
      </c>
      <c r="B5430" t="s">
        <v>60</v>
      </c>
      <c r="C5430" t="s">
        <v>346</v>
      </c>
      <c r="D5430" t="s">
        <v>32</v>
      </c>
      <c r="E5430">
        <v>1990</v>
      </c>
      <c r="F5430">
        <v>7.1</v>
      </c>
      <c r="G5430">
        <v>2.5</v>
      </c>
      <c r="H5430" t="s">
        <v>27</v>
      </c>
      <c r="I5430">
        <v>273</v>
      </c>
      <c r="J5430">
        <v>28900</v>
      </c>
      <c r="K5430" t="s">
        <v>18</v>
      </c>
      <c r="L5430" t="s">
        <v>113</v>
      </c>
      <c r="M5430" t="s">
        <v>20</v>
      </c>
      <c r="N5430" t="s">
        <v>52</v>
      </c>
      <c r="O5430">
        <v>203469</v>
      </c>
    </row>
    <row r="5431" spans="1:15" x14ac:dyDescent="0.25">
      <c r="A5431">
        <v>8911</v>
      </c>
      <c r="B5431" t="s">
        <v>60</v>
      </c>
      <c r="C5431" t="s">
        <v>617</v>
      </c>
      <c r="D5431" t="s">
        <v>39</v>
      </c>
      <c r="E5431">
        <v>2015</v>
      </c>
      <c r="F5431">
        <v>5.9</v>
      </c>
      <c r="G5431">
        <v>2.5</v>
      </c>
      <c r="H5431" t="s">
        <v>27</v>
      </c>
      <c r="I5431">
        <v>156</v>
      </c>
      <c r="J5431">
        <v>28900</v>
      </c>
      <c r="K5431" t="s">
        <v>18</v>
      </c>
      <c r="L5431" t="s">
        <v>226</v>
      </c>
      <c r="M5431" t="s">
        <v>20</v>
      </c>
      <c r="N5431" t="s">
        <v>52</v>
      </c>
      <c r="O5431">
        <v>203469</v>
      </c>
    </row>
    <row r="5432" spans="1:15" x14ac:dyDescent="0.25">
      <c r="A5432">
        <v>8912</v>
      </c>
      <c r="B5432" t="s">
        <v>41</v>
      </c>
      <c r="C5432" t="s">
        <v>192</v>
      </c>
      <c r="D5432" t="s">
        <v>39</v>
      </c>
      <c r="E5432">
        <v>2014</v>
      </c>
      <c r="F5432">
        <v>5.6</v>
      </c>
      <c r="G5432">
        <v>2.44</v>
      </c>
      <c r="H5432" t="s">
        <v>27</v>
      </c>
      <c r="I5432">
        <v>186</v>
      </c>
      <c r="J5432">
        <v>31620</v>
      </c>
      <c r="K5432" t="s">
        <v>28</v>
      </c>
      <c r="L5432" t="s">
        <v>2219</v>
      </c>
      <c r="M5432" t="s">
        <v>20</v>
      </c>
      <c r="N5432" t="s">
        <v>52</v>
      </c>
      <c r="O5432">
        <v>316879</v>
      </c>
    </row>
    <row r="5433" spans="1:15" x14ac:dyDescent="0.25">
      <c r="A5433">
        <v>8914</v>
      </c>
      <c r="B5433" t="s">
        <v>231</v>
      </c>
      <c r="C5433" t="s">
        <v>2220</v>
      </c>
      <c r="D5433" t="s">
        <v>32</v>
      </c>
      <c r="E5433">
        <v>1980</v>
      </c>
      <c r="F5433">
        <v>11</v>
      </c>
      <c r="G5433">
        <v>3.85</v>
      </c>
      <c r="H5433" t="s">
        <v>27</v>
      </c>
      <c r="I5433">
        <v>200</v>
      </c>
      <c r="J5433">
        <v>28500</v>
      </c>
      <c r="K5433" t="s">
        <v>130</v>
      </c>
      <c r="L5433" t="s">
        <v>141</v>
      </c>
      <c r="M5433" t="s">
        <v>20</v>
      </c>
      <c r="N5433" t="s">
        <v>47</v>
      </c>
      <c r="O5433">
        <v>50666</v>
      </c>
    </row>
    <row r="5434" spans="1:15" x14ac:dyDescent="0.25">
      <c r="A5434">
        <v>8915</v>
      </c>
      <c r="B5434" t="s">
        <v>98</v>
      </c>
      <c r="C5434" t="s">
        <v>123</v>
      </c>
      <c r="D5434" t="s">
        <v>16</v>
      </c>
      <c r="E5434">
        <v>2018</v>
      </c>
      <c r="F5434">
        <v>6.4</v>
      </c>
      <c r="G5434">
        <v>2.48</v>
      </c>
      <c r="H5434" t="s">
        <v>44</v>
      </c>
      <c r="I5434">
        <v>58</v>
      </c>
      <c r="J5434">
        <v>28390</v>
      </c>
      <c r="K5434" t="s">
        <v>204</v>
      </c>
      <c r="L5434" t="s">
        <v>205</v>
      </c>
      <c r="M5434" t="s">
        <v>20</v>
      </c>
      <c r="N5434" t="s">
        <v>52</v>
      </c>
      <c r="O5434">
        <v>723</v>
      </c>
    </row>
    <row r="5435" spans="1:15" x14ac:dyDescent="0.25">
      <c r="A5435">
        <v>8916</v>
      </c>
      <c r="B5435" t="s">
        <v>138</v>
      </c>
      <c r="C5435" t="s">
        <v>752</v>
      </c>
      <c r="D5435" t="s">
        <v>116</v>
      </c>
      <c r="E5435">
        <v>2020</v>
      </c>
      <c r="F5435">
        <v>5.23</v>
      </c>
      <c r="G5435">
        <v>2.17</v>
      </c>
      <c r="H5435" t="s">
        <v>27</v>
      </c>
      <c r="I5435">
        <v>189</v>
      </c>
      <c r="J5435">
        <v>31303.8</v>
      </c>
      <c r="K5435" t="s">
        <v>28</v>
      </c>
      <c r="L5435" t="s">
        <v>97</v>
      </c>
      <c r="M5435" t="s">
        <v>20</v>
      </c>
      <c r="N5435" t="s">
        <v>52</v>
      </c>
      <c r="O5435">
        <v>316879</v>
      </c>
    </row>
    <row r="5436" spans="1:15" x14ac:dyDescent="0.25">
      <c r="A5436">
        <v>8919</v>
      </c>
      <c r="B5436" t="s">
        <v>30</v>
      </c>
      <c r="C5436" t="s">
        <v>2221</v>
      </c>
      <c r="D5436" t="s">
        <v>39</v>
      </c>
      <c r="E5436">
        <v>2017</v>
      </c>
      <c r="F5436">
        <v>5.3</v>
      </c>
      <c r="G5436">
        <v>2.5</v>
      </c>
      <c r="H5436" t="s">
        <v>27</v>
      </c>
      <c r="I5436">
        <v>144</v>
      </c>
      <c r="J5436">
        <v>27170</v>
      </c>
      <c r="K5436" t="s">
        <v>406</v>
      </c>
      <c r="L5436" t="s">
        <v>1580</v>
      </c>
      <c r="M5436" t="s">
        <v>20</v>
      </c>
      <c r="N5436" t="s">
        <v>52</v>
      </c>
      <c r="O5436">
        <v>10235</v>
      </c>
    </row>
    <row r="5437" spans="1:15" x14ac:dyDescent="0.25">
      <c r="A5437">
        <v>8920</v>
      </c>
      <c r="B5437" t="s">
        <v>85</v>
      </c>
      <c r="C5437" t="s">
        <v>58</v>
      </c>
      <c r="D5437" t="s">
        <v>48</v>
      </c>
      <c r="E5437">
        <v>2019</v>
      </c>
      <c r="F5437">
        <v>6.18</v>
      </c>
      <c r="G5437">
        <v>2.44</v>
      </c>
      <c r="H5437" t="s">
        <v>27</v>
      </c>
      <c r="I5437">
        <v>59</v>
      </c>
      <c r="J5437">
        <v>28000</v>
      </c>
      <c r="K5437" t="s">
        <v>33</v>
      </c>
      <c r="L5437" t="s">
        <v>197</v>
      </c>
      <c r="M5437" t="s">
        <v>20</v>
      </c>
      <c r="N5437" t="s">
        <v>52</v>
      </c>
      <c r="O5437">
        <v>116749</v>
      </c>
    </row>
    <row r="5438" spans="1:15" x14ac:dyDescent="0.25">
      <c r="A5438">
        <v>8924</v>
      </c>
      <c r="B5438" t="s">
        <v>60</v>
      </c>
      <c r="C5438" t="s">
        <v>346</v>
      </c>
      <c r="D5438" t="s">
        <v>43</v>
      </c>
      <c r="E5438">
        <v>1990</v>
      </c>
      <c r="F5438">
        <v>9.1</v>
      </c>
      <c r="G5438">
        <v>2.99</v>
      </c>
      <c r="H5438" t="s">
        <v>27</v>
      </c>
      <c r="I5438">
        <v>134</v>
      </c>
      <c r="J5438">
        <v>28000</v>
      </c>
      <c r="K5438" t="s">
        <v>213</v>
      </c>
      <c r="L5438" t="s">
        <v>165</v>
      </c>
      <c r="M5438" t="s">
        <v>20</v>
      </c>
      <c r="N5438" t="s">
        <v>47</v>
      </c>
      <c r="O5438">
        <v>62671</v>
      </c>
    </row>
    <row r="5439" spans="1:15" x14ac:dyDescent="0.25">
      <c r="A5439">
        <v>8925</v>
      </c>
      <c r="B5439" t="s">
        <v>138</v>
      </c>
      <c r="C5439" t="s">
        <v>319</v>
      </c>
      <c r="D5439" t="s">
        <v>39</v>
      </c>
      <c r="E5439">
        <v>1979</v>
      </c>
      <c r="F5439">
        <v>11.68</v>
      </c>
      <c r="G5439">
        <v>3.85</v>
      </c>
      <c r="H5439" t="s">
        <v>27</v>
      </c>
      <c r="I5439">
        <v>250</v>
      </c>
      <c r="J5439">
        <v>28000</v>
      </c>
      <c r="K5439" t="s">
        <v>33</v>
      </c>
      <c r="L5439" t="s">
        <v>320</v>
      </c>
      <c r="M5439" t="s">
        <v>20</v>
      </c>
      <c r="N5439" t="s">
        <v>47</v>
      </c>
      <c r="O5439">
        <v>116749</v>
      </c>
    </row>
    <row r="5440" spans="1:15" x14ac:dyDescent="0.25">
      <c r="A5440">
        <v>8927</v>
      </c>
      <c r="B5440" t="s">
        <v>41</v>
      </c>
      <c r="C5440" t="s">
        <v>264</v>
      </c>
      <c r="D5440" t="s">
        <v>43</v>
      </c>
      <c r="E5440">
        <v>2003</v>
      </c>
      <c r="F5440">
        <v>7.15</v>
      </c>
      <c r="G5440">
        <v>2.8</v>
      </c>
      <c r="H5440" t="s">
        <v>44</v>
      </c>
      <c r="I5440">
        <v>81</v>
      </c>
      <c r="J5440">
        <v>28000</v>
      </c>
      <c r="K5440" t="s">
        <v>45</v>
      </c>
      <c r="L5440" t="s">
        <v>725</v>
      </c>
      <c r="M5440" t="s">
        <v>20</v>
      </c>
      <c r="N5440" t="s">
        <v>52</v>
      </c>
      <c r="O5440">
        <v>79308</v>
      </c>
    </row>
    <row r="5441" spans="1:15" x14ac:dyDescent="0.25">
      <c r="A5441">
        <v>8928</v>
      </c>
      <c r="B5441" t="s">
        <v>138</v>
      </c>
      <c r="C5441" t="s">
        <v>154</v>
      </c>
      <c r="D5441" t="s">
        <v>39</v>
      </c>
      <c r="E5441">
        <v>2000</v>
      </c>
      <c r="F5441">
        <v>8.4</v>
      </c>
      <c r="G5441">
        <v>2.57</v>
      </c>
      <c r="H5441" t="s">
        <v>27</v>
      </c>
      <c r="I5441">
        <v>155</v>
      </c>
      <c r="J5441">
        <v>28000</v>
      </c>
      <c r="K5441" t="s">
        <v>33</v>
      </c>
      <c r="L5441" t="s">
        <v>84</v>
      </c>
      <c r="M5441" t="s">
        <v>20</v>
      </c>
      <c r="N5441" t="s">
        <v>47</v>
      </c>
      <c r="O5441">
        <v>116749</v>
      </c>
    </row>
    <row r="5442" spans="1:15" x14ac:dyDescent="0.25">
      <c r="A5442">
        <v>8930</v>
      </c>
      <c r="B5442" t="s">
        <v>98</v>
      </c>
      <c r="C5442" t="s">
        <v>382</v>
      </c>
      <c r="D5442" t="s">
        <v>39</v>
      </c>
      <c r="E5442">
        <v>2017</v>
      </c>
      <c r="F5442">
        <v>5.89</v>
      </c>
      <c r="G5442">
        <v>2.29</v>
      </c>
      <c r="H5442" t="s">
        <v>44</v>
      </c>
      <c r="I5442">
        <v>148</v>
      </c>
      <c r="J5442">
        <v>28000</v>
      </c>
      <c r="K5442" t="s">
        <v>45</v>
      </c>
      <c r="L5442" t="s">
        <v>511</v>
      </c>
      <c r="M5442" t="s">
        <v>20</v>
      </c>
      <c r="N5442" t="s">
        <v>52</v>
      </c>
      <c r="O5442">
        <v>79308</v>
      </c>
    </row>
    <row r="5443" spans="1:15" x14ac:dyDescent="0.25">
      <c r="A5443">
        <v>8931</v>
      </c>
      <c r="B5443" t="s">
        <v>85</v>
      </c>
      <c r="C5443" t="s">
        <v>2216</v>
      </c>
      <c r="D5443" t="s">
        <v>32</v>
      </c>
      <c r="E5443">
        <v>1992</v>
      </c>
      <c r="F5443">
        <v>9.7799999999999994</v>
      </c>
      <c r="G5443">
        <v>2.59</v>
      </c>
      <c r="H5443" t="s">
        <v>27</v>
      </c>
      <c r="I5443">
        <v>106</v>
      </c>
      <c r="J5443">
        <v>28000</v>
      </c>
      <c r="K5443" t="s">
        <v>33</v>
      </c>
      <c r="L5443" t="s">
        <v>120</v>
      </c>
      <c r="M5443" t="s">
        <v>20</v>
      </c>
      <c r="N5443" t="s">
        <v>47</v>
      </c>
      <c r="O5443">
        <v>116749</v>
      </c>
    </row>
    <row r="5444" spans="1:15" x14ac:dyDescent="0.25">
      <c r="A5444">
        <v>8932</v>
      </c>
      <c r="B5444" t="s">
        <v>328</v>
      </c>
      <c r="C5444" t="s">
        <v>342</v>
      </c>
      <c r="D5444" t="s">
        <v>39</v>
      </c>
      <c r="E5444">
        <v>1997</v>
      </c>
      <c r="F5444">
        <v>9.4</v>
      </c>
      <c r="G5444">
        <v>3.5</v>
      </c>
      <c r="H5444" t="s">
        <v>27</v>
      </c>
      <c r="I5444">
        <v>182</v>
      </c>
      <c r="J5444">
        <v>28000</v>
      </c>
      <c r="K5444" t="s">
        <v>33</v>
      </c>
      <c r="L5444" t="s">
        <v>120</v>
      </c>
      <c r="M5444" t="s">
        <v>20</v>
      </c>
      <c r="N5444" t="s">
        <v>47</v>
      </c>
      <c r="O5444">
        <v>116749</v>
      </c>
    </row>
    <row r="5445" spans="1:15" x14ac:dyDescent="0.25">
      <c r="A5445">
        <v>8933</v>
      </c>
      <c r="B5445" t="s">
        <v>86</v>
      </c>
      <c r="C5445" t="s">
        <v>2222</v>
      </c>
      <c r="D5445" t="s">
        <v>16</v>
      </c>
      <c r="E5445">
        <v>2020</v>
      </c>
      <c r="F5445">
        <v>7.02</v>
      </c>
      <c r="G5445">
        <v>2.42</v>
      </c>
      <c r="H5445" t="s">
        <v>27</v>
      </c>
      <c r="I5445">
        <v>132</v>
      </c>
      <c r="J5445">
        <v>28000</v>
      </c>
      <c r="K5445" t="s">
        <v>33</v>
      </c>
      <c r="L5445" t="s">
        <v>197</v>
      </c>
      <c r="M5445" t="s">
        <v>20</v>
      </c>
      <c r="N5445" t="s">
        <v>52</v>
      </c>
      <c r="O5445">
        <v>116749</v>
      </c>
    </row>
    <row r="5446" spans="1:15" x14ac:dyDescent="0.25">
      <c r="A5446">
        <v>8935</v>
      </c>
      <c r="B5446" t="s">
        <v>14</v>
      </c>
      <c r="C5446" t="s">
        <v>123</v>
      </c>
      <c r="D5446" t="s">
        <v>39</v>
      </c>
      <c r="E5446">
        <v>2015</v>
      </c>
      <c r="F5446">
        <v>6.34</v>
      </c>
      <c r="G5446">
        <v>2.4500000000000002</v>
      </c>
      <c r="H5446" t="s">
        <v>44</v>
      </c>
      <c r="I5446">
        <v>95</v>
      </c>
      <c r="J5446">
        <v>28000</v>
      </c>
      <c r="K5446" t="s">
        <v>45</v>
      </c>
      <c r="L5446" t="s">
        <v>316</v>
      </c>
      <c r="M5446" t="s">
        <v>20</v>
      </c>
      <c r="N5446" t="s">
        <v>52</v>
      </c>
      <c r="O5446">
        <v>79308</v>
      </c>
    </row>
    <row r="5447" spans="1:15" x14ac:dyDescent="0.25">
      <c r="A5447">
        <v>8936</v>
      </c>
      <c r="B5447" t="s">
        <v>41</v>
      </c>
      <c r="C5447" t="s">
        <v>2003</v>
      </c>
      <c r="D5447" t="s">
        <v>32</v>
      </c>
      <c r="E5447">
        <v>2011</v>
      </c>
      <c r="F5447">
        <v>6.99</v>
      </c>
      <c r="G5447">
        <v>2.5</v>
      </c>
      <c r="H5447" t="s">
        <v>27</v>
      </c>
      <c r="I5447">
        <v>93</v>
      </c>
      <c r="J5447">
        <v>28000</v>
      </c>
      <c r="K5447" t="s">
        <v>33</v>
      </c>
      <c r="L5447" t="s">
        <v>155</v>
      </c>
      <c r="M5447" t="s">
        <v>20</v>
      </c>
      <c r="N5447" t="s">
        <v>52</v>
      </c>
      <c r="O5447">
        <v>116749</v>
      </c>
    </row>
    <row r="5448" spans="1:15" x14ac:dyDescent="0.25">
      <c r="A5448">
        <v>8937</v>
      </c>
      <c r="B5448" t="s">
        <v>2223</v>
      </c>
      <c r="C5448" t="s">
        <v>2224</v>
      </c>
      <c r="D5448" t="s">
        <v>39</v>
      </c>
      <c r="E5448">
        <v>1999</v>
      </c>
      <c r="F5448">
        <v>8.6</v>
      </c>
      <c r="G5448">
        <v>2.5</v>
      </c>
      <c r="H5448" t="s">
        <v>27</v>
      </c>
      <c r="I5448">
        <v>353</v>
      </c>
      <c r="J5448">
        <v>28000</v>
      </c>
      <c r="K5448" t="s">
        <v>18</v>
      </c>
      <c r="L5448" t="s">
        <v>359</v>
      </c>
      <c r="M5448" t="s">
        <v>20</v>
      </c>
      <c r="N5448" t="s">
        <v>47</v>
      </c>
      <c r="O5448">
        <v>203469</v>
      </c>
    </row>
    <row r="5449" spans="1:15" x14ac:dyDescent="0.25">
      <c r="A5449">
        <v>8939</v>
      </c>
      <c r="B5449" t="s">
        <v>138</v>
      </c>
      <c r="C5449" t="s">
        <v>170</v>
      </c>
      <c r="D5449" t="s">
        <v>43</v>
      </c>
      <c r="E5449">
        <v>1988</v>
      </c>
      <c r="F5449">
        <v>10.199999999999999</v>
      </c>
      <c r="G5449">
        <v>3.6</v>
      </c>
      <c r="H5449" t="s">
        <v>27</v>
      </c>
      <c r="I5449">
        <v>140</v>
      </c>
      <c r="J5449">
        <v>28000</v>
      </c>
      <c r="K5449" t="s">
        <v>71</v>
      </c>
      <c r="L5449" t="s">
        <v>373</v>
      </c>
      <c r="M5449" t="s">
        <v>20</v>
      </c>
      <c r="N5449" t="s">
        <v>47</v>
      </c>
      <c r="O5449">
        <v>60234</v>
      </c>
    </row>
    <row r="5450" spans="1:15" x14ac:dyDescent="0.25">
      <c r="A5450">
        <v>8940</v>
      </c>
      <c r="B5450" t="s">
        <v>30</v>
      </c>
      <c r="C5450" t="s">
        <v>135</v>
      </c>
      <c r="D5450" t="s">
        <v>39</v>
      </c>
      <c r="E5450">
        <v>2015</v>
      </c>
      <c r="F5450">
        <v>6.16</v>
      </c>
      <c r="G5450">
        <v>2.35</v>
      </c>
      <c r="H5450" t="s">
        <v>27</v>
      </c>
      <c r="I5450">
        <v>100</v>
      </c>
      <c r="J5450">
        <v>27999</v>
      </c>
      <c r="K5450" t="s">
        <v>18</v>
      </c>
      <c r="L5450" t="s">
        <v>176</v>
      </c>
      <c r="M5450" t="s">
        <v>20</v>
      </c>
      <c r="N5450" t="s">
        <v>52</v>
      </c>
      <c r="O5450">
        <v>203469</v>
      </c>
    </row>
    <row r="5451" spans="1:15" x14ac:dyDescent="0.25">
      <c r="A5451">
        <v>8941</v>
      </c>
      <c r="B5451" t="s">
        <v>127</v>
      </c>
      <c r="C5451" t="s">
        <v>686</v>
      </c>
      <c r="D5451" t="s">
        <v>43</v>
      </c>
      <c r="E5451">
        <v>1976</v>
      </c>
      <c r="F5451">
        <v>10.5</v>
      </c>
      <c r="G5451">
        <v>3.3</v>
      </c>
      <c r="H5451" t="s">
        <v>129</v>
      </c>
      <c r="I5451">
        <v>220</v>
      </c>
      <c r="J5451">
        <v>27990</v>
      </c>
      <c r="K5451" t="s">
        <v>18</v>
      </c>
      <c r="L5451" t="s">
        <v>336</v>
      </c>
      <c r="M5451" t="s">
        <v>20</v>
      </c>
      <c r="N5451" t="s">
        <v>47</v>
      </c>
      <c r="O5451">
        <v>203469</v>
      </c>
    </row>
    <row r="5452" spans="1:15" x14ac:dyDescent="0.25">
      <c r="A5452">
        <v>8942</v>
      </c>
      <c r="B5452" t="s">
        <v>30</v>
      </c>
      <c r="C5452" t="s">
        <v>61</v>
      </c>
      <c r="D5452" t="s">
        <v>39</v>
      </c>
      <c r="E5452">
        <v>1990</v>
      </c>
      <c r="F5452">
        <v>6.77</v>
      </c>
      <c r="G5452">
        <v>2.2799999999999998</v>
      </c>
      <c r="H5452" t="s">
        <v>27</v>
      </c>
      <c r="I5452">
        <v>581</v>
      </c>
      <c r="J5452">
        <v>30600</v>
      </c>
      <c r="K5452" t="s">
        <v>28</v>
      </c>
      <c r="L5452" t="s">
        <v>101</v>
      </c>
      <c r="M5452" t="s">
        <v>20</v>
      </c>
      <c r="N5452" t="s">
        <v>52</v>
      </c>
      <c r="O5452">
        <v>316879</v>
      </c>
    </row>
    <row r="5453" spans="1:15" x14ac:dyDescent="0.25">
      <c r="A5453">
        <v>8943</v>
      </c>
      <c r="B5453" t="s">
        <v>30</v>
      </c>
      <c r="C5453" t="s">
        <v>58</v>
      </c>
      <c r="D5453" t="s">
        <v>116</v>
      </c>
      <c r="E5453">
        <v>2020</v>
      </c>
      <c r="F5453">
        <v>5.95</v>
      </c>
      <c r="G5453">
        <v>2.4</v>
      </c>
      <c r="H5453" t="s">
        <v>27</v>
      </c>
      <c r="I5453">
        <v>60</v>
      </c>
      <c r="J5453">
        <v>27954</v>
      </c>
      <c r="K5453" t="s">
        <v>18</v>
      </c>
      <c r="L5453" t="s">
        <v>243</v>
      </c>
      <c r="M5453" t="s">
        <v>20</v>
      </c>
      <c r="N5453" t="s">
        <v>52</v>
      </c>
      <c r="O5453">
        <v>203469</v>
      </c>
    </row>
    <row r="5454" spans="1:15" x14ac:dyDescent="0.25">
      <c r="A5454">
        <v>8944</v>
      </c>
      <c r="B5454" t="s">
        <v>41</v>
      </c>
      <c r="C5454" t="s">
        <v>58</v>
      </c>
      <c r="D5454" t="s">
        <v>16</v>
      </c>
      <c r="E5454">
        <v>2020</v>
      </c>
      <c r="F5454">
        <v>6.4</v>
      </c>
      <c r="G5454">
        <v>2.4500000000000002</v>
      </c>
      <c r="H5454" t="s">
        <v>27</v>
      </c>
      <c r="I5454">
        <v>218</v>
      </c>
      <c r="J5454">
        <v>27799</v>
      </c>
      <c r="K5454" t="s">
        <v>18</v>
      </c>
      <c r="L5454" t="s">
        <v>176</v>
      </c>
      <c r="M5454" t="s">
        <v>20</v>
      </c>
      <c r="N5454" t="s">
        <v>52</v>
      </c>
      <c r="O5454">
        <v>203469</v>
      </c>
    </row>
    <row r="5455" spans="1:15" x14ac:dyDescent="0.25">
      <c r="A5455">
        <v>8945</v>
      </c>
      <c r="B5455" t="s">
        <v>98</v>
      </c>
      <c r="C5455" t="s">
        <v>206</v>
      </c>
      <c r="D5455" t="s">
        <v>16</v>
      </c>
      <c r="E5455">
        <v>2020</v>
      </c>
      <c r="F5455">
        <v>5.66</v>
      </c>
      <c r="G5455">
        <v>2.17</v>
      </c>
      <c r="H5455" t="s">
        <v>24</v>
      </c>
      <c r="I5455">
        <v>139</v>
      </c>
      <c r="J5455">
        <v>27785</v>
      </c>
      <c r="K5455" t="s">
        <v>18</v>
      </c>
      <c r="L5455" t="s">
        <v>250</v>
      </c>
      <c r="M5455" t="s">
        <v>20</v>
      </c>
      <c r="N5455" t="s">
        <v>52</v>
      </c>
      <c r="O5455">
        <v>203469</v>
      </c>
    </row>
    <row r="5456" spans="1:15" x14ac:dyDescent="0.25">
      <c r="A5456">
        <v>8946</v>
      </c>
      <c r="B5456" t="s">
        <v>60</v>
      </c>
      <c r="C5456" t="s">
        <v>179</v>
      </c>
      <c r="D5456" t="s">
        <v>39</v>
      </c>
      <c r="E5456">
        <v>2006</v>
      </c>
      <c r="F5456">
        <v>6.52</v>
      </c>
      <c r="G5456">
        <v>2.54</v>
      </c>
      <c r="H5456" t="s">
        <v>27</v>
      </c>
      <c r="I5456">
        <v>289</v>
      </c>
      <c r="J5456">
        <v>30600</v>
      </c>
      <c r="K5456" t="s">
        <v>28</v>
      </c>
      <c r="L5456" t="s">
        <v>97</v>
      </c>
      <c r="M5456" t="s">
        <v>20</v>
      </c>
      <c r="N5456" t="s">
        <v>52</v>
      </c>
      <c r="O5456">
        <v>316879</v>
      </c>
    </row>
    <row r="5457" spans="1:15" x14ac:dyDescent="0.25">
      <c r="A5457">
        <v>8947</v>
      </c>
      <c r="B5457" t="s">
        <v>22</v>
      </c>
      <c r="C5457" t="s">
        <v>567</v>
      </c>
      <c r="D5457" t="s">
        <v>32</v>
      </c>
      <c r="E5457">
        <v>2014</v>
      </c>
      <c r="F5457">
        <v>6.4</v>
      </c>
      <c r="G5457">
        <v>2.38</v>
      </c>
      <c r="H5457" t="s">
        <v>27</v>
      </c>
      <c r="I5457">
        <v>190</v>
      </c>
      <c r="J5457">
        <v>30589.8</v>
      </c>
      <c r="K5457" t="s">
        <v>28</v>
      </c>
      <c r="L5457" t="s">
        <v>133</v>
      </c>
      <c r="M5457" t="s">
        <v>20</v>
      </c>
      <c r="N5457" t="s">
        <v>52</v>
      </c>
      <c r="O5457">
        <v>316879</v>
      </c>
    </row>
    <row r="5458" spans="1:15" x14ac:dyDescent="0.25">
      <c r="A5458">
        <v>8949</v>
      </c>
      <c r="B5458" t="s">
        <v>85</v>
      </c>
      <c r="C5458" t="s">
        <v>58</v>
      </c>
      <c r="D5458" t="s">
        <v>16</v>
      </c>
      <c r="E5458">
        <v>2020</v>
      </c>
      <c r="F5458">
        <v>7.23</v>
      </c>
      <c r="G5458">
        <v>2.5499999999999998</v>
      </c>
      <c r="H5458" t="s">
        <v>27</v>
      </c>
      <c r="I5458">
        <v>101</v>
      </c>
      <c r="J5458">
        <v>27699</v>
      </c>
      <c r="K5458" t="s">
        <v>18</v>
      </c>
      <c r="L5458" t="s">
        <v>176</v>
      </c>
      <c r="M5458" t="s">
        <v>20</v>
      </c>
      <c r="N5458" t="s">
        <v>52</v>
      </c>
      <c r="O5458">
        <v>203469</v>
      </c>
    </row>
    <row r="5459" spans="1:15" x14ac:dyDescent="0.25">
      <c r="A5459">
        <v>8950</v>
      </c>
      <c r="B5459" t="s">
        <v>41</v>
      </c>
      <c r="C5459" t="s">
        <v>285</v>
      </c>
      <c r="D5459" t="s">
        <v>39</v>
      </c>
      <c r="E5459">
        <v>1994</v>
      </c>
      <c r="F5459">
        <v>8.26</v>
      </c>
      <c r="G5459">
        <v>2.7</v>
      </c>
      <c r="H5459" t="s">
        <v>27</v>
      </c>
      <c r="I5459">
        <v>285</v>
      </c>
      <c r="J5459">
        <v>30498</v>
      </c>
      <c r="K5459" t="s">
        <v>28</v>
      </c>
      <c r="L5459" t="s">
        <v>246</v>
      </c>
      <c r="M5459" t="s">
        <v>20</v>
      </c>
      <c r="N5459" t="s">
        <v>47</v>
      </c>
      <c r="O5459">
        <v>316879</v>
      </c>
    </row>
    <row r="5460" spans="1:15" x14ac:dyDescent="0.25">
      <c r="A5460">
        <v>8952</v>
      </c>
      <c r="B5460" t="s">
        <v>14</v>
      </c>
      <c r="C5460" t="s">
        <v>569</v>
      </c>
      <c r="D5460" t="s">
        <v>16</v>
      </c>
      <c r="E5460">
        <v>2020</v>
      </c>
      <c r="F5460">
        <v>4.5999999999999996</v>
      </c>
      <c r="G5460">
        <v>2</v>
      </c>
      <c r="H5460" t="s">
        <v>27</v>
      </c>
      <c r="I5460">
        <v>91</v>
      </c>
      <c r="J5460">
        <v>30498</v>
      </c>
      <c r="K5460" t="s">
        <v>28</v>
      </c>
      <c r="L5460" t="s">
        <v>95</v>
      </c>
      <c r="M5460" t="s">
        <v>20</v>
      </c>
      <c r="N5460" t="s">
        <v>21</v>
      </c>
      <c r="O5460">
        <v>316879</v>
      </c>
    </row>
    <row r="5461" spans="1:15" x14ac:dyDescent="0.25">
      <c r="A5461">
        <v>8953</v>
      </c>
      <c r="B5461" t="s">
        <v>30</v>
      </c>
      <c r="C5461" t="s">
        <v>417</v>
      </c>
      <c r="D5461" t="s">
        <v>48</v>
      </c>
      <c r="E5461">
        <v>2019</v>
      </c>
      <c r="F5461">
        <v>6.05</v>
      </c>
      <c r="G5461">
        <v>2.25</v>
      </c>
      <c r="H5461" t="s">
        <v>27</v>
      </c>
      <c r="I5461">
        <v>47</v>
      </c>
      <c r="J5461">
        <v>27655</v>
      </c>
      <c r="K5461" t="s">
        <v>18</v>
      </c>
      <c r="L5461" t="s">
        <v>49</v>
      </c>
      <c r="M5461" t="s">
        <v>20</v>
      </c>
      <c r="N5461" t="s">
        <v>52</v>
      </c>
      <c r="O5461">
        <v>203469</v>
      </c>
    </row>
    <row r="5462" spans="1:15" x14ac:dyDescent="0.25">
      <c r="A5462">
        <v>8954</v>
      </c>
      <c r="B5462" t="s">
        <v>2225</v>
      </c>
      <c r="C5462" t="s">
        <v>786</v>
      </c>
      <c r="D5462" t="s">
        <v>43</v>
      </c>
      <c r="E5462">
        <v>1984</v>
      </c>
      <c r="F5462">
        <v>9</v>
      </c>
      <c r="G5462">
        <v>3.28</v>
      </c>
      <c r="H5462" t="s">
        <v>129</v>
      </c>
      <c r="I5462">
        <v>651</v>
      </c>
      <c r="J5462">
        <v>30485.759999999998</v>
      </c>
      <c r="K5462" t="s">
        <v>28</v>
      </c>
      <c r="L5462" t="s">
        <v>40</v>
      </c>
      <c r="M5462" t="s">
        <v>20</v>
      </c>
      <c r="N5462" t="s">
        <v>47</v>
      </c>
      <c r="O5462">
        <v>316879</v>
      </c>
    </row>
    <row r="5463" spans="1:15" x14ac:dyDescent="0.25">
      <c r="A5463">
        <v>8957</v>
      </c>
      <c r="B5463" t="s">
        <v>138</v>
      </c>
      <c r="C5463" t="s">
        <v>170</v>
      </c>
      <c r="D5463" t="s">
        <v>39</v>
      </c>
      <c r="E5463">
        <v>1996</v>
      </c>
      <c r="F5463">
        <v>7</v>
      </c>
      <c r="G5463">
        <v>2.4300000000000002</v>
      </c>
      <c r="H5463" t="s">
        <v>27</v>
      </c>
      <c r="I5463">
        <v>678</v>
      </c>
      <c r="J5463">
        <v>30396</v>
      </c>
      <c r="K5463" t="s">
        <v>28</v>
      </c>
      <c r="L5463" t="s">
        <v>80</v>
      </c>
      <c r="M5463" t="s">
        <v>20</v>
      </c>
      <c r="N5463" t="s">
        <v>52</v>
      </c>
      <c r="O5463">
        <v>316879</v>
      </c>
    </row>
    <row r="5464" spans="1:15" x14ac:dyDescent="0.25">
      <c r="A5464">
        <v>8965</v>
      </c>
      <c r="B5464" t="s">
        <v>60</v>
      </c>
      <c r="C5464" t="s">
        <v>2226</v>
      </c>
      <c r="D5464" t="s">
        <v>181</v>
      </c>
      <c r="E5464">
        <v>1985</v>
      </c>
      <c r="F5464">
        <v>9.6999999999999993</v>
      </c>
      <c r="G5464">
        <v>3.25</v>
      </c>
      <c r="H5464" t="s">
        <v>27</v>
      </c>
      <c r="I5464">
        <v>272</v>
      </c>
      <c r="J5464">
        <v>27500</v>
      </c>
      <c r="K5464" t="s">
        <v>18</v>
      </c>
      <c r="L5464" t="s">
        <v>715</v>
      </c>
      <c r="M5464" t="s">
        <v>20</v>
      </c>
      <c r="N5464" t="s">
        <v>47</v>
      </c>
      <c r="O5464">
        <v>203469</v>
      </c>
    </row>
    <row r="5465" spans="1:15" x14ac:dyDescent="0.25">
      <c r="A5465">
        <v>8967</v>
      </c>
      <c r="B5465" t="s">
        <v>60</v>
      </c>
      <c r="C5465" t="s">
        <v>58</v>
      </c>
      <c r="D5465" t="s">
        <v>48</v>
      </c>
      <c r="E5465">
        <v>2020</v>
      </c>
      <c r="F5465">
        <v>5.5</v>
      </c>
      <c r="G5465">
        <v>2.29</v>
      </c>
      <c r="H5465" t="s">
        <v>27</v>
      </c>
      <c r="I5465">
        <v>272</v>
      </c>
      <c r="J5465">
        <v>27499</v>
      </c>
      <c r="K5465" t="s">
        <v>18</v>
      </c>
      <c r="L5465" t="s">
        <v>176</v>
      </c>
      <c r="M5465" t="s">
        <v>20</v>
      </c>
      <c r="N5465" t="s">
        <v>52</v>
      </c>
      <c r="O5465">
        <v>203469</v>
      </c>
    </row>
    <row r="5466" spans="1:15" x14ac:dyDescent="0.25">
      <c r="A5466">
        <v>8969</v>
      </c>
      <c r="B5466" t="s">
        <v>60</v>
      </c>
      <c r="C5466" t="s">
        <v>394</v>
      </c>
      <c r="D5466" t="s">
        <v>39</v>
      </c>
      <c r="E5466">
        <v>1999</v>
      </c>
      <c r="F5466">
        <v>8.5299999999999994</v>
      </c>
      <c r="G5466">
        <v>2.5499999999999998</v>
      </c>
      <c r="H5466" t="s">
        <v>27</v>
      </c>
      <c r="I5466">
        <v>91</v>
      </c>
      <c r="J5466">
        <v>27490</v>
      </c>
      <c r="K5466" t="s">
        <v>18</v>
      </c>
      <c r="L5466" t="s">
        <v>2227</v>
      </c>
      <c r="M5466" t="s">
        <v>20</v>
      </c>
      <c r="N5466" t="s">
        <v>47</v>
      </c>
      <c r="O5466">
        <v>203469</v>
      </c>
    </row>
    <row r="5467" spans="1:15" x14ac:dyDescent="0.25">
      <c r="A5467">
        <v>8971</v>
      </c>
      <c r="B5467" t="s">
        <v>41</v>
      </c>
      <c r="C5467" t="s">
        <v>571</v>
      </c>
      <c r="D5467" t="s">
        <v>48</v>
      </c>
      <c r="E5467">
        <v>2019</v>
      </c>
      <c r="F5467">
        <v>6</v>
      </c>
      <c r="G5467">
        <v>2.25</v>
      </c>
      <c r="H5467" t="s">
        <v>27</v>
      </c>
      <c r="I5467">
        <v>265</v>
      </c>
      <c r="J5467">
        <v>30294</v>
      </c>
      <c r="K5467" t="s">
        <v>28</v>
      </c>
      <c r="L5467" t="s">
        <v>97</v>
      </c>
      <c r="M5467" t="s">
        <v>20</v>
      </c>
      <c r="N5467" t="s">
        <v>52</v>
      </c>
      <c r="O5467">
        <v>316879</v>
      </c>
    </row>
    <row r="5468" spans="1:15" x14ac:dyDescent="0.25">
      <c r="A5468">
        <v>8972</v>
      </c>
      <c r="B5468" t="s">
        <v>2228</v>
      </c>
      <c r="C5468" t="s">
        <v>42</v>
      </c>
      <c r="D5468" t="s">
        <v>43</v>
      </c>
      <c r="E5468">
        <v>2008</v>
      </c>
      <c r="F5468">
        <v>7.2</v>
      </c>
      <c r="G5468">
        <v>2.59</v>
      </c>
      <c r="H5468" t="s">
        <v>27</v>
      </c>
      <c r="I5468">
        <v>294</v>
      </c>
      <c r="J5468">
        <v>25000</v>
      </c>
      <c r="K5468" t="s">
        <v>429</v>
      </c>
      <c r="L5468" t="s">
        <v>2229</v>
      </c>
      <c r="M5468" t="s">
        <v>20</v>
      </c>
      <c r="N5468" t="s">
        <v>52</v>
      </c>
      <c r="O5468">
        <v>12005</v>
      </c>
    </row>
    <row r="5469" spans="1:15" x14ac:dyDescent="0.25">
      <c r="A5469">
        <v>8973</v>
      </c>
      <c r="B5469" t="s">
        <v>41</v>
      </c>
      <c r="C5469" t="s">
        <v>154</v>
      </c>
      <c r="D5469" t="s">
        <v>43</v>
      </c>
      <c r="E5469">
        <v>2008</v>
      </c>
      <c r="F5469">
        <v>7.14</v>
      </c>
      <c r="G5469">
        <v>2.59</v>
      </c>
      <c r="H5469" t="s">
        <v>44</v>
      </c>
      <c r="I5469">
        <v>41</v>
      </c>
      <c r="J5469">
        <v>24950</v>
      </c>
      <c r="K5469" t="s">
        <v>429</v>
      </c>
      <c r="L5469" t="s">
        <v>1623</v>
      </c>
      <c r="M5469" t="s">
        <v>20</v>
      </c>
      <c r="N5469" t="s">
        <v>52</v>
      </c>
      <c r="O5469">
        <v>12005</v>
      </c>
    </row>
    <row r="5470" spans="1:15" x14ac:dyDescent="0.25">
      <c r="A5470">
        <v>8974</v>
      </c>
      <c r="B5470" t="s">
        <v>30</v>
      </c>
      <c r="C5470" t="s">
        <v>83</v>
      </c>
      <c r="D5470" t="s">
        <v>39</v>
      </c>
      <c r="E5470">
        <v>1990</v>
      </c>
      <c r="F5470">
        <v>9.31</v>
      </c>
      <c r="G5470">
        <v>2.86</v>
      </c>
      <c r="H5470" t="s">
        <v>27</v>
      </c>
      <c r="I5470">
        <v>96</v>
      </c>
      <c r="J5470">
        <v>27000</v>
      </c>
      <c r="K5470" t="s">
        <v>33</v>
      </c>
      <c r="L5470" t="s">
        <v>313</v>
      </c>
      <c r="M5470" t="s">
        <v>20</v>
      </c>
      <c r="N5470" t="s">
        <v>47</v>
      </c>
      <c r="O5470">
        <v>116749</v>
      </c>
    </row>
    <row r="5471" spans="1:15" x14ac:dyDescent="0.25">
      <c r="A5471">
        <v>8975</v>
      </c>
      <c r="B5471" t="s">
        <v>41</v>
      </c>
      <c r="C5471" t="s">
        <v>123</v>
      </c>
      <c r="D5471" t="s">
        <v>43</v>
      </c>
      <c r="E5471">
        <v>2008</v>
      </c>
      <c r="F5471">
        <v>6.66</v>
      </c>
      <c r="G5471">
        <v>2.64</v>
      </c>
      <c r="H5471" t="s">
        <v>44</v>
      </c>
      <c r="I5471">
        <v>113</v>
      </c>
      <c r="J5471">
        <v>27000</v>
      </c>
      <c r="K5471" t="s">
        <v>45</v>
      </c>
      <c r="L5471" t="s">
        <v>1467</v>
      </c>
      <c r="M5471" t="s">
        <v>20</v>
      </c>
      <c r="N5471" t="s">
        <v>52</v>
      </c>
      <c r="O5471">
        <v>79308</v>
      </c>
    </row>
    <row r="5472" spans="1:15" x14ac:dyDescent="0.25">
      <c r="A5472">
        <v>8976</v>
      </c>
      <c r="B5472" t="s">
        <v>30</v>
      </c>
      <c r="C5472" t="s">
        <v>42</v>
      </c>
      <c r="D5472" t="s">
        <v>43</v>
      </c>
      <c r="E5472">
        <v>1995</v>
      </c>
      <c r="F5472">
        <v>8.91</v>
      </c>
      <c r="G5472">
        <v>3.14</v>
      </c>
      <c r="H5472" t="s">
        <v>44</v>
      </c>
      <c r="I5472">
        <v>117</v>
      </c>
      <c r="J5472">
        <v>27000</v>
      </c>
      <c r="K5472" t="s">
        <v>45</v>
      </c>
      <c r="L5472" t="s">
        <v>167</v>
      </c>
      <c r="M5472" t="s">
        <v>20</v>
      </c>
      <c r="N5472" t="s">
        <v>47</v>
      </c>
      <c r="O5472">
        <v>79308</v>
      </c>
    </row>
    <row r="5473" spans="1:15" x14ac:dyDescent="0.25">
      <c r="A5473">
        <v>8977</v>
      </c>
      <c r="B5473" t="s">
        <v>231</v>
      </c>
      <c r="C5473" t="s">
        <v>256</v>
      </c>
      <c r="D5473" t="s">
        <v>43</v>
      </c>
      <c r="E5473">
        <v>1976</v>
      </c>
      <c r="F5473">
        <v>9.8000000000000007</v>
      </c>
      <c r="G5473">
        <v>3.6</v>
      </c>
      <c r="H5473" t="s">
        <v>27</v>
      </c>
      <c r="I5473">
        <v>113</v>
      </c>
      <c r="J5473">
        <v>27000</v>
      </c>
      <c r="K5473" t="s">
        <v>33</v>
      </c>
      <c r="L5473" t="s">
        <v>705</v>
      </c>
      <c r="M5473" t="s">
        <v>20</v>
      </c>
      <c r="N5473" t="s">
        <v>47</v>
      </c>
      <c r="O5473">
        <v>116749</v>
      </c>
    </row>
    <row r="5474" spans="1:15" x14ac:dyDescent="0.25">
      <c r="A5474">
        <v>8978</v>
      </c>
      <c r="B5474" t="s">
        <v>231</v>
      </c>
      <c r="C5474" t="s">
        <v>256</v>
      </c>
      <c r="D5474" t="s">
        <v>43</v>
      </c>
      <c r="E5474">
        <v>1976</v>
      </c>
      <c r="F5474">
        <v>9.8000000000000007</v>
      </c>
      <c r="G5474">
        <v>3.6</v>
      </c>
      <c r="H5474" t="s">
        <v>27</v>
      </c>
      <c r="I5474">
        <v>115</v>
      </c>
      <c r="J5474">
        <v>27000</v>
      </c>
      <c r="K5474" t="s">
        <v>33</v>
      </c>
      <c r="L5474" t="s">
        <v>705</v>
      </c>
      <c r="M5474" t="s">
        <v>20</v>
      </c>
      <c r="N5474" t="s">
        <v>47</v>
      </c>
      <c r="O5474">
        <v>116749</v>
      </c>
    </row>
    <row r="5475" spans="1:15" x14ac:dyDescent="0.25">
      <c r="A5475">
        <v>8979</v>
      </c>
      <c r="B5475" t="s">
        <v>41</v>
      </c>
      <c r="C5475" t="s">
        <v>42</v>
      </c>
      <c r="D5475" t="s">
        <v>43</v>
      </c>
      <c r="E5475">
        <v>2000</v>
      </c>
      <c r="F5475">
        <v>7.44</v>
      </c>
      <c r="G5475">
        <v>2.75</v>
      </c>
      <c r="H5475" t="s">
        <v>44</v>
      </c>
      <c r="I5475">
        <v>85</v>
      </c>
      <c r="J5475">
        <v>27000</v>
      </c>
      <c r="K5475" t="s">
        <v>45</v>
      </c>
      <c r="L5475" t="s">
        <v>496</v>
      </c>
      <c r="M5475" t="s">
        <v>20</v>
      </c>
      <c r="N5475" t="s">
        <v>52</v>
      </c>
      <c r="O5475">
        <v>79308</v>
      </c>
    </row>
    <row r="5476" spans="1:15" x14ac:dyDescent="0.25">
      <c r="A5476">
        <v>8980</v>
      </c>
      <c r="B5476" t="s">
        <v>98</v>
      </c>
      <c r="C5476" t="s">
        <v>170</v>
      </c>
      <c r="D5476" t="s">
        <v>39</v>
      </c>
      <c r="E5476">
        <v>1999</v>
      </c>
      <c r="F5476">
        <v>8.0399999999999991</v>
      </c>
      <c r="G5476">
        <v>2.79</v>
      </c>
      <c r="H5476" t="s">
        <v>27</v>
      </c>
      <c r="I5476">
        <v>136</v>
      </c>
      <c r="J5476">
        <v>27000</v>
      </c>
      <c r="K5476" t="s">
        <v>71</v>
      </c>
      <c r="L5476" t="s">
        <v>276</v>
      </c>
      <c r="M5476" t="s">
        <v>20</v>
      </c>
      <c r="N5476" t="s">
        <v>47</v>
      </c>
      <c r="O5476">
        <v>60234</v>
      </c>
    </row>
    <row r="5477" spans="1:15" x14ac:dyDescent="0.25">
      <c r="A5477">
        <v>8981</v>
      </c>
      <c r="B5477" t="s">
        <v>138</v>
      </c>
      <c r="C5477" t="s">
        <v>361</v>
      </c>
      <c r="D5477" t="s">
        <v>39</v>
      </c>
      <c r="E5477">
        <v>1990</v>
      </c>
      <c r="F5477">
        <v>8.15</v>
      </c>
      <c r="G5477">
        <v>2.7</v>
      </c>
      <c r="H5477" t="s">
        <v>27</v>
      </c>
      <c r="I5477">
        <v>642</v>
      </c>
      <c r="J5477">
        <v>27000</v>
      </c>
      <c r="K5477" t="s">
        <v>28</v>
      </c>
      <c r="L5477" t="s">
        <v>101</v>
      </c>
      <c r="M5477" t="s">
        <v>20</v>
      </c>
      <c r="N5477" t="s">
        <v>47</v>
      </c>
      <c r="O5477">
        <v>316879</v>
      </c>
    </row>
    <row r="5478" spans="1:15" x14ac:dyDescent="0.25">
      <c r="A5478">
        <v>8982</v>
      </c>
      <c r="B5478" t="s">
        <v>372</v>
      </c>
      <c r="C5478" t="s">
        <v>68</v>
      </c>
      <c r="D5478" t="s">
        <v>39</v>
      </c>
      <c r="E5478">
        <v>2015</v>
      </c>
      <c r="F5478">
        <v>6.9</v>
      </c>
      <c r="G5478">
        <v>2.65</v>
      </c>
      <c r="H5478" t="s">
        <v>64</v>
      </c>
      <c r="I5478">
        <v>267</v>
      </c>
      <c r="J5478">
        <v>27000</v>
      </c>
      <c r="K5478" t="s">
        <v>130</v>
      </c>
      <c r="L5478" t="s">
        <v>997</v>
      </c>
      <c r="M5478" t="s">
        <v>20</v>
      </c>
      <c r="N5478" t="s">
        <v>52</v>
      </c>
      <c r="O5478">
        <v>50666</v>
      </c>
    </row>
    <row r="5479" spans="1:15" x14ac:dyDescent="0.25">
      <c r="A5479">
        <v>8983</v>
      </c>
      <c r="B5479" t="s">
        <v>30</v>
      </c>
      <c r="C5479" t="s">
        <v>342</v>
      </c>
      <c r="D5479" t="s">
        <v>43</v>
      </c>
      <c r="E5479">
        <v>1992</v>
      </c>
      <c r="F5479">
        <v>9.3000000000000007</v>
      </c>
      <c r="G5479">
        <v>2.9</v>
      </c>
      <c r="H5479" t="s">
        <v>27</v>
      </c>
      <c r="I5479">
        <v>259</v>
      </c>
      <c r="J5479">
        <v>27000</v>
      </c>
      <c r="K5479" t="s">
        <v>33</v>
      </c>
      <c r="L5479" t="s">
        <v>189</v>
      </c>
      <c r="M5479" t="s">
        <v>20</v>
      </c>
      <c r="N5479" t="s">
        <v>47</v>
      </c>
      <c r="O5479">
        <v>116749</v>
      </c>
    </row>
    <row r="5480" spans="1:15" x14ac:dyDescent="0.25">
      <c r="A5480">
        <v>8984</v>
      </c>
      <c r="B5480" t="s">
        <v>98</v>
      </c>
      <c r="C5480" t="s">
        <v>58</v>
      </c>
      <c r="D5480" t="s">
        <v>39</v>
      </c>
      <c r="E5480">
        <v>2017</v>
      </c>
      <c r="F5480">
        <v>6.12</v>
      </c>
      <c r="G5480">
        <v>2.4</v>
      </c>
      <c r="H5480" t="s">
        <v>27</v>
      </c>
      <c r="I5480">
        <v>231</v>
      </c>
      <c r="J5480">
        <v>27000</v>
      </c>
      <c r="K5480" t="s">
        <v>18</v>
      </c>
      <c r="L5480" t="s">
        <v>113</v>
      </c>
      <c r="M5480" t="s">
        <v>20</v>
      </c>
      <c r="N5480" t="s">
        <v>52</v>
      </c>
      <c r="O5480">
        <v>203469</v>
      </c>
    </row>
    <row r="5481" spans="1:15" x14ac:dyDescent="0.25">
      <c r="A5481">
        <v>8985</v>
      </c>
      <c r="B5481" t="s">
        <v>2230</v>
      </c>
      <c r="C5481" t="s">
        <v>154</v>
      </c>
      <c r="D5481" t="s">
        <v>39</v>
      </c>
      <c r="E5481">
        <v>2018</v>
      </c>
      <c r="F5481">
        <v>6.81</v>
      </c>
      <c r="G5481">
        <v>2.36</v>
      </c>
      <c r="H5481" t="s">
        <v>27</v>
      </c>
      <c r="I5481">
        <v>389</v>
      </c>
      <c r="J5481">
        <v>27000</v>
      </c>
      <c r="K5481" t="s">
        <v>18</v>
      </c>
      <c r="L5481" t="s">
        <v>175</v>
      </c>
      <c r="M5481" t="s">
        <v>20</v>
      </c>
      <c r="N5481" t="s">
        <v>52</v>
      </c>
      <c r="O5481">
        <v>203469</v>
      </c>
    </row>
    <row r="5482" spans="1:15" x14ac:dyDescent="0.25">
      <c r="A5482">
        <v>8986</v>
      </c>
      <c r="B5482" t="s">
        <v>138</v>
      </c>
      <c r="C5482" t="s">
        <v>369</v>
      </c>
      <c r="D5482" t="s">
        <v>43</v>
      </c>
      <c r="E5482">
        <v>1983</v>
      </c>
      <c r="F5482">
        <v>9.5399999999999991</v>
      </c>
      <c r="G5482">
        <v>3.08</v>
      </c>
      <c r="H5482" t="s">
        <v>27</v>
      </c>
      <c r="I5482">
        <v>170</v>
      </c>
      <c r="J5482">
        <v>27000</v>
      </c>
      <c r="K5482" t="s">
        <v>33</v>
      </c>
      <c r="L5482" t="s">
        <v>163</v>
      </c>
      <c r="M5482" t="s">
        <v>20</v>
      </c>
      <c r="N5482" t="s">
        <v>47</v>
      </c>
      <c r="O5482">
        <v>116749</v>
      </c>
    </row>
    <row r="5483" spans="1:15" x14ac:dyDescent="0.25">
      <c r="A5483">
        <v>8988</v>
      </c>
      <c r="B5483" t="s">
        <v>98</v>
      </c>
      <c r="C5483" t="s">
        <v>42</v>
      </c>
      <c r="D5483" t="s">
        <v>48</v>
      </c>
      <c r="E5483">
        <v>2019</v>
      </c>
      <c r="F5483">
        <v>5.26</v>
      </c>
      <c r="G5483">
        <v>2.36</v>
      </c>
      <c r="H5483" t="s">
        <v>27</v>
      </c>
      <c r="I5483">
        <v>58</v>
      </c>
      <c r="J5483">
        <v>26999</v>
      </c>
      <c r="K5483" t="s">
        <v>18</v>
      </c>
      <c r="L5483" t="s">
        <v>243</v>
      </c>
      <c r="M5483" t="s">
        <v>20</v>
      </c>
      <c r="N5483" t="s">
        <v>52</v>
      </c>
      <c r="O5483">
        <v>203469</v>
      </c>
    </row>
    <row r="5484" spans="1:15" x14ac:dyDescent="0.25">
      <c r="A5484">
        <v>8992</v>
      </c>
      <c r="B5484" t="s">
        <v>30</v>
      </c>
      <c r="C5484" t="s">
        <v>225</v>
      </c>
      <c r="D5484" t="s">
        <v>48</v>
      </c>
      <c r="E5484">
        <v>2018</v>
      </c>
      <c r="F5484">
        <v>5.3</v>
      </c>
      <c r="G5484">
        <v>2.2999999999999998</v>
      </c>
      <c r="H5484" t="s">
        <v>27</v>
      </c>
      <c r="I5484">
        <v>47</v>
      </c>
      <c r="J5484">
        <v>26900</v>
      </c>
      <c r="K5484" t="s">
        <v>18</v>
      </c>
      <c r="L5484" t="s">
        <v>519</v>
      </c>
      <c r="M5484" t="s">
        <v>20</v>
      </c>
      <c r="N5484" t="s">
        <v>52</v>
      </c>
      <c r="O5484">
        <v>203469</v>
      </c>
    </row>
    <row r="5485" spans="1:15" x14ac:dyDescent="0.25">
      <c r="A5485">
        <v>8993</v>
      </c>
      <c r="B5485" t="s">
        <v>60</v>
      </c>
      <c r="C5485" t="s">
        <v>136</v>
      </c>
      <c r="D5485" t="s">
        <v>16</v>
      </c>
      <c r="E5485">
        <v>2018</v>
      </c>
      <c r="F5485">
        <v>6.1</v>
      </c>
      <c r="G5485">
        <v>2.37</v>
      </c>
      <c r="H5485" t="s">
        <v>27</v>
      </c>
      <c r="I5485">
        <v>156</v>
      </c>
      <c r="J5485">
        <v>26900</v>
      </c>
      <c r="K5485" t="s">
        <v>18</v>
      </c>
      <c r="L5485" t="s">
        <v>49</v>
      </c>
      <c r="M5485" t="s">
        <v>20</v>
      </c>
      <c r="N5485" t="s">
        <v>52</v>
      </c>
      <c r="O5485">
        <v>203469</v>
      </c>
    </row>
    <row r="5486" spans="1:15" x14ac:dyDescent="0.25">
      <c r="A5486">
        <v>8994</v>
      </c>
      <c r="B5486" t="s">
        <v>98</v>
      </c>
      <c r="C5486" t="s">
        <v>58</v>
      </c>
      <c r="D5486" t="s">
        <v>116</v>
      </c>
      <c r="E5486">
        <v>2020</v>
      </c>
      <c r="F5486">
        <v>5.33</v>
      </c>
      <c r="G5486">
        <v>2.17</v>
      </c>
      <c r="H5486" t="s">
        <v>27</v>
      </c>
      <c r="I5486">
        <v>66</v>
      </c>
      <c r="J5486">
        <v>26900</v>
      </c>
      <c r="K5486" t="s">
        <v>18</v>
      </c>
      <c r="L5486" t="s">
        <v>243</v>
      </c>
      <c r="M5486" t="s">
        <v>20</v>
      </c>
      <c r="N5486" t="s">
        <v>52</v>
      </c>
      <c r="O5486">
        <v>203469</v>
      </c>
    </row>
    <row r="5487" spans="1:15" x14ac:dyDescent="0.25">
      <c r="A5487">
        <v>8995</v>
      </c>
      <c r="B5487" t="s">
        <v>60</v>
      </c>
      <c r="C5487" t="s">
        <v>179</v>
      </c>
      <c r="D5487" t="s">
        <v>48</v>
      </c>
      <c r="E5487">
        <v>2020</v>
      </c>
      <c r="F5487">
        <v>6.02</v>
      </c>
      <c r="G5487">
        <v>2.34</v>
      </c>
      <c r="H5487" t="s">
        <v>27</v>
      </c>
      <c r="I5487">
        <v>87</v>
      </c>
      <c r="J5487">
        <v>26900</v>
      </c>
      <c r="K5487" t="s">
        <v>18</v>
      </c>
      <c r="L5487">
        <v>1</v>
      </c>
      <c r="M5487" t="s">
        <v>20</v>
      </c>
      <c r="N5487" t="s">
        <v>52</v>
      </c>
      <c r="O5487">
        <v>203469</v>
      </c>
    </row>
    <row r="5488" spans="1:15" x14ac:dyDescent="0.25">
      <c r="A5488">
        <v>8996</v>
      </c>
      <c r="B5488" t="s">
        <v>372</v>
      </c>
      <c r="C5488" t="s">
        <v>442</v>
      </c>
      <c r="D5488" t="s">
        <v>32</v>
      </c>
      <c r="E5488">
        <v>2008</v>
      </c>
      <c r="F5488">
        <v>5.7</v>
      </c>
      <c r="G5488">
        <v>2.3199999999999998</v>
      </c>
      <c r="H5488" t="s">
        <v>27</v>
      </c>
      <c r="I5488">
        <v>55</v>
      </c>
      <c r="J5488">
        <v>26900</v>
      </c>
      <c r="K5488" t="s">
        <v>130</v>
      </c>
      <c r="L5488" t="s">
        <v>140</v>
      </c>
      <c r="M5488" t="s">
        <v>20</v>
      </c>
      <c r="N5488" t="s">
        <v>52</v>
      </c>
      <c r="O5488">
        <v>50666</v>
      </c>
    </row>
    <row r="5489" spans="1:15" x14ac:dyDescent="0.25">
      <c r="A5489">
        <v>8997</v>
      </c>
      <c r="B5489" t="s">
        <v>98</v>
      </c>
      <c r="C5489" t="s">
        <v>154</v>
      </c>
      <c r="D5489" t="s">
        <v>43</v>
      </c>
      <c r="E5489">
        <v>2006</v>
      </c>
      <c r="F5489">
        <v>5.79</v>
      </c>
      <c r="G5489">
        <v>2.39</v>
      </c>
      <c r="H5489" t="s">
        <v>27</v>
      </c>
      <c r="I5489">
        <v>382</v>
      </c>
      <c r="J5489">
        <v>26900</v>
      </c>
      <c r="K5489" t="s">
        <v>422</v>
      </c>
      <c r="L5489">
        <v>78343</v>
      </c>
      <c r="M5489" t="s">
        <v>20</v>
      </c>
      <c r="N5489" t="s">
        <v>52</v>
      </c>
      <c r="O5489">
        <v>4933</v>
      </c>
    </row>
    <row r="5490" spans="1:15" x14ac:dyDescent="0.25">
      <c r="A5490">
        <v>8999</v>
      </c>
      <c r="B5490" t="s">
        <v>60</v>
      </c>
      <c r="C5490" t="s">
        <v>42</v>
      </c>
      <c r="D5490" t="s">
        <v>43</v>
      </c>
      <c r="E5490">
        <v>2008</v>
      </c>
      <c r="F5490">
        <v>6.5</v>
      </c>
      <c r="G5490">
        <v>2.59</v>
      </c>
      <c r="H5490" t="s">
        <v>27</v>
      </c>
      <c r="I5490">
        <v>310</v>
      </c>
      <c r="J5490">
        <v>26900</v>
      </c>
      <c r="K5490" t="s">
        <v>18</v>
      </c>
      <c r="L5490" t="s">
        <v>182</v>
      </c>
      <c r="M5490" t="s">
        <v>20</v>
      </c>
      <c r="N5490" t="s">
        <v>52</v>
      </c>
      <c r="O5490">
        <v>203469</v>
      </c>
    </row>
    <row r="5491" spans="1:15" x14ac:dyDescent="0.25">
      <c r="A5491">
        <v>9000</v>
      </c>
      <c r="B5491" t="s">
        <v>98</v>
      </c>
      <c r="C5491" t="s">
        <v>308</v>
      </c>
      <c r="D5491" t="s">
        <v>48</v>
      </c>
      <c r="E5491">
        <v>2020</v>
      </c>
      <c r="F5491">
        <v>4.9000000000000004</v>
      </c>
      <c r="G5491">
        <v>1.98</v>
      </c>
      <c r="H5491" t="s">
        <v>27</v>
      </c>
      <c r="I5491">
        <v>141</v>
      </c>
      <c r="J5491">
        <v>26900</v>
      </c>
      <c r="K5491" t="s">
        <v>18</v>
      </c>
      <c r="L5491" t="s">
        <v>25</v>
      </c>
      <c r="M5491" t="s">
        <v>20</v>
      </c>
      <c r="N5491" t="s">
        <v>52</v>
      </c>
      <c r="O5491">
        <v>203469</v>
      </c>
    </row>
    <row r="5492" spans="1:15" x14ac:dyDescent="0.25">
      <c r="A5492">
        <v>9002</v>
      </c>
      <c r="B5492" t="s">
        <v>14</v>
      </c>
      <c r="C5492" t="s">
        <v>179</v>
      </c>
      <c r="D5492" t="s">
        <v>39</v>
      </c>
      <c r="E5492">
        <v>2013</v>
      </c>
      <c r="F5492">
        <v>5.75</v>
      </c>
      <c r="G5492">
        <v>2.34</v>
      </c>
      <c r="H5492" t="s">
        <v>64</v>
      </c>
      <c r="I5492">
        <v>773</v>
      </c>
      <c r="J5492">
        <v>29580</v>
      </c>
      <c r="K5492" t="s">
        <v>28</v>
      </c>
      <c r="L5492" t="s">
        <v>97</v>
      </c>
      <c r="M5492" t="s">
        <v>20</v>
      </c>
      <c r="N5492" t="s">
        <v>52</v>
      </c>
      <c r="O5492">
        <v>316879</v>
      </c>
    </row>
    <row r="5493" spans="1:15" x14ac:dyDescent="0.25">
      <c r="A5493">
        <v>9003</v>
      </c>
      <c r="B5493" t="s">
        <v>410</v>
      </c>
      <c r="C5493" t="s">
        <v>298</v>
      </c>
      <c r="D5493" t="s">
        <v>32</v>
      </c>
      <c r="E5493">
        <v>1967</v>
      </c>
      <c r="F5493">
        <v>5.0999999999999996</v>
      </c>
      <c r="G5493">
        <v>2</v>
      </c>
      <c r="H5493" t="s">
        <v>147</v>
      </c>
      <c r="I5493">
        <v>595</v>
      </c>
      <c r="J5493">
        <v>29580</v>
      </c>
      <c r="K5493" t="s">
        <v>28</v>
      </c>
      <c r="L5493" t="s">
        <v>80</v>
      </c>
      <c r="M5493" t="s">
        <v>20</v>
      </c>
      <c r="N5493" t="s">
        <v>52</v>
      </c>
      <c r="O5493">
        <v>316879</v>
      </c>
    </row>
    <row r="5494" spans="1:15" x14ac:dyDescent="0.25">
      <c r="A5494">
        <v>9005</v>
      </c>
      <c r="B5494" t="s">
        <v>86</v>
      </c>
      <c r="C5494" t="s">
        <v>150</v>
      </c>
      <c r="D5494" t="s">
        <v>39</v>
      </c>
      <c r="E5494">
        <v>2017</v>
      </c>
      <c r="F5494">
        <v>6</v>
      </c>
      <c r="G5494">
        <v>2.5</v>
      </c>
      <c r="H5494" t="s">
        <v>27</v>
      </c>
      <c r="I5494">
        <v>123</v>
      </c>
      <c r="J5494">
        <v>26500</v>
      </c>
      <c r="K5494" t="s">
        <v>33</v>
      </c>
      <c r="L5494" t="s">
        <v>504</v>
      </c>
      <c r="M5494" t="s">
        <v>20</v>
      </c>
      <c r="N5494" t="s">
        <v>52</v>
      </c>
      <c r="O5494">
        <v>116749</v>
      </c>
    </row>
    <row r="5495" spans="1:15" x14ac:dyDescent="0.25">
      <c r="A5495">
        <v>9006</v>
      </c>
      <c r="B5495" t="s">
        <v>60</v>
      </c>
      <c r="C5495" t="s">
        <v>334</v>
      </c>
      <c r="D5495" t="s">
        <v>43</v>
      </c>
      <c r="E5495">
        <v>1994</v>
      </c>
      <c r="F5495">
        <v>7.95</v>
      </c>
      <c r="G5495">
        <v>2.79</v>
      </c>
      <c r="H5495" t="s">
        <v>27</v>
      </c>
      <c r="I5495">
        <v>200</v>
      </c>
      <c r="J5495">
        <v>26500</v>
      </c>
      <c r="K5495" t="s">
        <v>216</v>
      </c>
      <c r="L5495" t="s">
        <v>745</v>
      </c>
      <c r="M5495" t="s">
        <v>20</v>
      </c>
      <c r="N5495" t="s">
        <v>47</v>
      </c>
      <c r="O5495">
        <v>13337</v>
      </c>
    </row>
    <row r="5496" spans="1:15" x14ac:dyDescent="0.25">
      <c r="A5496">
        <v>9008</v>
      </c>
      <c r="B5496" t="s">
        <v>41</v>
      </c>
      <c r="C5496" t="s">
        <v>77</v>
      </c>
      <c r="D5496" t="s">
        <v>16</v>
      </c>
      <c r="E5496">
        <v>2020</v>
      </c>
      <c r="F5496">
        <v>6.84</v>
      </c>
      <c r="G5496">
        <v>2.5</v>
      </c>
      <c r="H5496" t="s">
        <v>24</v>
      </c>
      <c r="I5496">
        <v>146</v>
      </c>
      <c r="J5496">
        <v>26500</v>
      </c>
      <c r="K5496" t="s">
        <v>18</v>
      </c>
      <c r="L5496" t="s">
        <v>250</v>
      </c>
      <c r="M5496" t="s">
        <v>20</v>
      </c>
      <c r="N5496" t="s">
        <v>52</v>
      </c>
      <c r="O5496">
        <v>203469</v>
      </c>
    </row>
    <row r="5497" spans="1:15" x14ac:dyDescent="0.25">
      <c r="A5497">
        <v>9010</v>
      </c>
      <c r="B5497" t="s">
        <v>201</v>
      </c>
      <c r="C5497" t="s">
        <v>172</v>
      </c>
      <c r="D5497" t="s">
        <v>39</v>
      </c>
      <c r="E5497">
        <v>1996</v>
      </c>
      <c r="F5497">
        <v>8.9499999999999993</v>
      </c>
      <c r="G5497">
        <v>2.7</v>
      </c>
      <c r="H5497" t="s">
        <v>27</v>
      </c>
      <c r="I5497">
        <v>270</v>
      </c>
      <c r="J5497">
        <v>26500</v>
      </c>
      <c r="K5497" t="s">
        <v>18</v>
      </c>
      <c r="L5497" t="s">
        <v>191</v>
      </c>
      <c r="M5497" t="s">
        <v>20</v>
      </c>
      <c r="N5497" t="s">
        <v>47</v>
      </c>
      <c r="O5497">
        <v>203469</v>
      </c>
    </row>
    <row r="5498" spans="1:15" x14ac:dyDescent="0.25">
      <c r="A5498">
        <v>9011</v>
      </c>
      <c r="B5498" t="s">
        <v>30</v>
      </c>
      <c r="C5498" t="s">
        <v>179</v>
      </c>
      <c r="D5498" t="s">
        <v>48</v>
      </c>
      <c r="E5498">
        <v>2020</v>
      </c>
      <c r="F5498">
        <v>6.02</v>
      </c>
      <c r="G5498">
        <v>2.34</v>
      </c>
      <c r="H5498" t="s">
        <v>27</v>
      </c>
      <c r="I5498">
        <v>128</v>
      </c>
      <c r="J5498">
        <v>26500</v>
      </c>
      <c r="K5498" t="s">
        <v>18</v>
      </c>
      <c r="L5498">
        <v>1</v>
      </c>
      <c r="M5498" t="s">
        <v>20</v>
      </c>
      <c r="N5498" t="s">
        <v>52</v>
      </c>
      <c r="O5498">
        <v>203469</v>
      </c>
    </row>
    <row r="5499" spans="1:15" x14ac:dyDescent="0.25">
      <c r="A5499">
        <v>9012</v>
      </c>
      <c r="B5499" t="s">
        <v>98</v>
      </c>
      <c r="C5499" t="s">
        <v>58</v>
      </c>
      <c r="D5499" t="s">
        <v>116</v>
      </c>
      <c r="E5499">
        <v>2020</v>
      </c>
      <c r="F5499">
        <v>6.2</v>
      </c>
      <c r="G5499">
        <v>2.34</v>
      </c>
      <c r="H5499" t="s">
        <v>27</v>
      </c>
      <c r="I5499">
        <v>102</v>
      </c>
      <c r="J5499">
        <v>26400</v>
      </c>
      <c r="K5499" t="s">
        <v>18</v>
      </c>
      <c r="L5499" t="s">
        <v>243</v>
      </c>
      <c r="M5499" t="s">
        <v>20</v>
      </c>
      <c r="N5499" t="s">
        <v>52</v>
      </c>
      <c r="O5499">
        <v>203469</v>
      </c>
    </row>
    <row r="5500" spans="1:15" x14ac:dyDescent="0.25">
      <c r="A5500">
        <v>9013</v>
      </c>
      <c r="B5500" t="s">
        <v>138</v>
      </c>
      <c r="C5500" t="s">
        <v>322</v>
      </c>
      <c r="D5500" t="s">
        <v>39</v>
      </c>
      <c r="E5500">
        <v>1998</v>
      </c>
      <c r="F5500">
        <v>7.5</v>
      </c>
      <c r="G5500">
        <v>2.2799999999999998</v>
      </c>
      <c r="H5500" t="s">
        <v>27</v>
      </c>
      <c r="I5500">
        <v>374</v>
      </c>
      <c r="J5500">
        <v>29070</v>
      </c>
      <c r="K5500" t="s">
        <v>28</v>
      </c>
      <c r="L5500" t="s">
        <v>2231</v>
      </c>
      <c r="M5500" t="s">
        <v>20</v>
      </c>
      <c r="N5500" t="s">
        <v>52</v>
      </c>
      <c r="O5500">
        <v>316879</v>
      </c>
    </row>
    <row r="5501" spans="1:15" x14ac:dyDescent="0.25">
      <c r="A5501">
        <v>9014</v>
      </c>
      <c r="B5501" t="s">
        <v>98</v>
      </c>
      <c r="C5501" t="s">
        <v>170</v>
      </c>
      <c r="D5501" t="s">
        <v>39</v>
      </c>
      <c r="E5501">
        <v>2002</v>
      </c>
      <c r="F5501">
        <v>6.4</v>
      </c>
      <c r="G5501">
        <v>2.59</v>
      </c>
      <c r="H5501" t="s">
        <v>27</v>
      </c>
      <c r="I5501">
        <v>368</v>
      </c>
      <c r="J5501">
        <v>29070</v>
      </c>
      <c r="K5501" t="s">
        <v>28</v>
      </c>
      <c r="L5501" t="s">
        <v>59</v>
      </c>
      <c r="M5501" t="s">
        <v>20</v>
      </c>
      <c r="N5501" t="s">
        <v>52</v>
      </c>
      <c r="O5501">
        <v>316879</v>
      </c>
    </row>
    <row r="5502" spans="1:15" x14ac:dyDescent="0.25">
      <c r="A5502">
        <v>9017</v>
      </c>
      <c r="B5502" t="s">
        <v>60</v>
      </c>
      <c r="C5502" t="s">
        <v>123</v>
      </c>
      <c r="D5502" t="s">
        <v>39</v>
      </c>
      <c r="E5502">
        <v>2002</v>
      </c>
      <c r="F5502">
        <v>8.5</v>
      </c>
      <c r="G5502">
        <v>2.95</v>
      </c>
      <c r="H5502" t="s">
        <v>44</v>
      </c>
      <c r="I5502">
        <v>303</v>
      </c>
      <c r="J5502">
        <v>26000</v>
      </c>
      <c r="K5502" t="s">
        <v>45</v>
      </c>
      <c r="L5502" t="s">
        <v>1036</v>
      </c>
      <c r="M5502" t="s">
        <v>20</v>
      </c>
      <c r="N5502" t="s">
        <v>47</v>
      </c>
      <c r="O5502">
        <v>79308</v>
      </c>
    </row>
    <row r="5503" spans="1:15" x14ac:dyDescent="0.25">
      <c r="A5503">
        <v>9018</v>
      </c>
      <c r="B5503" t="s">
        <v>22</v>
      </c>
      <c r="C5503" t="s">
        <v>986</v>
      </c>
      <c r="D5503" t="s">
        <v>43</v>
      </c>
      <c r="E5503">
        <v>1990</v>
      </c>
      <c r="F5503">
        <v>7.9</v>
      </c>
      <c r="G5503">
        <v>2.35</v>
      </c>
      <c r="H5503" t="s">
        <v>27</v>
      </c>
      <c r="I5503">
        <v>69</v>
      </c>
      <c r="J5503">
        <v>26000</v>
      </c>
      <c r="K5503" t="s">
        <v>33</v>
      </c>
      <c r="L5503" t="s">
        <v>189</v>
      </c>
      <c r="M5503" t="s">
        <v>20</v>
      </c>
      <c r="N5503" t="s">
        <v>52</v>
      </c>
      <c r="O5503">
        <v>116749</v>
      </c>
    </row>
    <row r="5504" spans="1:15" x14ac:dyDescent="0.25">
      <c r="A5504">
        <v>9019</v>
      </c>
      <c r="B5504" t="s">
        <v>41</v>
      </c>
      <c r="C5504" t="s">
        <v>361</v>
      </c>
      <c r="D5504" t="s">
        <v>39</v>
      </c>
      <c r="E5504">
        <v>1991</v>
      </c>
      <c r="F5504">
        <v>7.92</v>
      </c>
      <c r="G5504">
        <v>2.52</v>
      </c>
      <c r="H5504" t="s">
        <v>27</v>
      </c>
      <c r="I5504">
        <v>247</v>
      </c>
      <c r="J5504">
        <v>26000</v>
      </c>
      <c r="K5504" t="s">
        <v>18</v>
      </c>
      <c r="L5504" t="s">
        <v>113</v>
      </c>
      <c r="M5504" t="s">
        <v>20</v>
      </c>
      <c r="N5504" t="s">
        <v>52</v>
      </c>
      <c r="O5504">
        <v>203469</v>
      </c>
    </row>
    <row r="5505" spans="1:15" x14ac:dyDescent="0.25">
      <c r="A5505">
        <v>9022</v>
      </c>
      <c r="B5505" t="s">
        <v>86</v>
      </c>
      <c r="C5505" t="s">
        <v>401</v>
      </c>
      <c r="D5505" t="s">
        <v>32</v>
      </c>
      <c r="E5505">
        <v>1982</v>
      </c>
      <c r="F5505">
        <v>7.5</v>
      </c>
      <c r="G5505">
        <v>2.5499999999999998</v>
      </c>
      <c r="H5505" t="s">
        <v>27</v>
      </c>
      <c r="I5505">
        <v>143</v>
      </c>
      <c r="J5505">
        <v>26000</v>
      </c>
      <c r="K5505" t="s">
        <v>33</v>
      </c>
      <c r="L5505" t="s">
        <v>352</v>
      </c>
      <c r="M5505" t="s">
        <v>20</v>
      </c>
      <c r="N5505" t="s">
        <v>52</v>
      </c>
      <c r="O5505">
        <v>116749</v>
      </c>
    </row>
    <row r="5506" spans="1:15" x14ac:dyDescent="0.25">
      <c r="A5506">
        <v>9023</v>
      </c>
      <c r="B5506" t="s">
        <v>41</v>
      </c>
      <c r="C5506" t="s">
        <v>311</v>
      </c>
      <c r="D5506" t="s">
        <v>43</v>
      </c>
      <c r="E5506">
        <v>1987</v>
      </c>
      <c r="F5506">
        <v>7</v>
      </c>
      <c r="G5506">
        <v>2.7</v>
      </c>
      <c r="H5506" t="s">
        <v>27</v>
      </c>
      <c r="I5506">
        <v>73</v>
      </c>
      <c r="J5506">
        <v>26000</v>
      </c>
      <c r="K5506" t="s">
        <v>33</v>
      </c>
      <c r="L5506" t="s">
        <v>155</v>
      </c>
      <c r="M5506" t="s">
        <v>20</v>
      </c>
      <c r="N5506" t="s">
        <v>52</v>
      </c>
      <c r="O5506">
        <v>116749</v>
      </c>
    </row>
    <row r="5507" spans="1:15" x14ac:dyDescent="0.25">
      <c r="A5507">
        <v>9025</v>
      </c>
      <c r="B5507" t="s">
        <v>22</v>
      </c>
      <c r="C5507" t="s">
        <v>235</v>
      </c>
      <c r="D5507" t="s">
        <v>39</v>
      </c>
      <c r="E5507">
        <v>2003</v>
      </c>
      <c r="F5507">
        <v>7.47</v>
      </c>
      <c r="G5507">
        <v>2.59</v>
      </c>
      <c r="H5507" t="s">
        <v>27</v>
      </c>
      <c r="I5507">
        <v>378</v>
      </c>
      <c r="J5507">
        <v>26000</v>
      </c>
      <c r="K5507" t="s">
        <v>33</v>
      </c>
      <c r="L5507" t="s">
        <v>189</v>
      </c>
      <c r="M5507" t="s">
        <v>20</v>
      </c>
      <c r="N5507" t="s">
        <v>52</v>
      </c>
      <c r="O5507">
        <v>116749</v>
      </c>
    </row>
    <row r="5508" spans="1:15" x14ac:dyDescent="0.25">
      <c r="A5508">
        <v>9026</v>
      </c>
      <c r="B5508" t="s">
        <v>30</v>
      </c>
      <c r="C5508" t="s">
        <v>188</v>
      </c>
      <c r="D5508" t="s">
        <v>39</v>
      </c>
      <c r="E5508">
        <v>1996</v>
      </c>
      <c r="F5508">
        <v>7.9</v>
      </c>
      <c r="G5508">
        <v>2.5</v>
      </c>
      <c r="H5508" t="s">
        <v>27</v>
      </c>
      <c r="I5508">
        <v>224</v>
      </c>
      <c r="J5508">
        <v>26000</v>
      </c>
      <c r="K5508" t="s">
        <v>213</v>
      </c>
      <c r="L5508" t="s">
        <v>2232</v>
      </c>
      <c r="M5508" t="s">
        <v>20</v>
      </c>
      <c r="N5508" t="s">
        <v>52</v>
      </c>
      <c r="O5508">
        <v>62671</v>
      </c>
    </row>
    <row r="5509" spans="1:15" x14ac:dyDescent="0.25">
      <c r="A5509">
        <v>9028</v>
      </c>
      <c r="B5509" t="s">
        <v>85</v>
      </c>
      <c r="C5509" t="s">
        <v>307</v>
      </c>
      <c r="D5509" t="s">
        <v>39</v>
      </c>
      <c r="E5509">
        <v>2012</v>
      </c>
      <c r="F5509">
        <v>7.31</v>
      </c>
      <c r="G5509">
        <v>2.5</v>
      </c>
      <c r="H5509" t="s">
        <v>44</v>
      </c>
      <c r="I5509">
        <v>266</v>
      </c>
      <c r="J5509">
        <v>26000</v>
      </c>
      <c r="K5509" t="s">
        <v>45</v>
      </c>
      <c r="L5509" t="s">
        <v>2233</v>
      </c>
      <c r="M5509" t="s">
        <v>20</v>
      </c>
      <c r="N5509" t="s">
        <v>52</v>
      </c>
      <c r="O5509">
        <v>79308</v>
      </c>
    </row>
    <row r="5510" spans="1:15" x14ac:dyDescent="0.25">
      <c r="A5510">
        <v>9029</v>
      </c>
      <c r="B5510" t="s">
        <v>30</v>
      </c>
      <c r="C5510" t="s">
        <v>58</v>
      </c>
      <c r="D5510" t="s">
        <v>48</v>
      </c>
      <c r="E5510">
        <v>2019</v>
      </c>
      <c r="F5510">
        <v>5.55</v>
      </c>
      <c r="G5510">
        <v>2.29</v>
      </c>
      <c r="H5510" t="s">
        <v>27</v>
      </c>
      <c r="I5510">
        <v>105</v>
      </c>
      <c r="J5510">
        <v>25999</v>
      </c>
      <c r="K5510" t="s">
        <v>18</v>
      </c>
      <c r="L5510" t="s">
        <v>176</v>
      </c>
      <c r="M5510" t="s">
        <v>20</v>
      </c>
      <c r="N5510" t="s">
        <v>52</v>
      </c>
      <c r="O5510">
        <v>203469</v>
      </c>
    </row>
    <row r="5511" spans="1:15" x14ac:dyDescent="0.25">
      <c r="A5511">
        <v>9031</v>
      </c>
      <c r="B5511" t="s">
        <v>98</v>
      </c>
      <c r="C5511" t="s">
        <v>58</v>
      </c>
      <c r="D5511" t="s">
        <v>48</v>
      </c>
      <c r="E5511">
        <v>2020</v>
      </c>
      <c r="F5511">
        <v>5.33</v>
      </c>
      <c r="G5511">
        <v>2.17</v>
      </c>
      <c r="H5511" t="s">
        <v>27</v>
      </c>
      <c r="I5511">
        <v>207</v>
      </c>
      <c r="J5511">
        <v>25999</v>
      </c>
      <c r="K5511" t="s">
        <v>18</v>
      </c>
      <c r="L5511" t="s">
        <v>176</v>
      </c>
      <c r="M5511" t="s">
        <v>20</v>
      </c>
      <c r="N5511" t="s">
        <v>52</v>
      </c>
      <c r="O5511">
        <v>203469</v>
      </c>
    </row>
    <row r="5512" spans="1:15" x14ac:dyDescent="0.25">
      <c r="A5512">
        <v>9032</v>
      </c>
      <c r="B5512" t="s">
        <v>98</v>
      </c>
      <c r="C5512" t="s">
        <v>123</v>
      </c>
      <c r="D5512" t="s">
        <v>39</v>
      </c>
      <c r="E5512">
        <v>2017</v>
      </c>
      <c r="F5512">
        <v>5.21</v>
      </c>
      <c r="G5512">
        <v>2.36</v>
      </c>
      <c r="H5512" t="s">
        <v>44</v>
      </c>
      <c r="I5512">
        <v>64</v>
      </c>
      <c r="J5512">
        <v>25990</v>
      </c>
      <c r="K5512" t="s">
        <v>204</v>
      </c>
      <c r="L5512" t="s">
        <v>205</v>
      </c>
      <c r="M5512" t="s">
        <v>20</v>
      </c>
      <c r="N5512" t="s">
        <v>52</v>
      </c>
      <c r="O5512">
        <v>723</v>
      </c>
    </row>
    <row r="5513" spans="1:15" x14ac:dyDescent="0.25">
      <c r="A5513">
        <v>9035</v>
      </c>
      <c r="B5513" t="s">
        <v>60</v>
      </c>
      <c r="C5513" t="s">
        <v>58</v>
      </c>
      <c r="D5513" t="s">
        <v>39</v>
      </c>
      <c r="E5513">
        <v>2016</v>
      </c>
      <c r="F5513">
        <v>5.0199999999999996</v>
      </c>
      <c r="G5513">
        <v>2.12</v>
      </c>
      <c r="H5513" t="s">
        <v>27</v>
      </c>
      <c r="I5513">
        <v>246</v>
      </c>
      <c r="J5513">
        <v>25950</v>
      </c>
      <c r="K5513" t="s">
        <v>1531</v>
      </c>
      <c r="L5513" t="s">
        <v>2234</v>
      </c>
      <c r="M5513" t="s">
        <v>20</v>
      </c>
      <c r="N5513" t="s">
        <v>52</v>
      </c>
      <c r="O5513">
        <v>408</v>
      </c>
    </row>
    <row r="5514" spans="1:15" x14ac:dyDescent="0.25">
      <c r="A5514">
        <v>9036</v>
      </c>
      <c r="B5514" t="s">
        <v>30</v>
      </c>
      <c r="C5514" t="s">
        <v>42</v>
      </c>
      <c r="D5514" t="s">
        <v>48</v>
      </c>
      <c r="E5514">
        <v>2019</v>
      </c>
      <c r="F5514">
        <v>6.4</v>
      </c>
      <c r="G5514">
        <v>2.52</v>
      </c>
      <c r="H5514" t="s">
        <v>44</v>
      </c>
      <c r="I5514">
        <v>106</v>
      </c>
      <c r="J5514">
        <v>25680</v>
      </c>
      <c r="K5514" t="s">
        <v>45</v>
      </c>
      <c r="L5514" t="s">
        <v>1954</v>
      </c>
      <c r="M5514" t="s">
        <v>20</v>
      </c>
      <c r="N5514" t="s">
        <v>52</v>
      </c>
      <c r="O5514">
        <v>79308</v>
      </c>
    </row>
    <row r="5515" spans="1:15" x14ac:dyDescent="0.25">
      <c r="A5515">
        <v>9037</v>
      </c>
      <c r="B5515" t="s">
        <v>86</v>
      </c>
      <c r="C5515" t="s">
        <v>2235</v>
      </c>
      <c r="D5515" t="s">
        <v>39</v>
      </c>
      <c r="E5515">
        <v>2010</v>
      </c>
      <c r="F5515">
        <v>9.94</v>
      </c>
      <c r="G5515">
        <v>3.1</v>
      </c>
      <c r="H5515" t="s">
        <v>24</v>
      </c>
      <c r="I5515">
        <v>260</v>
      </c>
      <c r="J5515">
        <v>28050</v>
      </c>
      <c r="K5515" t="s">
        <v>28</v>
      </c>
      <c r="L5515" t="s">
        <v>133</v>
      </c>
      <c r="M5515" t="s">
        <v>20</v>
      </c>
      <c r="N5515" t="s">
        <v>47</v>
      </c>
      <c r="O5515">
        <v>316879</v>
      </c>
    </row>
    <row r="5516" spans="1:15" x14ac:dyDescent="0.25">
      <c r="A5516">
        <v>9038</v>
      </c>
      <c r="B5516" t="s">
        <v>30</v>
      </c>
      <c r="C5516" t="s">
        <v>202</v>
      </c>
      <c r="D5516" t="s">
        <v>39</v>
      </c>
      <c r="E5516">
        <v>1992</v>
      </c>
      <c r="F5516">
        <v>7.85</v>
      </c>
      <c r="G5516">
        <v>2.54</v>
      </c>
      <c r="H5516" t="s">
        <v>27</v>
      </c>
      <c r="I5516">
        <v>540</v>
      </c>
      <c r="J5516">
        <v>28050</v>
      </c>
      <c r="K5516" t="s">
        <v>28</v>
      </c>
      <c r="L5516" t="s">
        <v>101</v>
      </c>
      <c r="M5516" t="s">
        <v>20</v>
      </c>
      <c r="N5516" t="s">
        <v>52</v>
      </c>
      <c r="O5516">
        <v>316879</v>
      </c>
    </row>
    <row r="5517" spans="1:15" x14ac:dyDescent="0.25">
      <c r="A5517">
        <v>9040</v>
      </c>
      <c r="B5517" t="s">
        <v>60</v>
      </c>
      <c r="C5517" t="s">
        <v>2210</v>
      </c>
      <c r="D5517" t="s">
        <v>16</v>
      </c>
      <c r="E5517">
        <v>2020</v>
      </c>
      <c r="F5517">
        <v>6.2</v>
      </c>
      <c r="G5517">
        <v>2.44</v>
      </c>
      <c r="H5517" t="s">
        <v>27</v>
      </c>
      <c r="I5517">
        <v>97</v>
      </c>
      <c r="J5517">
        <v>25590</v>
      </c>
      <c r="K5517" t="s">
        <v>18</v>
      </c>
      <c r="L5517" t="s">
        <v>25</v>
      </c>
      <c r="M5517" t="s">
        <v>20</v>
      </c>
      <c r="N5517" t="s">
        <v>52</v>
      </c>
      <c r="O5517">
        <v>203469</v>
      </c>
    </row>
    <row r="5518" spans="1:15" x14ac:dyDescent="0.25">
      <c r="A5518">
        <v>9041</v>
      </c>
      <c r="B5518" t="s">
        <v>30</v>
      </c>
      <c r="C5518" t="s">
        <v>249</v>
      </c>
      <c r="D5518" t="s">
        <v>16</v>
      </c>
      <c r="E5518">
        <v>2019</v>
      </c>
      <c r="F5518">
        <v>6.08</v>
      </c>
      <c r="G5518">
        <v>2.35</v>
      </c>
      <c r="H5518" t="s">
        <v>27</v>
      </c>
      <c r="I5518">
        <v>154</v>
      </c>
      <c r="J5518">
        <v>25500</v>
      </c>
      <c r="K5518" t="s">
        <v>18</v>
      </c>
      <c r="L5518" t="s">
        <v>78</v>
      </c>
      <c r="M5518" t="s">
        <v>20</v>
      </c>
      <c r="N5518" t="s">
        <v>52</v>
      </c>
      <c r="O5518">
        <v>203469</v>
      </c>
    </row>
    <row r="5519" spans="1:15" x14ac:dyDescent="0.25">
      <c r="A5519">
        <v>9043</v>
      </c>
      <c r="B5519" t="s">
        <v>60</v>
      </c>
      <c r="C5519" t="s">
        <v>351</v>
      </c>
      <c r="D5519" t="s">
        <v>43</v>
      </c>
      <c r="E5519">
        <v>1987</v>
      </c>
      <c r="F5519">
        <v>7.55</v>
      </c>
      <c r="G5519">
        <v>2.78</v>
      </c>
      <c r="H5519" t="s">
        <v>27</v>
      </c>
      <c r="I5519">
        <v>136</v>
      </c>
      <c r="J5519">
        <v>25500</v>
      </c>
      <c r="K5519" t="s">
        <v>33</v>
      </c>
      <c r="L5519" t="s">
        <v>366</v>
      </c>
      <c r="M5519" t="s">
        <v>20</v>
      </c>
      <c r="N5519" t="s">
        <v>52</v>
      </c>
      <c r="O5519">
        <v>116749</v>
      </c>
    </row>
    <row r="5520" spans="1:15" x14ac:dyDescent="0.25">
      <c r="A5520">
        <v>9044</v>
      </c>
      <c r="B5520" t="s">
        <v>60</v>
      </c>
      <c r="C5520" t="s">
        <v>506</v>
      </c>
      <c r="D5520" t="s">
        <v>39</v>
      </c>
      <c r="E5520">
        <v>1980</v>
      </c>
      <c r="F5520">
        <v>10</v>
      </c>
      <c r="G5520">
        <v>3</v>
      </c>
      <c r="H5520" t="s">
        <v>27</v>
      </c>
      <c r="I5520">
        <v>226</v>
      </c>
      <c r="J5520">
        <v>25500</v>
      </c>
      <c r="K5520" t="s">
        <v>213</v>
      </c>
      <c r="L5520" t="s">
        <v>227</v>
      </c>
      <c r="M5520" t="s">
        <v>20</v>
      </c>
      <c r="N5520" t="s">
        <v>47</v>
      </c>
      <c r="O5520">
        <v>62671</v>
      </c>
    </row>
    <row r="5521" spans="1:15" x14ac:dyDescent="0.25">
      <c r="A5521">
        <v>9045</v>
      </c>
      <c r="B5521" t="s">
        <v>14</v>
      </c>
      <c r="C5521" t="s">
        <v>42</v>
      </c>
      <c r="D5521" t="s">
        <v>39</v>
      </c>
      <c r="E5521">
        <v>2007</v>
      </c>
      <c r="F5521">
        <v>7.2</v>
      </c>
      <c r="G5521">
        <v>2.52</v>
      </c>
      <c r="H5521" t="s">
        <v>44</v>
      </c>
      <c r="I5521">
        <v>159</v>
      </c>
      <c r="J5521">
        <v>25500</v>
      </c>
      <c r="K5521" t="s">
        <v>45</v>
      </c>
      <c r="L5521" t="s">
        <v>2039</v>
      </c>
      <c r="M5521" t="s">
        <v>20</v>
      </c>
      <c r="N5521" t="s">
        <v>52</v>
      </c>
      <c r="O5521">
        <v>79308</v>
      </c>
    </row>
    <row r="5522" spans="1:15" x14ac:dyDescent="0.25">
      <c r="A5522">
        <v>9046</v>
      </c>
      <c r="B5522" t="s">
        <v>30</v>
      </c>
      <c r="C5522" t="s">
        <v>295</v>
      </c>
      <c r="D5522" t="s">
        <v>39</v>
      </c>
      <c r="E5522">
        <v>1997</v>
      </c>
      <c r="F5522">
        <v>8.9</v>
      </c>
      <c r="G5522">
        <v>2.5499999999999998</v>
      </c>
      <c r="H5522" t="s">
        <v>27</v>
      </c>
      <c r="I5522">
        <v>201</v>
      </c>
      <c r="J5522">
        <v>25500</v>
      </c>
      <c r="K5522" t="s">
        <v>130</v>
      </c>
      <c r="L5522" t="s">
        <v>2236</v>
      </c>
      <c r="M5522" t="s">
        <v>20</v>
      </c>
      <c r="N5522" t="s">
        <v>47</v>
      </c>
      <c r="O5522">
        <v>50666</v>
      </c>
    </row>
    <row r="5523" spans="1:15" x14ac:dyDescent="0.25">
      <c r="A5523">
        <v>9047</v>
      </c>
      <c r="B5523" t="s">
        <v>98</v>
      </c>
      <c r="C5523" t="s">
        <v>196</v>
      </c>
      <c r="D5523" t="s">
        <v>16</v>
      </c>
      <c r="E5523">
        <v>2019</v>
      </c>
      <c r="F5523">
        <v>6.15</v>
      </c>
      <c r="G5523">
        <v>2.2999999999999998</v>
      </c>
      <c r="H5523" t="s">
        <v>27</v>
      </c>
      <c r="I5523">
        <v>261</v>
      </c>
      <c r="J5523">
        <v>25390</v>
      </c>
      <c r="K5523" t="s">
        <v>18</v>
      </c>
      <c r="L5523" t="s">
        <v>685</v>
      </c>
      <c r="M5523" t="s">
        <v>20</v>
      </c>
      <c r="N5523" t="s">
        <v>52</v>
      </c>
      <c r="O5523">
        <v>203469</v>
      </c>
    </row>
    <row r="5524" spans="1:15" x14ac:dyDescent="0.25">
      <c r="A5524">
        <v>9049</v>
      </c>
      <c r="B5524" t="s">
        <v>138</v>
      </c>
      <c r="C5524" t="s">
        <v>2237</v>
      </c>
      <c r="D5524" t="s">
        <v>16</v>
      </c>
      <c r="E5524">
        <v>2019</v>
      </c>
      <c r="F5524">
        <v>5.9</v>
      </c>
      <c r="G5524">
        <v>2.5</v>
      </c>
      <c r="H5524" t="s">
        <v>309</v>
      </c>
      <c r="I5524">
        <v>91</v>
      </c>
      <c r="J5524">
        <v>27733.8</v>
      </c>
      <c r="K5524" t="s">
        <v>28</v>
      </c>
      <c r="L5524" t="s">
        <v>97</v>
      </c>
      <c r="M5524" t="s">
        <v>20</v>
      </c>
      <c r="N5524" t="s">
        <v>52</v>
      </c>
      <c r="O5524">
        <v>316879</v>
      </c>
    </row>
    <row r="5525" spans="1:15" x14ac:dyDescent="0.25">
      <c r="A5525">
        <v>9052</v>
      </c>
      <c r="B5525" t="s">
        <v>30</v>
      </c>
      <c r="C5525" t="s">
        <v>188</v>
      </c>
      <c r="D5525" t="s">
        <v>32</v>
      </c>
      <c r="E5525">
        <v>1986</v>
      </c>
      <c r="F5525">
        <v>7.8</v>
      </c>
      <c r="G5525">
        <v>2.5099999999999998</v>
      </c>
      <c r="H5525" t="s">
        <v>27</v>
      </c>
      <c r="I5525">
        <v>114</v>
      </c>
      <c r="J5525">
        <v>25000</v>
      </c>
      <c r="K5525" t="s">
        <v>33</v>
      </c>
      <c r="L5525" t="s">
        <v>155</v>
      </c>
      <c r="M5525" t="s">
        <v>20</v>
      </c>
      <c r="N5525" t="s">
        <v>52</v>
      </c>
      <c r="O5525">
        <v>116749</v>
      </c>
    </row>
    <row r="5526" spans="1:15" x14ac:dyDescent="0.25">
      <c r="A5526">
        <v>9053</v>
      </c>
      <c r="B5526" t="s">
        <v>30</v>
      </c>
      <c r="C5526" t="s">
        <v>2238</v>
      </c>
      <c r="D5526" t="s">
        <v>39</v>
      </c>
      <c r="E5526">
        <v>2000</v>
      </c>
      <c r="F5526">
        <v>7.49</v>
      </c>
      <c r="G5526">
        <v>2.4900000000000002</v>
      </c>
      <c r="H5526" t="s">
        <v>27</v>
      </c>
      <c r="I5526">
        <v>85</v>
      </c>
      <c r="J5526">
        <v>25000</v>
      </c>
      <c r="K5526" t="s">
        <v>33</v>
      </c>
      <c r="L5526" t="s">
        <v>155</v>
      </c>
      <c r="M5526" t="s">
        <v>20</v>
      </c>
      <c r="N5526" t="s">
        <v>52</v>
      </c>
      <c r="O5526">
        <v>116749</v>
      </c>
    </row>
    <row r="5527" spans="1:15" x14ac:dyDescent="0.25">
      <c r="A5527">
        <v>9056</v>
      </c>
      <c r="B5527" t="s">
        <v>138</v>
      </c>
      <c r="C5527" t="s">
        <v>662</v>
      </c>
      <c r="D5527" t="s">
        <v>43</v>
      </c>
      <c r="E5527">
        <v>1982</v>
      </c>
      <c r="F5527">
        <v>9.4</v>
      </c>
      <c r="G5527">
        <v>3.1</v>
      </c>
      <c r="H5527" t="s">
        <v>27</v>
      </c>
      <c r="I5527">
        <v>182</v>
      </c>
      <c r="J5527">
        <v>25000</v>
      </c>
      <c r="K5527" t="s">
        <v>33</v>
      </c>
      <c r="L5527" t="s">
        <v>155</v>
      </c>
      <c r="M5527" t="s">
        <v>20</v>
      </c>
      <c r="N5527" t="s">
        <v>47</v>
      </c>
      <c r="O5527">
        <v>116749</v>
      </c>
    </row>
    <row r="5528" spans="1:15" x14ac:dyDescent="0.25">
      <c r="A5528">
        <v>9057</v>
      </c>
      <c r="B5528" t="s">
        <v>138</v>
      </c>
      <c r="C5528" t="s">
        <v>2239</v>
      </c>
      <c r="D5528" t="s">
        <v>43</v>
      </c>
      <c r="E5528">
        <v>1975</v>
      </c>
      <c r="F5528">
        <v>10</v>
      </c>
      <c r="G5528">
        <v>3.4</v>
      </c>
      <c r="H5528" t="s">
        <v>129</v>
      </c>
      <c r="I5528">
        <v>233</v>
      </c>
      <c r="J5528">
        <v>25000</v>
      </c>
      <c r="K5528" t="s">
        <v>300</v>
      </c>
      <c r="L5528" t="s">
        <v>2240</v>
      </c>
      <c r="M5528" t="s">
        <v>20</v>
      </c>
      <c r="N5528" t="s">
        <v>47</v>
      </c>
      <c r="O5528">
        <v>7904</v>
      </c>
    </row>
    <row r="5529" spans="1:15" x14ac:dyDescent="0.25">
      <c r="A5529">
        <v>9058</v>
      </c>
      <c r="B5529" t="s">
        <v>30</v>
      </c>
      <c r="C5529" t="s">
        <v>188</v>
      </c>
      <c r="D5529" t="s">
        <v>39</v>
      </c>
      <c r="E5529">
        <v>1996</v>
      </c>
      <c r="F5529">
        <v>8.5</v>
      </c>
      <c r="G5529">
        <v>3</v>
      </c>
      <c r="H5529" t="s">
        <v>27</v>
      </c>
      <c r="I5529">
        <v>306</v>
      </c>
      <c r="J5529">
        <v>25000</v>
      </c>
      <c r="K5529" t="s">
        <v>33</v>
      </c>
      <c r="L5529" t="s">
        <v>163</v>
      </c>
      <c r="M5529" t="s">
        <v>20</v>
      </c>
      <c r="N5529" t="s">
        <v>47</v>
      </c>
      <c r="O5529">
        <v>116749</v>
      </c>
    </row>
    <row r="5530" spans="1:15" x14ac:dyDescent="0.25">
      <c r="A5530">
        <v>9063</v>
      </c>
      <c r="B5530" t="s">
        <v>60</v>
      </c>
      <c r="C5530" t="s">
        <v>210</v>
      </c>
      <c r="D5530" t="s">
        <v>39</v>
      </c>
      <c r="E5530">
        <v>2010</v>
      </c>
      <c r="F5530">
        <v>6.6</v>
      </c>
      <c r="G5530">
        <v>2.5</v>
      </c>
      <c r="H5530" t="s">
        <v>27</v>
      </c>
      <c r="I5530">
        <v>228</v>
      </c>
      <c r="J5530">
        <v>25000</v>
      </c>
      <c r="K5530" t="s">
        <v>33</v>
      </c>
      <c r="L5530" t="s">
        <v>120</v>
      </c>
      <c r="M5530" t="s">
        <v>20</v>
      </c>
      <c r="N5530" t="s">
        <v>52</v>
      </c>
      <c r="O5530">
        <v>116749</v>
      </c>
    </row>
    <row r="5531" spans="1:15" x14ac:dyDescent="0.25">
      <c r="A5531">
        <v>9064</v>
      </c>
      <c r="B5531" t="s">
        <v>60</v>
      </c>
      <c r="C5531" t="s">
        <v>83</v>
      </c>
      <c r="D5531" t="s">
        <v>43</v>
      </c>
      <c r="E5531">
        <v>2003</v>
      </c>
      <c r="F5531">
        <v>7.81</v>
      </c>
      <c r="G5531">
        <v>2.5</v>
      </c>
      <c r="H5531" t="s">
        <v>27</v>
      </c>
      <c r="I5531">
        <v>277</v>
      </c>
      <c r="J5531">
        <v>25000</v>
      </c>
      <c r="K5531" t="s">
        <v>33</v>
      </c>
      <c r="L5531" t="s">
        <v>189</v>
      </c>
      <c r="M5531" t="s">
        <v>20</v>
      </c>
      <c r="N5531" t="s">
        <v>52</v>
      </c>
      <c r="O5531">
        <v>116749</v>
      </c>
    </row>
    <row r="5532" spans="1:15" x14ac:dyDescent="0.25">
      <c r="A5532">
        <v>9066</v>
      </c>
      <c r="B5532" t="s">
        <v>14</v>
      </c>
      <c r="C5532" t="s">
        <v>42</v>
      </c>
      <c r="D5532" t="s">
        <v>43</v>
      </c>
      <c r="E5532">
        <v>2003</v>
      </c>
      <c r="F5532">
        <v>7.15</v>
      </c>
      <c r="G5532">
        <v>2.54</v>
      </c>
      <c r="H5532" t="s">
        <v>44</v>
      </c>
      <c r="I5532">
        <v>73</v>
      </c>
      <c r="J5532">
        <v>25000</v>
      </c>
      <c r="K5532" t="s">
        <v>45</v>
      </c>
      <c r="L5532" t="s">
        <v>516</v>
      </c>
      <c r="M5532" t="s">
        <v>20</v>
      </c>
      <c r="N5532" t="s">
        <v>52</v>
      </c>
      <c r="O5532">
        <v>79308</v>
      </c>
    </row>
    <row r="5533" spans="1:15" x14ac:dyDescent="0.25">
      <c r="A5533">
        <v>9067</v>
      </c>
      <c r="B5533" t="s">
        <v>60</v>
      </c>
      <c r="C5533" t="s">
        <v>310</v>
      </c>
      <c r="D5533" t="s">
        <v>39</v>
      </c>
      <c r="E5533">
        <v>2005</v>
      </c>
      <c r="F5533">
        <v>7.65</v>
      </c>
      <c r="G5533">
        <v>2.5499999999999998</v>
      </c>
      <c r="H5533" t="s">
        <v>426</v>
      </c>
      <c r="I5533">
        <v>191</v>
      </c>
      <c r="J5533">
        <v>25000</v>
      </c>
      <c r="K5533" t="s">
        <v>45</v>
      </c>
      <c r="L5533" t="s">
        <v>415</v>
      </c>
      <c r="M5533" t="s">
        <v>20</v>
      </c>
      <c r="N5533" t="s">
        <v>52</v>
      </c>
      <c r="O5533">
        <v>79308</v>
      </c>
    </row>
    <row r="5534" spans="1:15" x14ac:dyDescent="0.25">
      <c r="A5534">
        <v>9068</v>
      </c>
      <c r="B5534" t="s">
        <v>138</v>
      </c>
      <c r="C5534" t="s">
        <v>170</v>
      </c>
      <c r="D5534" t="s">
        <v>39</v>
      </c>
      <c r="E5534">
        <v>1991</v>
      </c>
      <c r="F5534">
        <v>9.3000000000000007</v>
      </c>
      <c r="G5534">
        <v>2.7</v>
      </c>
      <c r="H5534" t="s">
        <v>27</v>
      </c>
      <c r="I5534">
        <v>334</v>
      </c>
      <c r="J5534">
        <v>25000</v>
      </c>
      <c r="K5534" t="s">
        <v>90</v>
      </c>
      <c r="L5534" t="s">
        <v>240</v>
      </c>
      <c r="M5534" t="s">
        <v>20</v>
      </c>
      <c r="N5534" t="s">
        <v>47</v>
      </c>
      <c r="O5534">
        <v>12666</v>
      </c>
    </row>
    <row r="5535" spans="1:15" x14ac:dyDescent="0.25">
      <c r="A5535">
        <v>9069</v>
      </c>
      <c r="B5535" t="s">
        <v>60</v>
      </c>
      <c r="C5535" t="s">
        <v>154</v>
      </c>
      <c r="D5535" t="s">
        <v>39</v>
      </c>
      <c r="E5535">
        <v>1999</v>
      </c>
      <c r="F5535">
        <v>9</v>
      </c>
      <c r="G5535">
        <v>3</v>
      </c>
      <c r="H5535" t="s">
        <v>27</v>
      </c>
      <c r="I5535">
        <v>423</v>
      </c>
      <c r="J5535">
        <v>25000</v>
      </c>
      <c r="K5535" t="s">
        <v>770</v>
      </c>
      <c r="L5535" t="s">
        <v>2241</v>
      </c>
      <c r="M5535" t="s">
        <v>20</v>
      </c>
      <c r="N5535" t="s">
        <v>47</v>
      </c>
      <c r="O5535">
        <v>3160</v>
      </c>
    </row>
    <row r="5536" spans="1:15" x14ac:dyDescent="0.25">
      <c r="A5536">
        <v>9070</v>
      </c>
      <c r="B5536" t="s">
        <v>30</v>
      </c>
      <c r="C5536" t="s">
        <v>114</v>
      </c>
      <c r="D5536" t="s">
        <v>39</v>
      </c>
      <c r="E5536">
        <v>1992</v>
      </c>
      <c r="F5536">
        <v>8.1999999999999993</v>
      </c>
      <c r="G5536">
        <v>2.7</v>
      </c>
      <c r="H5536" t="s">
        <v>27</v>
      </c>
      <c r="I5536">
        <v>336</v>
      </c>
      <c r="J5536">
        <v>25000</v>
      </c>
      <c r="K5536" t="s">
        <v>213</v>
      </c>
      <c r="L5536" t="s">
        <v>2242</v>
      </c>
      <c r="M5536" t="s">
        <v>20</v>
      </c>
      <c r="N5536" t="s">
        <v>47</v>
      </c>
      <c r="O5536">
        <v>62671</v>
      </c>
    </row>
    <row r="5537" spans="1:15" x14ac:dyDescent="0.25">
      <c r="A5537">
        <v>9071</v>
      </c>
      <c r="B5537" t="s">
        <v>30</v>
      </c>
      <c r="C5537" t="s">
        <v>458</v>
      </c>
      <c r="D5537" t="s">
        <v>32</v>
      </c>
      <c r="E5537">
        <v>2000</v>
      </c>
      <c r="F5537">
        <v>8.23</v>
      </c>
      <c r="G5537">
        <v>2.6</v>
      </c>
      <c r="H5537" t="s">
        <v>27</v>
      </c>
      <c r="I5537">
        <v>272</v>
      </c>
      <c r="J5537">
        <v>25000</v>
      </c>
      <c r="K5537" t="s">
        <v>213</v>
      </c>
      <c r="L5537" t="s">
        <v>371</v>
      </c>
      <c r="M5537" t="s">
        <v>20</v>
      </c>
      <c r="N5537" t="s">
        <v>47</v>
      </c>
      <c r="O5537">
        <v>62671</v>
      </c>
    </row>
    <row r="5538" spans="1:15" x14ac:dyDescent="0.25">
      <c r="A5538">
        <v>9072</v>
      </c>
      <c r="B5538" t="s">
        <v>231</v>
      </c>
      <c r="C5538" t="s">
        <v>256</v>
      </c>
      <c r="D5538" t="s">
        <v>43</v>
      </c>
      <c r="E5538">
        <v>1994</v>
      </c>
      <c r="F5538">
        <v>9.9</v>
      </c>
      <c r="G5538">
        <v>3.5</v>
      </c>
      <c r="H5538" t="s">
        <v>27</v>
      </c>
      <c r="I5538">
        <v>746</v>
      </c>
      <c r="J5538">
        <v>25000</v>
      </c>
      <c r="K5538" t="s">
        <v>33</v>
      </c>
      <c r="L5538" t="s">
        <v>580</v>
      </c>
      <c r="M5538" t="s">
        <v>20</v>
      </c>
      <c r="N5538" t="s">
        <v>47</v>
      </c>
      <c r="O5538">
        <v>116749</v>
      </c>
    </row>
    <row r="5539" spans="1:15" x14ac:dyDescent="0.25">
      <c r="A5539">
        <v>9073</v>
      </c>
      <c r="B5539" t="s">
        <v>41</v>
      </c>
      <c r="C5539" t="s">
        <v>1871</v>
      </c>
      <c r="D5539" t="s">
        <v>32</v>
      </c>
      <c r="E5539">
        <v>1978</v>
      </c>
      <c r="F5539">
        <v>9</v>
      </c>
      <c r="G5539">
        <v>3.2</v>
      </c>
      <c r="H5539" t="s">
        <v>129</v>
      </c>
      <c r="I5539">
        <v>85</v>
      </c>
      <c r="J5539">
        <v>25000</v>
      </c>
      <c r="K5539" t="s">
        <v>130</v>
      </c>
      <c r="L5539" t="s">
        <v>2243</v>
      </c>
      <c r="M5539" t="s">
        <v>20</v>
      </c>
      <c r="N5539" t="s">
        <v>47</v>
      </c>
      <c r="O5539">
        <v>50666</v>
      </c>
    </row>
    <row r="5540" spans="1:15" x14ac:dyDescent="0.25">
      <c r="A5540">
        <v>9074</v>
      </c>
      <c r="B5540" t="s">
        <v>60</v>
      </c>
      <c r="C5540" t="s">
        <v>2244</v>
      </c>
      <c r="D5540" t="s">
        <v>39</v>
      </c>
      <c r="E5540">
        <v>2006</v>
      </c>
      <c r="F5540">
        <v>7.42</v>
      </c>
      <c r="G5540">
        <v>2.4500000000000002</v>
      </c>
      <c r="H5540" t="s">
        <v>27</v>
      </c>
      <c r="I5540">
        <v>160</v>
      </c>
      <c r="J5540">
        <v>25000</v>
      </c>
      <c r="K5540" t="s">
        <v>45</v>
      </c>
      <c r="L5540" t="s">
        <v>2245</v>
      </c>
      <c r="M5540" t="s">
        <v>20</v>
      </c>
      <c r="N5540" t="s">
        <v>52</v>
      </c>
      <c r="O5540">
        <v>79308</v>
      </c>
    </row>
    <row r="5541" spans="1:15" x14ac:dyDescent="0.25">
      <c r="A5541">
        <v>9075</v>
      </c>
      <c r="B5541" t="s">
        <v>138</v>
      </c>
      <c r="C5541" t="s">
        <v>433</v>
      </c>
      <c r="D5541" t="s">
        <v>39</v>
      </c>
      <c r="E5541">
        <v>2005</v>
      </c>
      <c r="F5541">
        <v>7.5</v>
      </c>
      <c r="G5541">
        <v>2.5499999999999998</v>
      </c>
      <c r="H5541" t="s">
        <v>27</v>
      </c>
      <c r="I5541">
        <v>233</v>
      </c>
      <c r="J5541">
        <v>25000</v>
      </c>
      <c r="K5541" t="s">
        <v>33</v>
      </c>
      <c r="L5541" t="s">
        <v>366</v>
      </c>
      <c r="M5541" t="s">
        <v>20</v>
      </c>
      <c r="N5541" t="s">
        <v>52</v>
      </c>
      <c r="O5541">
        <v>116749</v>
      </c>
    </row>
    <row r="5542" spans="1:15" x14ac:dyDescent="0.25">
      <c r="A5542">
        <v>9076</v>
      </c>
      <c r="B5542" t="s">
        <v>41</v>
      </c>
      <c r="C5542" t="s">
        <v>2246</v>
      </c>
      <c r="D5542" t="s">
        <v>43</v>
      </c>
      <c r="E5542">
        <v>2005</v>
      </c>
      <c r="F5542">
        <v>7.16</v>
      </c>
      <c r="G5542">
        <v>2.82</v>
      </c>
      <c r="H5542" t="s">
        <v>44</v>
      </c>
      <c r="I5542">
        <v>141</v>
      </c>
      <c r="J5542">
        <v>25000</v>
      </c>
      <c r="K5542" t="s">
        <v>45</v>
      </c>
      <c r="L5542" t="s">
        <v>1216</v>
      </c>
      <c r="M5542" t="s">
        <v>20</v>
      </c>
      <c r="N5542" t="s">
        <v>52</v>
      </c>
      <c r="O5542">
        <v>79308</v>
      </c>
    </row>
    <row r="5543" spans="1:15" x14ac:dyDescent="0.25">
      <c r="A5543">
        <v>9078</v>
      </c>
      <c r="B5543" t="s">
        <v>41</v>
      </c>
      <c r="C5543" t="s">
        <v>58</v>
      </c>
      <c r="D5543" t="s">
        <v>16</v>
      </c>
      <c r="E5543">
        <v>2020</v>
      </c>
      <c r="F5543">
        <v>6.55</v>
      </c>
      <c r="G5543">
        <v>2.54</v>
      </c>
      <c r="H5543" t="s">
        <v>27</v>
      </c>
      <c r="I5543">
        <v>113</v>
      </c>
      <c r="J5543">
        <v>24999</v>
      </c>
      <c r="K5543" t="s">
        <v>18</v>
      </c>
      <c r="L5543" t="s">
        <v>176</v>
      </c>
      <c r="M5543" t="s">
        <v>20</v>
      </c>
      <c r="N5543" t="s">
        <v>52</v>
      </c>
      <c r="O5543">
        <v>203469</v>
      </c>
    </row>
    <row r="5544" spans="1:15" x14ac:dyDescent="0.25">
      <c r="A5544">
        <v>9079</v>
      </c>
      <c r="B5544" t="s">
        <v>85</v>
      </c>
      <c r="C5544" t="s">
        <v>58</v>
      </c>
      <c r="D5544" t="s">
        <v>16</v>
      </c>
      <c r="E5544">
        <v>2020</v>
      </c>
      <c r="F5544">
        <v>6.74</v>
      </c>
      <c r="G5544">
        <v>2.5499999999999998</v>
      </c>
      <c r="H5544" t="s">
        <v>27</v>
      </c>
      <c r="I5544">
        <v>146</v>
      </c>
      <c r="J5544">
        <v>24999</v>
      </c>
      <c r="K5544" t="s">
        <v>18</v>
      </c>
      <c r="L5544" t="s">
        <v>176</v>
      </c>
      <c r="M5544" t="s">
        <v>20</v>
      </c>
      <c r="N5544" t="s">
        <v>52</v>
      </c>
      <c r="O5544">
        <v>203469</v>
      </c>
    </row>
    <row r="5545" spans="1:15" x14ac:dyDescent="0.25">
      <c r="A5545">
        <v>9080</v>
      </c>
      <c r="B5545" t="s">
        <v>30</v>
      </c>
      <c r="C5545" t="s">
        <v>177</v>
      </c>
      <c r="D5545" t="s">
        <v>48</v>
      </c>
      <c r="E5545">
        <v>2020</v>
      </c>
      <c r="F5545">
        <v>6.5</v>
      </c>
      <c r="G5545">
        <v>2.4</v>
      </c>
      <c r="H5545" t="s">
        <v>27</v>
      </c>
      <c r="I5545">
        <v>160</v>
      </c>
      <c r="J5545">
        <v>24999</v>
      </c>
      <c r="K5545" t="s">
        <v>18</v>
      </c>
      <c r="L5545" t="s">
        <v>49</v>
      </c>
      <c r="M5545" t="s">
        <v>20</v>
      </c>
      <c r="N5545" t="s">
        <v>52</v>
      </c>
      <c r="O5545">
        <v>203469</v>
      </c>
    </row>
    <row r="5546" spans="1:15" x14ac:dyDescent="0.25">
      <c r="A5546">
        <v>9081</v>
      </c>
      <c r="B5546" t="s">
        <v>60</v>
      </c>
      <c r="C5546" t="s">
        <v>286</v>
      </c>
      <c r="D5546" t="s">
        <v>43</v>
      </c>
      <c r="E5546">
        <v>1985</v>
      </c>
      <c r="F5546">
        <v>11.8</v>
      </c>
      <c r="G5546">
        <v>3.25</v>
      </c>
      <c r="H5546" t="s">
        <v>129</v>
      </c>
      <c r="I5546">
        <v>418</v>
      </c>
      <c r="J5546">
        <v>24995</v>
      </c>
      <c r="K5546" t="s">
        <v>130</v>
      </c>
      <c r="L5546" t="s">
        <v>1806</v>
      </c>
      <c r="M5546" t="s">
        <v>20</v>
      </c>
      <c r="N5546" t="s">
        <v>47</v>
      </c>
      <c r="O5546">
        <v>50666</v>
      </c>
    </row>
    <row r="5547" spans="1:15" x14ac:dyDescent="0.25">
      <c r="A5547">
        <v>9083</v>
      </c>
      <c r="B5547" t="s">
        <v>14</v>
      </c>
      <c r="C5547" t="s">
        <v>123</v>
      </c>
      <c r="D5547" t="s">
        <v>153</v>
      </c>
      <c r="E5547">
        <v>2020</v>
      </c>
      <c r="F5547">
        <v>6.77</v>
      </c>
      <c r="G5547">
        <v>2.48</v>
      </c>
      <c r="H5547" t="s">
        <v>27</v>
      </c>
      <c r="I5547">
        <v>62</v>
      </c>
      <c r="J5547">
        <v>24990</v>
      </c>
      <c r="K5547" t="s">
        <v>18</v>
      </c>
      <c r="L5547" t="s">
        <v>19</v>
      </c>
      <c r="M5547" t="s">
        <v>20</v>
      </c>
      <c r="N5547" t="s">
        <v>52</v>
      </c>
      <c r="O5547">
        <v>203469</v>
      </c>
    </row>
    <row r="5548" spans="1:15" x14ac:dyDescent="0.25">
      <c r="A5548">
        <v>9085</v>
      </c>
      <c r="B5548" t="s">
        <v>30</v>
      </c>
      <c r="C5548" t="s">
        <v>2123</v>
      </c>
      <c r="D5548" t="s">
        <v>260</v>
      </c>
      <c r="E5548">
        <v>2019</v>
      </c>
      <c r="F5548">
        <v>5.5</v>
      </c>
      <c r="G5548">
        <v>2</v>
      </c>
      <c r="H5548" t="s">
        <v>24</v>
      </c>
      <c r="I5548">
        <v>125</v>
      </c>
      <c r="J5548">
        <v>24990</v>
      </c>
      <c r="K5548" t="s">
        <v>18</v>
      </c>
      <c r="L5548" t="s">
        <v>101</v>
      </c>
      <c r="M5548" t="s">
        <v>20</v>
      </c>
      <c r="N5548" t="s">
        <v>52</v>
      </c>
      <c r="O5548">
        <v>203469</v>
      </c>
    </row>
    <row r="5549" spans="1:15" x14ac:dyDescent="0.25">
      <c r="A5549">
        <v>9086</v>
      </c>
      <c r="B5549" t="s">
        <v>138</v>
      </c>
      <c r="C5549" t="s">
        <v>455</v>
      </c>
      <c r="D5549" t="s">
        <v>93</v>
      </c>
      <c r="E5549">
        <v>1997</v>
      </c>
      <c r="F5549">
        <v>9.07</v>
      </c>
      <c r="G5549">
        <v>2.95</v>
      </c>
      <c r="H5549" t="s">
        <v>27</v>
      </c>
      <c r="I5549">
        <v>295</v>
      </c>
      <c r="J5549">
        <v>24990</v>
      </c>
      <c r="K5549" t="s">
        <v>18</v>
      </c>
      <c r="L5549" t="s">
        <v>2247</v>
      </c>
      <c r="M5549" t="s">
        <v>20</v>
      </c>
      <c r="N5549" t="s">
        <v>47</v>
      </c>
      <c r="O5549">
        <v>203469</v>
      </c>
    </row>
    <row r="5550" spans="1:15" x14ac:dyDescent="0.25">
      <c r="A5550">
        <v>9088</v>
      </c>
      <c r="B5550" t="s">
        <v>22</v>
      </c>
      <c r="C5550" t="s">
        <v>218</v>
      </c>
      <c r="D5550" t="s">
        <v>153</v>
      </c>
      <c r="E5550">
        <v>2020</v>
      </c>
      <c r="F5550">
        <v>6.28</v>
      </c>
      <c r="G5550">
        <v>2.2400000000000002</v>
      </c>
      <c r="H5550" t="s">
        <v>27</v>
      </c>
      <c r="I5550">
        <v>1430</v>
      </c>
      <c r="J5550">
        <v>27336</v>
      </c>
      <c r="K5550" t="s">
        <v>28</v>
      </c>
      <c r="L5550" t="s">
        <v>97</v>
      </c>
      <c r="M5550" t="s">
        <v>20</v>
      </c>
      <c r="N5550" t="s">
        <v>52</v>
      </c>
      <c r="O5550">
        <v>316879</v>
      </c>
    </row>
    <row r="5551" spans="1:15" x14ac:dyDescent="0.25">
      <c r="A5551">
        <v>9090</v>
      </c>
      <c r="B5551" t="s">
        <v>22</v>
      </c>
      <c r="C5551" t="s">
        <v>2184</v>
      </c>
      <c r="D5551" t="s">
        <v>39</v>
      </c>
      <c r="E5551">
        <v>2007</v>
      </c>
      <c r="F5551">
        <v>6</v>
      </c>
      <c r="G5551">
        <v>1.85</v>
      </c>
      <c r="H5551" t="s">
        <v>27</v>
      </c>
      <c r="I5551">
        <v>352</v>
      </c>
      <c r="J5551">
        <v>27540</v>
      </c>
      <c r="K5551" t="s">
        <v>28</v>
      </c>
      <c r="L5551" t="s">
        <v>62</v>
      </c>
      <c r="M5551" t="s">
        <v>20</v>
      </c>
      <c r="N5551" t="s">
        <v>52</v>
      </c>
      <c r="O5551">
        <v>316879</v>
      </c>
    </row>
    <row r="5552" spans="1:15" x14ac:dyDescent="0.25">
      <c r="A5552">
        <v>9092</v>
      </c>
      <c r="B5552" t="s">
        <v>30</v>
      </c>
      <c r="C5552" t="s">
        <v>282</v>
      </c>
      <c r="D5552" t="s">
        <v>260</v>
      </c>
      <c r="E5552">
        <v>2020</v>
      </c>
      <c r="F5552">
        <v>6.1</v>
      </c>
      <c r="G5552">
        <v>2.4</v>
      </c>
      <c r="H5552" t="s">
        <v>27</v>
      </c>
      <c r="I5552">
        <v>176</v>
      </c>
      <c r="J5552">
        <v>24930</v>
      </c>
      <c r="K5552" t="s">
        <v>28</v>
      </c>
      <c r="L5552" t="s">
        <v>133</v>
      </c>
      <c r="M5552" t="s">
        <v>20</v>
      </c>
      <c r="N5552" t="s">
        <v>52</v>
      </c>
      <c r="O5552">
        <v>316879</v>
      </c>
    </row>
    <row r="5553" spans="1:15" x14ac:dyDescent="0.25">
      <c r="A5553">
        <v>9093</v>
      </c>
      <c r="B5553" t="s">
        <v>60</v>
      </c>
      <c r="C5553" t="s">
        <v>256</v>
      </c>
      <c r="D5553" t="s">
        <v>39</v>
      </c>
      <c r="E5553">
        <v>1992</v>
      </c>
      <c r="F5553">
        <v>8.94</v>
      </c>
      <c r="G5553">
        <v>3.06</v>
      </c>
      <c r="H5553" t="s">
        <v>27</v>
      </c>
      <c r="I5553">
        <v>508</v>
      </c>
      <c r="J5553">
        <v>24900</v>
      </c>
      <c r="K5553" t="s">
        <v>18</v>
      </c>
      <c r="L5553" t="s">
        <v>101</v>
      </c>
      <c r="M5553" t="s">
        <v>20</v>
      </c>
      <c r="N5553" t="s">
        <v>47</v>
      </c>
      <c r="O5553">
        <v>203469</v>
      </c>
    </row>
    <row r="5554" spans="1:15" x14ac:dyDescent="0.25">
      <c r="A5554">
        <v>9094</v>
      </c>
      <c r="B5554" t="s">
        <v>60</v>
      </c>
      <c r="C5554" t="s">
        <v>154</v>
      </c>
      <c r="D5554" t="s">
        <v>39</v>
      </c>
      <c r="E5554">
        <v>1994</v>
      </c>
      <c r="F5554">
        <v>8.4600000000000009</v>
      </c>
      <c r="G5554">
        <v>2.57</v>
      </c>
      <c r="H5554" t="s">
        <v>27</v>
      </c>
      <c r="I5554">
        <v>249</v>
      </c>
      <c r="J5554">
        <v>24900</v>
      </c>
      <c r="K5554" t="s">
        <v>18</v>
      </c>
      <c r="L5554" t="s">
        <v>182</v>
      </c>
      <c r="M5554" t="s">
        <v>20</v>
      </c>
      <c r="N5554" t="s">
        <v>47</v>
      </c>
      <c r="O5554">
        <v>203469</v>
      </c>
    </row>
    <row r="5555" spans="1:15" x14ac:dyDescent="0.25">
      <c r="A5555">
        <v>9095</v>
      </c>
      <c r="B5555" t="s">
        <v>138</v>
      </c>
      <c r="C5555" t="s">
        <v>154</v>
      </c>
      <c r="D5555" t="s">
        <v>39</v>
      </c>
      <c r="E5555">
        <v>1997</v>
      </c>
      <c r="F5555">
        <v>8.4499999999999993</v>
      </c>
      <c r="G5555">
        <v>2.56</v>
      </c>
      <c r="H5555" t="s">
        <v>27</v>
      </c>
      <c r="I5555">
        <v>527</v>
      </c>
      <c r="J5555">
        <v>24900</v>
      </c>
      <c r="K5555" t="s">
        <v>213</v>
      </c>
      <c r="L5555" t="s">
        <v>425</v>
      </c>
      <c r="M5555" t="s">
        <v>20</v>
      </c>
      <c r="N5555" t="s">
        <v>47</v>
      </c>
      <c r="O5555">
        <v>62671</v>
      </c>
    </row>
    <row r="5556" spans="1:15" x14ac:dyDescent="0.25">
      <c r="A5556">
        <v>9097</v>
      </c>
      <c r="B5556" t="s">
        <v>30</v>
      </c>
      <c r="C5556" t="s">
        <v>2248</v>
      </c>
      <c r="D5556" t="s">
        <v>39</v>
      </c>
      <c r="E5556">
        <v>2014</v>
      </c>
      <c r="F5556">
        <v>5.84</v>
      </c>
      <c r="G5556">
        <v>2.5299999999999998</v>
      </c>
      <c r="H5556" t="s">
        <v>27</v>
      </c>
      <c r="I5556">
        <v>161</v>
      </c>
      <c r="J5556">
        <v>27438</v>
      </c>
      <c r="K5556" t="s">
        <v>28</v>
      </c>
      <c r="L5556" t="s">
        <v>2189</v>
      </c>
      <c r="M5556" t="s">
        <v>20</v>
      </c>
      <c r="N5556" t="s">
        <v>52</v>
      </c>
      <c r="O5556">
        <v>316879</v>
      </c>
    </row>
    <row r="5557" spans="1:15" x14ac:dyDescent="0.25">
      <c r="A5557">
        <v>9098</v>
      </c>
      <c r="B5557" t="s">
        <v>60</v>
      </c>
      <c r="C5557" t="s">
        <v>96</v>
      </c>
      <c r="D5557" t="s">
        <v>32</v>
      </c>
      <c r="E5557">
        <v>1979</v>
      </c>
      <c r="F5557">
        <v>9.3000000000000007</v>
      </c>
      <c r="G5557">
        <v>3.25</v>
      </c>
      <c r="H5557" t="s">
        <v>27</v>
      </c>
      <c r="I5557">
        <v>224</v>
      </c>
      <c r="J5557">
        <v>24050</v>
      </c>
      <c r="K5557" t="s">
        <v>406</v>
      </c>
      <c r="L5557" t="s">
        <v>758</v>
      </c>
      <c r="M5557" t="s">
        <v>20</v>
      </c>
      <c r="N5557" t="s">
        <v>47</v>
      </c>
      <c r="O5557">
        <v>10235</v>
      </c>
    </row>
    <row r="5558" spans="1:15" x14ac:dyDescent="0.25">
      <c r="A5558">
        <v>9100</v>
      </c>
      <c r="B5558" t="s">
        <v>85</v>
      </c>
      <c r="C5558" t="s">
        <v>2210</v>
      </c>
      <c r="D5558" t="s">
        <v>39</v>
      </c>
      <c r="E5558">
        <v>2015</v>
      </c>
      <c r="F5558">
        <v>5.58</v>
      </c>
      <c r="G5558">
        <v>2.16</v>
      </c>
      <c r="H5558" t="s">
        <v>27</v>
      </c>
      <c r="I5558">
        <v>121</v>
      </c>
      <c r="J5558">
        <v>27132</v>
      </c>
      <c r="K5558" t="s">
        <v>28</v>
      </c>
      <c r="L5558" t="s">
        <v>95</v>
      </c>
      <c r="M5558" t="s">
        <v>20</v>
      </c>
      <c r="N5558" t="s">
        <v>52</v>
      </c>
      <c r="O5558">
        <v>316879</v>
      </c>
    </row>
    <row r="5559" spans="1:15" x14ac:dyDescent="0.25">
      <c r="A5559">
        <v>9102</v>
      </c>
      <c r="B5559" t="s">
        <v>30</v>
      </c>
      <c r="C5559" t="s">
        <v>333</v>
      </c>
      <c r="D5559" t="s">
        <v>16</v>
      </c>
      <c r="E5559">
        <v>2017</v>
      </c>
      <c r="F5559">
        <v>6.06</v>
      </c>
      <c r="G5559">
        <v>2.2000000000000002</v>
      </c>
      <c r="H5559" t="s">
        <v>27</v>
      </c>
      <c r="I5559">
        <v>192</v>
      </c>
      <c r="J5559">
        <v>24550</v>
      </c>
      <c r="K5559" t="s">
        <v>18</v>
      </c>
      <c r="L5559" t="s">
        <v>49</v>
      </c>
      <c r="M5559" t="s">
        <v>20</v>
      </c>
      <c r="N5559" t="s">
        <v>52</v>
      </c>
      <c r="O5559">
        <v>203469</v>
      </c>
    </row>
    <row r="5560" spans="1:15" x14ac:dyDescent="0.25">
      <c r="A5560">
        <v>9103</v>
      </c>
      <c r="B5560" t="s">
        <v>14</v>
      </c>
      <c r="C5560" t="s">
        <v>282</v>
      </c>
      <c r="D5560" t="s">
        <v>48</v>
      </c>
      <c r="E5560">
        <v>2020</v>
      </c>
      <c r="F5560">
        <v>6.1</v>
      </c>
      <c r="G5560">
        <v>2.4</v>
      </c>
      <c r="H5560" t="s">
        <v>27</v>
      </c>
      <c r="I5560">
        <v>83</v>
      </c>
      <c r="J5560">
        <v>24550</v>
      </c>
      <c r="K5560" t="s">
        <v>33</v>
      </c>
      <c r="L5560" t="s">
        <v>197</v>
      </c>
      <c r="M5560" t="s">
        <v>20</v>
      </c>
      <c r="N5560" t="s">
        <v>52</v>
      </c>
      <c r="O5560">
        <v>116749</v>
      </c>
    </row>
    <row r="5561" spans="1:15" x14ac:dyDescent="0.25">
      <c r="A5561">
        <v>9104</v>
      </c>
      <c r="B5561" t="s">
        <v>138</v>
      </c>
      <c r="C5561" t="s">
        <v>110</v>
      </c>
      <c r="D5561" t="s">
        <v>16</v>
      </c>
      <c r="E5561">
        <v>2020</v>
      </c>
      <c r="F5561">
        <v>5.7</v>
      </c>
      <c r="G5561">
        <v>2.15</v>
      </c>
      <c r="H5561" t="s">
        <v>27</v>
      </c>
      <c r="I5561">
        <v>189</v>
      </c>
      <c r="J5561">
        <v>27030</v>
      </c>
      <c r="K5561" t="s">
        <v>28</v>
      </c>
      <c r="L5561" t="s">
        <v>80</v>
      </c>
      <c r="M5561" t="s">
        <v>20</v>
      </c>
      <c r="N5561" t="s">
        <v>52</v>
      </c>
      <c r="O5561">
        <v>316879</v>
      </c>
    </row>
    <row r="5562" spans="1:15" x14ac:dyDescent="0.25">
      <c r="A5562">
        <v>9105</v>
      </c>
      <c r="B5562" t="s">
        <v>2249</v>
      </c>
      <c r="C5562" t="s">
        <v>2250</v>
      </c>
      <c r="D5562" t="s">
        <v>39</v>
      </c>
      <c r="E5562">
        <v>1989</v>
      </c>
      <c r="F5562">
        <v>7.67</v>
      </c>
      <c r="G5562">
        <v>2.4300000000000002</v>
      </c>
      <c r="H5562" t="s">
        <v>27</v>
      </c>
      <c r="I5562">
        <v>619</v>
      </c>
      <c r="J5562">
        <v>27030</v>
      </c>
      <c r="K5562" t="s">
        <v>28</v>
      </c>
      <c r="L5562" t="s">
        <v>95</v>
      </c>
      <c r="M5562" t="s">
        <v>20</v>
      </c>
      <c r="N5562" t="s">
        <v>52</v>
      </c>
      <c r="O5562">
        <v>316879</v>
      </c>
    </row>
    <row r="5563" spans="1:15" x14ac:dyDescent="0.25">
      <c r="A5563">
        <v>9107</v>
      </c>
      <c r="B5563" t="s">
        <v>60</v>
      </c>
      <c r="C5563" t="s">
        <v>311</v>
      </c>
      <c r="D5563" t="s">
        <v>43</v>
      </c>
      <c r="E5563">
        <v>1988</v>
      </c>
      <c r="F5563">
        <v>7.13</v>
      </c>
      <c r="G5563">
        <v>2.6</v>
      </c>
      <c r="H5563" t="s">
        <v>27</v>
      </c>
      <c r="I5563">
        <v>63</v>
      </c>
      <c r="J5563">
        <v>24500</v>
      </c>
      <c r="K5563" t="s">
        <v>33</v>
      </c>
      <c r="L5563" t="s">
        <v>155</v>
      </c>
      <c r="M5563" t="s">
        <v>20</v>
      </c>
      <c r="N5563" t="s">
        <v>52</v>
      </c>
      <c r="O5563">
        <v>116749</v>
      </c>
    </row>
    <row r="5564" spans="1:15" x14ac:dyDescent="0.25">
      <c r="A5564">
        <v>9110</v>
      </c>
      <c r="B5564" t="s">
        <v>60</v>
      </c>
      <c r="C5564" t="s">
        <v>154</v>
      </c>
      <c r="D5564" t="s">
        <v>39</v>
      </c>
      <c r="E5564">
        <v>1988</v>
      </c>
      <c r="F5564">
        <v>8.74</v>
      </c>
      <c r="G5564">
        <v>3.2</v>
      </c>
      <c r="H5564" t="s">
        <v>27</v>
      </c>
      <c r="I5564">
        <v>298</v>
      </c>
      <c r="J5564">
        <v>24500</v>
      </c>
      <c r="K5564" t="s">
        <v>18</v>
      </c>
      <c r="L5564" t="s">
        <v>101</v>
      </c>
      <c r="M5564" t="s">
        <v>20</v>
      </c>
      <c r="N5564" t="s">
        <v>47</v>
      </c>
      <c r="O5564">
        <v>203469</v>
      </c>
    </row>
    <row r="5565" spans="1:15" x14ac:dyDescent="0.25">
      <c r="A5565">
        <v>9111</v>
      </c>
      <c r="B5565" t="s">
        <v>127</v>
      </c>
      <c r="C5565" t="s">
        <v>871</v>
      </c>
      <c r="D5565" t="s">
        <v>32</v>
      </c>
      <c r="E5565">
        <v>1980</v>
      </c>
      <c r="F5565">
        <v>9.75</v>
      </c>
      <c r="G5565">
        <v>3</v>
      </c>
      <c r="H5565" t="s">
        <v>129</v>
      </c>
      <c r="I5565">
        <v>138</v>
      </c>
      <c r="J5565">
        <v>24500</v>
      </c>
      <c r="K5565" t="s">
        <v>130</v>
      </c>
      <c r="L5565" t="s">
        <v>141</v>
      </c>
      <c r="M5565" t="s">
        <v>20</v>
      </c>
      <c r="N5565" t="s">
        <v>47</v>
      </c>
      <c r="O5565">
        <v>50666</v>
      </c>
    </row>
    <row r="5566" spans="1:15" x14ac:dyDescent="0.25">
      <c r="A5566">
        <v>9112</v>
      </c>
      <c r="B5566" t="s">
        <v>60</v>
      </c>
      <c r="C5566" t="s">
        <v>58</v>
      </c>
      <c r="D5566" t="s">
        <v>116</v>
      </c>
      <c r="E5566">
        <v>2020</v>
      </c>
      <c r="F5566">
        <v>5.5</v>
      </c>
      <c r="G5566">
        <v>2.29</v>
      </c>
      <c r="H5566" t="s">
        <v>27</v>
      </c>
      <c r="I5566">
        <v>92</v>
      </c>
      <c r="J5566">
        <v>24500</v>
      </c>
      <c r="K5566" t="s">
        <v>18</v>
      </c>
      <c r="L5566" t="s">
        <v>243</v>
      </c>
      <c r="M5566" t="s">
        <v>20</v>
      </c>
      <c r="N5566" t="s">
        <v>52</v>
      </c>
      <c r="O5566">
        <v>203469</v>
      </c>
    </row>
    <row r="5567" spans="1:15" x14ac:dyDescent="0.25">
      <c r="A5567">
        <v>9113</v>
      </c>
      <c r="B5567" t="s">
        <v>41</v>
      </c>
      <c r="C5567" t="s">
        <v>42</v>
      </c>
      <c r="D5567" t="s">
        <v>43</v>
      </c>
      <c r="E5567">
        <v>2008</v>
      </c>
      <c r="F5567">
        <v>6.53</v>
      </c>
      <c r="G5567">
        <v>2.59</v>
      </c>
      <c r="H5567" t="s">
        <v>44</v>
      </c>
      <c r="I5567">
        <v>111</v>
      </c>
      <c r="J5567">
        <v>24500</v>
      </c>
      <c r="K5567" t="s">
        <v>45</v>
      </c>
      <c r="L5567" t="s">
        <v>467</v>
      </c>
      <c r="M5567" t="s">
        <v>20</v>
      </c>
      <c r="N5567" t="s">
        <v>52</v>
      </c>
      <c r="O5567">
        <v>79308</v>
      </c>
    </row>
    <row r="5568" spans="1:15" x14ac:dyDescent="0.25">
      <c r="A5568">
        <v>9114</v>
      </c>
      <c r="B5568" t="s">
        <v>138</v>
      </c>
      <c r="C5568" t="s">
        <v>180</v>
      </c>
      <c r="D5568" t="s">
        <v>43</v>
      </c>
      <c r="E5568">
        <v>1988</v>
      </c>
      <c r="F5568">
        <v>9.75</v>
      </c>
      <c r="G5568">
        <v>3.1</v>
      </c>
      <c r="H5568" t="s">
        <v>27</v>
      </c>
      <c r="I5568">
        <v>342</v>
      </c>
      <c r="J5568">
        <v>24500</v>
      </c>
      <c r="K5568" t="s">
        <v>213</v>
      </c>
      <c r="L5568" t="s">
        <v>2251</v>
      </c>
      <c r="M5568" t="s">
        <v>20</v>
      </c>
      <c r="N5568" t="s">
        <v>47</v>
      </c>
      <c r="O5568">
        <v>62671</v>
      </c>
    </row>
    <row r="5569" spans="1:15" x14ac:dyDescent="0.25">
      <c r="A5569">
        <v>9115</v>
      </c>
      <c r="B5569" t="s">
        <v>60</v>
      </c>
      <c r="C5569" t="s">
        <v>1944</v>
      </c>
      <c r="D5569" t="s">
        <v>39</v>
      </c>
      <c r="E5569">
        <v>2016</v>
      </c>
      <c r="F5569">
        <v>6.65</v>
      </c>
      <c r="G5569">
        <v>2.39</v>
      </c>
      <c r="H5569" t="s">
        <v>426</v>
      </c>
      <c r="I5569">
        <v>106</v>
      </c>
      <c r="J5569">
        <v>24500</v>
      </c>
      <c r="K5569" t="s">
        <v>45</v>
      </c>
      <c r="L5569" t="s">
        <v>1338</v>
      </c>
      <c r="M5569" t="s">
        <v>20</v>
      </c>
      <c r="N5569" t="s">
        <v>52</v>
      </c>
      <c r="O5569">
        <v>79308</v>
      </c>
    </row>
    <row r="5570" spans="1:15" x14ac:dyDescent="0.25">
      <c r="A5570">
        <v>9117</v>
      </c>
      <c r="B5570" t="s">
        <v>138</v>
      </c>
      <c r="C5570" t="s">
        <v>811</v>
      </c>
      <c r="D5570" t="s">
        <v>32</v>
      </c>
      <c r="E5570">
        <v>1963</v>
      </c>
      <c r="F5570">
        <v>11</v>
      </c>
      <c r="G5570">
        <v>3.35</v>
      </c>
      <c r="H5570" t="s">
        <v>129</v>
      </c>
      <c r="I5570">
        <v>248</v>
      </c>
      <c r="J5570">
        <v>24500</v>
      </c>
      <c r="K5570" t="s">
        <v>130</v>
      </c>
      <c r="L5570" t="s">
        <v>141</v>
      </c>
      <c r="M5570" t="s">
        <v>20</v>
      </c>
      <c r="N5570" t="s">
        <v>47</v>
      </c>
      <c r="O5570">
        <v>50666</v>
      </c>
    </row>
    <row r="5571" spans="1:15" x14ac:dyDescent="0.25">
      <c r="A5571">
        <v>9121</v>
      </c>
      <c r="B5571" t="s">
        <v>30</v>
      </c>
      <c r="C5571" t="s">
        <v>58</v>
      </c>
      <c r="D5571" t="s">
        <v>116</v>
      </c>
      <c r="E5571">
        <v>2020</v>
      </c>
      <c r="F5571">
        <v>5.41</v>
      </c>
      <c r="G5571">
        <v>2.12</v>
      </c>
      <c r="H5571" t="s">
        <v>27</v>
      </c>
      <c r="I5571">
        <v>46</v>
      </c>
      <c r="J5571">
        <v>24400</v>
      </c>
      <c r="K5571" t="s">
        <v>18</v>
      </c>
      <c r="L5571" t="s">
        <v>243</v>
      </c>
      <c r="M5571" t="s">
        <v>20</v>
      </c>
      <c r="N5571" t="s">
        <v>52</v>
      </c>
      <c r="O5571">
        <v>203469</v>
      </c>
    </row>
    <row r="5572" spans="1:15" x14ac:dyDescent="0.25">
      <c r="A5572">
        <v>9127</v>
      </c>
      <c r="B5572" t="s">
        <v>138</v>
      </c>
      <c r="C5572" t="s">
        <v>505</v>
      </c>
      <c r="D5572" t="s">
        <v>43</v>
      </c>
      <c r="E5572">
        <v>1992</v>
      </c>
      <c r="F5572">
        <v>10</v>
      </c>
      <c r="G5572">
        <v>3.2</v>
      </c>
      <c r="H5572" t="s">
        <v>27</v>
      </c>
      <c r="I5572">
        <v>249</v>
      </c>
      <c r="J5572">
        <v>24000</v>
      </c>
      <c r="K5572" t="s">
        <v>33</v>
      </c>
      <c r="L5572" t="s">
        <v>1002</v>
      </c>
      <c r="M5572" t="s">
        <v>20</v>
      </c>
      <c r="N5572" t="s">
        <v>47</v>
      </c>
      <c r="O5572">
        <v>116749</v>
      </c>
    </row>
    <row r="5573" spans="1:15" x14ac:dyDescent="0.25">
      <c r="A5573">
        <v>9128</v>
      </c>
      <c r="B5573" t="s">
        <v>60</v>
      </c>
      <c r="C5573" t="s">
        <v>2137</v>
      </c>
      <c r="D5573" t="s">
        <v>43</v>
      </c>
      <c r="E5573">
        <v>1991</v>
      </c>
      <c r="F5573">
        <v>8.5</v>
      </c>
      <c r="G5573">
        <v>3</v>
      </c>
      <c r="H5573" t="s">
        <v>64</v>
      </c>
      <c r="I5573">
        <v>219</v>
      </c>
      <c r="J5573">
        <v>24000</v>
      </c>
      <c r="K5573" t="s">
        <v>45</v>
      </c>
      <c r="L5573" t="s">
        <v>1338</v>
      </c>
      <c r="M5573" t="s">
        <v>20</v>
      </c>
      <c r="N5573" t="s">
        <v>47</v>
      </c>
      <c r="O5573">
        <v>79308</v>
      </c>
    </row>
    <row r="5574" spans="1:15" x14ac:dyDescent="0.25">
      <c r="A5574">
        <v>9130</v>
      </c>
      <c r="B5574" t="s">
        <v>30</v>
      </c>
      <c r="C5574" t="s">
        <v>70</v>
      </c>
      <c r="D5574" t="s">
        <v>16</v>
      </c>
      <c r="E5574">
        <v>2020</v>
      </c>
      <c r="F5574">
        <v>5.75</v>
      </c>
      <c r="G5574">
        <v>2.2599999999999998</v>
      </c>
      <c r="H5574" t="s">
        <v>27</v>
      </c>
      <c r="I5574">
        <v>203</v>
      </c>
      <c r="J5574">
        <v>23990</v>
      </c>
      <c r="K5574" t="s">
        <v>18</v>
      </c>
      <c r="L5574" t="s">
        <v>25</v>
      </c>
      <c r="M5574" t="s">
        <v>20</v>
      </c>
      <c r="N5574" t="s">
        <v>52</v>
      </c>
      <c r="O5574">
        <v>203469</v>
      </c>
    </row>
    <row r="5575" spans="1:15" x14ac:dyDescent="0.25">
      <c r="A5575">
        <v>9132</v>
      </c>
      <c r="B5575" t="s">
        <v>60</v>
      </c>
      <c r="C5575" t="s">
        <v>590</v>
      </c>
      <c r="D5575" t="s">
        <v>181</v>
      </c>
      <c r="E5575">
        <v>1985</v>
      </c>
      <c r="F5575">
        <v>7.4</v>
      </c>
      <c r="G5575">
        <v>2.5499999999999998</v>
      </c>
      <c r="H5575" t="s">
        <v>27</v>
      </c>
      <c r="I5575">
        <v>176</v>
      </c>
      <c r="J5575">
        <v>23990</v>
      </c>
      <c r="K5575" t="s">
        <v>18</v>
      </c>
      <c r="L5575" t="s">
        <v>336</v>
      </c>
      <c r="M5575" t="s">
        <v>20</v>
      </c>
      <c r="N5575" t="s">
        <v>52</v>
      </c>
      <c r="O5575">
        <v>203469</v>
      </c>
    </row>
    <row r="5576" spans="1:15" x14ac:dyDescent="0.25">
      <c r="A5576">
        <v>9134</v>
      </c>
      <c r="B5576" t="s">
        <v>14</v>
      </c>
      <c r="C5576" t="s">
        <v>2252</v>
      </c>
      <c r="D5576" t="s">
        <v>48</v>
      </c>
      <c r="E5576">
        <v>2020</v>
      </c>
      <c r="F5576">
        <v>5.6</v>
      </c>
      <c r="G5576">
        <v>2.0499999999999998</v>
      </c>
      <c r="H5576" t="s">
        <v>27</v>
      </c>
      <c r="I5576">
        <v>111</v>
      </c>
      <c r="J5576">
        <v>26438.400000000001</v>
      </c>
      <c r="K5576" t="s">
        <v>28</v>
      </c>
      <c r="L5576" t="s">
        <v>80</v>
      </c>
      <c r="M5576" t="s">
        <v>20</v>
      </c>
      <c r="N5576" t="s">
        <v>52</v>
      </c>
      <c r="O5576">
        <v>316879</v>
      </c>
    </row>
    <row r="5577" spans="1:15" x14ac:dyDescent="0.25">
      <c r="A5577">
        <v>9135</v>
      </c>
      <c r="B5577" t="s">
        <v>138</v>
      </c>
      <c r="C5577" t="s">
        <v>2252</v>
      </c>
      <c r="D5577" t="s">
        <v>48</v>
      </c>
      <c r="E5577">
        <v>2020</v>
      </c>
      <c r="F5577">
        <v>4.8499999999999996</v>
      </c>
      <c r="G5577">
        <v>1.95</v>
      </c>
      <c r="H5577" t="s">
        <v>27</v>
      </c>
      <c r="I5577">
        <v>152</v>
      </c>
      <c r="J5577">
        <v>26438.400000000001</v>
      </c>
      <c r="K5577" t="s">
        <v>28</v>
      </c>
      <c r="L5577" t="s">
        <v>80</v>
      </c>
      <c r="M5577" t="s">
        <v>20</v>
      </c>
      <c r="N5577" t="s">
        <v>21</v>
      </c>
      <c r="O5577">
        <v>316879</v>
      </c>
    </row>
    <row r="5578" spans="1:15" x14ac:dyDescent="0.25">
      <c r="A5578">
        <v>9136</v>
      </c>
      <c r="B5578" t="s">
        <v>98</v>
      </c>
      <c r="C5578" t="s">
        <v>249</v>
      </c>
      <c r="D5578" t="s">
        <v>39</v>
      </c>
      <c r="E5578">
        <v>2017</v>
      </c>
      <c r="F5578">
        <v>4.72</v>
      </c>
      <c r="G5578">
        <v>2.0499999999999998</v>
      </c>
      <c r="H5578" t="s">
        <v>27</v>
      </c>
      <c r="I5578">
        <v>163</v>
      </c>
      <c r="J5578">
        <v>26418</v>
      </c>
      <c r="K5578" t="s">
        <v>28</v>
      </c>
      <c r="L5578" t="s">
        <v>40</v>
      </c>
      <c r="M5578" t="s">
        <v>20</v>
      </c>
      <c r="N5578" t="s">
        <v>21</v>
      </c>
      <c r="O5578">
        <v>316879</v>
      </c>
    </row>
    <row r="5579" spans="1:15" x14ac:dyDescent="0.25">
      <c r="A5579">
        <v>9137</v>
      </c>
      <c r="B5579" t="s">
        <v>2228</v>
      </c>
      <c r="C5579" t="s">
        <v>259</v>
      </c>
      <c r="D5579" t="s">
        <v>39</v>
      </c>
      <c r="E5579">
        <v>2004</v>
      </c>
      <c r="F5579">
        <v>5.62</v>
      </c>
      <c r="G5579">
        <v>2.08</v>
      </c>
      <c r="H5579" t="s">
        <v>27</v>
      </c>
      <c r="I5579">
        <v>684</v>
      </c>
      <c r="J5579">
        <v>26418</v>
      </c>
      <c r="K5579" t="s">
        <v>28</v>
      </c>
      <c r="L5579" t="s">
        <v>261</v>
      </c>
      <c r="M5579" t="s">
        <v>20</v>
      </c>
      <c r="N5579" t="s">
        <v>52</v>
      </c>
      <c r="O5579">
        <v>316879</v>
      </c>
    </row>
    <row r="5580" spans="1:15" x14ac:dyDescent="0.25">
      <c r="A5580">
        <v>9138</v>
      </c>
      <c r="B5580" t="s">
        <v>138</v>
      </c>
      <c r="C5580" t="s">
        <v>202</v>
      </c>
      <c r="D5580" t="s">
        <v>39</v>
      </c>
      <c r="E5580">
        <v>1992</v>
      </c>
      <c r="F5580">
        <v>8.6</v>
      </c>
      <c r="G5580">
        <v>2.8</v>
      </c>
      <c r="H5580" t="s">
        <v>27</v>
      </c>
      <c r="I5580">
        <v>896</v>
      </c>
      <c r="J5580">
        <v>26418</v>
      </c>
      <c r="K5580" t="s">
        <v>28</v>
      </c>
      <c r="L5580" t="s">
        <v>175</v>
      </c>
      <c r="M5580" t="s">
        <v>20</v>
      </c>
      <c r="N5580" t="s">
        <v>47</v>
      </c>
      <c r="O5580">
        <v>316879</v>
      </c>
    </row>
    <row r="5581" spans="1:15" x14ac:dyDescent="0.25">
      <c r="A5581">
        <v>9142</v>
      </c>
      <c r="B5581" t="s">
        <v>30</v>
      </c>
      <c r="C5581" t="s">
        <v>249</v>
      </c>
      <c r="D5581" t="s">
        <v>16</v>
      </c>
      <c r="E5581">
        <v>2019</v>
      </c>
      <c r="F5581">
        <v>5.5</v>
      </c>
      <c r="G5581">
        <v>2.2400000000000002</v>
      </c>
      <c r="H5581" t="s">
        <v>27</v>
      </c>
      <c r="I5581">
        <v>106</v>
      </c>
      <c r="J5581">
        <v>23900</v>
      </c>
      <c r="K5581" t="s">
        <v>18</v>
      </c>
      <c r="L5581" t="s">
        <v>250</v>
      </c>
      <c r="M5581" t="s">
        <v>20</v>
      </c>
      <c r="N5581" t="s">
        <v>52</v>
      </c>
      <c r="O5581">
        <v>203469</v>
      </c>
    </row>
    <row r="5582" spans="1:15" x14ac:dyDescent="0.25">
      <c r="A5582">
        <v>9143</v>
      </c>
      <c r="B5582" t="s">
        <v>60</v>
      </c>
      <c r="C5582" t="s">
        <v>382</v>
      </c>
      <c r="D5582" t="s">
        <v>39</v>
      </c>
      <c r="E5582">
        <v>1995</v>
      </c>
      <c r="F5582">
        <v>7.7</v>
      </c>
      <c r="G5582">
        <v>2.59</v>
      </c>
      <c r="H5582" t="s">
        <v>27</v>
      </c>
      <c r="I5582">
        <v>193</v>
      </c>
      <c r="J5582">
        <v>23900</v>
      </c>
      <c r="K5582" t="s">
        <v>18</v>
      </c>
      <c r="L5582" t="s">
        <v>49</v>
      </c>
      <c r="M5582" t="s">
        <v>20</v>
      </c>
      <c r="N5582" t="s">
        <v>52</v>
      </c>
      <c r="O5582">
        <v>203469</v>
      </c>
    </row>
    <row r="5583" spans="1:15" x14ac:dyDescent="0.25">
      <c r="A5583">
        <v>9144</v>
      </c>
      <c r="B5583" t="s">
        <v>85</v>
      </c>
      <c r="C5583" t="s">
        <v>179</v>
      </c>
      <c r="D5583" t="s">
        <v>39</v>
      </c>
      <c r="E5583">
        <v>2009</v>
      </c>
      <c r="F5583">
        <v>6.35</v>
      </c>
      <c r="G5583">
        <v>2.5499999999999998</v>
      </c>
      <c r="H5583" t="s">
        <v>44</v>
      </c>
      <c r="I5583">
        <v>95</v>
      </c>
      <c r="J5583">
        <v>23900</v>
      </c>
      <c r="K5583" t="s">
        <v>45</v>
      </c>
      <c r="L5583" t="s">
        <v>379</v>
      </c>
      <c r="M5583" t="s">
        <v>20</v>
      </c>
      <c r="N5583" t="s">
        <v>52</v>
      </c>
      <c r="O5583">
        <v>79308</v>
      </c>
    </row>
    <row r="5584" spans="1:15" x14ac:dyDescent="0.25">
      <c r="A5584">
        <v>9145</v>
      </c>
      <c r="B5584" t="s">
        <v>98</v>
      </c>
      <c r="C5584" t="s">
        <v>2253</v>
      </c>
      <c r="D5584" t="s">
        <v>116</v>
      </c>
      <c r="E5584">
        <v>2020</v>
      </c>
      <c r="F5584">
        <v>5.2</v>
      </c>
      <c r="G5584">
        <v>1.9</v>
      </c>
      <c r="H5584" t="s">
        <v>27</v>
      </c>
      <c r="I5584">
        <v>82</v>
      </c>
      <c r="J5584">
        <v>23900</v>
      </c>
      <c r="K5584" t="s">
        <v>18</v>
      </c>
      <c r="L5584" t="s">
        <v>101</v>
      </c>
      <c r="M5584" t="s">
        <v>20</v>
      </c>
      <c r="N5584" t="s">
        <v>52</v>
      </c>
      <c r="O5584">
        <v>203469</v>
      </c>
    </row>
    <row r="5585" spans="1:15" x14ac:dyDescent="0.25">
      <c r="A5585">
        <v>9146</v>
      </c>
      <c r="B5585" t="s">
        <v>138</v>
      </c>
      <c r="C5585" t="s">
        <v>170</v>
      </c>
      <c r="D5585" t="s">
        <v>93</v>
      </c>
      <c r="E5585">
        <v>1988</v>
      </c>
      <c r="F5585">
        <v>9.9</v>
      </c>
      <c r="G5585">
        <v>3.4</v>
      </c>
      <c r="H5585" t="s">
        <v>27</v>
      </c>
      <c r="I5585">
        <v>231</v>
      </c>
      <c r="J5585">
        <v>23900</v>
      </c>
      <c r="K5585" t="s">
        <v>18</v>
      </c>
      <c r="L5585" t="s">
        <v>69</v>
      </c>
      <c r="M5585" t="s">
        <v>20</v>
      </c>
      <c r="N5585" t="s">
        <v>47</v>
      </c>
      <c r="O5585">
        <v>203469</v>
      </c>
    </row>
    <row r="5586" spans="1:15" x14ac:dyDescent="0.25">
      <c r="A5586">
        <v>9147</v>
      </c>
      <c r="B5586" t="s">
        <v>41</v>
      </c>
      <c r="C5586" t="s">
        <v>239</v>
      </c>
      <c r="D5586" t="s">
        <v>39</v>
      </c>
      <c r="E5586">
        <v>1988</v>
      </c>
      <c r="F5586">
        <v>8.3000000000000007</v>
      </c>
      <c r="G5586">
        <v>3.06</v>
      </c>
      <c r="H5586" t="s">
        <v>27</v>
      </c>
      <c r="I5586">
        <v>430</v>
      </c>
      <c r="J5586">
        <v>26316</v>
      </c>
      <c r="K5586" t="s">
        <v>28</v>
      </c>
      <c r="L5586" t="s">
        <v>62</v>
      </c>
      <c r="M5586" t="s">
        <v>20</v>
      </c>
      <c r="N5586" t="s">
        <v>47</v>
      </c>
      <c r="O5586">
        <v>316879</v>
      </c>
    </row>
    <row r="5587" spans="1:15" x14ac:dyDescent="0.25">
      <c r="A5587">
        <v>9149</v>
      </c>
      <c r="B5587" t="s">
        <v>22</v>
      </c>
      <c r="C5587" t="s">
        <v>245</v>
      </c>
      <c r="D5587" t="s">
        <v>48</v>
      </c>
      <c r="E5587">
        <v>2020</v>
      </c>
      <c r="F5587">
        <v>5.45</v>
      </c>
      <c r="G5587">
        <v>2.16</v>
      </c>
      <c r="H5587" t="s">
        <v>24</v>
      </c>
      <c r="I5587">
        <v>352</v>
      </c>
      <c r="J5587">
        <v>26216.04</v>
      </c>
      <c r="K5587" t="s">
        <v>28</v>
      </c>
      <c r="L5587" t="s">
        <v>246</v>
      </c>
      <c r="M5587" t="s">
        <v>20</v>
      </c>
      <c r="N5587" t="s">
        <v>52</v>
      </c>
      <c r="O5587">
        <v>316879</v>
      </c>
    </row>
    <row r="5588" spans="1:15" x14ac:dyDescent="0.25">
      <c r="A5588">
        <v>9150</v>
      </c>
      <c r="B5588" t="s">
        <v>22</v>
      </c>
      <c r="C5588" t="s">
        <v>218</v>
      </c>
      <c r="D5588" t="s">
        <v>16</v>
      </c>
      <c r="E5588">
        <v>2020</v>
      </c>
      <c r="F5588">
        <v>6.28</v>
      </c>
      <c r="G5588">
        <v>2.2400000000000002</v>
      </c>
      <c r="H5588" t="s">
        <v>27</v>
      </c>
      <c r="I5588">
        <v>260</v>
      </c>
      <c r="J5588">
        <v>26214</v>
      </c>
      <c r="K5588" t="s">
        <v>28</v>
      </c>
      <c r="L5588" t="s">
        <v>97</v>
      </c>
      <c r="M5588" t="s">
        <v>20</v>
      </c>
      <c r="N5588" t="s">
        <v>52</v>
      </c>
      <c r="O5588">
        <v>316879</v>
      </c>
    </row>
    <row r="5589" spans="1:15" x14ac:dyDescent="0.25">
      <c r="A5589">
        <v>9152</v>
      </c>
      <c r="B5589" t="s">
        <v>30</v>
      </c>
      <c r="C5589" t="s">
        <v>202</v>
      </c>
      <c r="D5589" t="s">
        <v>39</v>
      </c>
      <c r="E5589">
        <v>1994</v>
      </c>
      <c r="F5589">
        <v>7.85</v>
      </c>
      <c r="G5589">
        <v>2.54</v>
      </c>
      <c r="H5589" t="s">
        <v>27</v>
      </c>
      <c r="I5589">
        <v>489</v>
      </c>
      <c r="J5589">
        <v>25500</v>
      </c>
      <c r="K5589" t="s">
        <v>28</v>
      </c>
      <c r="L5589" t="s">
        <v>97</v>
      </c>
      <c r="M5589" t="s">
        <v>20</v>
      </c>
      <c r="N5589" t="s">
        <v>52</v>
      </c>
      <c r="O5589">
        <v>316879</v>
      </c>
    </row>
    <row r="5590" spans="1:15" x14ac:dyDescent="0.25">
      <c r="A5590">
        <v>9154</v>
      </c>
      <c r="B5590" t="s">
        <v>60</v>
      </c>
      <c r="C5590" t="s">
        <v>42</v>
      </c>
      <c r="D5590" t="s">
        <v>43</v>
      </c>
      <c r="E5590">
        <v>1987</v>
      </c>
      <c r="F5590">
        <v>6.4</v>
      </c>
      <c r="G5590">
        <v>2.36</v>
      </c>
      <c r="H5590" t="s">
        <v>27</v>
      </c>
      <c r="I5590">
        <v>365</v>
      </c>
      <c r="J5590">
        <v>25500</v>
      </c>
      <c r="K5590" t="s">
        <v>28</v>
      </c>
      <c r="L5590" t="s">
        <v>2254</v>
      </c>
      <c r="M5590" t="s">
        <v>20</v>
      </c>
      <c r="N5590" t="s">
        <v>52</v>
      </c>
      <c r="O5590">
        <v>316879</v>
      </c>
    </row>
    <row r="5591" spans="1:15" x14ac:dyDescent="0.25">
      <c r="A5591">
        <v>9155</v>
      </c>
      <c r="B5591" t="s">
        <v>138</v>
      </c>
      <c r="C5591" t="s">
        <v>61</v>
      </c>
      <c r="D5591" t="s">
        <v>39</v>
      </c>
      <c r="E5591">
        <v>1984</v>
      </c>
      <c r="F5591">
        <v>9.5</v>
      </c>
      <c r="G5591">
        <v>3.14</v>
      </c>
      <c r="H5591" t="s">
        <v>27</v>
      </c>
      <c r="I5591">
        <v>340</v>
      </c>
      <c r="J5591">
        <v>25500</v>
      </c>
      <c r="K5591" t="s">
        <v>28</v>
      </c>
      <c r="L5591" t="s">
        <v>40</v>
      </c>
      <c r="M5591" t="s">
        <v>20</v>
      </c>
      <c r="N5591" t="s">
        <v>47</v>
      </c>
      <c r="O5591">
        <v>316879</v>
      </c>
    </row>
    <row r="5592" spans="1:15" x14ac:dyDescent="0.25">
      <c r="A5592">
        <v>9156</v>
      </c>
      <c r="B5592" t="s">
        <v>41</v>
      </c>
      <c r="C5592" t="s">
        <v>70</v>
      </c>
      <c r="D5592" t="s">
        <v>43</v>
      </c>
      <c r="E5592">
        <v>2003</v>
      </c>
      <c r="F5592">
        <v>7.05</v>
      </c>
      <c r="G5592">
        <v>2.52</v>
      </c>
      <c r="H5592" t="s">
        <v>44</v>
      </c>
      <c r="I5592">
        <v>96</v>
      </c>
      <c r="J5592">
        <v>21000</v>
      </c>
      <c r="K5592" t="s">
        <v>429</v>
      </c>
      <c r="L5592" t="s">
        <v>2255</v>
      </c>
      <c r="M5592" t="s">
        <v>20</v>
      </c>
      <c r="N5592" t="s">
        <v>52</v>
      </c>
      <c r="O5592">
        <v>12005</v>
      </c>
    </row>
    <row r="5593" spans="1:15" x14ac:dyDescent="0.25">
      <c r="A5593">
        <v>9157</v>
      </c>
      <c r="B5593" t="s">
        <v>30</v>
      </c>
      <c r="C5593" t="s">
        <v>1023</v>
      </c>
      <c r="D5593" t="s">
        <v>39</v>
      </c>
      <c r="E5593">
        <v>1993</v>
      </c>
      <c r="F5593">
        <v>7.2</v>
      </c>
      <c r="G5593">
        <v>2.5</v>
      </c>
      <c r="H5593" t="s">
        <v>27</v>
      </c>
      <c r="I5593">
        <v>400</v>
      </c>
      <c r="J5593">
        <v>25398</v>
      </c>
      <c r="K5593" t="s">
        <v>28</v>
      </c>
      <c r="L5593" t="s">
        <v>59</v>
      </c>
      <c r="M5593" t="s">
        <v>20</v>
      </c>
      <c r="N5593" t="s">
        <v>52</v>
      </c>
      <c r="O5593">
        <v>316879</v>
      </c>
    </row>
    <row r="5594" spans="1:15" x14ac:dyDescent="0.25">
      <c r="A5594">
        <v>9158</v>
      </c>
      <c r="B5594" t="s">
        <v>22</v>
      </c>
      <c r="C5594" t="s">
        <v>245</v>
      </c>
      <c r="D5594" t="s">
        <v>48</v>
      </c>
      <c r="E5594">
        <v>2020</v>
      </c>
      <c r="F5594">
        <v>5.0599999999999996</v>
      </c>
      <c r="G5594">
        <v>2.13</v>
      </c>
      <c r="H5594" t="s">
        <v>24</v>
      </c>
      <c r="I5594">
        <v>199</v>
      </c>
      <c r="J5594">
        <v>25398</v>
      </c>
      <c r="K5594" t="s">
        <v>28</v>
      </c>
      <c r="L5594" t="s">
        <v>246</v>
      </c>
      <c r="M5594" t="s">
        <v>20</v>
      </c>
      <c r="N5594" t="s">
        <v>52</v>
      </c>
      <c r="O5594">
        <v>316879</v>
      </c>
    </row>
    <row r="5595" spans="1:15" x14ac:dyDescent="0.25">
      <c r="A5595">
        <v>9159</v>
      </c>
      <c r="B5595" t="s">
        <v>171</v>
      </c>
      <c r="C5595" t="s">
        <v>322</v>
      </c>
      <c r="D5595" t="s">
        <v>39</v>
      </c>
      <c r="E5595">
        <v>1990</v>
      </c>
      <c r="F5595">
        <v>7.85</v>
      </c>
      <c r="G5595">
        <v>2.2599999999999998</v>
      </c>
      <c r="H5595" t="s">
        <v>27</v>
      </c>
      <c r="I5595">
        <v>605</v>
      </c>
      <c r="J5595">
        <v>25398</v>
      </c>
      <c r="K5595" t="s">
        <v>28</v>
      </c>
      <c r="L5595" t="s">
        <v>101</v>
      </c>
      <c r="M5595" t="s">
        <v>20</v>
      </c>
      <c r="N5595" t="s">
        <v>52</v>
      </c>
      <c r="O5595">
        <v>316879</v>
      </c>
    </row>
    <row r="5596" spans="1:15" x14ac:dyDescent="0.25">
      <c r="A5596">
        <v>9160</v>
      </c>
      <c r="B5596" t="s">
        <v>85</v>
      </c>
      <c r="C5596" t="s">
        <v>2256</v>
      </c>
      <c r="D5596" t="s">
        <v>39</v>
      </c>
      <c r="E5596">
        <v>2009</v>
      </c>
      <c r="F5596">
        <v>6.42</v>
      </c>
      <c r="G5596">
        <v>2.42</v>
      </c>
      <c r="H5596" t="s">
        <v>27</v>
      </c>
      <c r="I5596">
        <v>101</v>
      </c>
      <c r="J5596">
        <v>23000</v>
      </c>
      <c r="K5596" t="s">
        <v>33</v>
      </c>
      <c r="L5596" t="s">
        <v>84</v>
      </c>
      <c r="M5596" t="s">
        <v>20</v>
      </c>
      <c r="N5596" t="s">
        <v>52</v>
      </c>
      <c r="O5596">
        <v>116749</v>
      </c>
    </row>
    <row r="5597" spans="1:15" x14ac:dyDescent="0.25">
      <c r="A5597">
        <v>9161</v>
      </c>
      <c r="B5597" t="s">
        <v>30</v>
      </c>
      <c r="C5597" t="s">
        <v>382</v>
      </c>
      <c r="D5597" t="s">
        <v>39</v>
      </c>
      <c r="E5597">
        <v>1997</v>
      </c>
      <c r="F5597">
        <v>9</v>
      </c>
      <c r="G5597">
        <v>2</v>
      </c>
      <c r="H5597" t="s">
        <v>27</v>
      </c>
      <c r="I5597">
        <v>171</v>
      </c>
      <c r="J5597">
        <v>23000</v>
      </c>
      <c r="K5597" t="s">
        <v>213</v>
      </c>
      <c r="L5597" t="s">
        <v>227</v>
      </c>
      <c r="M5597" t="s">
        <v>20</v>
      </c>
      <c r="N5597" t="s">
        <v>47</v>
      </c>
      <c r="O5597">
        <v>62671</v>
      </c>
    </row>
    <row r="5598" spans="1:15" x14ac:dyDescent="0.25">
      <c r="A5598">
        <v>9162</v>
      </c>
      <c r="B5598" t="s">
        <v>30</v>
      </c>
      <c r="C5598" t="s">
        <v>315</v>
      </c>
      <c r="D5598" t="s">
        <v>43</v>
      </c>
      <c r="E5598">
        <v>1986</v>
      </c>
      <c r="F5598">
        <v>8.68</v>
      </c>
      <c r="G5598">
        <v>3.21</v>
      </c>
      <c r="H5598" t="s">
        <v>27</v>
      </c>
      <c r="I5598">
        <v>181</v>
      </c>
      <c r="J5598">
        <v>23000</v>
      </c>
      <c r="K5598" t="s">
        <v>33</v>
      </c>
      <c r="L5598" t="s">
        <v>155</v>
      </c>
      <c r="M5598" t="s">
        <v>20</v>
      </c>
      <c r="N5598" t="s">
        <v>47</v>
      </c>
      <c r="O5598">
        <v>116749</v>
      </c>
    </row>
    <row r="5599" spans="1:15" x14ac:dyDescent="0.25">
      <c r="A5599">
        <v>9163</v>
      </c>
      <c r="B5599" t="s">
        <v>14</v>
      </c>
      <c r="C5599" t="s">
        <v>2238</v>
      </c>
      <c r="D5599" t="s">
        <v>39</v>
      </c>
      <c r="E5599">
        <v>1996</v>
      </c>
      <c r="F5599">
        <v>7.49</v>
      </c>
      <c r="G5599">
        <v>2.4900000000000002</v>
      </c>
      <c r="H5599" t="s">
        <v>27</v>
      </c>
      <c r="I5599">
        <v>72</v>
      </c>
      <c r="J5599">
        <v>23000</v>
      </c>
      <c r="K5599" t="s">
        <v>33</v>
      </c>
      <c r="L5599" t="s">
        <v>155</v>
      </c>
      <c r="M5599" t="s">
        <v>20</v>
      </c>
      <c r="N5599" t="s">
        <v>52</v>
      </c>
      <c r="O5599">
        <v>116749</v>
      </c>
    </row>
    <row r="5600" spans="1:15" x14ac:dyDescent="0.25">
      <c r="A5600">
        <v>9164</v>
      </c>
      <c r="B5600" t="s">
        <v>60</v>
      </c>
      <c r="C5600" t="s">
        <v>307</v>
      </c>
      <c r="D5600" t="s">
        <v>39</v>
      </c>
      <c r="E5600">
        <v>2003</v>
      </c>
      <c r="F5600">
        <v>6.83</v>
      </c>
      <c r="G5600">
        <v>2.5</v>
      </c>
      <c r="H5600" t="s">
        <v>27</v>
      </c>
      <c r="I5600">
        <v>272</v>
      </c>
      <c r="J5600">
        <v>23000</v>
      </c>
      <c r="K5600" t="s">
        <v>33</v>
      </c>
      <c r="L5600" t="s">
        <v>120</v>
      </c>
      <c r="M5600" t="s">
        <v>20</v>
      </c>
      <c r="N5600" t="s">
        <v>52</v>
      </c>
      <c r="O5600">
        <v>116749</v>
      </c>
    </row>
    <row r="5601" spans="1:15" x14ac:dyDescent="0.25">
      <c r="A5601">
        <v>9165</v>
      </c>
      <c r="B5601" t="s">
        <v>138</v>
      </c>
      <c r="C5601" t="s">
        <v>123</v>
      </c>
      <c r="D5601" t="s">
        <v>39</v>
      </c>
      <c r="E5601">
        <v>2006</v>
      </c>
      <c r="F5601">
        <v>6.98</v>
      </c>
      <c r="G5601">
        <v>2.59</v>
      </c>
      <c r="H5601" t="s">
        <v>44</v>
      </c>
      <c r="I5601">
        <v>170</v>
      </c>
      <c r="J5601">
        <v>23000</v>
      </c>
      <c r="K5601" t="s">
        <v>45</v>
      </c>
      <c r="L5601" t="s">
        <v>526</v>
      </c>
      <c r="M5601" t="s">
        <v>20</v>
      </c>
      <c r="N5601" t="s">
        <v>52</v>
      </c>
      <c r="O5601">
        <v>79308</v>
      </c>
    </row>
    <row r="5602" spans="1:15" x14ac:dyDescent="0.25">
      <c r="A5602">
        <v>9169</v>
      </c>
      <c r="B5602" t="s">
        <v>60</v>
      </c>
      <c r="C5602" t="s">
        <v>334</v>
      </c>
      <c r="D5602" t="s">
        <v>39</v>
      </c>
      <c r="E5602">
        <v>2001</v>
      </c>
      <c r="F5602">
        <v>6.4</v>
      </c>
      <c r="G5602">
        <v>2.5</v>
      </c>
      <c r="H5602" t="s">
        <v>27</v>
      </c>
      <c r="I5602">
        <v>362</v>
      </c>
      <c r="J5602">
        <v>22950</v>
      </c>
      <c r="K5602" t="s">
        <v>18</v>
      </c>
      <c r="L5602" t="s">
        <v>2142</v>
      </c>
      <c r="M5602" t="s">
        <v>20</v>
      </c>
      <c r="N5602" t="s">
        <v>52</v>
      </c>
      <c r="O5602">
        <v>203469</v>
      </c>
    </row>
    <row r="5603" spans="1:15" x14ac:dyDescent="0.25">
      <c r="A5603">
        <v>9173</v>
      </c>
      <c r="B5603" t="s">
        <v>22</v>
      </c>
      <c r="C5603" t="s">
        <v>2257</v>
      </c>
      <c r="D5603" t="s">
        <v>43</v>
      </c>
      <c r="E5603">
        <v>1996</v>
      </c>
      <c r="F5603">
        <v>7.83</v>
      </c>
      <c r="G5603">
        <v>2.5</v>
      </c>
      <c r="H5603" t="s">
        <v>27</v>
      </c>
      <c r="I5603">
        <v>257</v>
      </c>
      <c r="J5603">
        <v>22900</v>
      </c>
      <c r="K5603" t="s">
        <v>18</v>
      </c>
      <c r="L5603" t="s">
        <v>49</v>
      </c>
      <c r="M5603" t="s">
        <v>20</v>
      </c>
      <c r="N5603" t="s">
        <v>52</v>
      </c>
      <c r="O5603">
        <v>203469</v>
      </c>
    </row>
    <row r="5604" spans="1:15" x14ac:dyDescent="0.25">
      <c r="A5604">
        <v>9174</v>
      </c>
      <c r="B5604" t="s">
        <v>41</v>
      </c>
      <c r="C5604" t="s">
        <v>42</v>
      </c>
      <c r="D5604" t="s">
        <v>43</v>
      </c>
      <c r="E5604">
        <v>2008</v>
      </c>
      <c r="F5604">
        <v>6.5</v>
      </c>
      <c r="G5604">
        <v>2.59</v>
      </c>
      <c r="H5604" t="s">
        <v>44</v>
      </c>
      <c r="I5604">
        <v>44</v>
      </c>
      <c r="J5604">
        <v>22900</v>
      </c>
      <c r="K5604" t="s">
        <v>45</v>
      </c>
      <c r="L5604" t="s">
        <v>725</v>
      </c>
      <c r="M5604" t="s">
        <v>20</v>
      </c>
      <c r="N5604" t="s">
        <v>52</v>
      </c>
      <c r="O5604">
        <v>79308</v>
      </c>
    </row>
    <row r="5605" spans="1:15" x14ac:dyDescent="0.25">
      <c r="A5605">
        <v>9175</v>
      </c>
      <c r="B5605" t="s">
        <v>98</v>
      </c>
      <c r="C5605" t="s">
        <v>394</v>
      </c>
      <c r="D5605" t="s">
        <v>39</v>
      </c>
      <c r="E5605">
        <v>2005</v>
      </c>
      <c r="F5605">
        <v>6</v>
      </c>
      <c r="G5605">
        <v>2</v>
      </c>
      <c r="H5605" t="s">
        <v>44</v>
      </c>
      <c r="I5605">
        <v>63</v>
      </c>
      <c r="J5605">
        <v>22900</v>
      </c>
      <c r="K5605" t="s">
        <v>71</v>
      </c>
      <c r="L5605" t="s">
        <v>699</v>
      </c>
      <c r="M5605" t="s">
        <v>20</v>
      </c>
      <c r="N5605" t="s">
        <v>52</v>
      </c>
      <c r="O5605">
        <v>60234</v>
      </c>
    </row>
    <row r="5606" spans="1:15" x14ac:dyDescent="0.25">
      <c r="A5606">
        <v>9176</v>
      </c>
      <c r="B5606" t="s">
        <v>14</v>
      </c>
      <c r="C5606" t="s">
        <v>42</v>
      </c>
      <c r="D5606" t="s">
        <v>39</v>
      </c>
      <c r="E5606">
        <v>2006</v>
      </c>
      <c r="F5606">
        <v>6.99</v>
      </c>
      <c r="G5606">
        <v>2.48</v>
      </c>
      <c r="H5606" t="s">
        <v>44</v>
      </c>
      <c r="I5606">
        <v>78</v>
      </c>
      <c r="J5606">
        <v>22900</v>
      </c>
      <c r="K5606" t="s">
        <v>45</v>
      </c>
      <c r="L5606" t="s">
        <v>529</v>
      </c>
      <c r="M5606" t="s">
        <v>20</v>
      </c>
      <c r="N5606" t="s">
        <v>52</v>
      </c>
      <c r="O5606">
        <v>79308</v>
      </c>
    </row>
    <row r="5607" spans="1:15" x14ac:dyDescent="0.25">
      <c r="A5607">
        <v>9178</v>
      </c>
      <c r="B5607" t="s">
        <v>41</v>
      </c>
      <c r="C5607" t="s">
        <v>495</v>
      </c>
      <c r="D5607" t="s">
        <v>32</v>
      </c>
      <c r="E5607">
        <v>1991</v>
      </c>
      <c r="F5607">
        <v>7.4</v>
      </c>
      <c r="G5607">
        <v>2.8</v>
      </c>
      <c r="H5607" t="s">
        <v>44</v>
      </c>
      <c r="I5607">
        <v>31</v>
      </c>
      <c r="J5607">
        <v>22900</v>
      </c>
      <c r="K5607" t="s">
        <v>45</v>
      </c>
      <c r="L5607" t="s">
        <v>742</v>
      </c>
      <c r="M5607" t="s">
        <v>20</v>
      </c>
      <c r="N5607" t="s">
        <v>52</v>
      </c>
      <c r="O5607">
        <v>79308</v>
      </c>
    </row>
    <row r="5608" spans="1:15" x14ac:dyDescent="0.25">
      <c r="A5608">
        <v>9179</v>
      </c>
      <c r="B5608" t="s">
        <v>60</v>
      </c>
      <c r="C5608" t="s">
        <v>495</v>
      </c>
      <c r="D5608" t="s">
        <v>39</v>
      </c>
      <c r="E5608">
        <v>1991</v>
      </c>
      <c r="F5608">
        <v>7.4</v>
      </c>
      <c r="G5608">
        <v>2.8</v>
      </c>
      <c r="H5608" t="s">
        <v>44</v>
      </c>
      <c r="I5608">
        <v>62</v>
      </c>
      <c r="J5608">
        <v>22900</v>
      </c>
      <c r="K5608" t="s">
        <v>45</v>
      </c>
      <c r="L5608" t="s">
        <v>743</v>
      </c>
      <c r="M5608" t="s">
        <v>20</v>
      </c>
      <c r="N5608" t="s">
        <v>52</v>
      </c>
      <c r="O5608">
        <v>79308</v>
      </c>
    </row>
    <row r="5609" spans="1:15" x14ac:dyDescent="0.25">
      <c r="A5609">
        <v>9180</v>
      </c>
      <c r="B5609" t="s">
        <v>30</v>
      </c>
      <c r="C5609" t="s">
        <v>170</v>
      </c>
      <c r="D5609" t="s">
        <v>39</v>
      </c>
      <c r="E5609">
        <v>1994</v>
      </c>
      <c r="F5609">
        <v>6.57</v>
      </c>
      <c r="G5609">
        <v>2.4300000000000002</v>
      </c>
      <c r="H5609" t="s">
        <v>27</v>
      </c>
      <c r="I5609">
        <v>172</v>
      </c>
      <c r="J5609">
        <v>22900</v>
      </c>
      <c r="K5609" t="s">
        <v>90</v>
      </c>
      <c r="L5609" t="s">
        <v>238</v>
      </c>
      <c r="M5609" t="s">
        <v>20</v>
      </c>
      <c r="N5609" t="s">
        <v>52</v>
      </c>
      <c r="O5609">
        <v>12666</v>
      </c>
    </row>
    <row r="5610" spans="1:15" x14ac:dyDescent="0.25">
      <c r="A5610">
        <v>9184</v>
      </c>
      <c r="B5610" t="s">
        <v>86</v>
      </c>
      <c r="C5610" t="s">
        <v>177</v>
      </c>
      <c r="D5610" t="s">
        <v>260</v>
      </c>
      <c r="E5610">
        <v>2020</v>
      </c>
      <c r="F5610">
        <v>5.4</v>
      </c>
      <c r="G5610">
        <v>2.5499999999999998</v>
      </c>
      <c r="H5610" t="s">
        <v>24</v>
      </c>
      <c r="I5610">
        <v>225</v>
      </c>
      <c r="J5610">
        <v>22500</v>
      </c>
      <c r="K5610" t="s">
        <v>18</v>
      </c>
      <c r="L5610" t="s">
        <v>49</v>
      </c>
      <c r="M5610" t="s">
        <v>20</v>
      </c>
      <c r="N5610" t="s">
        <v>52</v>
      </c>
      <c r="O5610">
        <v>203469</v>
      </c>
    </row>
    <row r="5611" spans="1:15" x14ac:dyDescent="0.25">
      <c r="A5611">
        <v>9186</v>
      </c>
      <c r="B5611" t="s">
        <v>60</v>
      </c>
      <c r="C5611" t="s">
        <v>58</v>
      </c>
      <c r="D5611" t="s">
        <v>48</v>
      </c>
      <c r="E5611">
        <v>2020</v>
      </c>
      <c r="F5611">
        <v>4.4400000000000004</v>
      </c>
      <c r="G5611">
        <v>2.12</v>
      </c>
      <c r="H5611" t="s">
        <v>27</v>
      </c>
      <c r="I5611">
        <v>68</v>
      </c>
      <c r="J5611">
        <v>22500</v>
      </c>
      <c r="K5611" t="s">
        <v>18</v>
      </c>
      <c r="L5611" t="s">
        <v>25</v>
      </c>
      <c r="M5611" t="s">
        <v>20</v>
      </c>
      <c r="N5611" t="s">
        <v>21</v>
      </c>
      <c r="O5611">
        <v>203469</v>
      </c>
    </row>
    <row r="5612" spans="1:15" x14ac:dyDescent="0.25">
      <c r="A5612">
        <v>9188</v>
      </c>
      <c r="B5612" t="s">
        <v>372</v>
      </c>
      <c r="C5612" t="s">
        <v>999</v>
      </c>
      <c r="D5612" t="s">
        <v>16</v>
      </c>
      <c r="E5612">
        <v>2020</v>
      </c>
      <c r="F5612">
        <v>8.5</v>
      </c>
      <c r="G5612">
        <v>2.74</v>
      </c>
      <c r="H5612" t="s">
        <v>129</v>
      </c>
      <c r="I5612">
        <v>110</v>
      </c>
      <c r="J5612">
        <v>22500</v>
      </c>
      <c r="K5612" t="s">
        <v>130</v>
      </c>
      <c r="L5612" t="s">
        <v>2258</v>
      </c>
      <c r="M5612" t="s">
        <v>20</v>
      </c>
      <c r="N5612" t="s">
        <v>47</v>
      </c>
      <c r="O5612">
        <v>50666</v>
      </c>
    </row>
    <row r="5613" spans="1:15" x14ac:dyDescent="0.25">
      <c r="A5613">
        <v>9191</v>
      </c>
      <c r="B5613" t="s">
        <v>127</v>
      </c>
      <c r="C5613" t="s">
        <v>2259</v>
      </c>
      <c r="D5613" t="s">
        <v>32</v>
      </c>
      <c r="E5613">
        <v>1978</v>
      </c>
      <c r="F5613">
        <v>11.5</v>
      </c>
      <c r="G5613">
        <v>3.1</v>
      </c>
      <c r="H5613" t="s">
        <v>129</v>
      </c>
      <c r="I5613">
        <v>197</v>
      </c>
      <c r="J5613">
        <v>22500</v>
      </c>
      <c r="K5613" t="s">
        <v>130</v>
      </c>
      <c r="L5613" t="s">
        <v>141</v>
      </c>
      <c r="M5613" t="s">
        <v>20</v>
      </c>
      <c r="N5613" t="s">
        <v>47</v>
      </c>
      <c r="O5613">
        <v>50666</v>
      </c>
    </row>
    <row r="5614" spans="1:15" x14ac:dyDescent="0.25">
      <c r="A5614">
        <v>9192</v>
      </c>
      <c r="B5614" t="s">
        <v>60</v>
      </c>
      <c r="C5614" t="s">
        <v>334</v>
      </c>
      <c r="D5614" t="s">
        <v>39</v>
      </c>
      <c r="E5614">
        <v>1992</v>
      </c>
      <c r="F5614">
        <v>8.8000000000000007</v>
      </c>
      <c r="G5614">
        <v>2.8</v>
      </c>
      <c r="H5614" t="s">
        <v>27</v>
      </c>
      <c r="I5614">
        <v>263</v>
      </c>
      <c r="J5614">
        <v>22500</v>
      </c>
      <c r="K5614" t="s">
        <v>90</v>
      </c>
      <c r="L5614" t="s">
        <v>1026</v>
      </c>
      <c r="M5614" t="s">
        <v>20</v>
      </c>
      <c r="N5614" t="s">
        <v>47</v>
      </c>
      <c r="O5614">
        <v>12666</v>
      </c>
    </row>
    <row r="5615" spans="1:15" x14ac:dyDescent="0.25">
      <c r="A5615">
        <v>9193</v>
      </c>
      <c r="B5615" t="s">
        <v>60</v>
      </c>
      <c r="C5615" t="s">
        <v>58</v>
      </c>
      <c r="D5615" t="s">
        <v>48</v>
      </c>
      <c r="E5615">
        <v>2020</v>
      </c>
      <c r="F5615">
        <v>5.5</v>
      </c>
      <c r="G5615">
        <v>2.29</v>
      </c>
      <c r="H5615" t="s">
        <v>27</v>
      </c>
      <c r="I5615">
        <v>152</v>
      </c>
      <c r="J5615">
        <v>22499</v>
      </c>
      <c r="K5615" t="s">
        <v>18</v>
      </c>
      <c r="L5615" t="s">
        <v>176</v>
      </c>
      <c r="M5615" t="s">
        <v>20</v>
      </c>
      <c r="N5615" t="s">
        <v>52</v>
      </c>
      <c r="O5615">
        <v>203469</v>
      </c>
    </row>
    <row r="5616" spans="1:15" x14ac:dyDescent="0.25">
      <c r="A5616">
        <v>9196</v>
      </c>
      <c r="B5616" t="s">
        <v>22</v>
      </c>
      <c r="C5616" t="s">
        <v>2184</v>
      </c>
      <c r="D5616" t="s">
        <v>16</v>
      </c>
      <c r="E5616">
        <v>2018</v>
      </c>
      <c r="F5616">
        <v>5.5</v>
      </c>
      <c r="G5616">
        <v>1.65</v>
      </c>
      <c r="H5616" t="s">
        <v>27</v>
      </c>
      <c r="I5616">
        <v>259</v>
      </c>
      <c r="J5616">
        <v>24541.200000000001</v>
      </c>
      <c r="K5616" t="s">
        <v>28</v>
      </c>
      <c r="L5616" t="s">
        <v>62</v>
      </c>
      <c r="M5616" t="s">
        <v>20</v>
      </c>
      <c r="N5616" t="s">
        <v>52</v>
      </c>
      <c r="O5616">
        <v>316879</v>
      </c>
    </row>
    <row r="5617" spans="1:15" x14ac:dyDescent="0.25">
      <c r="A5617">
        <v>9198</v>
      </c>
      <c r="B5617" t="s">
        <v>85</v>
      </c>
      <c r="C5617" t="s">
        <v>42</v>
      </c>
      <c r="D5617" t="s">
        <v>16</v>
      </c>
      <c r="E5617">
        <v>2019</v>
      </c>
      <c r="F5617">
        <v>5.27</v>
      </c>
      <c r="G5617">
        <v>2.38</v>
      </c>
      <c r="H5617" t="s">
        <v>44</v>
      </c>
      <c r="I5617">
        <v>122</v>
      </c>
      <c r="J5617">
        <v>22187</v>
      </c>
      <c r="K5617" t="s">
        <v>300</v>
      </c>
      <c r="L5617" t="s">
        <v>400</v>
      </c>
      <c r="M5617" t="s">
        <v>20</v>
      </c>
      <c r="N5617" t="s">
        <v>52</v>
      </c>
      <c r="O5617">
        <v>7904</v>
      </c>
    </row>
    <row r="5618" spans="1:15" x14ac:dyDescent="0.25">
      <c r="A5618">
        <v>9201</v>
      </c>
      <c r="B5618" t="s">
        <v>30</v>
      </c>
      <c r="C5618" t="s">
        <v>278</v>
      </c>
      <c r="D5618" t="s">
        <v>39</v>
      </c>
      <c r="E5618">
        <v>1992</v>
      </c>
      <c r="F5618">
        <v>5.8</v>
      </c>
      <c r="G5618">
        <v>2.34</v>
      </c>
      <c r="H5618" t="s">
        <v>27</v>
      </c>
      <c r="I5618">
        <v>494</v>
      </c>
      <c r="J5618">
        <v>24378</v>
      </c>
      <c r="K5618" t="s">
        <v>28</v>
      </c>
      <c r="L5618" t="s">
        <v>101</v>
      </c>
      <c r="M5618" t="s">
        <v>20</v>
      </c>
      <c r="N5618" t="s">
        <v>52</v>
      </c>
      <c r="O5618">
        <v>316879</v>
      </c>
    </row>
    <row r="5619" spans="1:15" x14ac:dyDescent="0.25">
      <c r="A5619">
        <v>9202</v>
      </c>
      <c r="B5619" t="s">
        <v>22</v>
      </c>
      <c r="C5619" t="s">
        <v>518</v>
      </c>
      <c r="D5619" t="s">
        <v>39</v>
      </c>
      <c r="E5619">
        <v>2008</v>
      </c>
      <c r="F5619">
        <v>6.05</v>
      </c>
      <c r="G5619">
        <v>2.4500000000000002</v>
      </c>
      <c r="H5619" t="s">
        <v>27</v>
      </c>
      <c r="I5619">
        <v>337</v>
      </c>
      <c r="J5619">
        <v>24378</v>
      </c>
      <c r="K5619" t="s">
        <v>28</v>
      </c>
      <c r="L5619" t="s">
        <v>40</v>
      </c>
      <c r="M5619" t="s">
        <v>20</v>
      </c>
      <c r="N5619" t="s">
        <v>52</v>
      </c>
      <c r="O5619">
        <v>316879</v>
      </c>
    </row>
    <row r="5620" spans="1:15" x14ac:dyDescent="0.25">
      <c r="A5620">
        <v>9203</v>
      </c>
      <c r="B5620" t="s">
        <v>30</v>
      </c>
      <c r="C5620" t="s">
        <v>292</v>
      </c>
      <c r="D5620" t="s">
        <v>153</v>
      </c>
      <c r="E5620">
        <v>2020</v>
      </c>
      <c r="F5620">
        <v>5.7</v>
      </c>
      <c r="G5620">
        <v>2.38</v>
      </c>
      <c r="H5620" t="s">
        <v>27</v>
      </c>
      <c r="I5620">
        <v>244</v>
      </c>
      <c r="J5620">
        <v>24276</v>
      </c>
      <c r="K5620" t="s">
        <v>28</v>
      </c>
      <c r="L5620" t="s">
        <v>57</v>
      </c>
      <c r="M5620" t="s">
        <v>20</v>
      </c>
      <c r="N5620" t="s">
        <v>52</v>
      </c>
      <c r="O5620">
        <v>316879</v>
      </c>
    </row>
    <row r="5621" spans="1:15" x14ac:dyDescent="0.25">
      <c r="A5621">
        <v>9207</v>
      </c>
      <c r="B5621" t="s">
        <v>30</v>
      </c>
      <c r="C5621" t="s">
        <v>212</v>
      </c>
      <c r="D5621" t="s">
        <v>39</v>
      </c>
      <c r="E5621">
        <v>2002</v>
      </c>
      <c r="F5621">
        <v>7.55</v>
      </c>
      <c r="G5621">
        <v>2.0499999999999998</v>
      </c>
      <c r="H5621" t="s">
        <v>44</v>
      </c>
      <c r="I5621">
        <v>190</v>
      </c>
      <c r="J5621">
        <v>22000</v>
      </c>
      <c r="K5621" t="s">
        <v>1144</v>
      </c>
      <c r="L5621" t="s">
        <v>2260</v>
      </c>
      <c r="M5621" t="s">
        <v>20</v>
      </c>
      <c r="N5621" t="s">
        <v>52</v>
      </c>
      <c r="O5621">
        <v>649</v>
      </c>
    </row>
    <row r="5622" spans="1:15" x14ac:dyDescent="0.25">
      <c r="A5622">
        <v>9208</v>
      </c>
      <c r="B5622" t="s">
        <v>86</v>
      </c>
      <c r="C5622" t="s">
        <v>2261</v>
      </c>
      <c r="D5622" t="s">
        <v>43</v>
      </c>
      <c r="E5622">
        <v>1992</v>
      </c>
      <c r="F5622">
        <v>9.5</v>
      </c>
      <c r="G5622">
        <v>3.4</v>
      </c>
      <c r="H5622" t="s">
        <v>27</v>
      </c>
      <c r="I5622">
        <v>200</v>
      </c>
      <c r="J5622">
        <v>22000</v>
      </c>
      <c r="K5622" t="s">
        <v>33</v>
      </c>
      <c r="L5622" t="s">
        <v>197</v>
      </c>
      <c r="M5622" t="s">
        <v>20</v>
      </c>
      <c r="N5622" t="s">
        <v>47</v>
      </c>
      <c r="O5622">
        <v>116749</v>
      </c>
    </row>
    <row r="5623" spans="1:15" x14ac:dyDescent="0.25">
      <c r="A5623">
        <v>9209</v>
      </c>
      <c r="B5623" t="s">
        <v>86</v>
      </c>
      <c r="C5623" t="s">
        <v>307</v>
      </c>
      <c r="D5623" t="s">
        <v>39</v>
      </c>
      <c r="E5623">
        <v>2009</v>
      </c>
      <c r="F5623">
        <v>6.45</v>
      </c>
      <c r="G5623">
        <v>2.5</v>
      </c>
      <c r="H5623" t="s">
        <v>27</v>
      </c>
      <c r="I5623">
        <v>163</v>
      </c>
      <c r="J5623">
        <v>22000</v>
      </c>
      <c r="K5623" t="s">
        <v>33</v>
      </c>
      <c r="L5623" t="s">
        <v>1866</v>
      </c>
      <c r="M5623" t="s">
        <v>20</v>
      </c>
      <c r="N5623" t="s">
        <v>52</v>
      </c>
      <c r="O5623">
        <v>116749</v>
      </c>
    </row>
    <row r="5624" spans="1:15" x14ac:dyDescent="0.25">
      <c r="A5624">
        <v>9212</v>
      </c>
      <c r="B5624" t="s">
        <v>22</v>
      </c>
      <c r="C5624" t="s">
        <v>23</v>
      </c>
      <c r="D5624" t="s">
        <v>16</v>
      </c>
      <c r="E5624">
        <v>2019</v>
      </c>
      <c r="F5624">
        <v>4.51</v>
      </c>
      <c r="G5624">
        <v>1.75</v>
      </c>
      <c r="H5624" t="s">
        <v>24</v>
      </c>
      <c r="I5624">
        <v>31</v>
      </c>
      <c r="J5624">
        <v>21950</v>
      </c>
      <c r="K5624" t="s">
        <v>18</v>
      </c>
      <c r="L5624" t="s">
        <v>2142</v>
      </c>
      <c r="M5624" t="s">
        <v>20</v>
      </c>
      <c r="N5624" t="s">
        <v>21</v>
      </c>
      <c r="O5624">
        <v>203469</v>
      </c>
    </row>
    <row r="5625" spans="1:15" x14ac:dyDescent="0.25">
      <c r="A5625">
        <v>9214</v>
      </c>
      <c r="B5625" t="s">
        <v>2262</v>
      </c>
      <c r="C5625" t="s">
        <v>479</v>
      </c>
      <c r="D5625" t="s">
        <v>39</v>
      </c>
      <c r="E5625">
        <v>2005</v>
      </c>
      <c r="F5625">
        <v>6.02</v>
      </c>
      <c r="G5625">
        <v>1.55</v>
      </c>
      <c r="H5625" t="s">
        <v>24</v>
      </c>
      <c r="I5625">
        <v>340</v>
      </c>
      <c r="J5625">
        <v>23970</v>
      </c>
      <c r="K5625" t="s">
        <v>28</v>
      </c>
      <c r="L5625" t="s">
        <v>2263</v>
      </c>
      <c r="M5625" t="s">
        <v>20</v>
      </c>
      <c r="N5625" t="s">
        <v>52</v>
      </c>
      <c r="O5625">
        <v>316879</v>
      </c>
    </row>
    <row r="5626" spans="1:15" x14ac:dyDescent="0.25">
      <c r="A5626">
        <v>9216</v>
      </c>
      <c r="B5626" t="s">
        <v>30</v>
      </c>
      <c r="C5626" t="s">
        <v>2264</v>
      </c>
      <c r="D5626" t="s">
        <v>39</v>
      </c>
      <c r="E5626">
        <v>1994</v>
      </c>
      <c r="F5626">
        <v>7.2</v>
      </c>
      <c r="G5626">
        <v>2.5</v>
      </c>
      <c r="H5626" t="s">
        <v>27</v>
      </c>
      <c r="I5626">
        <v>94</v>
      </c>
      <c r="J5626">
        <v>21850</v>
      </c>
      <c r="K5626" t="s">
        <v>18</v>
      </c>
      <c r="L5626" t="s">
        <v>103</v>
      </c>
      <c r="M5626" t="s">
        <v>20</v>
      </c>
      <c r="N5626" t="s">
        <v>52</v>
      </c>
      <c r="O5626">
        <v>203469</v>
      </c>
    </row>
    <row r="5627" spans="1:15" x14ac:dyDescent="0.25">
      <c r="A5627">
        <v>9220</v>
      </c>
      <c r="B5627" t="s">
        <v>30</v>
      </c>
      <c r="C5627" t="s">
        <v>42</v>
      </c>
      <c r="D5627" t="s">
        <v>39</v>
      </c>
      <c r="E5627">
        <v>2008</v>
      </c>
      <c r="F5627">
        <v>6.03</v>
      </c>
      <c r="G5627">
        <v>2.44</v>
      </c>
      <c r="H5627" t="s">
        <v>27</v>
      </c>
      <c r="I5627">
        <v>291</v>
      </c>
      <c r="J5627">
        <v>23970</v>
      </c>
      <c r="K5627" t="s">
        <v>28</v>
      </c>
      <c r="L5627" t="s">
        <v>175</v>
      </c>
      <c r="M5627" t="s">
        <v>20</v>
      </c>
      <c r="N5627" t="s">
        <v>52</v>
      </c>
      <c r="O5627">
        <v>316879</v>
      </c>
    </row>
    <row r="5628" spans="1:15" x14ac:dyDescent="0.25">
      <c r="A5628">
        <v>9221</v>
      </c>
      <c r="B5628" t="s">
        <v>41</v>
      </c>
      <c r="C5628" t="s">
        <v>2244</v>
      </c>
      <c r="D5628" t="s">
        <v>39</v>
      </c>
      <c r="E5628">
        <v>1990</v>
      </c>
      <c r="F5628">
        <v>6.75</v>
      </c>
      <c r="G5628">
        <v>2.29</v>
      </c>
      <c r="H5628" t="s">
        <v>27</v>
      </c>
      <c r="I5628">
        <v>134</v>
      </c>
      <c r="J5628">
        <v>23970</v>
      </c>
      <c r="K5628" t="s">
        <v>28</v>
      </c>
      <c r="L5628" t="s">
        <v>175</v>
      </c>
      <c r="M5628" t="s">
        <v>20</v>
      </c>
      <c r="N5628" t="s">
        <v>52</v>
      </c>
      <c r="O5628">
        <v>316879</v>
      </c>
    </row>
    <row r="5629" spans="1:15" x14ac:dyDescent="0.25">
      <c r="A5629">
        <v>9222</v>
      </c>
      <c r="B5629" t="s">
        <v>138</v>
      </c>
      <c r="C5629" t="s">
        <v>58</v>
      </c>
      <c r="D5629" t="s">
        <v>48</v>
      </c>
      <c r="E5629">
        <v>2020</v>
      </c>
      <c r="F5629">
        <v>5.07</v>
      </c>
      <c r="G5629">
        <v>2.12</v>
      </c>
      <c r="H5629" t="s">
        <v>27</v>
      </c>
      <c r="I5629">
        <v>262</v>
      </c>
      <c r="J5629">
        <v>23929.200000000001</v>
      </c>
      <c r="K5629" t="s">
        <v>28</v>
      </c>
      <c r="L5629" t="s">
        <v>80</v>
      </c>
      <c r="M5629" t="s">
        <v>20</v>
      </c>
      <c r="N5629" t="s">
        <v>52</v>
      </c>
      <c r="O5629">
        <v>316879</v>
      </c>
    </row>
    <row r="5630" spans="1:15" x14ac:dyDescent="0.25">
      <c r="A5630">
        <v>9225</v>
      </c>
      <c r="B5630" t="s">
        <v>85</v>
      </c>
      <c r="C5630" t="s">
        <v>58</v>
      </c>
      <c r="D5630" t="s">
        <v>16</v>
      </c>
      <c r="E5630">
        <v>2020</v>
      </c>
      <c r="F5630">
        <v>6.74</v>
      </c>
      <c r="G5630">
        <v>2.5499999999999998</v>
      </c>
      <c r="H5630" t="s">
        <v>27</v>
      </c>
      <c r="I5630">
        <v>111</v>
      </c>
      <c r="J5630">
        <v>21699</v>
      </c>
      <c r="K5630" t="s">
        <v>18</v>
      </c>
      <c r="L5630" t="s">
        <v>176</v>
      </c>
      <c r="M5630" t="s">
        <v>20</v>
      </c>
      <c r="N5630" t="s">
        <v>52</v>
      </c>
      <c r="O5630">
        <v>203469</v>
      </c>
    </row>
    <row r="5631" spans="1:15" x14ac:dyDescent="0.25">
      <c r="A5631">
        <v>9226</v>
      </c>
      <c r="B5631" t="s">
        <v>138</v>
      </c>
      <c r="C5631" t="s">
        <v>58</v>
      </c>
      <c r="D5631" t="s">
        <v>48</v>
      </c>
      <c r="E5631">
        <v>2020</v>
      </c>
      <c r="F5631">
        <v>4.54</v>
      </c>
      <c r="G5631">
        <v>1.85</v>
      </c>
      <c r="H5631" t="s">
        <v>27</v>
      </c>
      <c r="I5631">
        <v>200</v>
      </c>
      <c r="J5631">
        <v>23715</v>
      </c>
      <c r="K5631" t="s">
        <v>28</v>
      </c>
      <c r="L5631" t="s">
        <v>80</v>
      </c>
      <c r="M5631" t="s">
        <v>20</v>
      </c>
      <c r="N5631" t="s">
        <v>21</v>
      </c>
      <c r="O5631">
        <v>316879</v>
      </c>
    </row>
    <row r="5632" spans="1:15" x14ac:dyDescent="0.25">
      <c r="A5632">
        <v>9227</v>
      </c>
      <c r="B5632" t="s">
        <v>30</v>
      </c>
      <c r="C5632" t="s">
        <v>154</v>
      </c>
      <c r="D5632" t="s">
        <v>39</v>
      </c>
      <c r="E5632">
        <v>2000</v>
      </c>
      <c r="F5632">
        <v>7.32</v>
      </c>
      <c r="G5632">
        <v>2.54</v>
      </c>
      <c r="H5632" t="s">
        <v>27</v>
      </c>
      <c r="I5632">
        <v>227</v>
      </c>
      <c r="J5632">
        <v>21500</v>
      </c>
      <c r="K5632" t="s">
        <v>71</v>
      </c>
      <c r="L5632" t="s">
        <v>1272</v>
      </c>
      <c r="M5632" t="s">
        <v>20</v>
      </c>
      <c r="N5632" t="s">
        <v>52</v>
      </c>
      <c r="O5632">
        <v>60234</v>
      </c>
    </row>
    <row r="5633" spans="1:15" x14ac:dyDescent="0.25">
      <c r="A5633">
        <v>9229</v>
      </c>
      <c r="B5633" t="s">
        <v>349</v>
      </c>
      <c r="C5633" t="s">
        <v>1056</v>
      </c>
      <c r="D5633" t="s">
        <v>32</v>
      </c>
      <c r="E5633">
        <v>1951</v>
      </c>
      <c r="F5633">
        <v>5.2</v>
      </c>
      <c r="G5633">
        <v>2.1</v>
      </c>
      <c r="H5633" t="s">
        <v>147</v>
      </c>
      <c r="I5633">
        <v>85</v>
      </c>
      <c r="J5633">
        <v>21500</v>
      </c>
      <c r="K5633" t="s">
        <v>33</v>
      </c>
      <c r="L5633" t="s">
        <v>133</v>
      </c>
      <c r="M5633" t="s">
        <v>20</v>
      </c>
      <c r="N5633" t="s">
        <v>52</v>
      </c>
      <c r="O5633">
        <v>116749</v>
      </c>
    </row>
    <row r="5634" spans="1:15" x14ac:dyDescent="0.25">
      <c r="A5634">
        <v>9230</v>
      </c>
      <c r="B5634" t="s">
        <v>60</v>
      </c>
      <c r="C5634" t="s">
        <v>361</v>
      </c>
      <c r="D5634" t="s">
        <v>39</v>
      </c>
      <c r="E5634">
        <v>1991</v>
      </c>
      <c r="F5634">
        <v>9.32</v>
      </c>
      <c r="G5634">
        <v>2.59</v>
      </c>
      <c r="H5634" t="s">
        <v>27</v>
      </c>
      <c r="I5634">
        <v>417</v>
      </c>
      <c r="J5634">
        <v>21500</v>
      </c>
      <c r="K5634" t="s">
        <v>33</v>
      </c>
      <c r="L5634" t="s">
        <v>197</v>
      </c>
      <c r="M5634" t="s">
        <v>20</v>
      </c>
      <c r="N5634" t="s">
        <v>47</v>
      </c>
      <c r="O5634">
        <v>116749</v>
      </c>
    </row>
    <row r="5635" spans="1:15" x14ac:dyDescent="0.25">
      <c r="A5635">
        <v>9231</v>
      </c>
      <c r="B5635" t="s">
        <v>41</v>
      </c>
      <c r="C5635" t="s">
        <v>279</v>
      </c>
      <c r="D5635" t="s">
        <v>93</v>
      </c>
      <c r="E5635">
        <v>2014</v>
      </c>
      <c r="F5635">
        <v>5.4</v>
      </c>
      <c r="G5635">
        <v>2.08</v>
      </c>
      <c r="H5635" t="s">
        <v>27</v>
      </c>
      <c r="I5635">
        <v>149</v>
      </c>
      <c r="J5635">
        <v>21500</v>
      </c>
      <c r="K5635" t="s">
        <v>18</v>
      </c>
      <c r="L5635" t="s">
        <v>67</v>
      </c>
      <c r="M5635" t="s">
        <v>20</v>
      </c>
      <c r="N5635" t="s">
        <v>52</v>
      </c>
      <c r="O5635">
        <v>203469</v>
      </c>
    </row>
    <row r="5636" spans="1:15" x14ac:dyDescent="0.25">
      <c r="A5636">
        <v>9232</v>
      </c>
      <c r="B5636" t="s">
        <v>60</v>
      </c>
      <c r="C5636" t="s">
        <v>82</v>
      </c>
      <c r="D5636" t="s">
        <v>43</v>
      </c>
      <c r="E5636">
        <v>1986</v>
      </c>
      <c r="F5636">
        <v>7</v>
      </c>
      <c r="G5636">
        <v>2.4500000000000002</v>
      </c>
      <c r="H5636" t="s">
        <v>27</v>
      </c>
      <c r="I5636">
        <v>281</v>
      </c>
      <c r="J5636">
        <v>21500</v>
      </c>
      <c r="K5636" t="s">
        <v>18</v>
      </c>
      <c r="L5636" t="s">
        <v>113</v>
      </c>
      <c r="M5636" t="s">
        <v>20</v>
      </c>
      <c r="N5636" t="s">
        <v>52</v>
      </c>
      <c r="O5636">
        <v>203469</v>
      </c>
    </row>
    <row r="5637" spans="1:15" x14ac:dyDescent="0.25">
      <c r="A5637">
        <v>9233</v>
      </c>
      <c r="B5637" t="s">
        <v>60</v>
      </c>
      <c r="C5637" t="s">
        <v>42</v>
      </c>
      <c r="D5637" t="s">
        <v>39</v>
      </c>
      <c r="E5637">
        <v>2007</v>
      </c>
      <c r="F5637">
        <v>6.21</v>
      </c>
      <c r="G5637">
        <v>2.4700000000000002</v>
      </c>
      <c r="H5637" t="s">
        <v>426</v>
      </c>
      <c r="I5637">
        <v>141</v>
      </c>
      <c r="J5637">
        <v>21500</v>
      </c>
      <c r="K5637" t="s">
        <v>45</v>
      </c>
      <c r="L5637" t="s">
        <v>2265</v>
      </c>
      <c r="M5637" t="s">
        <v>20</v>
      </c>
      <c r="N5637" t="s">
        <v>52</v>
      </c>
      <c r="O5637">
        <v>79308</v>
      </c>
    </row>
    <row r="5638" spans="1:15" x14ac:dyDescent="0.25">
      <c r="A5638">
        <v>9234</v>
      </c>
      <c r="B5638" t="s">
        <v>41</v>
      </c>
      <c r="C5638" t="s">
        <v>42</v>
      </c>
      <c r="D5638" t="s">
        <v>43</v>
      </c>
      <c r="E5638">
        <v>2008</v>
      </c>
      <c r="F5638">
        <v>6.53</v>
      </c>
      <c r="G5638">
        <v>2.59</v>
      </c>
      <c r="H5638" t="s">
        <v>44</v>
      </c>
      <c r="I5638">
        <v>167</v>
      </c>
      <c r="J5638">
        <v>21500</v>
      </c>
      <c r="K5638" t="s">
        <v>45</v>
      </c>
      <c r="L5638" t="s">
        <v>391</v>
      </c>
      <c r="M5638" t="s">
        <v>20</v>
      </c>
      <c r="N5638" t="s">
        <v>52</v>
      </c>
      <c r="O5638">
        <v>79308</v>
      </c>
    </row>
    <row r="5639" spans="1:15" x14ac:dyDescent="0.25">
      <c r="A5639">
        <v>9240</v>
      </c>
      <c r="B5639" t="s">
        <v>30</v>
      </c>
      <c r="C5639" t="s">
        <v>154</v>
      </c>
      <c r="D5639" t="s">
        <v>39</v>
      </c>
      <c r="E5639">
        <v>2002</v>
      </c>
      <c r="F5639">
        <v>6.32</v>
      </c>
      <c r="G5639">
        <v>2.44</v>
      </c>
      <c r="H5639" t="s">
        <v>27</v>
      </c>
      <c r="I5639">
        <v>280</v>
      </c>
      <c r="J5639">
        <v>21000</v>
      </c>
      <c r="K5639" t="s">
        <v>18</v>
      </c>
      <c r="L5639" t="s">
        <v>2266</v>
      </c>
      <c r="M5639" t="s">
        <v>20</v>
      </c>
      <c r="N5639" t="s">
        <v>52</v>
      </c>
      <c r="O5639">
        <v>203469</v>
      </c>
    </row>
    <row r="5640" spans="1:15" x14ac:dyDescent="0.25">
      <c r="A5640">
        <v>9242</v>
      </c>
      <c r="B5640" t="s">
        <v>2267</v>
      </c>
      <c r="C5640" t="s">
        <v>56</v>
      </c>
      <c r="D5640" t="s">
        <v>39</v>
      </c>
      <c r="E5640">
        <v>2013</v>
      </c>
      <c r="F5640">
        <v>9</v>
      </c>
      <c r="G5640">
        <v>1.6</v>
      </c>
      <c r="H5640" t="s">
        <v>147</v>
      </c>
      <c r="I5640">
        <v>199</v>
      </c>
      <c r="J5640">
        <v>21000</v>
      </c>
      <c r="K5640" t="s">
        <v>422</v>
      </c>
      <c r="L5640">
        <v>78337</v>
      </c>
      <c r="M5640" t="s">
        <v>20</v>
      </c>
      <c r="N5640" t="s">
        <v>47</v>
      </c>
      <c r="O5640">
        <v>4933</v>
      </c>
    </row>
    <row r="5641" spans="1:15" x14ac:dyDescent="0.25">
      <c r="A5641">
        <v>9244</v>
      </c>
      <c r="B5641" t="s">
        <v>60</v>
      </c>
      <c r="C5641" t="s">
        <v>2268</v>
      </c>
      <c r="D5641" t="s">
        <v>43</v>
      </c>
      <c r="E5641">
        <v>1973</v>
      </c>
      <c r="F5641">
        <v>10.3</v>
      </c>
      <c r="G5641">
        <v>3.35</v>
      </c>
      <c r="H5641" t="s">
        <v>27</v>
      </c>
      <c r="I5641">
        <v>631</v>
      </c>
      <c r="J5641">
        <v>21000</v>
      </c>
      <c r="K5641" t="s">
        <v>18</v>
      </c>
      <c r="L5641" t="s">
        <v>49</v>
      </c>
      <c r="M5641" t="s">
        <v>20</v>
      </c>
      <c r="N5641" t="s">
        <v>47</v>
      </c>
      <c r="O5641">
        <v>203469</v>
      </c>
    </row>
    <row r="5642" spans="1:15" x14ac:dyDescent="0.25">
      <c r="A5642">
        <v>9245</v>
      </c>
      <c r="B5642" t="s">
        <v>60</v>
      </c>
      <c r="C5642" t="s">
        <v>58</v>
      </c>
      <c r="D5642" t="s">
        <v>48</v>
      </c>
      <c r="E5642">
        <v>2020</v>
      </c>
      <c r="F5642">
        <v>5.0199999999999996</v>
      </c>
      <c r="G5642">
        <v>2.12</v>
      </c>
      <c r="H5642" t="s">
        <v>27</v>
      </c>
      <c r="I5642">
        <v>206</v>
      </c>
      <c r="J5642">
        <v>20999</v>
      </c>
      <c r="K5642" t="s">
        <v>18</v>
      </c>
      <c r="L5642" t="s">
        <v>176</v>
      </c>
      <c r="M5642" t="s">
        <v>20</v>
      </c>
      <c r="N5642" t="s">
        <v>52</v>
      </c>
      <c r="O5642">
        <v>203469</v>
      </c>
    </row>
    <row r="5643" spans="1:15" x14ac:dyDescent="0.25">
      <c r="A5643">
        <v>9246</v>
      </c>
      <c r="B5643" t="s">
        <v>30</v>
      </c>
      <c r="C5643" t="s">
        <v>202</v>
      </c>
      <c r="D5643" t="s">
        <v>39</v>
      </c>
      <c r="E5643">
        <v>1990</v>
      </c>
      <c r="F5643">
        <v>7.55</v>
      </c>
      <c r="G5643">
        <v>2.5099999999999998</v>
      </c>
      <c r="H5643" t="s">
        <v>27</v>
      </c>
      <c r="I5643">
        <v>314</v>
      </c>
      <c r="J5643">
        <v>22950</v>
      </c>
      <c r="K5643" t="s">
        <v>28</v>
      </c>
      <c r="L5643" t="s">
        <v>40</v>
      </c>
      <c r="M5643" t="s">
        <v>20</v>
      </c>
      <c r="N5643" t="s">
        <v>52</v>
      </c>
      <c r="O5643">
        <v>316879</v>
      </c>
    </row>
    <row r="5644" spans="1:15" x14ac:dyDescent="0.25">
      <c r="A5644">
        <v>9253</v>
      </c>
      <c r="B5644" t="s">
        <v>30</v>
      </c>
      <c r="C5644" t="s">
        <v>322</v>
      </c>
      <c r="D5644" t="s">
        <v>39</v>
      </c>
      <c r="E5644">
        <v>1991</v>
      </c>
      <c r="F5644">
        <v>7.5</v>
      </c>
      <c r="G5644">
        <v>2.35</v>
      </c>
      <c r="H5644" t="s">
        <v>27</v>
      </c>
      <c r="I5644">
        <v>327</v>
      </c>
      <c r="J5644">
        <v>22950</v>
      </c>
      <c r="K5644" t="s">
        <v>28</v>
      </c>
      <c r="L5644" t="s">
        <v>2269</v>
      </c>
      <c r="M5644" t="s">
        <v>20</v>
      </c>
      <c r="N5644" t="s">
        <v>52</v>
      </c>
      <c r="O5644">
        <v>316879</v>
      </c>
    </row>
    <row r="5645" spans="1:15" x14ac:dyDescent="0.25">
      <c r="A5645">
        <v>9254</v>
      </c>
      <c r="B5645" t="s">
        <v>98</v>
      </c>
      <c r="C5645" t="s">
        <v>394</v>
      </c>
      <c r="D5645" t="s">
        <v>39</v>
      </c>
      <c r="E5645">
        <v>1995</v>
      </c>
      <c r="F5645">
        <v>5.0999999999999996</v>
      </c>
      <c r="G5645">
        <v>2.2999999999999998</v>
      </c>
      <c r="H5645" t="s">
        <v>27</v>
      </c>
      <c r="I5645">
        <v>460</v>
      </c>
      <c r="J5645">
        <v>22950</v>
      </c>
      <c r="K5645" t="s">
        <v>28</v>
      </c>
      <c r="L5645" t="s">
        <v>40</v>
      </c>
      <c r="M5645" t="s">
        <v>20</v>
      </c>
      <c r="N5645" t="s">
        <v>52</v>
      </c>
      <c r="O5645">
        <v>316879</v>
      </c>
    </row>
    <row r="5646" spans="1:15" x14ac:dyDescent="0.25">
      <c r="A5646">
        <v>9256</v>
      </c>
      <c r="B5646" t="s">
        <v>30</v>
      </c>
      <c r="C5646" t="s">
        <v>2270</v>
      </c>
      <c r="D5646" t="s">
        <v>39</v>
      </c>
      <c r="E5646">
        <v>2008</v>
      </c>
      <c r="F5646">
        <v>4.8600000000000003</v>
      </c>
      <c r="G5646">
        <v>2.3199999999999998</v>
      </c>
      <c r="H5646" t="s">
        <v>27</v>
      </c>
      <c r="I5646">
        <v>158</v>
      </c>
      <c r="J5646">
        <v>20800</v>
      </c>
      <c r="K5646" t="s">
        <v>18</v>
      </c>
      <c r="L5646" t="s">
        <v>627</v>
      </c>
      <c r="M5646" t="s">
        <v>20</v>
      </c>
      <c r="N5646" t="s">
        <v>21</v>
      </c>
      <c r="O5646">
        <v>203469</v>
      </c>
    </row>
    <row r="5647" spans="1:15" x14ac:dyDescent="0.25">
      <c r="A5647">
        <v>9257</v>
      </c>
      <c r="B5647" t="s">
        <v>98</v>
      </c>
      <c r="C5647" t="s">
        <v>58</v>
      </c>
      <c r="D5647" t="s">
        <v>16</v>
      </c>
      <c r="E5647">
        <v>2020</v>
      </c>
      <c r="F5647">
        <v>6.2</v>
      </c>
      <c r="G5647">
        <v>2.34</v>
      </c>
      <c r="H5647" t="s">
        <v>27</v>
      </c>
      <c r="I5647">
        <v>127</v>
      </c>
      <c r="J5647">
        <v>20799</v>
      </c>
      <c r="K5647" t="s">
        <v>18</v>
      </c>
      <c r="L5647" t="s">
        <v>176</v>
      </c>
      <c r="M5647" t="s">
        <v>20</v>
      </c>
      <c r="N5647" t="s">
        <v>52</v>
      </c>
      <c r="O5647">
        <v>203469</v>
      </c>
    </row>
    <row r="5648" spans="1:15" x14ac:dyDescent="0.25">
      <c r="A5648">
        <v>9260</v>
      </c>
      <c r="B5648" t="s">
        <v>86</v>
      </c>
      <c r="C5648" t="s">
        <v>325</v>
      </c>
      <c r="D5648" t="s">
        <v>48</v>
      </c>
      <c r="E5648">
        <v>2019</v>
      </c>
      <c r="F5648">
        <v>5.16</v>
      </c>
      <c r="G5648">
        <v>2.44</v>
      </c>
      <c r="H5648" t="s">
        <v>24</v>
      </c>
      <c r="I5648">
        <v>86</v>
      </c>
      <c r="J5648">
        <v>20712</v>
      </c>
      <c r="K5648" t="s">
        <v>216</v>
      </c>
      <c r="L5648" t="s">
        <v>326</v>
      </c>
      <c r="M5648" t="s">
        <v>20</v>
      </c>
      <c r="N5648" t="s">
        <v>52</v>
      </c>
      <c r="O5648">
        <v>13337</v>
      </c>
    </row>
    <row r="5649" spans="1:15" x14ac:dyDescent="0.25">
      <c r="A5649">
        <v>9262</v>
      </c>
      <c r="B5649" t="s">
        <v>272</v>
      </c>
      <c r="C5649" t="s">
        <v>273</v>
      </c>
      <c r="D5649" t="s">
        <v>39</v>
      </c>
      <c r="E5649">
        <v>1992</v>
      </c>
      <c r="F5649">
        <v>6</v>
      </c>
      <c r="G5649">
        <v>2.2999999999999998</v>
      </c>
      <c r="H5649" t="s">
        <v>27</v>
      </c>
      <c r="I5649">
        <v>254</v>
      </c>
      <c r="J5649">
        <v>20500</v>
      </c>
      <c r="K5649" t="s">
        <v>18</v>
      </c>
      <c r="L5649" t="s">
        <v>685</v>
      </c>
      <c r="M5649" t="s">
        <v>20</v>
      </c>
      <c r="N5649" t="s">
        <v>52</v>
      </c>
      <c r="O5649">
        <v>203469</v>
      </c>
    </row>
    <row r="5650" spans="1:15" x14ac:dyDescent="0.25">
      <c r="A5650">
        <v>9263</v>
      </c>
      <c r="B5650" t="s">
        <v>14</v>
      </c>
      <c r="C5650" t="s">
        <v>282</v>
      </c>
      <c r="D5650" t="s">
        <v>32</v>
      </c>
      <c r="E5650">
        <v>2017</v>
      </c>
      <c r="F5650">
        <v>6.1</v>
      </c>
      <c r="G5650">
        <v>2.4</v>
      </c>
      <c r="H5650" t="s">
        <v>27</v>
      </c>
      <c r="I5650">
        <v>139</v>
      </c>
      <c r="J5650">
        <v>20500</v>
      </c>
      <c r="K5650" t="s">
        <v>213</v>
      </c>
      <c r="L5650" t="s">
        <v>371</v>
      </c>
      <c r="M5650" t="s">
        <v>20</v>
      </c>
      <c r="N5650" t="s">
        <v>52</v>
      </c>
      <c r="O5650">
        <v>62671</v>
      </c>
    </row>
    <row r="5651" spans="1:15" x14ac:dyDescent="0.25">
      <c r="A5651">
        <v>9265</v>
      </c>
      <c r="B5651" t="s">
        <v>60</v>
      </c>
      <c r="C5651" t="s">
        <v>61</v>
      </c>
      <c r="D5651" t="s">
        <v>39</v>
      </c>
      <c r="E5651">
        <v>1981</v>
      </c>
      <c r="F5651">
        <v>9.1</v>
      </c>
      <c r="G5651">
        <v>3.14</v>
      </c>
      <c r="H5651" t="s">
        <v>27</v>
      </c>
      <c r="I5651">
        <v>424</v>
      </c>
      <c r="J5651">
        <v>20500</v>
      </c>
      <c r="K5651" t="s">
        <v>18</v>
      </c>
      <c r="L5651" t="s">
        <v>243</v>
      </c>
      <c r="M5651" t="s">
        <v>20</v>
      </c>
      <c r="N5651" t="s">
        <v>47</v>
      </c>
      <c r="O5651">
        <v>203469</v>
      </c>
    </row>
    <row r="5652" spans="1:15" x14ac:dyDescent="0.25">
      <c r="A5652">
        <v>9268</v>
      </c>
      <c r="B5652" t="s">
        <v>30</v>
      </c>
      <c r="C5652" t="s">
        <v>292</v>
      </c>
      <c r="D5652" t="s">
        <v>48</v>
      </c>
      <c r="E5652">
        <v>2018</v>
      </c>
      <c r="F5652">
        <v>4.2</v>
      </c>
      <c r="G5652">
        <v>1.75</v>
      </c>
      <c r="H5652" t="s">
        <v>27</v>
      </c>
      <c r="I5652">
        <v>228</v>
      </c>
      <c r="J5652">
        <v>22236</v>
      </c>
      <c r="K5652" t="s">
        <v>28</v>
      </c>
      <c r="L5652" t="s">
        <v>62</v>
      </c>
      <c r="M5652" t="s">
        <v>20</v>
      </c>
      <c r="N5652" t="s">
        <v>21</v>
      </c>
      <c r="O5652">
        <v>316879</v>
      </c>
    </row>
    <row r="5653" spans="1:15" x14ac:dyDescent="0.25">
      <c r="A5653">
        <v>9273</v>
      </c>
      <c r="B5653" t="s">
        <v>41</v>
      </c>
      <c r="C5653" t="s">
        <v>123</v>
      </c>
      <c r="D5653" t="s">
        <v>39</v>
      </c>
      <c r="E5653">
        <v>2010</v>
      </c>
      <c r="F5653">
        <v>6.4</v>
      </c>
      <c r="G5653">
        <v>2.54</v>
      </c>
      <c r="H5653" t="s">
        <v>44</v>
      </c>
      <c r="I5653">
        <v>143</v>
      </c>
      <c r="J5653">
        <v>20000</v>
      </c>
      <c r="K5653" t="s">
        <v>45</v>
      </c>
      <c r="L5653" t="s">
        <v>364</v>
      </c>
      <c r="M5653" t="s">
        <v>20</v>
      </c>
      <c r="N5653" t="s">
        <v>52</v>
      </c>
      <c r="O5653">
        <v>79308</v>
      </c>
    </row>
    <row r="5654" spans="1:15" x14ac:dyDescent="0.25">
      <c r="A5654">
        <v>9274</v>
      </c>
      <c r="B5654" t="s">
        <v>30</v>
      </c>
      <c r="C5654" t="s">
        <v>455</v>
      </c>
      <c r="D5654" t="s">
        <v>39</v>
      </c>
      <c r="E5654">
        <v>2002</v>
      </c>
      <c r="F5654">
        <v>7.7</v>
      </c>
      <c r="G5654">
        <v>2.57</v>
      </c>
      <c r="H5654" t="s">
        <v>27</v>
      </c>
      <c r="I5654">
        <v>186</v>
      </c>
      <c r="J5654">
        <v>20000</v>
      </c>
      <c r="K5654" t="s">
        <v>216</v>
      </c>
      <c r="L5654" t="s">
        <v>274</v>
      </c>
      <c r="M5654" t="s">
        <v>20</v>
      </c>
      <c r="N5654" t="s">
        <v>52</v>
      </c>
      <c r="O5654">
        <v>13337</v>
      </c>
    </row>
    <row r="5655" spans="1:15" x14ac:dyDescent="0.25">
      <c r="A5655">
        <v>9275</v>
      </c>
      <c r="B5655" t="s">
        <v>60</v>
      </c>
      <c r="C5655" t="s">
        <v>521</v>
      </c>
      <c r="D5655" t="s">
        <v>32</v>
      </c>
      <c r="E5655">
        <v>1986</v>
      </c>
      <c r="F5655">
        <v>8</v>
      </c>
      <c r="G5655">
        <v>2.85</v>
      </c>
      <c r="H5655" t="s">
        <v>27</v>
      </c>
      <c r="I5655">
        <v>139</v>
      </c>
      <c r="J5655">
        <v>20000</v>
      </c>
      <c r="K5655" t="s">
        <v>130</v>
      </c>
      <c r="L5655" t="s">
        <v>2271</v>
      </c>
      <c r="M5655" t="s">
        <v>20</v>
      </c>
      <c r="N5655" t="s">
        <v>47</v>
      </c>
      <c r="O5655">
        <v>50666</v>
      </c>
    </row>
    <row r="5656" spans="1:15" x14ac:dyDescent="0.25">
      <c r="A5656">
        <v>9276</v>
      </c>
      <c r="B5656" t="s">
        <v>14</v>
      </c>
      <c r="C5656" t="s">
        <v>2272</v>
      </c>
      <c r="D5656" t="s">
        <v>39</v>
      </c>
      <c r="E5656">
        <v>2008</v>
      </c>
      <c r="F5656">
        <v>6.42</v>
      </c>
      <c r="G5656">
        <v>2.38</v>
      </c>
      <c r="H5656" t="s">
        <v>27</v>
      </c>
      <c r="I5656">
        <v>76</v>
      </c>
      <c r="J5656">
        <v>20000</v>
      </c>
      <c r="K5656" t="s">
        <v>33</v>
      </c>
      <c r="L5656" t="s">
        <v>352</v>
      </c>
      <c r="M5656" t="s">
        <v>20</v>
      </c>
      <c r="N5656" t="s">
        <v>52</v>
      </c>
      <c r="O5656">
        <v>116749</v>
      </c>
    </row>
    <row r="5657" spans="1:15" x14ac:dyDescent="0.25">
      <c r="A5657">
        <v>9277</v>
      </c>
      <c r="B5657" t="s">
        <v>30</v>
      </c>
      <c r="C5657" t="s">
        <v>154</v>
      </c>
      <c r="D5657" t="s">
        <v>39</v>
      </c>
      <c r="E5657">
        <v>1995</v>
      </c>
      <c r="F5657">
        <v>7</v>
      </c>
      <c r="G5657">
        <v>2</v>
      </c>
      <c r="H5657" t="s">
        <v>27</v>
      </c>
      <c r="I5657">
        <v>185</v>
      </c>
      <c r="J5657">
        <v>20000</v>
      </c>
      <c r="K5657" t="s">
        <v>213</v>
      </c>
      <c r="L5657" t="s">
        <v>443</v>
      </c>
      <c r="M5657" t="s">
        <v>20</v>
      </c>
      <c r="N5657" t="s">
        <v>52</v>
      </c>
      <c r="O5657">
        <v>62671</v>
      </c>
    </row>
    <row r="5658" spans="1:15" x14ac:dyDescent="0.25">
      <c r="A5658">
        <v>9280</v>
      </c>
      <c r="B5658" t="s">
        <v>60</v>
      </c>
      <c r="C5658" t="s">
        <v>77</v>
      </c>
      <c r="D5658" t="s">
        <v>39</v>
      </c>
      <c r="E5658">
        <v>2009</v>
      </c>
      <c r="F5658">
        <v>6.1</v>
      </c>
      <c r="G5658">
        <v>2.2400000000000002</v>
      </c>
      <c r="H5658" t="s">
        <v>27</v>
      </c>
      <c r="I5658">
        <v>342</v>
      </c>
      <c r="J5658">
        <v>20000</v>
      </c>
      <c r="K5658" t="s">
        <v>18</v>
      </c>
      <c r="L5658" t="s">
        <v>2273</v>
      </c>
      <c r="M5658" t="s">
        <v>20</v>
      </c>
      <c r="N5658" t="s">
        <v>52</v>
      </c>
      <c r="O5658">
        <v>203469</v>
      </c>
    </row>
    <row r="5659" spans="1:15" x14ac:dyDescent="0.25">
      <c r="A5659">
        <v>9281</v>
      </c>
      <c r="B5659" t="s">
        <v>2274</v>
      </c>
      <c r="C5659" t="s">
        <v>1865</v>
      </c>
      <c r="D5659" t="s">
        <v>26</v>
      </c>
      <c r="E5659">
        <v>2018</v>
      </c>
      <c r="F5659">
        <v>5.35</v>
      </c>
      <c r="G5659">
        <v>2.1</v>
      </c>
      <c r="H5659" t="s">
        <v>27</v>
      </c>
      <c r="I5659">
        <v>316</v>
      </c>
      <c r="J5659">
        <v>20000</v>
      </c>
      <c r="K5659" t="s">
        <v>18</v>
      </c>
      <c r="L5659" t="s">
        <v>2275</v>
      </c>
      <c r="M5659" t="s">
        <v>20</v>
      </c>
      <c r="N5659" t="s">
        <v>52</v>
      </c>
      <c r="O5659">
        <v>203469</v>
      </c>
    </row>
    <row r="5660" spans="1:15" x14ac:dyDescent="0.25">
      <c r="A5660">
        <v>9282</v>
      </c>
      <c r="B5660" t="s">
        <v>30</v>
      </c>
      <c r="C5660" t="s">
        <v>73</v>
      </c>
      <c r="D5660" t="s">
        <v>43</v>
      </c>
      <c r="E5660">
        <v>1985</v>
      </c>
      <c r="F5660">
        <v>9.9</v>
      </c>
      <c r="G5660">
        <v>3.3</v>
      </c>
      <c r="H5660" t="s">
        <v>27</v>
      </c>
      <c r="I5660">
        <v>273</v>
      </c>
      <c r="J5660">
        <v>20000</v>
      </c>
      <c r="K5660" t="s">
        <v>33</v>
      </c>
      <c r="L5660" t="s">
        <v>320</v>
      </c>
      <c r="M5660" t="s">
        <v>20</v>
      </c>
      <c r="N5660" t="s">
        <v>47</v>
      </c>
      <c r="O5660">
        <v>116749</v>
      </c>
    </row>
    <row r="5661" spans="1:15" x14ac:dyDescent="0.25">
      <c r="A5661">
        <v>9283</v>
      </c>
      <c r="B5661" t="s">
        <v>85</v>
      </c>
      <c r="C5661" t="s">
        <v>58</v>
      </c>
      <c r="D5661" t="s">
        <v>16</v>
      </c>
      <c r="E5661">
        <v>2020</v>
      </c>
      <c r="F5661">
        <v>6.12</v>
      </c>
      <c r="G5661">
        <v>2.4</v>
      </c>
      <c r="H5661" t="s">
        <v>27</v>
      </c>
      <c r="I5661">
        <v>197</v>
      </c>
      <c r="J5661">
        <v>19999</v>
      </c>
      <c r="K5661" t="s">
        <v>18</v>
      </c>
      <c r="L5661" t="s">
        <v>176</v>
      </c>
      <c r="M5661" t="s">
        <v>20</v>
      </c>
      <c r="N5661" t="s">
        <v>52</v>
      </c>
      <c r="O5661">
        <v>203469</v>
      </c>
    </row>
    <row r="5662" spans="1:15" x14ac:dyDescent="0.25">
      <c r="A5662">
        <v>9284</v>
      </c>
      <c r="B5662" t="s">
        <v>328</v>
      </c>
      <c r="C5662" t="s">
        <v>382</v>
      </c>
      <c r="D5662" t="s">
        <v>39</v>
      </c>
      <c r="E5662">
        <v>1990</v>
      </c>
      <c r="F5662">
        <v>10</v>
      </c>
      <c r="G5662">
        <v>2.5</v>
      </c>
      <c r="H5662" t="s">
        <v>27</v>
      </c>
      <c r="I5662">
        <v>651</v>
      </c>
      <c r="J5662">
        <v>19999</v>
      </c>
      <c r="K5662" t="s">
        <v>71</v>
      </c>
      <c r="L5662" t="s">
        <v>1264</v>
      </c>
      <c r="M5662" t="s">
        <v>20</v>
      </c>
      <c r="N5662" t="s">
        <v>47</v>
      </c>
      <c r="O5662">
        <v>60234</v>
      </c>
    </row>
    <row r="5663" spans="1:15" x14ac:dyDescent="0.25">
      <c r="A5663">
        <v>9285</v>
      </c>
      <c r="B5663" t="s">
        <v>85</v>
      </c>
      <c r="C5663" t="s">
        <v>225</v>
      </c>
      <c r="D5663" t="s">
        <v>48</v>
      </c>
      <c r="E5663">
        <v>2017</v>
      </c>
      <c r="F5663">
        <v>5</v>
      </c>
      <c r="G5663">
        <v>2.2999999999999998</v>
      </c>
      <c r="H5663" t="s">
        <v>27</v>
      </c>
      <c r="I5663">
        <v>123</v>
      </c>
      <c r="J5663">
        <v>19990</v>
      </c>
      <c r="K5663" t="s">
        <v>18</v>
      </c>
      <c r="L5663" t="s">
        <v>519</v>
      </c>
      <c r="M5663" t="s">
        <v>20</v>
      </c>
      <c r="N5663" t="s">
        <v>52</v>
      </c>
      <c r="O5663">
        <v>203469</v>
      </c>
    </row>
    <row r="5664" spans="1:15" x14ac:dyDescent="0.25">
      <c r="A5664">
        <v>9287</v>
      </c>
      <c r="B5664" t="s">
        <v>60</v>
      </c>
      <c r="C5664" t="s">
        <v>202</v>
      </c>
      <c r="D5664" t="s">
        <v>39</v>
      </c>
      <c r="E5664">
        <v>1980</v>
      </c>
      <c r="F5664">
        <v>8.26</v>
      </c>
      <c r="G5664">
        <v>3.1</v>
      </c>
      <c r="H5664" t="s">
        <v>27</v>
      </c>
      <c r="I5664">
        <v>139</v>
      </c>
      <c r="J5664">
        <v>19990</v>
      </c>
      <c r="K5664" t="s">
        <v>18</v>
      </c>
      <c r="L5664" t="s">
        <v>2086</v>
      </c>
      <c r="M5664" t="s">
        <v>20</v>
      </c>
      <c r="N5664" t="s">
        <v>47</v>
      </c>
      <c r="O5664">
        <v>203469</v>
      </c>
    </row>
    <row r="5665" spans="1:15" x14ac:dyDescent="0.25">
      <c r="A5665">
        <v>9288</v>
      </c>
      <c r="B5665" t="s">
        <v>14</v>
      </c>
      <c r="C5665" t="s">
        <v>110</v>
      </c>
      <c r="D5665" t="s">
        <v>39</v>
      </c>
      <c r="E5665">
        <v>2018</v>
      </c>
      <c r="F5665">
        <v>4.92</v>
      </c>
      <c r="G5665">
        <v>2.13</v>
      </c>
      <c r="H5665" t="s">
        <v>44</v>
      </c>
      <c r="I5665">
        <v>59</v>
      </c>
      <c r="J5665">
        <v>19990</v>
      </c>
      <c r="K5665" t="s">
        <v>45</v>
      </c>
      <c r="L5665" t="s">
        <v>122</v>
      </c>
      <c r="M5665" t="s">
        <v>20</v>
      </c>
      <c r="N5665" t="s">
        <v>52</v>
      </c>
      <c r="O5665">
        <v>79308</v>
      </c>
    </row>
    <row r="5666" spans="1:15" x14ac:dyDescent="0.25">
      <c r="A5666">
        <v>9289</v>
      </c>
      <c r="B5666" t="s">
        <v>85</v>
      </c>
      <c r="C5666" t="s">
        <v>58</v>
      </c>
      <c r="D5666" t="s">
        <v>48</v>
      </c>
      <c r="E5666">
        <v>2020</v>
      </c>
      <c r="F5666">
        <v>5.03</v>
      </c>
      <c r="G5666">
        <v>2.12</v>
      </c>
      <c r="H5666" t="s">
        <v>27</v>
      </c>
      <c r="I5666">
        <v>96</v>
      </c>
      <c r="J5666">
        <v>19990</v>
      </c>
      <c r="K5666" t="s">
        <v>18</v>
      </c>
      <c r="L5666" t="s">
        <v>191</v>
      </c>
      <c r="M5666" t="s">
        <v>20</v>
      </c>
      <c r="N5666" t="s">
        <v>52</v>
      </c>
      <c r="O5666">
        <v>203469</v>
      </c>
    </row>
    <row r="5667" spans="1:15" x14ac:dyDescent="0.25">
      <c r="A5667">
        <v>9290</v>
      </c>
      <c r="B5667" t="s">
        <v>14</v>
      </c>
      <c r="C5667" t="s">
        <v>58</v>
      </c>
      <c r="D5667" t="s">
        <v>48</v>
      </c>
      <c r="E5667">
        <v>2018</v>
      </c>
      <c r="F5667">
        <v>5.07</v>
      </c>
      <c r="G5667">
        <v>2.12</v>
      </c>
      <c r="H5667" t="s">
        <v>27</v>
      </c>
      <c r="I5667">
        <v>93</v>
      </c>
      <c r="J5667">
        <v>19990</v>
      </c>
      <c r="K5667" t="s">
        <v>377</v>
      </c>
      <c r="L5667" t="s">
        <v>678</v>
      </c>
      <c r="M5667" t="s">
        <v>20</v>
      </c>
      <c r="N5667" t="s">
        <v>52</v>
      </c>
      <c r="O5667">
        <v>2980</v>
      </c>
    </row>
    <row r="5668" spans="1:15" x14ac:dyDescent="0.25">
      <c r="A5668">
        <v>9292</v>
      </c>
      <c r="B5668" t="s">
        <v>30</v>
      </c>
      <c r="C5668" t="s">
        <v>394</v>
      </c>
      <c r="D5668" t="s">
        <v>39</v>
      </c>
      <c r="E5668">
        <v>2015</v>
      </c>
      <c r="F5668">
        <v>5.36</v>
      </c>
      <c r="G5668">
        <v>2.33</v>
      </c>
      <c r="H5668" t="s">
        <v>44</v>
      </c>
      <c r="I5668">
        <v>39</v>
      </c>
      <c r="J5668">
        <v>19950</v>
      </c>
      <c r="K5668" t="s">
        <v>809</v>
      </c>
      <c r="L5668" t="s">
        <v>1527</v>
      </c>
      <c r="M5668" t="s">
        <v>20</v>
      </c>
      <c r="N5668" t="s">
        <v>52</v>
      </c>
      <c r="O5668">
        <v>2266</v>
      </c>
    </row>
    <row r="5669" spans="1:15" x14ac:dyDescent="0.25">
      <c r="A5669">
        <v>9294</v>
      </c>
      <c r="B5669" t="s">
        <v>30</v>
      </c>
      <c r="C5669" t="s">
        <v>188</v>
      </c>
      <c r="D5669" t="s">
        <v>39</v>
      </c>
      <c r="E5669">
        <v>1997</v>
      </c>
      <c r="F5669">
        <v>6.9</v>
      </c>
      <c r="G5669">
        <v>2.5499999999999998</v>
      </c>
      <c r="H5669" t="s">
        <v>27</v>
      </c>
      <c r="I5669">
        <v>236</v>
      </c>
      <c r="J5669">
        <v>19900</v>
      </c>
      <c r="K5669" t="s">
        <v>18</v>
      </c>
      <c r="L5669" t="s">
        <v>49</v>
      </c>
      <c r="M5669" t="s">
        <v>20</v>
      </c>
      <c r="N5669" t="s">
        <v>52</v>
      </c>
      <c r="O5669">
        <v>203469</v>
      </c>
    </row>
    <row r="5670" spans="1:15" x14ac:dyDescent="0.25">
      <c r="A5670">
        <v>9296</v>
      </c>
      <c r="B5670" t="s">
        <v>2276</v>
      </c>
      <c r="C5670" t="s">
        <v>2173</v>
      </c>
      <c r="D5670" t="s">
        <v>39</v>
      </c>
      <c r="E5670">
        <v>1980</v>
      </c>
      <c r="F5670">
        <v>7.85</v>
      </c>
      <c r="G5670">
        <v>2.8</v>
      </c>
      <c r="H5670" t="s">
        <v>27</v>
      </c>
      <c r="I5670">
        <v>398</v>
      </c>
      <c r="J5670">
        <v>19900</v>
      </c>
      <c r="K5670" t="s">
        <v>18</v>
      </c>
      <c r="L5670">
        <v>14471</v>
      </c>
      <c r="M5670" t="s">
        <v>20</v>
      </c>
      <c r="N5670" t="s">
        <v>52</v>
      </c>
      <c r="O5670">
        <v>203469</v>
      </c>
    </row>
    <row r="5671" spans="1:15" x14ac:dyDescent="0.25">
      <c r="A5671">
        <v>9297</v>
      </c>
      <c r="B5671" t="s">
        <v>30</v>
      </c>
      <c r="C5671" t="s">
        <v>332</v>
      </c>
      <c r="D5671" t="s">
        <v>39</v>
      </c>
      <c r="E5671">
        <v>2006</v>
      </c>
      <c r="F5671">
        <v>5.21</v>
      </c>
      <c r="G5671">
        <v>2.1</v>
      </c>
      <c r="H5671" t="s">
        <v>27</v>
      </c>
      <c r="I5671">
        <v>321</v>
      </c>
      <c r="J5671">
        <v>21930</v>
      </c>
      <c r="K5671" t="s">
        <v>28</v>
      </c>
      <c r="L5671" t="s">
        <v>2277</v>
      </c>
      <c r="M5671" t="s">
        <v>20</v>
      </c>
      <c r="N5671" t="s">
        <v>52</v>
      </c>
      <c r="O5671">
        <v>316879</v>
      </c>
    </row>
    <row r="5672" spans="1:15" x14ac:dyDescent="0.25">
      <c r="A5672">
        <v>9298</v>
      </c>
      <c r="B5672" t="s">
        <v>30</v>
      </c>
      <c r="C5672" t="s">
        <v>245</v>
      </c>
      <c r="D5672" t="s">
        <v>48</v>
      </c>
      <c r="E5672">
        <v>2020</v>
      </c>
      <c r="F5672">
        <v>5.5</v>
      </c>
      <c r="G5672">
        <v>2.15</v>
      </c>
      <c r="H5672" t="s">
        <v>24</v>
      </c>
      <c r="I5672">
        <v>167</v>
      </c>
      <c r="J5672">
        <v>21924.9</v>
      </c>
      <c r="K5672" t="s">
        <v>28</v>
      </c>
      <c r="L5672" t="s">
        <v>246</v>
      </c>
      <c r="M5672" t="s">
        <v>20</v>
      </c>
      <c r="N5672" t="s">
        <v>52</v>
      </c>
      <c r="O5672">
        <v>316879</v>
      </c>
    </row>
    <row r="5673" spans="1:15" x14ac:dyDescent="0.25">
      <c r="A5673">
        <v>9300</v>
      </c>
      <c r="B5673" t="s">
        <v>127</v>
      </c>
      <c r="C5673" t="s">
        <v>686</v>
      </c>
      <c r="D5673" t="s">
        <v>32</v>
      </c>
      <c r="E5673">
        <v>1978</v>
      </c>
      <c r="F5673">
        <v>9.6999999999999993</v>
      </c>
      <c r="G5673">
        <v>3.1</v>
      </c>
      <c r="H5673" t="s">
        <v>129</v>
      </c>
      <c r="I5673">
        <v>134</v>
      </c>
      <c r="J5673">
        <v>19800</v>
      </c>
      <c r="K5673" t="s">
        <v>130</v>
      </c>
      <c r="L5673" t="s">
        <v>814</v>
      </c>
      <c r="M5673" t="s">
        <v>20</v>
      </c>
      <c r="N5673" t="s">
        <v>47</v>
      </c>
      <c r="O5673">
        <v>50666</v>
      </c>
    </row>
    <row r="5674" spans="1:15" x14ac:dyDescent="0.25">
      <c r="A5674">
        <v>9302</v>
      </c>
      <c r="B5674" t="s">
        <v>85</v>
      </c>
      <c r="C5674" t="s">
        <v>58</v>
      </c>
      <c r="D5674" t="s">
        <v>48</v>
      </c>
      <c r="E5674">
        <v>2020</v>
      </c>
      <c r="F5674">
        <v>5.07</v>
      </c>
      <c r="G5674">
        <v>2.12</v>
      </c>
      <c r="H5674" t="s">
        <v>27</v>
      </c>
      <c r="I5674">
        <v>154</v>
      </c>
      <c r="J5674">
        <v>19799</v>
      </c>
      <c r="K5674" t="s">
        <v>18</v>
      </c>
      <c r="L5674" t="s">
        <v>176</v>
      </c>
      <c r="M5674" t="s">
        <v>20</v>
      </c>
      <c r="N5674" t="s">
        <v>52</v>
      </c>
      <c r="O5674">
        <v>203469</v>
      </c>
    </row>
    <row r="5675" spans="1:15" x14ac:dyDescent="0.25">
      <c r="A5675">
        <v>9304</v>
      </c>
      <c r="B5675" t="s">
        <v>30</v>
      </c>
      <c r="C5675" t="s">
        <v>219</v>
      </c>
      <c r="D5675" t="s">
        <v>48</v>
      </c>
      <c r="E5675">
        <v>2020</v>
      </c>
      <c r="F5675">
        <v>5.65</v>
      </c>
      <c r="G5675">
        <v>2.2999999999999998</v>
      </c>
      <c r="H5675" t="s">
        <v>27</v>
      </c>
      <c r="I5675">
        <v>289</v>
      </c>
      <c r="J5675">
        <v>21726</v>
      </c>
      <c r="K5675" t="s">
        <v>28</v>
      </c>
      <c r="L5675" t="s">
        <v>57</v>
      </c>
      <c r="M5675" t="s">
        <v>20</v>
      </c>
      <c r="N5675" t="s">
        <v>52</v>
      </c>
      <c r="O5675">
        <v>316879</v>
      </c>
    </row>
    <row r="5676" spans="1:15" x14ac:dyDescent="0.25">
      <c r="A5676">
        <v>9305</v>
      </c>
      <c r="B5676" t="s">
        <v>60</v>
      </c>
      <c r="C5676" t="s">
        <v>170</v>
      </c>
      <c r="D5676" t="s">
        <v>39</v>
      </c>
      <c r="E5676">
        <v>1999</v>
      </c>
      <c r="F5676">
        <v>5.8</v>
      </c>
      <c r="G5676">
        <v>2.4900000000000002</v>
      </c>
      <c r="H5676" t="s">
        <v>27</v>
      </c>
      <c r="I5676">
        <v>357</v>
      </c>
      <c r="J5676">
        <v>19700</v>
      </c>
      <c r="K5676" t="s">
        <v>18</v>
      </c>
      <c r="L5676" t="s">
        <v>25</v>
      </c>
      <c r="M5676" t="s">
        <v>20</v>
      </c>
      <c r="N5676" t="s">
        <v>52</v>
      </c>
      <c r="O5676">
        <v>203469</v>
      </c>
    </row>
    <row r="5677" spans="1:15" x14ac:dyDescent="0.25">
      <c r="A5677">
        <v>9307</v>
      </c>
      <c r="B5677" t="s">
        <v>22</v>
      </c>
      <c r="C5677" t="s">
        <v>2278</v>
      </c>
      <c r="D5677" t="s">
        <v>39</v>
      </c>
      <c r="E5677">
        <v>2005</v>
      </c>
      <c r="F5677">
        <v>6.86</v>
      </c>
      <c r="G5677">
        <v>2</v>
      </c>
      <c r="H5677" t="s">
        <v>27</v>
      </c>
      <c r="I5677">
        <v>233</v>
      </c>
      <c r="J5677">
        <v>21420</v>
      </c>
      <c r="K5677" t="s">
        <v>28</v>
      </c>
      <c r="L5677" t="s">
        <v>62</v>
      </c>
      <c r="M5677" t="s">
        <v>20</v>
      </c>
      <c r="N5677" t="s">
        <v>52</v>
      </c>
      <c r="O5677">
        <v>316879</v>
      </c>
    </row>
    <row r="5678" spans="1:15" x14ac:dyDescent="0.25">
      <c r="A5678">
        <v>9308</v>
      </c>
      <c r="B5678" t="s">
        <v>1540</v>
      </c>
      <c r="C5678" t="s">
        <v>2279</v>
      </c>
      <c r="D5678" t="s">
        <v>43</v>
      </c>
      <c r="E5678">
        <v>1975</v>
      </c>
      <c r="F5678">
        <v>10.5</v>
      </c>
      <c r="G5678">
        <v>3.2</v>
      </c>
      <c r="H5678" t="s">
        <v>129</v>
      </c>
      <c r="I5678">
        <v>417</v>
      </c>
      <c r="J5678">
        <v>19550</v>
      </c>
      <c r="K5678" t="s">
        <v>18</v>
      </c>
      <c r="L5678" t="s">
        <v>49</v>
      </c>
      <c r="M5678" t="s">
        <v>20</v>
      </c>
      <c r="N5678" t="s">
        <v>47</v>
      </c>
      <c r="O5678">
        <v>203469</v>
      </c>
    </row>
    <row r="5679" spans="1:15" x14ac:dyDescent="0.25">
      <c r="A5679">
        <v>9312</v>
      </c>
      <c r="B5679" t="s">
        <v>138</v>
      </c>
      <c r="C5679" t="s">
        <v>2279</v>
      </c>
      <c r="D5679" t="s">
        <v>43</v>
      </c>
      <c r="E5679">
        <v>1980</v>
      </c>
      <c r="F5679">
        <v>10.8</v>
      </c>
      <c r="G5679">
        <v>3.3</v>
      </c>
      <c r="H5679" t="s">
        <v>129</v>
      </c>
      <c r="I5679">
        <v>177</v>
      </c>
      <c r="J5679">
        <v>19500</v>
      </c>
      <c r="K5679" t="s">
        <v>18</v>
      </c>
      <c r="L5679" t="s">
        <v>2280</v>
      </c>
      <c r="M5679" t="s">
        <v>20</v>
      </c>
      <c r="N5679" t="s">
        <v>47</v>
      </c>
      <c r="O5679">
        <v>203469</v>
      </c>
    </row>
    <row r="5680" spans="1:15" x14ac:dyDescent="0.25">
      <c r="A5680">
        <v>9314</v>
      </c>
      <c r="B5680" t="s">
        <v>330</v>
      </c>
      <c r="C5680" t="s">
        <v>2281</v>
      </c>
      <c r="D5680" t="s">
        <v>32</v>
      </c>
      <c r="E5680">
        <v>1963</v>
      </c>
      <c r="F5680">
        <v>8.4</v>
      </c>
      <c r="G5680">
        <v>2.65</v>
      </c>
      <c r="H5680" t="s">
        <v>147</v>
      </c>
      <c r="I5680">
        <v>134</v>
      </c>
      <c r="J5680">
        <v>13500</v>
      </c>
      <c r="K5680" t="s">
        <v>130</v>
      </c>
      <c r="L5680" t="s">
        <v>141</v>
      </c>
      <c r="M5680" t="s">
        <v>20</v>
      </c>
      <c r="N5680" t="s">
        <v>47</v>
      </c>
      <c r="O5680">
        <v>50666</v>
      </c>
    </row>
    <row r="5681" spans="1:15" x14ac:dyDescent="0.25">
      <c r="A5681">
        <v>9315</v>
      </c>
      <c r="B5681" t="s">
        <v>156</v>
      </c>
      <c r="C5681" t="s">
        <v>23</v>
      </c>
      <c r="D5681" t="s">
        <v>16</v>
      </c>
      <c r="E5681">
        <v>2019</v>
      </c>
      <c r="F5681">
        <v>4.51</v>
      </c>
      <c r="G5681">
        <v>1.75</v>
      </c>
      <c r="H5681" t="s">
        <v>24</v>
      </c>
      <c r="I5681">
        <v>47</v>
      </c>
      <c r="J5681">
        <v>19500</v>
      </c>
      <c r="K5681" t="s">
        <v>18</v>
      </c>
      <c r="L5681" t="s">
        <v>2142</v>
      </c>
      <c r="M5681" t="s">
        <v>20</v>
      </c>
      <c r="N5681" t="s">
        <v>21</v>
      </c>
      <c r="O5681">
        <v>203469</v>
      </c>
    </row>
    <row r="5682" spans="1:15" x14ac:dyDescent="0.25">
      <c r="A5682">
        <v>9317</v>
      </c>
      <c r="B5682" t="s">
        <v>60</v>
      </c>
      <c r="C5682" t="s">
        <v>42</v>
      </c>
      <c r="D5682" t="s">
        <v>43</v>
      </c>
      <c r="E5682">
        <v>1995</v>
      </c>
      <c r="F5682">
        <v>7.36</v>
      </c>
      <c r="G5682">
        <v>2.9</v>
      </c>
      <c r="H5682" t="s">
        <v>27</v>
      </c>
      <c r="I5682">
        <v>238</v>
      </c>
      <c r="J5682">
        <v>19500</v>
      </c>
      <c r="K5682" t="s">
        <v>45</v>
      </c>
      <c r="L5682" t="s">
        <v>109</v>
      </c>
      <c r="M5682" t="s">
        <v>20</v>
      </c>
      <c r="N5682" t="s">
        <v>52</v>
      </c>
      <c r="O5682">
        <v>79308</v>
      </c>
    </row>
    <row r="5683" spans="1:15" x14ac:dyDescent="0.25">
      <c r="A5683">
        <v>9318</v>
      </c>
      <c r="B5683" t="s">
        <v>41</v>
      </c>
      <c r="C5683" t="s">
        <v>123</v>
      </c>
      <c r="D5683" t="s">
        <v>43</v>
      </c>
      <c r="E5683">
        <v>1996</v>
      </c>
      <c r="F5683">
        <v>7.5</v>
      </c>
      <c r="G5683">
        <v>2.94</v>
      </c>
      <c r="H5683" t="s">
        <v>44</v>
      </c>
      <c r="I5683">
        <v>98</v>
      </c>
      <c r="J5683">
        <v>19500</v>
      </c>
      <c r="K5683" t="s">
        <v>45</v>
      </c>
      <c r="L5683" t="s">
        <v>405</v>
      </c>
      <c r="M5683" t="s">
        <v>20</v>
      </c>
      <c r="N5683" t="s">
        <v>52</v>
      </c>
      <c r="O5683">
        <v>79308</v>
      </c>
    </row>
    <row r="5684" spans="1:15" x14ac:dyDescent="0.25">
      <c r="A5684">
        <v>9320</v>
      </c>
      <c r="B5684" t="s">
        <v>30</v>
      </c>
      <c r="C5684" t="s">
        <v>154</v>
      </c>
      <c r="D5684" t="s">
        <v>39</v>
      </c>
      <c r="E5684">
        <v>1995</v>
      </c>
      <c r="F5684">
        <v>9</v>
      </c>
      <c r="G5684">
        <v>2</v>
      </c>
      <c r="H5684" t="s">
        <v>27</v>
      </c>
      <c r="I5684">
        <v>368</v>
      </c>
      <c r="J5684">
        <v>19500</v>
      </c>
      <c r="K5684" t="s">
        <v>213</v>
      </c>
      <c r="L5684" t="s">
        <v>443</v>
      </c>
      <c r="M5684" t="s">
        <v>20</v>
      </c>
      <c r="N5684" t="s">
        <v>47</v>
      </c>
      <c r="O5684">
        <v>62671</v>
      </c>
    </row>
    <row r="5685" spans="1:15" x14ac:dyDescent="0.25">
      <c r="A5685">
        <v>9321</v>
      </c>
      <c r="B5685" t="s">
        <v>60</v>
      </c>
      <c r="C5685" t="s">
        <v>346</v>
      </c>
      <c r="D5685" t="s">
        <v>2282</v>
      </c>
      <c r="E5685">
        <v>1988</v>
      </c>
      <c r="F5685">
        <v>6.5</v>
      </c>
      <c r="G5685">
        <v>2.4</v>
      </c>
      <c r="H5685" t="s">
        <v>27</v>
      </c>
      <c r="I5685">
        <v>167</v>
      </c>
      <c r="J5685">
        <v>19500</v>
      </c>
      <c r="K5685" t="s">
        <v>18</v>
      </c>
      <c r="L5685" t="s">
        <v>67</v>
      </c>
      <c r="M5685" t="s">
        <v>20</v>
      </c>
      <c r="N5685" t="s">
        <v>52</v>
      </c>
      <c r="O5685">
        <v>203469</v>
      </c>
    </row>
    <row r="5686" spans="1:15" x14ac:dyDescent="0.25">
      <c r="A5686">
        <v>9323</v>
      </c>
      <c r="B5686" t="s">
        <v>353</v>
      </c>
      <c r="C5686" t="s">
        <v>2283</v>
      </c>
      <c r="D5686" t="s">
        <v>43</v>
      </c>
      <c r="E5686">
        <v>1977</v>
      </c>
      <c r="F5686">
        <v>11.6</v>
      </c>
      <c r="G5686">
        <v>3.42</v>
      </c>
      <c r="H5686" t="s">
        <v>147</v>
      </c>
      <c r="I5686">
        <v>198</v>
      </c>
      <c r="J5686">
        <v>19500</v>
      </c>
      <c r="K5686" t="s">
        <v>18</v>
      </c>
      <c r="L5686" t="s">
        <v>69</v>
      </c>
      <c r="M5686" t="s">
        <v>20</v>
      </c>
      <c r="N5686" t="s">
        <v>47</v>
      </c>
      <c r="O5686">
        <v>203469</v>
      </c>
    </row>
    <row r="5687" spans="1:15" x14ac:dyDescent="0.25">
      <c r="A5687">
        <v>9325</v>
      </c>
      <c r="B5687" t="s">
        <v>85</v>
      </c>
      <c r="C5687" t="s">
        <v>307</v>
      </c>
      <c r="D5687" t="s">
        <v>16</v>
      </c>
      <c r="E5687">
        <v>2020</v>
      </c>
      <c r="F5687">
        <v>5.75</v>
      </c>
      <c r="G5687">
        <v>2.34</v>
      </c>
      <c r="H5687" t="s">
        <v>27</v>
      </c>
      <c r="I5687">
        <v>201</v>
      </c>
      <c r="J5687">
        <v>19160</v>
      </c>
      <c r="K5687" t="s">
        <v>33</v>
      </c>
      <c r="L5687" t="s">
        <v>155</v>
      </c>
      <c r="M5687" t="s">
        <v>20</v>
      </c>
      <c r="N5687" t="s">
        <v>52</v>
      </c>
      <c r="O5687">
        <v>116749</v>
      </c>
    </row>
    <row r="5688" spans="1:15" x14ac:dyDescent="0.25">
      <c r="A5688">
        <v>9326</v>
      </c>
      <c r="B5688" t="s">
        <v>85</v>
      </c>
      <c r="C5688" t="s">
        <v>42</v>
      </c>
      <c r="D5688" t="s">
        <v>39</v>
      </c>
      <c r="E5688">
        <v>2007</v>
      </c>
      <c r="F5688">
        <v>6.99</v>
      </c>
      <c r="G5688">
        <v>2.5299999999999998</v>
      </c>
      <c r="H5688" t="s">
        <v>44</v>
      </c>
      <c r="I5688">
        <v>74</v>
      </c>
      <c r="J5688">
        <v>19000</v>
      </c>
      <c r="K5688" t="s">
        <v>45</v>
      </c>
      <c r="L5688" t="s">
        <v>345</v>
      </c>
      <c r="M5688" t="s">
        <v>20</v>
      </c>
      <c r="N5688" t="s">
        <v>52</v>
      </c>
      <c r="O5688">
        <v>79308</v>
      </c>
    </row>
    <row r="5689" spans="1:15" x14ac:dyDescent="0.25">
      <c r="A5689">
        <v>9328</v>
      </c>
      <c r="B5689" t="s">
        <v>85</v>
      </c>
      <c r="C5689" t="s">
        <v>2257</v>
      </c>
      <c r="D5689" t="s">
        <v>32</v>
      </c>
      <c r="E5689">
        <v>1999</v>
      </c>
      <c r="F5689">
        <v>7.68</v>
      </c>
      <c r="G5689">
        <v>2.6</v>
      </c>
      <c r="H5689" t="s">
        <v>27</v>
      </c>
      <c r="I5689">
        <v>55</v>
      </c>
      <c r="J5689">
        <v>19000</v>
      </c>
      <c r="K5689" t="s">
        <v>33</v>
      </c>
      <c r="L5689" t="s">
        <v>163</v>
      </c>
      <c r="M5689" t="s">
        <v>20</v>
      </c>
      <c r="N5689" t="s">
        <v>52</v>
      </c>
      <c r="O5689">
        <v>116749</v>
      </c>
    </row>
    <row r="5690" spans="1:15" x14ac:dyDescent="0.25">
      <c r="A5690">
        <v>9335</v>
      </c>
      <c r="B5690" t="s">
        <v>98</v>
      </c>
      <c r="C5690" t="s">
        <v>455</v>
      </c>
      <c r="D5690" t="s">
        <v>39</v>
      </c>
      <c r="E5690">
        <v>2004</v>
      </c>
      <c r="F5690">
        <v>7.92</v>
      </c>
      <c r="G5690">
        <v>2.59</v>
      </c>
      <c r="H5690" t="s">
        <v>44</v>
      </c>
      <c r="I5690">
        <v>331</v>
      </c>
      <c r="J5690">
        <v>19000</v>
      </c>
      <c r="K5690" t="s">
        <v>45</v>
      </c>
      <c r="L5690" t="s">
        <v>1115</v>
      </c>
      <c r="M5690" t="s">
        <v>20</v>
      </c>
      <c r="N5690" t="s">
        <v>52</v>
      </c>
      <c r="O5690">
        <v>79308</v>
      </c>
    </row>
    <row r="5691" spans="1:15" x14ac:dyDescent="0.25">
      <c r="A5691">
        <v>9336</v>
      </c>
      <c r="B5691" t="s">
        <v>30</v>
      </c>
      <c r="C5691" t="s">
        <v>83</v>
      </c>
      <c r="D5691" t="s">
        <v>39</v>
      </c>
      <c r="E5691">
        <v>1991</v>
      </c>
      <c r="F5691">
        <v>7.55</v>
      </c>
      <c r="G5691">
        <v>2.5499999999999998</v>
      </c>
      <c r="H5691" t="s">
        <v>27</v>
      </c>
      <c r="I5691">
        <v>213</v>
      </c>
      <c r="J5691">
        <v>19000</v>
      </c>
      <c r="K5691" t="s">
        <v>33</v>
      </c>
      <c r="L5691" t="s">
        <v>313</v>
      </c>
      <c r="M5691" t="s">
        <v>20</v>
      </c>
      <c r="N5691" t="s">
        <v>52</v>
      </c>
      <c r="O5691">
        <v>116749</v>
      </c>
    </row>
    <row r="5692" spans="1:15" x14ac:dyDescent="0.25">
      <c r="A5692">
        <v>9341</v>
      </c>
      <c r="B5692" t="s">
        <v>127</v>
      </c>
      <c r="C5692" t="s">
        <v>2284</v>
      </c>
      <c r="D5692" t="s">
        <v>32</v>
      </c>
      <c r="E5692">
        <v>1973</v>
      </c>
      <c r="F5692">
        <v>8.5</v>
      </c>
      <c r="G5692">
        <v>3.1</v>
      </c>
      <c r="H5692" t="s">
        <v>129</v>
      </c>
      <c r="I5692">
        <v>156</v>
      </c>
      <c r="J5692">
        <v>18995</v>
      </c>
      <c r="K5692" t="s">
        <v>130</v>
      </c>
      <c r="L5692" t="s">
        <v>141</v>
      </c>
      <c r="M5692" t="s">
        <v>20</v>
      </c>
      <c r="N5692" t="s">
        <v>47</v>
      </c>
      <c r="O5692">
        <v>50666</v>
      </c>
    </row>
    <row r="5693" spans="1:15" x14ac:dyDescent="0.25">
      <c r="A5693">
        <v>9343</v>
      </c>
      <c r="B5693" t="s">
        <v>30</v>
      </c>
      <c r="C5693" t="s">
        <v>333</v>
      </c>
      <c r="D5693" t="s">
        <v>16</v>
      </c>
      <c r="E5693">
        <v>2016</v>
      </c>
      <c r="F5693">
        <v>5.53</v>
      </c>
      <c r="G5693">
        <v>2.2000000000000002</v>
      </c>
      <c r="H5693" t="s">
        <v>27</v>
      </c>
      <c r="I5693">
        <v>100</v>
      </c>
      <c r="J5693">
        <v>18950</v>
      </c>
      <c r="K5693" t="s">
        <v>18</v>
      </c>
      <c r="L5693" t="s">
        <v>137</v>
      </c>
      <c r="M5693" t="s">
        <v>20</v>
      </c>
      <c r="N5693" t="s">
        <v>52</v>
      </c>
      <c r="O5693">
        <v>203469</v>
      </c>
    </row>
    <row r="5694" spans="1:15" x14ac:dyDescent="0.25">
      <c r="A5694">
        <v>9345</v>
      </c>
      <c r="B5694" t="s">
        <v>30</v>
      </c>
      <c r="C5694" t="s">
        <v>786</v>
      </c>
      <c r="D5694" t="s">
        <v>32</v>
      </c>
      <c r="E5694">
        <v>1981</v>
      </c>
      <c r="F5694">
        <v>8.5</v>
      </c>
      <c r="G5694">
        <v>3.1</v>
      </c>
      <c r="H5694" t="s">
        <v>129</v>
      </c>
      <c r="I5694">
        <v>133</v>
      </c>
      <c r="J5694">
        <v>18950</v>
      </c>
      <c r="K5694" t="s">
        <v>130</v>
      </c>
      <c r="L5694" t="s">
        <v>141</v>
      </c>
      <c r="M5694" t="s">
        <v>20</v>
      </c>
      <c r="N5694" t="s">
        <v>47</v>
      </c>
      <c r="O5694">
        <v>50666</v>
      </c>
    </row>
    <row r="5695" spans="1:15" x14ac:dyDescent="0.25">
      <c r="A5695">
        <v>9347</v>
      </c>
      <c r="B5695" t="s">
        <v>30</v>
      </c>
      <c r="C5695" t="s">
        <v>150</v>
      </c>
      <c r="D5695" t="s">
        <v>48</v>
      </c>
      <c r="E5695">
        <v>2017</v>
      </c>
      <c r="F5695">
        <v>5.6</v>
      </c>
      <c r="G5695">
        <v>2.25</v>
      </c>
      <c r="H5695" t="s">
        <v>27</v>
      </c>
      <c r="I5695">
        <v>91</v>
      </c>
      <c r="J5695">
        <v>18900</v>
      </c>
      <c r="K5695" t="s">
        <v>18</v>
      </c>
      <c r="L5695" t="s">
        <v>519</v>
      </c>
      <c r="M5695" t="s">
        <v>20</v>
      </c>
      <c r="N5695" t="s">
        <v>52</v>
      </c>
      <c r="O5695">
        <v>203469</v>
      </c>
    </row>
    <row r="5696" spans="1:15" x14ac:dyDescent="0.25">
      <c r="A5696">
        <v>9349</v>
      </c>
      <c r="B5696" t="s">
        <v>30</v>
      </c>
      <c r="C5696" t="s">
        <v>225</v>
      </c>
      <c r="D5696" t="s">
        <v>39</v>
      </c>
      <c r="E5696">
        <v>2017</v>
      </c>
      <c r="F5696">
        <v>4.7</v>
      </c>
      <c r="G5696">
        <v>1.9</v>
      </c>
      <c r="H5696" t="s">
        <v>27</v>
      </c>
      <c r="I5696">
        <v>174</v>
      </c>
      <c r="J5696">
        <v>18900</v>
      </c>
      <c r="K5696" t="s">
        <v>18</v>
      </c>
      <c r="L5696" t="s">
        <v>393</v>
      </c>
      <c r="M5696" t="s">
        <v>20</v>
      </c>
      <c r="N5696" t="s">
        <v>21</v>
      </c>
      <c r="O5696">
        <v>203469</v>
      </c>
    </row>
    <row r="5697" spans="1:15" x14ac:dyDescent="0.25">
      <c r="A5697">
        <v>9350</v>
      </c>
      <c r="B5697" t="s">
        <v>60</v>
      </c>
      <c r="C5697" t="s">
        <v>58</v>
      </c>
      <c r="D5697" t="s">
        <v>39</v>
      </c>
      <c r="E5697">
        <v>2010</v>
      </c>
      <c r="F5697">
        <v>4.24</v>
      </c>
      <c r="G5697">
        <v>2.06</v>
      </c>
      <c r="H5697" t="s">
        <v>27</v>
      </c>
      <c r="I5697">
        <v>148</v>
      </c>
      <c r="J5697">
        <v>18900</v>
      </c>
      <c r="K5697" t="s">
        <v>18</v>
      </c>
      <c r="L5697" t="s">
        <v>25</v>
      </c>
      <c r="M5697" t="s">
        <v>20</v>
      </c>
      <c r="N5697" t="s">
        <v>21</v>
      </c>
      <c r="O5697">
        <v>203469</v>
      </c>
    </row>
    <row r="5698" spans="1:15" x14ac:dyDescent="0.25">
      <c r="A5698">
        <v>9351</v>
      </c>
      <c r="B5698" t="s">
        <v>138</v>
      </c>
      <c r="C5698" t="s">
        <v>206</v>
      </c>
      <c r="D5698" t="s">
        <v>32</v>
      </c>
      <c r="E5698">
        <v>2000</v>
      </c>
      <c r="F5698">
        <v>5.78</v>
      </c>
      <c r="G5698">
        <v>2.1800000000000002</v>
      </c>
      <c r="H5698" t="s">
        <v>27</v>
      </c>
      <c r="I5698">
        <v>77</v>
      </c>
      <c r="J5698">
        <v>18900</v>
      </c>
      <c r="K5698" t="s">
        <v>130</v>
      </c>
      <c r="L5698" t="s">
        <v>140</v>
      </c>
      <c r="M5698" t="s">
        <v>20</v>
      </c>
      <c r="N5698" t="s">
        <v>52</v>
      </c>
      <c r="O5698">
        <v>50666</v>
      </c>
    </row>
    <row r="5699" spans="1:15" x14ac:dyDescent="0.25">
      <c r="A5699">
        <v>9355</v>
      </c>
      <c r="B5699" t="s">
        <v>30</v>
      </c>
      <c r="C5699" t="s">
        <v>239</v>
      </c>
      <c r="D5699" t="s">
        <v>39</v>
      </c>
      <c r="E5699">
        <v>1985</v>
      </c>
      <c r="F5699">
        <v>7.8</v>
      </c>
      <c r="G5699">
        <v>2.59</v>
      </c>
      <c r="H5699" t="s">
        <v>27</v>
      </c>
      <c r="I5699">
        <v>284</v>
      </c>
      <c r="J5699">
        <v>20400</v>
      </c>
      <c r="K5699" t="s">
        <v>28</v>
      </c>
      <c r="L5699" t="s">
        <v>40</v>
      </c>
      <c r="M5699" t="s">
        <v>20</v>
      </c>
      <c r="N5699" t="s">
        <v>52</v>
      </c>
      <c r="O5699">
        <v>316879</v>
      </c>
    </row>
    <row r="5700" spans="1:15" x14ac:dyDescent="0.25">
      <c r="A5700">
        <v>9361</v>
      </c>
      <c r="B5700" t="s">
        <v>30</v>
      </c>
      <c r="C5700" t="s">
        <v>255</v>
      </c>
      <c r="D5700" t="s">
        <v>39</v>
      </c>
      <c r="E5700">
        <v>1997</v>
      </c>
      <c r="F5700">
        <v>7.11</v>
      </c>
      <c r="G5700">
        <v>2.44</v>
      </c>
      <c r="H5700" t="s">
        <v>44</v>
      </c>
      <c r="I5700">
        <v>112</v>
      </c>
      <c r="J5700">
        <v>18500</v>
      </c>
      <c r="K5700" t="s">
        <v>45</v>
      </c>
      <c r="L5700" t="s">
        <v>1473</v>
      </c>
      <c r="M5700" t="s">
        <v>20</v>
      </c>
      <c r="N5700" t="s">
        <v>52</v>
      </c>
      <c r="O5700">
        <v>79308</v>
      </c>
    </row>
    <row r="5701" spans="1:15" x14ac:dyDescent="0.25">
      <c r="A5701">
        <v>9363</v>
      </c>
      <c r="B5701" t="s">
        <v>41</v>
      </c>
      <c r="C5701" t="s">
        <v>179</v>
      </c>
      <c r="D5701" t="s">
        <v>39</v>
      </c>
      <c r="E5701">
        <v>2007</v>
      </c>
      <c r="F5701">
        <v>6.52</v>
      </c>
      <c r="G5701">
        <v>2.4900000000000002</v>
      </c>
      <c r="H5701" t="s">
        <v>44</v>
      </c>
      <c r="I5701">
        <v>143</v>
      </c>
      <c r="J5701">
        <v>18500</v>
      </c>
      <c r="K5701" t="s">
        <v>45</v>
      </c>
      <c r="L5701" t="s">
        <v>653</v>
      </c>
      <c r="M5701" t="s">
        <v>20</v>
      </c>
      <c r="N5701" t="s">
        <v>52</v>
      </c>
      <c r="O5701">
        <v>79308</v>
      </c>
    </row>
    <row r="5702" spans="1:15" x14ac:dyDescent="0.25">
      <c r="A5702">
        <v>9366</v>
      </c>
      <c r="B5702" t="s">
        <v>30</v>
      </c>
      <c r="C5702" t="s">
        <v>178</v>
      </c>
      <c r="D5702" t="s">
        <v>48</v>
      </c>
      <c r="E5702">
        <v>2020</v>
      </c>
      <c r="F5702">
        <v>5.2</v>
      </c>
      <c r="G5702">
        <v>2.2200000000000002</v>
      </c>
      <c r="H5702" t="s">
        <v>27</v>
      </c>
      <c r="I5702">
        <v>185</v>
      </c>
      <c r="J5702">
        <v>18499</v>
      </c>
      <c r="K5702" t="s">
        <v>18</v>
      </c>
      <c r="L5702" t="s">
        <v>49</v>
      </c>
      <c r="M5702" t="s">
        <v>20</v>
      </c>
      <c r="N5702" t="s">
        <v>52</v>
      </c>
      <c r="O5702">
        <v>203469</v>
      </c>
    </row>
    <row r="5703" spans="1:15" x14ac:dyDescent="0.25">
      <c r="A5703">
        <v>9367</v>
      </c>
      <c r="B5703" t="s">
        <v>86</v>
      </c>
      <c r="C5703" t="s">
        <v>83</v>
      </c>
      <c r="D5703" t="s">
        <v>39</v>
      </c>
      <c r="E5703">
        <v>1992</v>
      </c>
      <c r="F5703">
        <v>7.2</v>
      </c>
      <c r="G5703">
        <v>2.41</v>
      </c>
      <c r="H5703" t="s">
        <v>27</v>
      </c>
      <c r="I5703">
        <v>317</v>
      </c>
      <c r="J5703">
        <v>20389.8</v>
      </c>
      <c r="K5703" t="s">
        <v>28</v>
      </c>
      <c r="L5703" t="s">
        <v>2285</v>
      </c>
      <c r="M5703" t="s">
        <v>20</v>
      </c>
      <c r="N5703" t="s">
        <v>52</v>
      </c>
      <c r="O5703">
        <v>316879</v>
      </c>
    </row>
    <row r="5704" spans="1:15" x14ac:dyDescent="0.25">
      <c r="A5704">
        <v>9368</v>
      </c>
      <c r="B5704" t="s">
        <v>14</v>
      </c>
      <c r="C5704" t="s">
        <v>58</v>
      </c>
      <c r="D5704" t="s">
        <v>116</v>
      </c>
      <c r="E5704">
        <v>2020</v>
      </c>
      <c r="F5704">
        <v>5.03</v>
      </c>
      <c r="G5704">
        <v>2.12</v>
      </c>
      <c r="H5704" t="s">
        <v>27</v>
      </c>
      <c r="I5704">
        <v>300</v>
      </c>
      <c r="J5704">
        <v>20389.8</v>
      </c>
      <c r="K5704" t="s">
        <v>28</v>
      </c>
      <c r="L5704" t="s">
        <v>97</v>
      </c>
      <c r="M5704" t="s">
        <v>20</v>
      </c>
      <c r="N5704" t="s">
        <v>52</v>
      </c>
      <c r="O5704">
        <v>316879</v>
      </c>
    </row>
    <row r="5705" spans="1:15" x14ac:dyDescent="0.25">
      <c r="A5705">
        <v>9369</v>
      </c>
      <c r="B5705" t="s">
        <v>30</v>
      </c>
      <c r="C5705" t="s">
        <v>121</v>
      </c>
      <c r="D5705" t="s">
        <v>39</v>
      </c>
      <c r="E5705">
        <v>1999</v>
      </c>
      <c r="F5705">
        <v>6.09</v>
      </c>
      <c r="G5705">
        <v>2.54</v>
      </c>
      <c r="H5705" t="s">
        <v>64</v>
      </c>
      <c r="I5705">
        <v>468</v>
      </c>
      <c r="J5705">
        <v>20389.8</v>
      </c>
      <c r="K5705" t="s">
        <v>28</v>
      </c>
      <c r="L5705" t="s">
        <v>95</v>
      </c>
      <c r="M5705" t="s">
        <v>20</v>
      </c>
      <c r="N5705" t="s">
        <v>52</v>
      </c>
      <c r="O5705">
        <v>316879</v>
      </c>
    </row>
    <row r="5706" spans="1:15" x14ac:dyDescent="0.25">
      <c r="A5706">
        <v>9371</v>
      </c>
      <c r="B5706" t="s">
        <v>328</v>
      </c>
      <c r="C5706" t="s">
        <v>382</v>
      </c>
      <c r="D5706" t="s">
        <v>39</v>
      </c>
      <c r="E5706">
        <v>1991</v>
      </c>
      <c r="F5706">
        <v>7.5</v>
      </c>
      <c r="G5706">
        <v>2.5</v>
      </c>
      <c r="H5706" t="s">
        <v>27</v>
      </c>
      <c r="I5706">
        <v>413</v>
      </c>
      <c r="J5706">
        <v>20298</v>
      </c>
      <c r="K5706" t="s">
        <v>28</v>
      </c>
      <c r="L5706" t="s">
        <v>95</v>
      </c>
      <c r="M5706" t="s">
        <v>20</v>
      </c>
      <c r="N5706" t="s">
        <v>52</v>
      </c>
      <c r="O5706">
        <v>316879</v>
      </c>
    </row>
    <row r="5707" spans="1:15" x14ac:dyDescent="0.25">
      <c r="A5707">
        <v>9372</v>
      </c>
      <c r="B5707" t="s">
        <v>14</v>
      </c>
      <c r="C5707" t="s">
        <v>2286</v>
      </c>
      <c r="D5707" t="s">
        <v>39</v>
      </c>
      <c r="E5707">
        <v>2020</v>
      </c>
      <c r="F5707">
        <v>4.5</v>
      </c>
      <c r="G5707">
        <v>1.9</v>
      </c>
      <c r="H5707" t="s">
        <v>64</v>
      </c>
      <c r="I5707">
        <v>216</v>
      </c>
      <c r="J5707">
        <v>20298</v>
      </c>
      <c r="K5707" t="s">
        <v>28</v>
      </c>
      <c r="L5707" t="s">
        <v>2277</v>
      </c>
      <c r="M5707" t="s">
        <v>20</v>
      </c>
      <c r="N5707" t="s">
        <v>21</v>
      </c>
      <c r="O5707">
        <v>316879</v>
      </c>
    </row>
    <row r="5708" spans="1:15" x14ac:dyDescent="0.25">
      <c r="A5708">
        <v>9374</v>
      </c>
      <c r="B5708" t="s">
        <v>2287</v>
      </c>
      <c r="C5708" t="s">
        <v>264</v>
      </c>
      <c r="D5708" t="s">
        <v>39</v>
      </c>
      <c r="E5708">
        <v>1999</v>
      </c>
      <c r="F5708">
        <v>6.15</v>
      </c>
      <c r="G5708">
        <v>2.5</v>
      </c>
      <c r="H5708" t="s">
        <v>27</v>
      </c>
      <c r="I5708">
        <v>429</v>
      </c>
      <c r="J5708">
        <v>20298</v>
      </c>
      <c r="K5708" t="s">
        <v>28</v>
      </c>
      <c r="L5708" t="s">
        <v>2288</v>
      </c>
      <c r="M5708" t="s">
        <v>20</v>
      </c>
      <c r="N5708" t="s">
        <v>52</v>
      </c>
      <c r="O5708">
        <v>316879</v>
      </c>
    </row>
    <row r="5709" spans="1:15" x14ac:dyDescent="0.25">
      <c r="A5709">
        <v>9375</v>
      </c>
      <c r="B5709" t="s">
        <v>138</v>
      </c>
      <c r="C5709" t="s">
        <v>239</v>
      </c>
      <c r="D5709" t="s">
        <v>39</v>
      </c>
      <c r="E5709">
        <v>1986</v>
      </c>
      <c r="F5709">
        <v>7.8</v>
      </c>
      <c r="G5709">
        <v>2.59</v>
      </c>
      <c r="H5709" t="s">
        <v>27</v>
      </c>
      <c r="I5709">
        <v>628</v>
      </c>
      <c r="J5709">
        <v>20298</v>
      </c>
      <c r="K5709" t="s">
        <v>28</v>
      </c>
      <c r="L5709" t="s">
        <v>57</v>
      </c>
      <c r="M5709" t="s">
        <v>20</v>
      </c>
      <c r="N5709" t="s">
        <v>52</v>
      </c>
      <c r="O5709">
        <v>316879</v>
      </c>
    </row>
    <row r="5710" spans="1:15" x14ac:dyDescent="0.25">
      <c r="A5710">
        <v>9377</v>
      </c>
      <c r="B5710" t="s">
        <v>35</v>
      </c>
      <c r="C5710" t="s">
        <v>219</v>
      </c>
      <c r="D5710" t="s">
        <v>16</v>
      </c>
      <c r="E5710">
        <v>2018</v>
      </c>
      <c r="F5710">
        <v>5.65</v>
      </c>
      <c r="G5710">
        <v>2.2999999999999998</v>
      </c>
      <c r="H5710" t="s">
        <v>27</v>
      </c>
      <c r="I5710">
        <v>129</v>
      </c>
      <c r="J5710">
        <v>18399</v>
      </c>
      <c r="K5710" t="s">
        <v>18</v>
      </c>
      <c r="L5710" t="s">
        <v>101</v>
      </c>
      <c r="M5710" t="s">
        <v>20</v>
      </c>
      <c r="N5710" t="s">
        <v>52</v>
      </c>
      <c r="O5710">
        <v>203469</v>
      </c>
    </row>
    <row r="5711" spans="1:15" x14ac:dyDescent="0.25">
      <c r="A5711">
        <v>9378</v>
      </c>
      <c r="B5711" t="s">
        <v>30</v>
      </c>
      <c r="C5711" t="s">
        <v>2289</v>
      </c>
      <c r="D5711" t="s">
        <v>16</v>
      </c>
      <c r="E5711">
        <v>2017</v>
      </c>
      <c r="F5711">
        <v>6.1</v>
      </c>
      <c r="G5711">
        <v>2.5</v>
      </c>
      <c r="H5711" t="s">
        <v>27</v>
      </c>
      <c r="I5711">
        <v>218</v>
      </c>
      <c r="J5711">
        <v>18385</v>
      </c>
      <c r="K5711" t="s">
        <v>18</v>
      </c>
      <c r="L5711" t="s">
        <v>25</v>
      </c>
      <c r="M5711" t="s">
        <v>20</v>
      </c>
      <c r="N5711" t="s">
        <v>52</v>
      </c>
      <c r="O5711">
        <v>203469</v>
      </c>
    </row>
    <row r="5712" spans="1:15" x14ac:dyDescent="0.25">
      <c r="A5712">
        <v>9379</v>
      </c>
      <c r="B5712" t="s">
        <v>330</v>
      </c>
      <c r="C5712" t="s">
        <v>2132</v>
      </c>
      <c r="D5712" t="s">
        <v>16</v>
      </c>
      <c r="E5712">
        <v>2021</v>
      </c>
      <c r="F5712">
        <v>6</v>
      </c>
      <c r="G5712">
        <v>1.65</v>
      </c>
      <c r="H5712" t="s">
        <v>147</v>
      </c>
      <c r="I5712">
        <v>129</v>
      </c>
      <c r="J5712">
        <v>18300</v>
      </c>
      <c r="K5712" t="s">
        <v>28</v>
      </c>
      <c r="L5712" t="s">
        <v>101</v>
      </c>
      <c r="M5712" t="s">
        <v>20</v>
      </c>
      <c r="N5712" t="s">
        <v>52</v>
      </c>
      <c r="O5712">
        <v>316879</v>
      </c>
    </row>
    <row r="5713" spans="1:15" x14ac:dyDescent="0.25">
      <c r="A5713">
        <v>9380</v>
      </c>
      <c r="B5713" t="s">
        <v>30</v>
      </c>
      <c r="C5713" t="s">
        <v>58</v>
      </c>
      <c r="D5713" t="s">
        <v>116</v>
      </c>
      <c r="E5713">
        <v>2020</v>
      </c>
      <c r="F5713">
        <v>5.03</v>
      </c>
      <c r="G5713">
        <v>2.12</v>
      </c>
      <c r="H5713" t="s">
        <v>27</v>
      </c>
      <c r="I5713">
        <v>78</v>
      </c>
      <c r="J5713">
        <v>18268</v>
      </c>
      <c r="K5713" t="s">
        <v>18</v>
      </c>
      <c r="L5713" t="s">
        <v>243</v>
      </c>
      <c r="M5713" t="s">
        <v>20</v>
      </c>
      <c r="N5713" t="s">
        <v>52</v>
      </c>
      <c r="O5713">
        <v>203469</v>
      </c>
    </row>
    <row r="5714" spans="1:15" x14ac:dyDescent="0.25">
      <c r="A5714">
        <v>9381</v>
      </c>
      <c r="B5714" t="s">
        <v>86</v>
      </c>
      <c r="C5714" t="s">
        <v>202</v>
      </c>
      <c r="D5714" t="s">
        <v>39</v>
      </c>
      <c r="E5714">
        <v>1990</v>
      </c>
      <c r="F5714">
        <v>7.55</v>
      </c>
      <c r="G5714">
        <v>2.5099999999999998</v>
      </c>
      <c r="H5714" t="s">
        <v>27</v>
      </c>
      <c r="I5714">
        <v>285</v>
      </c>
      <c r="J5714">
        <v>20094</v>
      </c>
      <c r="K5714" t="s">
        <v>28</v>
      </c>
      <c r="L5714" t="s">
        <v>59</v>
      </c>
      <c r="M5714" t="s">
        <v>20</v>
      </c>
      <c r="N5714" t="s">
        <v>52</v>
      </c>
      <c r="O5714">
        <v>316879</v>
      </c>
    </row>
    <row r="5715" spans="1:15" x14ac:dyDescent="0.25">
      <c r="A5715">
        <v>9382</v>
      </c>
      <c r="B5715" t="s">
        <v>2290</v>
      </c>
      <c r="C5715" t="s">
        <v>2291</v>
      </c>
      <c r="D5715" t="s">
        <v>43</v>
      </c>
      <c r="E5715">
        <v>1977</v>
      </c>
      <c r="F5715">
        <v>7.25</v>
      </c>
      <c r="G5715">
        <v>2.5299999999999998</v>
      </c>
      <c r="H5715" t="s">
        <v>27</v>
      </c>
      <c r="I5715">
        <v>475</v>
      </c>
      <c r="J5715">
        <v>20094</v>
      </c>
      <c r="K5715" t="s">
        <v>28</v>
      </c>
      <c r="L5715" t="s">
        <v>97</v>
      </c>
      <c r="M5715" t="s">
        <v>20</v>
      </c>
      <c r="N5715" t="s">
        <v>52</v>
      </c>
      <c r="O5715">
        <v>316879</v>
      </c>
    </row>
    <row r="5716" spans="1:15" x14ac:dyDescent="0.25">
      <c r="A5716">
        <v>9383</v>
      </c>
      <c r="B5716" t="s">
        <v>14</v>
      </c>
      <c r="C5716" t="s">
        <v>212</v>
      </c>
      <c r="D5716" t="s">
        <v>16</v>
      </c>
      <c r="E5716">
        <v>2019</v>
      </c>
      <c r="F5716">
        <v>6</v>
      </c>
      <c r="G5716">
        <v>2.38</v>
      </c>
      <c r="H5716" t="s">
        <v>27</v>
      </c>
      <c r="I5716">
        <v>183</v>
      </c>
      <c r="J5716">
        <v>18200</v>
      </c>
      <c r="K5716" t="s">
        <v>33</v>
      </c>
      <c r="L5716" t="s">
        <v>120</v>
      </c>
      <c r="M5716" t="s">
        <v>20</v>
      </c>
      <c r="N5716" t="s">
        <v>52</v>
      </c>
      <c r="O5716">
        <v>116749</v>
      </c>
    </row>
    <row r="5717" spans="1:15" x14ac:dyDescent="0.25">
      <c r="A5717">
        <v>9384</v>
      </c>
      <c r="B5717" t="s">
        <v>14</v>
      </c>
      <c r="C5717" t="s">
        <v>2292</v>
      </c>
      <c r="D5717" t="s">
        <v>16</v>
      </c>
      <c r="E5717">
        <v>2020</v>
      </c>
      <c r="F5717">
        <v>4.49</v>
      </c>
      <c r="G5717">
        <v>1.92</v>
      </c>
      <c r="H5717" t="s">
        <v>24</v>
      </c>
      <c r="I5717">
        <v>144</v>
      </c>
      <c r="J5717">
        <v>20058.3</v>
      </c>
      <c r="K5717" t="s">
        <v>28</v>
      </c>
      <c r="L5717" t="s">
        <v>95</v>
      </c>
      <c r="M5717" t="s">
        <v>20</v>
      </c>
      <c r="N5717" t="s">
        <v>21</v>
      </c>
      <c r="O5717">
        <v>316879</v>
      </c>
    </row>
    <row r="5718" spans="1:15" x14ac:dyDescent="0.25">
      <c r="A5718">
        <v>9385</v>
      </c>
      <c r="B5718" t="s">
        <v>14</v>
      </c>
      <c r="C5718" t="s">
        <v>102</v>
      </c>
      <c r="D5718" t="s">
        <v>39</v>
      </c>
      <c r="E5718">
        <v>1989</v>
      </c>
      <c r="F5718">
        <v>4.95</v>
      </c>
      <c r="G5718">
        <v>2</v>
      </c>
      <c r="H5718" t="s">
        <v>27</v>
      </c>
      <c r="I5718">
        <v>451</v>
      </c>
      <c r="J5718">
        <v>19890</v>
      </c>
      <c r="K5718" t="s">
        <v>28</v>
      </c>
      <c r="L5718" t="s">
        <v>97</v>
      </c>
      <c r="M5718" t="s">
        <v>20</v>
      </c>
      <c r="N5718" t="s">
        <v>52</v>
      </c>
      <c r="O5718">
        <v>316879</v>
      </c>
    </row>
    <row r="5719" spans="1:15" x14ac:dyDescent="0.25">
      <c r="A5719">
        <v>9386</v>
      </c>
      <c r="B5719" t="s">
        <v>41</v>
      </c>
      <c r="C5719" t="s">
        <v>179</v>
      </c>
      <c r="D5719" t="s">
        <v>39</v>
      </c>
      <c r="E5719">
        <v>2008</v>
      </c>
      <c r="F5719">
        <v>5.72</v>
      </c>
      <c r="G5719">
        <v>2.54</v>
      </c>
      <c r="H5719" t="s">
        <v>27</v>
      </c>
      <c r="I5719">
        <v>138</v>
      </c>
      <c r="J5719">
        <v>18000</v>
      </c>
      <c r="K5719" t="s">
        <v>33</v>
      </c>
      <c r="L5719" t="s">
        <v>155</v>
      </c>
      <c r="M5719" t="s">
        <v>20</v>
      </c>
      <c r="N5719" t="s">
        <v>52</v>
      </c>
      <c r="O5719">
        <v>116749</v>
      </c>
    </row>
    <row r="5720" spans="1:15" x14ac:dyDescent="0.25">
      <c r="A5720">
        <v>9387</v>
      </c>
      <c r="B5720" t="s">
        <v>30</v>
      </c>
      <c r="C5720" t="s">
        <v>170</v>
      </c>
      <c r="D5720" t="s">
        <v>32</v>
      </c>
      <c r="E5720">
        <v>1982</v>
      </c>
      <c r="F5720">
        <v>6.81</v>
      </c>
      <c r="G5720">
        <v>2.44</v>
      </c>
      <c r="H5720" t="s">
        <v>27</v>
      </c>
      <c r="I5720">
        <v>293</v>
      </c>
      <c r="J5720">
        <v>18000</v>
      </c>
      <c r="K5720" t="s">
        <v>18</v>
      </c>
      <c r="L5720" t="s">
        <v>101</v>
      </c>
      <c r="M5720" t="s">
        <v>20</v>
      </c>
      <c r="N5720" t="s">
        <v>52</v>
      </c>
      <c r="O5720">
        <v>203469</v>
      </c>
    </row>
    <row r="5721" spans="1:15" x14ac:dyDescent="0.25">
      <c r="A5721">
        <v>9389</v>
      </c>
      <c r="B5721" t="s">
        <v>30</v>
      </c>
      <c r="C5721" t="s">
        <v>2210</v>
      </c>
      <c r="D5721" t="s">
        <v>32</v>
      </c>
      <c r="E5721">
        <v>2014</v>
      </c>
      <c r="F5721">
        <v>5.28</v>
      </c>
      <c r="G5721">
        <v>2.16</v>
      </c>
      <c r="H5721" t="s">
        <v>27</v>
      </c>
      <c r="I5721">
        <v>123</v>
      </c>
      <c r="J5721">
        <v>17999</v>
      </c>
      <c r="K5721" t="s">
        <v>18</v>
      </c>
      <c r="L5721" t="s">
        <v>2293</v>
      </c>
      <c r="M5721" t="s">
        <v>20</v>
      </c>
      <c r="N5721" t="s">
        <v>52</v>
      </c>
      <c r="O5721">
        <v>203469</v>
      </c>
    </row>
    <row r="5722" spans="1:15" x14ac:dyDescent="0.25">
      <c r="A5722">
        <v>9391</v>
      </c>
      <c r="B5722" t="s">
        <v>231</v>
      </c>
      <c r="C5722" t="s">
        <v>104</v>
      </c>
      <c r="D5722" t="s">
        <v>39</v>
      </c>
      <c r="E5722">
        <v>1983</v>
      </c>
      <c r="F5722">
        <v>8.5</v>
      </c>
      <c r="G5722">
        <v>2.5499999999999998</v>
      </c>
      <c r="H5722" t="s">
        <v>27</v>
      </c>
      <c r="I5722">
        <v>193</v>
      </c>
      <c r="J5722">
        <v>17990</v>
      </c>
      <c r="K5722" t="s">
        <v>18</v>
      </c>
      <c r="L5722" t="s">
        <v>67</v>
      </c>
      <c r="M5722" t="s">
        <v>20</v>
      </c>
      <c r="N5722" t="s">
        <v>47</v>
      </c>
      <c r="O5722">
        <v>203469</v>
      </c>
    </row>
    <row r="5723" spans="1:15" x14ac:dyDescent="0.25">
      <c r="A5723">
        <v>9392</v>
      </c>
      <c r="B5723" t="s">
        <v>41</v>
      </c>
      <c r="C5723" t="s">
        <v>292</v>
      </c>
      <c r="D5723" t="s">
        <v>39</v>
      </c>
      <c r="E5723">
        <v>2015</v>
      </c>
      <c r="F5723">
        <v>4.7699999999999996</v>
      </c>
      <c r="G5723">
        <v>1.96</v>
      </c>
      <c r="H5723" t="s">
        <v>27</v>
      </c>
      <c r="I5723">
        <v>72</v>
      </c>
      <c r="J5723">
        <v>17990</v>
      </c>
      <c r="K5723" t="s">
        <v>90</v>
      </c>
      <c r="L5723" t="s">
        <v>2294</v>
      </c>
      <c r="M5723" t="s">
        <v>20</v>
      </c>
      <c r="N5723" t="s">
        <v>21</v>
      </c>
      <c r="O5723">
        <v>12666</v>
      </c>
    </row>
    <row r="5724" spans="1:15" x14ac:dyDescent="0.25">
      <c r="A5724">
        <v>9393</v>
      </c>
      <c r="B5724" t="s">
        <v>138</v>
      </c>
      <c r="C5724" t="s">
        <v>228</v>
      </c>
      <c r="D5724" t="s">
        <v>48</v>
      </c>
      <c r="E5724">
        <v>2019</v>
      </c>
      <c r="F5724">
        <v>5.0999999999999996</v>
      </c>
      <c r="G5724">
        <v>2.1</v>
      </c>
      <c r="H5724" t="s">
        <v>27</v>
      </c>
      <c r="I5724">
        <v>223</v>
      </c>
      <c r="J5724">
        <v>19686</v>
      </c>
      <c r="K5724" t="s">
        <v>28</v>
      </c>
      <c r="L5724" t="s">
        <v>304</v>
      </c>
      <c r="M5724" t="s">
        <v>20</v>
      </c>
      <c r="N5724" t="s">
        <v>52</v>
      </c>
      <c r="O5724">
        <v>316879</v>
      </c>
    </row>
    <row r="5725" spans="1:15" x14ac:dyDescent="0.25">
      <c r="A5725">
        <v>9395</v>
      </c>
      <c r="B5725" t="s">
        <v>30</v>
      </c>
      <c r="C5725" t="s">
        <v>2210</v>
      </c>
      <c r="D5725" t="s">
        <v>48</v>
      </c>
      <c r="E5725">
        <v>2019</v>
      </c>
      <c r="F5725">
        <v>4</v>
      </c>
      <c r="G5725">
        <v>1.95</v>
      </c>
      <c r="H5725" t="s">
        <v>27</v>
      </c>
      <c r="I5725">
        <v>109</v>
      </c>
      <c r="J5725">
        <v>17950</v>
      </c>
      <c r="K5725" t="s">
        <v>18</v>
      </c>
      <c r="L5725" t="s">
        <v>25</v>
      </c>
      <c r="M5725" t="s">
        <v>20</v>
      </c>
      <c r="N5725" t="s">
        <v>21</v>
      </c>
      <c r="O5725">
        <v>203469</v>
      </c>
    </row>
    <row r="5726" spans="1:15" x14ac:dyDescent="0.25">
      <c r="A5726">
        <v>9396</v>
      </c>
      <c r="B5726" t="s">
        <v>328</v>
      </c>
      <c r="C5726" t="s">
        <v>2295</v>
      </c>
      <c r="D5726" t="s">
        <v>39</v>
      </c>
      <c r="E5726">
        <v>1988</v>
      </c>
      <c r="F5726">
        <v>6.35</v>
      </c>
      <c r="G5726">
        <v>2.2999999999999998</v>
      </c>
      <c r="H5726" t="s">
        <v>27</v>
      </c>
      <c r="I5726">
        <v>204</v>
      </c>
      <c r="J5726">
        <v>17900</v>
      </c>
      <c r="K5726" t="s">
        <v>90</v>
      </c>
      <c r="L5726" t="s">
        <v>2294</v>
      </c>
      <c r="M5726" t="s">
        <v>20</v>
      </c>
      <c r="N5726" t="s">
        <v>52</v>
      </c>
      <c r="O5726">
        <v>12666</v>
      </c>
    </row>
    <row r="5727" spans="1:15" x14ac:dyDescent="0.25">
      <c r="A5727">
        <v>9397</v>
      </c>
      <c r="B5727" t="s">
        <v>60</v>
      </c>
      <c r="C5727" t="s">
        <v>58</v>
      </c>
      <c r="D5727" t="s">
        <v>39</v>
      </c>
      <c r="E5727">
        <v>2014</v>
      </c>
      <c r="F5727">
        <v>5.25</v>
      </c>
      <c r="G5727">
        <v>2.33</v>
      </c>
      <c r="H5727" t="s">
        <v>27</v>
      </c>
      <c r="I5727">
        <v>254</v>
      </c>
      <c r="J5727">
        <v>17900</v>
      </c>
      <c r="K5727" t="s">
        <v>18</v>
      </c>
      <c r="L5727" t="s">
        <v>25</v>
      </c>
      <c r="M5727" t="s">
        <v>20</v>
      </c>
      <c r="N5727" t="s">
        <v>52</v>
      </c>
      <c r="O5727">
        <v>203469</v>
      </c>
    </row>
    <row r="5728" spans="1:15" x14ac:dyDescent="0.25">
      <c r="A5728">
        <v>9398</v>
      </c>
      <c r="B5728" t="s">
        <v>30</v>
      </c>
      <c r="C5728" t="s">
        <v>736</v>
      </c>
      <c r="D5728" t="s">
        <v>16</v>
      </c>
      <c r="E5728">
        <v>2020</v>
      </c>
      <c r="F5728">
        <v>5.66</v>
      </c>
      <c r="G5728">
        <v>2.1</v>
      </c>
      <c r="H5728" t="s">
        <v>24</v>
      </c>
      <c r="I5728">
        <v>126</v>
      </c>
      <c r="J5728">
        <v>17900</v>
      </c>
      <c r="K5728" t="s">
        <v>18</v>
      </c>
      <c r="L5728" t="s">
        <v>250</v>
      </c>
      <c r="M5728" t="s">
        <v>20</v>
      </c>
      <c r="N5728" t="s">
        <v>52</v>
      </c>
      <c r="O5728">
        <v>203469</v>
      </c>
    </row>
    <row r="5729" spans="1:15" x14ac:dyDescent="0.25">
      <c r="A5729">
        <v>9400</v>
      </c>
      <c r="B5729" t="s">
        <v>85</v>
      </c>
      <c r="C5729" t="s">
        <v>123</v>
      </c>
      <c r="D5729" t="s">
        <v>39</v>
      </c>
      <c r="E5729">
        <v>2015</v>
      </c>
      <c r="F5729">
        <v>5.15</v>
      </c>
      <c r="G5729">
        <v>2.15</v>
      </c>
      <c r="H5729" t="s">
        <v>44</v>
      </c>
      <c r="I5729">
        <v>110</v>
      </c>
      <c r="J5729">
        <v>17900</v>
      </c>
      <c r="K5729" t="s">
        <v>45</v>
      </c>
      <c r="L5729" t="s">
        <v>1036</v>
      </c>
      <c r="M5729" t="s">
        <v>20</v>
      </c>
      <c r="N5729" t="s">
        <v>52</v>
      </c>
      <c r="O5729">
        <v>79308</v>
      </c>
    </row>
    <row r="5730" spans="1:15" x14ac:dyDescent="0.25">
      <c r="A5730">
        <v>9401</v>
      </c>
      <c r="B5730" t="s">
        <v>22</v>
      </c>
      <c r="C5730" t="s">
        <v>230</v>
      </c>
      <c r="D5730" t="s">
        <v>16</v>
      </c>
      <c r="E5730">
        <v>2019</v>
      </c>
      <c r="F5730">
        <v>5.04</v>
      </c>
      <c r="G5730">
        <v>2.1800000000000002</v>
      </c>
      <c r="H5730" t="s">
        <v>24</v>
      </c>
      <c r="I5730">
        <v>76</v>
      </c>
      <c r="J5730">
        <v>17900</v>
      </c>
      <c r="K5730" t="s">
        <v>18</v>
      </c>
      <c r="L5730" t="s">
        <v>69</v>
      </c>
      <c r="M5730" t="s">
        <v>20</v>
      </c>
      <c r="N5730" t="s">
        <v>52</v>
      </c>
      <c r="O5730">
        <v>203469</v>
      </c>
    </row>
    <row r="5731" spans="1:15" x14ac:dyDescent="0.25">
      <c r="A5731">
        <v>9402</v>
      </c>
      <c r="B5731" t="s">
        <v>60</v>
      </c>
      <c r="C5731" t="s">
        <v>2296</v>
      </c>
      <c r="D5731" t="s">
        <v>39</v>
      </c>
      <c r="E5731">
        <v>1994</v>
      </c>
      <c r="F5731">
        <v>7.4</v>
      </c>
      <c r="G5731">
        <v>2.5</v>
      </c>
      <c r="H5731" t="s">
        <v>27</v>
      </c>
      <c r="I5731">
        <v>251</v>
      </c>
      <c r="J5731">
        <v>17900</v>
      </c>
      <c r="K5731" t="s">
        <v>18</v>
      </c>
      <c r="L5731" t="s">
        <v>49</v>
      </c>
      <c r="M5731" t="s">
        <v>20</v>
      </c>
      <c r="N5731" t="s">
        <v>52</v>
      </c>
      <c r="O5731">
        <v>203469</v>
      </c>
    </row>
    <row r="5732" spans="1:15" x14ac:dyDescent="0.25">
      <c r="A5732">
        <v>9403</v>
      </c>
      <c r="B5732" t="s">
        <v>60</v>
      </c>
      <c r="C5732" t="s">
        <v>58</v>
      </c>
      <c r="D5732" t="s">
        <v>39</v>
      </c>
      <c r="E5732">
        <v>2013</v>
      </c>
      <c r="F5732">
        <v>4.83</v>
      </c>
      <c r="G5732">
        <v>2.3199999999999998</v>
      </c>
      <c r="H5732" t="s">
        <v>27</v>
      </c>
      <c r="I5732">
        <v>131</v>
      </c>
      <c r="J5732">
        <v>17900</v>
      </c>
      <c r="K5732" t="s">
        <v>18</v>
      </c>
      <c r="L5732" t="s">
        <v>1753</v>
      </c>
      <c r="M5732" t="s">
        <v>20</v>
      </c>
      <c r="N5732" t="s">
        <v>21</v>
      </c>
      <c r="O5732">
        <v>203469</v>
      </c>
    </row>
    <row r="5733" spans="1:15" x14ac:dyDescent="0.25">
      <c r="A5733">
        <v>9404</v>
      </c>
      <c r="B5733" t="s">
        <v>231</v>
      </c>
      <c r="C5733" t="s">
        <v>2297</v>
      </c>
      <c r="D5733" t="s">
        <v>39</v>
      </c>
      <c r="E5733">
        <v>1979</v>
      </c>
      <c r="F5733">
        <v>9.6</v>
      </c>
      <c r="G5733">
        <v>3</v>
      </c>
      <c r="H5733" t="s">
        <v>27</v>
      </c>
      <c r="I5733">
        <v>355</v>
      </c>
      <c r="J5733">
        <v>17900</v>
      </c>
      <c r="K5733" t="s">
        <v>615</v>
      </c>
      <c r="L5733" t="s">
        <v>2298</v>
      </c>
      <c r="M5733" t="s">
        <v>20</v>
      </c>
      <c r="N5733" t="s">
        <v>47</v>
      </c>
      <c r="O5733">
        <v>773</v>
      </c>
    </row>
    <row r="5734" spans="1:15" x14ac:dyDescent="0.25">
      <c r="A5734">
        <v>9405</v>
      </c>
      <c r="B5734" t="s">
        <v>22</v>
      </c>
      <c r="C5734" t="s">
        <v>495</v>
      </c>
      <c r="D5734" t="s">
        <v>43</v>
      </c>
      <c r="E5734">
        <v>1994</v>
      </c>
      <c r="F5734">
        <v>6.99</v>
      </c>
      <c r="G5734">
        <v>2.81</v>
      </c>
      <c r="H5734" t="s">
        <v>27</v>
      </c>
      <c r="I5734">
        <v>178</v>
      </c>
      <c r="J5734">
        <v>17800</v>
      </c>
      <c r="K5734" t="s">
        <v>216</v>
      </c>
      <c r="L5734" t="s">
        <v>745</v>
      </c>
      <c r="M5734" t="s">
        <v>20</v>
      </c>
      <c r="N5734" t="s">
        <v>52</v>
      </c>
      <c r="O5734">
        <v>13337</v>
      </c>
    </row>
    <row r="5735" spans="1:15" x14ac:dyDescent="0.25">
      <c r="A5735">
        <v>9406</v>
      </c>
      <c r="B5735" t="s">
        <v>41</v>
      </c>
      <c r="C5735" t="s">
        <v>123</v>
      </c>
      <c r="D5735" t="s">
        <v>43</v>
      </c>
      <c r="E5735">
        <v>2006</v>
      </c>
      <c r="F5735">
        <v>6.66</v>
      </c>
      <c r="G5735">
        <v>2.64</v>
      </c>
      <c r="H5735" t="s">
        <v>44</v>
      </c>
      <c r="I5735">
        <v>74</v>
      </c>
      <c r="J5735">
        <v>17700</v>
      </c>
      <c r="K5735" t="s">
        <v>45</v>
      </c>
      <c r="L5735" t="s">
        <v>515</v>
      </c>
      <c r="M5735" t="s">
        <v>20</v>
      </c>
      <c r="N5735" t="s">
        <v>52</v>
      </c>
      <c r="O5735">
        <v>79308</v>
      </c>
    </row>
    <row r="5736" spans="1:15" x14ac:dyDescent="0.25">
      <c r="A5736">
        <v>9407</v>
      </c>
      <c r="B5736" t="s">
        <v>14</v>
      </c>
      <c r="C5736" t="s">
        <v>142</v>
      </c>
      <c r="D5736" t="s">
        <v>48</v>
      </c>
      <c r="E5736">
        <v>2019</v>
      </c>
      <c r="F5736">
        <v>6.2</v>
      </c>
      <c r="G5736">
        <v>2.1800000000000002</v>
      </c>
      <c r="H5736" t="s">
        <v>27</v>
      </c>
      <c r="I5736">
        <v>102</v>
      </c>
      <c r="J5736">
        <v>17700</v>
      </c>
      <c r="K5736" t="s">
        <v>33</v>
      </c>
      <c r="L5736" t="s">
        <v>120</v>
      </c>
      <c r="M5736" t="s">
        <v>20</v>
      </c>
      <c r="N5736" t="s">
        <v>52</v>
      </c>
      <c r="O5736">
        <v>116749</v>
      </c>
    </row>
    <row r="5737" spans="1:15" x14ac:dyDescent="0.25">
      <c r="A5737">
        <v>9408</v>
      </c>
      <c r="B5737" t="s">
        <v>98</v>
      </c>
      <c r="C5737" t="s">
        <v>123</v>
      </c>
      <c r="D5737" t="s">
        <v>16</v>
      </c>
      <c r="E5737">
        <v>2018</v>
      </c>
      <c r="F5737">
        <v>5.21</v>
      </c>
      <c r="G5737">
        <v>2.36</v>
      </c>
      <c r="H5737" t="s">
        <v>44</v>
      </c>
      <c r="I5737">
        <v>77</v>
      </c>
      <c r="J5737">
        <v>17590</v>
      </c>
      <c r="K5737" t="s">
        <v>204</v>
      </c>
      <c r="L5737" t="s">
        <v>205</v>
      </c>
      <c r="M5737" t="s">
        <v>20</v>
      </c>
      <c r="N5737" t="s">
        <v>52</v>
      </c>
      <c r="O5737">
        <v>723</v>
      </c>
    </row>
    <row r="5738" spans="1:15" x14ac:dyDescent="0.25">
      <c r="A5738">
        <v>9409</v>
      </c>
      <c r="B5738" t="s">
        <v>98</v>
      </c>
      <c r="C5738" t="s">
        <v>394</v>
      </c>
      <c r="D5738" t="s">
        <v>39</v>
      </c>
      <c r="E5738">
        <v>1998</v>
      </c>
      <c r="F5738">
        <v>6.07</v>
      </c>
      <c r="G5738">
        <v>2.4700000000000002</v>
      </c>
      <c r="H5738" t="s">
        <v>27</v>
      </c>
      <c r="I5738">
        <v>709</v>
      </c>
      <c r="J5738">
        <v>19380</v>
      </c>
      <c r="K5738" t="s">
        <v>28</v>
      </c>
      <c r="L5738" t="s">
        <v>97</v>
      </c>
      <c r="M5738" t="s">
        <v>20</v>
      </c>
      <c r="N5738" t="s">
        <v>52</v>
      </c>
      <c r="O5738">
        <v>316879</v>
      </c>
    </row>
    <row r="5739" spans="1:15" x14ac:dyDescent="0.25">
      <c r="A5739">
        <v>9410</v>
      </c>
      <c r="B5739" t="s">
        <v>35</v>
      </c>
      <c r="C5739" t="s">
        <v>2096</v>
      </c>
      <c r="D5739" t="s">
        <v>260</v>
      </c>
      <c r="E5739">
        <v>2019</v>
      </c>
      <c r="F5739">
        <v>4.2</v>
      </c>
      <c r="G5739">
        <v>1.73</v>
      </c>
      <c r="H5739" t="s">
        <v>27</v>
      </c>
      <c r="I5739">
        <v>534</v>
      </c>
      <c r="J5739">
        <v>19380</v>
      </c>
      <c r="K5739" t="s">
        <v>28</v>
      </c>
      <c r="L5739" t="s">
        <v>40</v>
      </c>
      <c r="M5739" t="s">
        <v>20</v>
      </c>
      <c r="N5739" t="s">
        <v>21</v>
      </c>
      <c r="O5739">
        <v>316879</v>
      </c>
    </row>
    <row r="5740" spans="1:15" x14ac:dyDescent="0.25">
      <c r="A5740">
        <v>9412</v>
      </c>
      <c r="B5740" t="s">
        <v>98</v>
      </c>
      <c r="C5740" t="s">
        <v>2299</v>
      </c>
      <c r="D5740" t="s">
        <v>48</v>
      </c>
      <c r="E5740">
        <v>2018</v>
      </c>
      <c r="F5740">
        <v>4</v>
      </c>
      <c r="G5740">
        <v>1.7</v>
      </c>
      <c r="H5740" t="s">
        <v>24</v>
      </c>
      <c r="I5740">
        <v>52</v>
      </c>
      <c r="J5740">
        <v>17500</v>
      </c>
      <c r="K5740" t="s">
        <v>18</v>
      </c>
      <c r="L5740" t="s">
        <v>25</v>
      </c>
      <c r="M5740" t="s">
        <v>20</v>
      </c>
      <c r="N5740" t="s">
        <v>21</v>
      </c>
      <c r="O5740">
        <v>203469</v>
      </c>
    </row>
    <row r="5741" spans="1:15" x14ac:dyDescent="0.25">
      <c r="A5741">
        <v>9413</v>
      </c>
      <c r="B5741" t="s">
        <v>127</v>
      </c>
      <c r="C5741" t="s">
        <v>2300</v>
      </c>
      <c r="D5741" t="s">
        <v>43</v>
      </c>
      <c r="E5741">
        <v>1982</v>
      </c>
      <c r="F5741">
        <v>9.8000000000000007</v>
      </c>
      <c r="G5741">
        <v>2.85</v>
      </c>
      <c r="H5741" t="s">
        <v>129</v>
      </c>
      <c r="I5741">
        <v>184</v>
      </c>
      <c r="J5741">
        <v>17500</v>
      </c>
      <c r="K5741" t="s">
        <v>130</v>
      </c>
      <c r="L5741" t="s">
        <v>131</v>
      </c>
      <c r="M5741" t="s">
        <v>20</v>
      </c>
      <c r="N5741" t="s">
        <v>47</v>
      </c>
      <c r="O5741">
        <v>50666</v>
      </c>
    </row>
    <row r="5742" spans="1:15" x14ac:dyDescent="0.25">
      <c r="A5742">
        <v>9418</v>
      </c>
      <c r="B5742" t="s">
        <v>98</v>
      </c>
      <c r="C5742" t="s">
        <v>292</v>
      </c>
      <c r="D5742" t="s">
        <v>153</v>
      </c>
      <c r="E5742">
        <v>2020</v>
      </c>
      <c r="F5742">
        <v>5.2</v>
      </c>
      <c r="G5742">
        <v>2.1</v>
      </c>
      <c r="H5742" t="s">
        <v>27</v>
      </c>
      <c r="I5742">
        <v>243</v>
      </c>
      <c r="J5742">
        <v>19176</v>
      </c>
      <c r="K5742" t="s">
        <v>28</v>
      </c>
      <c r="L5742" t="s">
        <v>57</v>
      </c>
      <c r="M5742" t="s">
        <v>20</v>
      </c>
      <c r="N5742" t="s">
        <v>52</v>
      </c>
      <c r="O5742">
        <v>316879</v>
      </c>
    </row>
    <row r="5743" spans="1:15" x14ac:dyDescent="0.25">
      <c r="A5743">
        <v>9421</v>
      </c>
      <c r="B5743" t="s">
        <v>85</v>
      </c>
      <c r="C5743" t="s">
        <v>312</v>
      </c>
      <c r="D5743" t="s">
        <v>39</v>
      </c>
      <c r="E5743">
        <v>1995</v>
      </c>
      <c r="F5743">
        <v>7.07</v>
      </c>
      <c r="G5743">
        <v>2.59</v>
      </c>
      <c r="H5743" t="s">
        <v>27</v>
      </c>
      <c r="I5743">
        <v>583</v>
      </c>
      <c r="J5743">
        <v>18768</v>
      </c>
      <c r="K5743" t="s">
        <v>28</v>
      </c>
      <c r="L5743" t="s">
        <v>54</v>
      </c>
      <c r="M5743" t="s">
        <v>20</v>
      </c>
      <c r="N5743" t="s">
        <v>52</v>
      </c>
      <c r="O5743">
        <v>316879</v>
      </c>
    </row>
    <row r="5744" spans="1:15" x14ac:dyDescent="0.25">
      <c r="A5744">
        <v>9422</v>
      </c>
      <c r="B5744" t="s">
        <v>85</v>
      </c>
      <c r="C5744" t="s">
        <v>2301</v>
      </c>
      <c r="D5744" t="s">
        <v>48</v>
      </c>
      <c r="E5744">
        <v>2019</v>
      </c>
      <c r="F5744">
        <v>7.5</v>
      </c>
      <c r="G5744">
        <v>1.8</v>
      </c>
      <c r="H5744" t="s">
        <v>147</v>
      </c>
      <c r="I5744">
        <v>146</v>
      </c>
      <c r="J5744">
        <v>18870</v>
      </c>
      <c r="K5744" t="s">
        <v>28</v>
      </c>
      <c r="L5744" t="s">
        <v>54</v>
      </c>
      <c r="M5744" t="s">
        <v>20</v>
      </c>
      <c r="N5744" t="s">
        <v>52</v>
      </c>
      <c r="O5744">
        <v>316879</v>
      </c>
    </row>
    <row r="5745" spans="1:15" x14ac:dyDescent="0.25">
      <c r="A5745">
        <v>9425</v>
      </c>
      <c r="B5745" t="s">
        <v>85</v>
      </c>
      <c r="C5745" t="s">
        <v>308</v>
      </c>
      <c r="D5745" t="s">
        <v>39</v>
      </c>
      <c r="E5745">
        <v>1996</v>
      </c>
      <c r="F5745">
        <v>6.42</v>
      </c>
      <c r="G5745">
        <v>2.4500000000000002</v>
      </c>
      <c r="H5745" t="s">
        <v>27</v>
      </c>
      <c r="I5745">
        <v>101</v>
      </c>
      <c r="J5745">
        <v>17000</v>
      </c>
      <c r="K5745" t="s">
        <v>33</v>
      </c>
      <c r="L5745" t="s">
        <v>155</v>
      </c>
      <c r="M5745" t="s">
        <v>20</v>
      </c>
      <c r="N5745" t="s">
        <v>52</v>
      </c>
      <c r="O5745">
        <v>116749</v>
      </c>
    </row>
    <row r="5746" spans="1:15" x14ac:dyDescent="0.25">
      <c r="A5746">
        <v>9427</v>
      </c>
      <c r="B5746" t="s">
        <v>30</v>
      </c>
      <c r="C5746" t="s">
        <v>2050</v>
      </c>
      <c r="D5746" t="s">
        <v>39</v>
      </c>
      <c r="E5746">
        <v>1991</v>
      </c>
      <c r="F5746">
        <v>8.18</v>
      </c>
      <c r="G5746">
        <v>2.94</v>
      </c>
      <c r="H5746" t="s">
        <v>27</v>
      </c>
      <c r="I5746">
        <v>190</v>
      </c>
      <c r="J5746">
        <v>17000</v>
      </c>
      <c r="K5746" t="s">
        <v>33</v>
      </c>
      <c r="L5746" t="s">
        <v>34</v>
      </c>
      <c r="M5746" t="s">
        <v>20</v>
      </c>
      <c r="N5746" t="s">
        <v>47</v>
      </c>
      <c r="O5746">
        <v>116749</v>
      </c>
    </row>
    <row r="5747" spans="1:15" x14ac:dyDescent="0.25">
      <c r="A5747">
        <v>9428</v>
      </c>
      <c r="B5747" t="s">
        <v>30</v>
      </c>
      <c r="C5747" t="s">
        <v>68</v>
      </c>
      <c r="D5747" t="s">
        <v>39</v>
      </c>
      <c r="E5747">
        <v>2014</v>
      </c>
      <c r="F5747">
        <v>6.15</v>
      </c>
      <c r="G5747">
        <v>2.42</v>
      </c>
      <c r="H5747" t="s">
        <v>27</v>
      </c>
      <c r="I5747">
        <v>170</v>
      </c>
      <c r="J5747">
        <v>17000</v>
      </c>
      <c r="K5747" t="s">
        <v>18</v>
      </c>
      <c r="L5747" t="s">
        <v>2302</v>
      </c>
      <c r="M5747" t="s">
        <v>20</v>
      </c>
      <c r="N5747" t="s">
        <v>52</v>
      </c>
      <c r="O5747">
        <v>203469</v>
      </c>
    </row>
    <row r="5748" spans="1:15" x14ac:dyDescent="0.25">
      <c r="A5748">
        <v>9429</v>
      </c>
      <c r="B5748" t="s">
        <v>328</v>
      </c>
      <c r="C5748" t="s">
        <v>342</v>
      </c>
      <c r="D5748" t="s">
        <v>39</v>
      </c>
      <c r="E5748">
        <v>1987</v>
      </c>
      <c r="F5748">
        <v>12.7</v>
      </c>
      <c r="G5748">
        <v>2.9</v>
      </c>
      <c r="H5748" t="s">
        <v>27</v>
      </c>
      <c r="I5748">
        <v>394</v>
      </c>
      <c r="J5748">
        <v>17000</v>
      </c>
      <c r="K5748" t="s">
        <v>33</v>
      </c>
      <c r="L5748" t="s">
        <v>34</v>
      </c>
      <c r="M5748" t="s">
        <v>20</v>
      </c>
      <c r="N5748" t="s">
        <v>160</v>
      </c>
      <c r="O5748">
        <v>116749</v>
      </c>
    </row>
    <row r="5749" spans="1:15" x14ac:dyDescent="0.25">
      <c r="A5749">
        <v>9430</v>
      </c>
      <c r="B5749" t="s">
        <v>60</v>
      </c>
      <c r="C5749" t="s">
        <v>106</v>
      </c>
      <c r="D5749" t="s">
        <v>39</v>
      </c>
      <c r="E5749">
        <v>2001</v>
      </c>
      <c r="F5749">
        <v>7.3</v>
      </c>
      <c r="G5749">
        <v>2.5</v>
      </c>
      <c r="H5749" t="s">
        <v>44</v>
      </c>
      <c r="I5749">
        <v>118</v>
      </c>
      <c r="J5749">
        <v>17000</v>
      </c>
      <c r="K5749" t="s">
        <v>45</v>
      </c>
      <c r="L5749" t="s">
        <v>1115</v>
      </c>
      <c r="M5749" t="s">
        <v>20</v>
      </c>
      <c r="N5749" t="s">
        <v>52</v>
      </c>
      <c r="O5749">
        <v>79308</v>
      </c>
    </row>
    <row r="5750" spans="1:15" x14ac:dyDescent="0.25">
      <c r="A5750">
        <v>9431</v>
      </c>
      <c r="B5750" t="s">
        <v>14</v>
      </c>
      <c r="C5750" t="s">
        <v>308</v>
      </c>
      <c r="D5750" t="s">
        <v>39</v>
      </c>
      <c r="E5750">
        <v>2001</v>
      </c>
      <c r="F5750">
        <v>6.42</v>
      </c>
      <c r="G5750">
        <v>2.4500000000000002</v>
      </c>
      <c r="H5750" t="s">
        <v>27</v>
      </c>
      <c r="I5750">
        <v>76</v>
      </c>
      <c r="J5750">
        <v>17000</v>
      </c>
      <c r="K5750" t="s">
        <v>33</v>
      </c>
      <c r="L5750" t="s">
        <v>84</v>
      </c>
      <c r="M5750" t="s">
        <v>20</v>
      </c>
      <c r="N5750" t="s">
        <v>52</v>
      </c>
      <c r="O5750">
        <v>116749</v>
      </c>
    </row>
    <row r="5751" spans="1:15" x14ac:dyDescent="0.25">
      <c r="A5751">
        <v>9433</v>
      </c>
      <c r="B5751" t="s">
        <v>41</v>
      </c>
      <c r="C5751" t="s">
        <v>42</v>
      </c>
      <c r="D5751" t="s">
        <v>43</v>
      </c>
      <c r="E5751">
        <v>1999</v>
      </c>
      <c r="F5751">
        <v>6.22</v>
      </c>
      <c r="G5751">
        <v>2.44</v>
      </c>
      <c r="H5751" t="s">
        <v>44</v>
      </c>
      <c r="I5751">
        <v>86</v>
      </c>
      <c r="J5751">
        <v>17000</v>
      </c>
      <c r="K5751" t="s">
        <v>45</v>
      </c>
      <c r="L5751" t="s">
        <v>2303</v>
      </c>
      <c r="M5751" t="s">
        <v>20</v>
      </c>
      <c r="N5751" t="s">
        <v>52</v>
      </c>
      <c r="O5751">
        <v>79308</v>
      </c>
    </row>
    <row r="5752" spans="1:15" x14ac:dyDescent="0.25">
      <c r="A5752">
        <v>9437</v>
      </c>
      <c r="B5752" t="s">
        <v>85</v>
      </c>
      <c r="C5752" t="s">
        <v>225</v>
      </c>
      <c r="D5752" t="s">
        <v>16</v>
      </c>
      <c r="E5752">
        <v>2015</v>
      </c>
      <c r="F5752">
        <v>5.9</v>
      </c>
      <c r="G5752">
        <v>2.48</v>
      </c>
      <c r="H5752" t="s">
        <v>27</v>
      </c>
      <c r="I5752">
        <v>104</v>
      </c>
      <c r="J5752">
        <v>16900</v>
      </c>
      <c r="K5752" t="s">
        <v>18</v>
      </c>
      <c r="L5752" t="s">
        <v>519</v>
      </c>
      <c r="M5752" t="s">
        <v>20</v>
      </c>
      <c r="N5752" t="s">
        <v>52</v>
      </c>
      <c r="O5752">
        <v>203469</v>
      </c>
    </row>
    <row r="5753" spans="1:15" x14ac:dyDescent="0.25">
      <c r="A5753">
        <v>9438</v>
      </c>
      <c r="B5753" t="s">
        <v>85</v>
      </c>
      <c r="C5753" t="s">
        <v>225</v>
      </c>
      <c r="D5753" t="s">
        <v>16</v>
      </c>
      <c r="E5753">
        <v>2017</v>
      </c>
      <c r="F5753">
        <v>4.7</v>
      </c>
      <c r="G5753">
        <v>1.9</v>
      </c>
      <c r="H5753" t="s">
        <v>27</v>
      </c>
      <c r="I5753">
        <v>91</v>
      </c>
      <c r="J5753">
        <v>16900</v>
      </c>
      <c r="K5753" t="s">
        <v>18</v>
      </c>
      <c r="L5753" t="s">
        <v>519</v>
      </c>
      <c r="M5753" t="s">
        <v>20</v>
      </c>
      <c r="N5753" t="s">
        <v>21</v>
      </c>
      <c r="O5753">
        <v>203469</v>
      </c>
    </row>
    <row r="5754" spans="1:15" x14ac:dyDescent="0.25">
      <c r="A5754">
        <v>9440</v>
      </c>
      <c r="B5754" t="s">
        <v>60</v>
      </c>
      <c r="C5754" t="s">
        <v>225</v>
      </c>
      <c r="D5754" t="s">
        <v>16</v>
      </c>
      <c r="E5754">
        <v>2015</v>
      </c>
      <c r="F5754">
        <v>5.7</v>
      </c>
      <c r="G5754">
        <v>2.35</v>
      </c>
      <c r="H5754" t="s">
        <v>27</v>
      </c>
      <c r="I5754">
        <v>259</v>
      </c>
      <c r="J5754">
        <v>16900</v>
      </c>
      <c r="K5754" t="s">
        <v>18</v>
      </c>
      <c r="L5754" t="s">
        <v>2175</v>
      </c>
      <c r="M5754" t="s">
        <v>20</v>
      </c>
      <c r="N5754" t="s">
        <v>52</v>
      </c>
      <c r="O5754">
        <v>203469</v>
      </c>
    </row>
    <row r="5755" spans="1:15" x14ac:dyDescent="0.25">
      <c r="A5755">
        <v>9441</v>
      </c>
      <c r="B5755" t="s">
        <v>30</v>
      </c>
      <c r="C5755" t="s">
        <v>473</v>
      </c>
      <c r="D5755" t="s">
        <v>39</v>
      </c>
      <c r="E5755">
        <v>1992</v>
      </c>
      <c r="F5755">
        <v>7.9</v>
      </c>
      <c r="G5755">
        <v>2.9</v>
      </c>
      <c r="H5755" t="s">
        <v>27</v>
      </c>
      <c r="I5755">
        <v>239</v>
      </c>
      <c r="J5755">
        <v>16900</v>
      </c>
      <c r="K5755" t="s">
        <v>18</v>
      </c>
      <c r="L5755" t="s">
        <v>2304</v>
      </c>
      <c r="M5755" t="s">
        <v>20</v>
      </c>
      <c r="N5755" t="s">
        <v>52</v>
      </c>
      <c r="O5755">
        <v>203469</v>
      </c>
    </row>
    <row r="5756" spans="1:15" x14ac:dyDescent="0.25">
      <c r="A5756">
        <v>9442</v>
      </c>
      <c r="B5756" t="s">
        <v>138</v>
      </c>
      <c r="C5756" t="s">
        <v>2305</v>
      </c>
      <c r="D5756" t="s">
        <v>32</v>
      </c>
      <c r="E5756">
        <v>1991</v>
      </c>
      <c r="F5756">
        <v>8.4600000000000009</v>
      </c>
      <c r="G5756">
        <v>2.48</v>
      </c>
      <c r="H5756" t="s">
        <v>27</v>
      </c>
      <c r="I5756">
        <v>130</v>
      </c>
      <c r="J5756">
        <v>16900</v>
      </c>
      <c r="K5756" t="s">
        <v>18</v>
      </c>
      <c r="L5756" t="s">
        <v>363</v>
      </c>
      <c r="M5756" t="s">
        <v>20</v>
      </c>
      <c r="N5756" t="s">
        <v>47</v>
      </c>
      <c r="O5756">
        <v>203469</v>
      </c>
    </row>
    <row r="5757" spans="1:15" x14ac:dyDescent="0.25">
      <c r="A5757">
        <v>9443</v>
      </c>
      <c r="B5757" t="s">
        <v>30</v>
      </c>
      <c r="C5757" t="s">
        <v>609</v>
      </c>
      <c r="D5757" t="s">
        <v>48</v>
      </c>
      <c r="E5757">
        <v>2019</v>
      </c>
      <c r="F5757">
        <v>5.0999999999999996</v>
      </c>
      <c r="G5757">
        <v>2.15</v>
      </c>
      <c r="H5757" t="s">
        <v>27</v>
      </c>
      <c r="I5757">
        <v>88</v>
      </c>
      <c r="J5757">
        <v>16820</v>
      </c>
      <c r="K5757" t="s">
        <v>18</v>
      </c>
      <c r="L5757" t="s">
        <v>766</v>
      </c>
      <c r="M5757" t="s">
        <v>20</v>
      </c>
      <c r="N5757" t="s">
        <v>52</v>
      </c>
      <c r="O5757">
        <v>203469</v>
      </c>
    </row>
    <row r="5758" spans="1:15" x14ac:dyDescent="0.25">
      <c r="A5758">
        <v>9444</v>
      </c>
      <c r="B5758" t="s">
        <v>30</v>
      </c>
      <c r="C5758" t="s">
        <v>73</v>
      </c>
      <c r="D5758" t="s">
        <v>39</v>
      </c>
      <c r="E5758">
        <v>1991</v>
      </c>
      <c r="F5758">
        <v>8.6</v>
      </c>
      <c r="G5758">
        <v>3</v>
      </c>
      <c r="H5758" t="s">
        <v>27</v>
      </c>
      <c r="I5758">
        <v>451</v>
      </c>
      <c r="J5758">
        <v>16800</v>
      </c>
      <c r="K5758" t="s">
        <v>28</v>
      </c>
      <c r="L5758" t="s">
        <v>133</v>
      </c>
      <c r="M5758" t="s">
        <v>20</v>
      </c>
      <c r="N5758" t="s">
        <v>47</v>
      </c>
      <c r="O5758">
        <v>316879</v>
      </c>
    </row>
    <row r="5759" spans="1:15" x14ac:dyDescent="0.25">
      <c r="A5759">
        <v>9445</v>
      </c>
      <c r="B5759" t="s">
        <v>674</v>
      </c>
      <c r="C5759" t="s">
        <v>239</v>
      </c>
      <c r="D5759" t="s">
        <v>43</v>
      </c>
      <c r="E5759">
        <v>1989</v>
      </c>
      <c r="F5759">
        <v>7.8</v>
      </c>
      <c r="G5759">
        <v>2.85</v>
      </c>
      <c r="H5759" t="s">
        <v>27</v>
      </c>
      <c r="I5759">
        <v>866</v>
      </c>
      <c r="J5759">
        <v>18360</v>
      </c>
      <c r="K5759" t="s">
        <v>28</v>
      </c>
      <c r="L5759" t="s">
        <v>133</v>
      </c>
      <c r="M5759" t="s">
        <v>20</v>
      </c>
      <c r="N5759" t="s">
        <v>52</v>
      </c>
      <c r="O5759">
        <v>316879</v>
      </c>
    </row>
    <row r="5760" spans="1:15" x14ac:dyDescent="0.25">
      <c r="A5760">
        <v>9447</v>
      </c>
      <c r="B5760" t="s">
        <v>138</v>
      </c>
      <c r="C5760" t="s">
        <v>235</v>
      </c>
      <c r="D5760" t="s">
        <v>39</v>
      </c>
      <c r="E5760">
        <v>1995</v>
      </c>
      <c r="F5760">
        <v>6.4</v>
      </c>
      <c r="G5760">
        <v>2.44</v>
      </c>
      <c r="H5760" t="s">
        <v>27</v>
      </c>
      <c r="I5760">
        <v>101</v>
      </c>
      <c r="J5760">
        <v>16700</v>
      </c>
      <c r="K5760" t="s">
        <v>18</v>
      </c>
      <c r="L5760" t="s">
        <v>145</v>
      </c>
      <c r="M5760" t="s">
        <v>20</v>
      </c>
      <c r="N5760" t="s">
        <v>52</v>
      </c>
      <c r="O5760">
        <v>203469</v>
      </c>
    </row>
    <row r="5761" spans="1:15" x14ac:dyDescent="0.25">
      <c r="A5761">
        <v>9449</v>
      </c>
      <c r="B5761" t="s">
        <v>30</v>
      </c>
      <c r="C5761" t="s">
        <v>61</v>
      </c>
      <c r="D5761" t="s">
        <v>39</v>
      </c>
      <c r="E5761">
        <v>1990</v>
      </c>
      <c r="F5761">
        <v>6</v>
      </c>
      <c r="G5761">
        <v>2.4500000000000002</v>
      </c>
      <c r="H5761" t="s">
        <v>27</v>
      </c>
      <c r="I5761">
        <v>313</v>
      </c>
      <c r="J5761">
        <v>18360</v>
      </c>
      <c r="K5761" t="s">
        <v>28</v>
      </c>
      <c r="L5761" t="s">
        <v>2306</v>
      </c>
      <c r="M5761" t="s">
        <v>20</v>
      </c>
      <c r="N5761" t="s">
        <v>52</v>
      </c>
      <c r="O5761">
        <v>316879</v>
      </c>
    </row>
    <row r="5762" spans="1:15" x14ac:dyDescent="0.25">
      <c r="A5762">
        <v>9450</v>
      </c>
      <c r="B5762" t="s">
        <v>328</v>
      </c>
      <c r="C5762" t="s">
        <v>2307</v>
      </c>
      <c r="D5762" t="s">
        <v>39</v>
      </c>
      <c r="E5762">
        <v>1989</v>
      </c>
      <c r="F5762">
        <v>8.6</v>
      </c>
      <c r="G5762">
        <v>2.2999999999999998</v>
      </c>
      <c r="H5762" t="s">
        <v>27</v>
      </c>
      <c r="I5762">
        <v>586</v>
      </c>
      <c r="J5762">
        <v>18360</v>
      </c>
      <c r="K5762" t="s">
        <v>28</v>
      </c>
      <c r="L5762" t="s">
        <v>57</v>
      </c>
      <c r="M5762" t="s">
        <v>20</v>
      </c>
      <c r="N5762" t="s">
        <v>47</v>
      </c>
      <c r="O5762">
        <v>316879</v>
      </c>
    </row>
    <row r="5763" spans="1:15" x14ac:dyDescent="0.25">
      <c r="A5763">
        <v>9452</v>
      </c>
      <c r="B5763" t="s">
        <v>171</v>
      </c>
      <c r="C5763" t="s">
        <v>172</v>
      </c>
      <c r="D5763" t="s">
        <v>39</v>
      </c>
      <c r="E5763">
        <v>2000</v>
      </c>
      <c r="F5763">
        <v>6.4</v>
      </c>
      <c r="G5763">
        <v>2.34</v>
      </c>
      <c r="H5763" t="s">
        <v>27</v>
      </c>
      <c r="I5763">
        <v>990</v>
      </c>
      <c r="J5763">
        <v>18360</v>
      </c>
      <c r="K5763" t="s">
        <v>28</v>
      </c>
      <c r="L5763" t="s">
        <v>2308</v>
      </c>
      <c r="M5763" t="s">
        <v>20</v>
      </c>
      <c r="N5763" t="s">
        <v>52</v>
      </c>
      <c r="O5763">
        <v>316879</v>
      </c>
    </row>
    <row r="5764" spans="1:15" x14ac:dyDescent="0.25">
      <c r="A5764">
        <v>9453</v>
      </c>
      <c r="B5764" t="s">
        <v>86</v>
      </c>
      <c r="C5764" t="s">
        <v>360</v>
      </c>
      <c r="D5764" t="s">
        <v>16</v>
      </c>
      <c r="E5764">
        <v>2018</v>
      </c>
      <c r="F5764">
        <v>6.5</v>
      </c>
      <c r="G5764">
        <v>2.29</v>
      </c>
      <c r="H5764" t="s">
        <v>27</v>
      </c>
      <c r="I5764">
        <v>103</v>
      </c>
      <c r="J5764">
        <v>16650</v>
      </c>
      <c r="K5764" t="s">
        <v>33</v>
      </c>
      <c r="L5764" t="s">
        <v>229</v>
      </c>
      <c r="M5764" t="s">
        <v>20</v>
      </c>
      <c r="N5764" t="s">
        <v>52</v>
      </c>
      <c r="O5764">
        <v>116749</v>
      </c>
    </row>
    <row r="5765" spans="1:15" x14ac:dyDescent="0.25">
      <c r="A5765">
        <v>9455</v>
      </c>
      <c r="B5765" t="s">
        <v>30</v>
      </c>
      <c r="C5765" t="s">
        <v>15</v>
      </c>
      <c r="D5765" t="s">
        <v>195</v>
      </c>
      <c r="E5765">
        <v>2019</v>
      </c>
      <c r="F5765">
        <v>4.45</v>
      </c>
      <c r="G5765">
        <v>1.85</v>
      </c>
      <c r="H5765" t="s">
        <v>17</v>
      </c>
      <c r="I5765">
        <v>255</v>
      </c>
      <c r="J5765">
        <v>18309</v>
      </c>
      <c r="K5765" t="s">
        <v>28</v>
      </c>
      <c r="L5765" t="s">
        <v>57</v>
      </c>
      <c r="M5765" t="s">
        <v>20</v>
      </c>
      <c r="N5765" t="s">
        <v>21</v>
      </c>
      <c r="O5765">
        <v>316879</v>
      </c>
    </row>
    <row r="5766" spans="1:15" x14ac:dyDescent="0.25">
      <c r="A5766">
        <v>9456</v>
      </c>
      <c r="B5766" t="s">
        <v>30</v>
      </c>
      <c r="C5766" t="s">
        <v>219</v>
      </c>
      <c r="D5766" t="s">
        <v>16</v>
      </c>
      <c r="E5766">
        <v>2020</v>
      </c>
      <c r="F5766">
        <v>4.9000000000000004</v>
      </c>
      <c r="G5766">
        <v>2.08</v>
      </c>
      <c r="H5766" t="s">
        <v>27</v>
      </c>
      <c r="I5766">
        <v>228</v>
      </c>
      <c r="J5766">
        <v>18295.740000000002</v>
      </c>
      <c r="K5766" t="s">
        <v>28</v>
      </c>
      <c r="L5766" t="s">
        <v>57</v>
      </c>
      <c r="M5766" t="s">
        <v>20</v>
      </c>
      <c r="N5766" t="s">
        <v>52</v>
      </c>
      <c r="O5766">
        <v>316879</v>
      </c>
    </row>
    <row r="5767" spans="1:15" x14ac:dyDescent="0.25">
      <c r="A5767">
        <v>9457</v>
      </c>
      <c r="B5767" t="s">
        <v>86</v>
      </c>
      <c r="C5767" t="s">
        <v>83</v>
      </c>
      <c r="D5767" t="s">
        <v>32</v>
      </c>
      <c r="E5767">
        <v>1992</v>
      </c>
      <c r="F5767">
        <v>7.2</v>
      </c>
      <c r="G5767">
        <v>2.41</v>
      </c>
      <c r="H5767" t="s">
        <v>27</v>
      </c>
      <c r="I5767">
        <v>342</v>
      </c>
      <c r="J5767">
        <v>18258</v>
      </c>
      <c r="K5767" t="s">
        <v>28</v>
      </c>
      <c r="L5767" t="s">
        <v>2285</v>
      </c>
      <c r="M5767" t="s">
        <v>20</v>
      </c>
      <c r="N5767" t="s">
        <v>52</v>
      </c>
      <c r="O5767">
        <v>316879</v>
      </c>
    </row>
    <row r="5768" spans="1:15" x14ac:dyDescent="0.25">
      <c r="A5768">
        <v>9458</v>
      </c>
      <c r="B5768" t="s">
        <v>41</v>
      </c>
      <c r="C5768" t="s">
        <v>1944</v>
      </c>
      <c r="D5768" t="s">
        <v>16</v>
      </c>
      <c r="E5768">
        <v>2019</v>
      </c>
      <c r="F5768">
        <v>5.4</v>
      </c>
      <c r="G5768">
        <v>2.38</v>
      </c>
      <c r="H5768" t="s">
        <v>27</v>
      </c>
      <c r="I5768">
        <v>180</v>
      </c>
      <c r="J5768">
        <v>18258</v>
      </c>
      <c r="K5768" t="s">
        <v>28</v>
      </c>
      <c r="L5768" t="s">
        <v>2120</v>
      </c>
      <c r="M5768" t="s">
        <v>20</v>
      </c>
      <c r="N5768" t="s">
        <v>52</v>
      </c>
      <c r="O5768">
        <v>316879</v>
      </c>
    </row>
    <row r="5769" spans="1:15" x14ac:dyDescent="0.25">
      <c r="A5769">
        <v>9468</v>
      </c>
      <c r="B5769" t="s">
        <v>201</v>
      </c>
      <c r="C5769" t="s">
        <v>83</v>
      </c>
      <c r="D5769" t="s">
        <v>39</v>
      </c>
      <c r="E5769">
        <v>1994</v>
      </c>
      <c r="F5769">
        <v>7.45</v>
      </c>
      <c r="G5769">
        <v>2.4500000000000002</v>
      </c>
      <c r="H5769" t="s">
        <v>27</v>
      </c>
      <c r="I5769">
        <v>432</v>
      </c>
      <c r="J5769">
        <v>16500</v>
      </c>
      <c r="K5769" t="s">
        <v>18</v>
      </c>
      <c r="L5769" t="s">
        <v>25</v>
      </c>
      <c r="M5769" t="s">
        <v>20</v>
      </c>
      <c r="N5769" t="s">
        <v>52</v>
      </c>
      <c r="O5769">
        <v>203469</v>
      </c>
    </row>
    <row r="5770" spans="1:15" x14ac:dyDescent="0.25">
      <c r="A5770">
        <v>9469</v>
      </c>
      <c r="B5770" t="s">
        <v>353</v>
      </c>
      <c r="C5770" t="s">
        <v>170</v>
      </c>
      <c r="D5770" t="s">
        <v>39</v>
      </c>
      <c r="E5770">
        <v>1988</v>
      </c>
      <c r="F5770">
        <v>8.6</v>
      </c>
      <c r="G5770">
        <v>2.5</v>
      </c>
      <c r="H5770" t="s">
        <v>27</v>
      </c>
      <c r="I5770">
        <v>456</v>
      </c>
      <c r="J5770">
        <v>16500</v>
      </c>
      <c r="K5770" t="s">
        <v>130</v>
      </c>
      <c r="L5770" t="s">
        <v>676</v>
      </c>
      <c r="M5770" t="s">
        <v>20</v>
      </c>
      <c r="N5770" t="s">
        <v>47</v>
      </c>
      <c r="O5770">
        <v>50666</v>
      </c>
    </row>
    <row r="5771" spans="1:15" x14ac:dyDescent="0.25">
      <c r="A5771">
        <v>9472</v>
      </c>
      <c r="B5771" t="s">
        <v>30</v>
      </c>
      <c r="C5771" t="s">
        <v>279</v>
      </c>
      <c r="D5771" t="s">
        <v>39</v>
      </c>
      <c r="E5771">
        <v>2003</v>
      </c>
      <c r="F5771">
        <v>5.4</v>
      </c>
      <c r="G5771">
        <v>2.04</v>
      </c>
      <c r="H5771" t="s">
        <v>27</v>
      </c>
      <c r="I5771">
        <v>355</v>
      </c>
      <c r="J5771">
        <v>16500</v>
      </c>
      <c r="K5771" t="s">
        <v>18</v>
      </c>
      <c r="L5771" t="s">
        <v>2309</v>
      </c>
      <c r="M5771" t="s">
        <v>20</v>
      </c>
      <c r="N5771" t="s">
        <v>52</v>
      </c>
      <c r="O5771">
        <v>203469</v>
      </c>
    </row>
    <row r="5772" spans="1:15" x14ac:dyDescent="0.25">
      <c r="A5772">
        <v>9475</v>
      </c>
      <c r="B5772" t="s">
        <v>98</v>
      </c>
      <c r="C5772" t="s">
        <v>334</v>
      </c>
      <c r="D5772" t="s">
        <v>43</v>
      </c>
      <c r="E5772">
        <v>2002</v>
      </c>
      <c r="F5772">
        <v>7.2</v>
      </c>
      <c r="G5772">
        <v>2.5</v>
      </c>
      <c r="H5772" t="s">
        <v>44</v>
      </c>
      <c r="I5772">
        <v>369</v>
      </c>
      <c r="J5772">
        <v>16000</v>
      </c>
      <c r="K5772" t="s">
        <v>71</v>
      </c>
      <c r="L5772" t="s">
        <v>1020</v>
      </c>
      <c r="M5772" t="s">
        <v>20</v>
      </c>
      <c r="N5772" t="s">
        <v>52</v>
      </c>
      <c r="O5772">
        <v>60234</v>
      </c>
    </row>
    <row r="5773" spans="1:15" x14ac:dyDescent="0.25">
      <c r="A5773">
        <v>9476</v>
      </c>
      <c r="B5773" t="s">
        <v>85</v>
      </c>
      <c r="C5773" t="s">
        <v>123</v>
      </c>
      <c r="D5773" t="s">
        <v>39</v>
      </c>
      <c r="E5773">
        <v>2003</v>
      </c>
      <c r="F5773">
        <v>7.1</v>
      </c>
      <c r="G5773">
        <v>2.44</v>
      </c>
      <c r="H5773" t="s">
        <v>44</v>
      </c>
      <c r="I5773">
        <v>133</v>
      </c>
      <c r="J5773">
        <v>16000</v>
      </c>
      <c r="K5773" t="s">
        <v>45</v>
      </c>
      <c r="L5773" t="s">
        <v>1860</v>
      </c>
      <c r="M5773" t="s">
        <v>20</v>
      </c>
      <c r="N5773" t="s">
        <v>52</v>
      </c>
      <c r="O5773">
        <v>79308</v>
      </c>
    </row>
    <row r="5774" spans="1:15" x14ac:dyDescent="0.25">
      <c r="A5774">
        <v>9477</v>
      </c>
      <c r="B5774" t="s">
        <v>60</v>
      </c>
      <c r="C5774" t="s">
        <v>61</v>
      </c>
      <c r="D5774" t="s">
        <v>39</v>
      </c>
      <c r="E5774">
        <v>1986</v>
      </c>
      <c r="F5774">
        <v>7.6</v>
      </c>
      <c r="G5774">
        <v>2.7</v>
      </c>
      <c r="H5774" t="s">
        <v>27</v>
      </c>
      <c r="I5774">
        <v>189</v>
      </c>
      <c r="J5774">
        <v>16000</v>
      </c>
      <c r="K5774" t="s">
        <v>213</v>
      </c>
      <c r="L5774" t="s">
        <v>1797</v>
      </c>
      <c r="M5774" t="s">
        <v>20</v>
      </c>
      <c r="N5774" t="s">
        <v>52</v>
      </c>
      <c r="O5774">
        <v>62671</v>
      </c>
    </row>
    <row r="5775" spans="1:15" x14ac:dyDescent="0.25">
      <c r="A5775">
        <v>9479</v>
      </c>
      <c r="B5775" t="s">
        <v>60</v>
      </c>
      <c r="C5775" t="s">
        <v>2310</v>
      </c>
      <c r="D5775" t="s">
        <v>43</v>
      </c>
      <c r="E5775">
        <v>1994</v>
      </c>
      <c r="F5775">
        <v>8.6999999999999993</v>
      </c>
      <c r="G5775">
        <v>2.5499999999999998</v>
      </c>
      <c r="H5775" t="s">
        <v>27</v>
      </c>
      <c r="I5775">
        <v>354</v>
      </c>
      <c r="J5775">
        <v>16000</v>
      </c>
      <c r="K5775" t="s">
        <v>33</v>
      </c>
      <c r="L5775" t="s">
        <v>592</v>
      </c>
      <c r="M5775" t="s">
        <v>20</v>
      </c>
      <c r="N5775" t="s">
        <v>47</v>
      </c>
      <c r="O5775">
        <v>116749</v>
      </c>
    </row>
    <row r="5776" spans="1:15" x14ac:dyDescent="0.25">
      <c r="A5776">
        <v>9480</v>
      </c>
      <c r="B5776" t="s">
        <v>2311</v>
      </c>
      <c r="C5776" t="s">
        <v>83</v>
      </c>
      <c r="D5776" t="s">
        <v>39</v>
      </c>
      <c r="E5776">
        <v>1992</v>
      </c>
      <c r="F5776">
        <v>7.5</v>
      </c>
      <c r="G5776">
        <v>2.5</v>
      </c>
      <c r="H5776" t="s">
        <v>27</v>
      </c>
      <c r="I5776">
        <v>341</v>
      </c>
      <c r="J5776">
        <v>16000</v>
      </c>
      <c r="K5776" t="s">
        <v>18</v>
      </c>
      <c r="L5776" t="s">
        <v>25</v>
      </c>
      <c r="M5776" t="s">
        <v>20</v>
      </c>
      <c r="N5776" t="s">
        <v>52</v>
      </c>
      <c r="O5776">
        <v>203469</v>
      </c>
    </row>
    <row r="5777" spans="1:15" x14ac:dyDescent="0.25">
      <c r="A5777">
        <v>9481</v>
      </c>
      <c r="B5777" t="s">
        <v>85</v>
      </c>
      <c r="C5777" t="s">
        <v>58</v>
      </c>
      <c r="D5777" t="s">
        <v>16</v>
      </c>
      <c r="E5777">
        <v>2019</v>
      </c>
      <c r="F5777">
        <v>6.12</v>
      </c>
      <c r="G5777">
        <v>2.4</v>
      </c>
      <c r="H5777" t="s">
        <v>27</v>
      </c>
      <c r="I5777">
        <v>111</v>
      </c>
      <c r="J5777">
        <v>15999</v>
      </c>
      <c r="K5777" t="s">
        <v>18</v>
      </c>
      <c r="L5777" t="s">
        <v>176</v>
      </c>
      <c r="M5777" t="s">
        <v>20</v>
      </c>
      <c r="N5777" t="s">
        <v>52</v>
      </c>
      <c r="O5777">
        <v>203469</v>
      </c>
    </row>
    <row r="5778" spans="1:15" x14ac:dyDescent="0.25">
      <c r="A5778">
        <v>9484</v>
      </c>
      <c r="B5778" t="s">
        <v>30</v>
      </c>
      <c r="C5778" t="s">
        <v>15</v>
      </c>
      <c r="D5778" t="s">
        <v>48</v>
      </c>
      <c r="E5778">
        <v>2020</v>
      </c>
      <c r="F5778">
        <v>4.45</v>
      </c>
      <c r="G5778">
        <v>1.85</v>
      </c>
      <c r="H5778" t="s">
        <v>17</v>
      </c>
      <c r="I5778">
        <v>410</v>
      </c>
      <c r="J5778">
        <v>17592.96</v>
      </c>
      <c r="K5778" t="s">
        <v>28</v>
      </c>
      <c r="L5778" t="s">
        <v>95</v>
      </c>
      <c r="M5778" t="s">
        <v>20</v>
      </c>
      <c r="N5778" t="s">
        <v>21</v>
      </c>
      <c r="O5778">
        <v>316879</v>
      </c>
    </row>
    <row r="5779" spans="1:15" x14ac:dyDescent="0.25">
      <c r="A5779">
        <v>9486</v>
      </c>
      <c r="B5779" t="s">
        <v>60</v>
      </c>
      <c r="C5779" t="s">
        <v>2310</v>
      </c>
      <c r="D5779" t="s">
        <v>32</v>
      </c>
      <c r="E5779">
        <v>1999</v>
      </c>
      <c r="F5779">
        <v>6.24</v>
      </c>
      <c r="G5779">
        <v>2.2999999999999998</v>
      </c>
      <c r="H5779" t="s">
        <v>27</v>
      </c>
      <c r="I5779">
        <v>121</v>
      </c>
      <c r="J5779">
        <v>15950</v>
      </c>
      <c r="K5779" t="s">
        <v>18</v>
      </c>
      <c r="L5779" t="s">
        <v>25</v>
      </c>
      <c r="M5779" t="s">
        <v>20</v>
      </c>
      <c r="N5779" t="s">
        <v>52</v>
      </c>
      <c r="O5779">
        <v>203469</v>
      </c>
    </row>
    <row r="5780" spans="1:15" x14ac:dyDescent="0.25">
      <c r="A5780">
        <v>9489</v>
      </c>
      <c r="B5780" t="s">
        <v>30</v>
      </c>
      <c r="C5780" t="s">
        <v>2312</v>
      </c>
      <c r="D5780" t="s">
        <v>485</v>
      </c>
      <c r="E5780">
        <v>2018</v>
      </c>
      <c r="F5780">
        <v>4.7</v>
      </c>
      <c r="G5780">
        <v>1.95</v>
      </c>
      <c r="H5780" t="s">
        <v>27</v>
      </c>
      <c r="I5780">
        <v>93</v>
      </c>
      <c r="J5780">
        <v>15900</v>
      </c>
      <c r="K5780" t="s">
        <v>18</v>
      </c>
      <c r="L5780" t="s">
        <v>113</v>
      </c>
      <c r="M5780" t="s">
        <v>20</v>
      </c>
      <c r="N5780" t="s">
        <v>21</v>
      </c>
      <c r="O5780">
        <v>203469</v>
      </c>
    </row>
    <row r="5781" spans="1:15" x14ac:dyDescent="0.25">
      <c r="A5781">
        <v>9492</v>
      </c>
      <c r="B5781" t="s">
        <v>14</v>
      </c>
      <c r="C5781" t="s">
        <v>42</v>
      </c>
      <c r="D5781" t="s">
        <v>39</v>
      </c>
      <c r="E5781">
        <v>2000</v>
      </c>
      <c r="F5781">
        <v>7.15</v>
      </c>
      <c r="G5781">
        <v>2.54</v>
      </c>
      <c r="H5781" t="s">
        <v>44</v>
      </c>
      <c r="I5781">
        <v>181</v>
      </c>
      <c r="J5781">
        <v>15900</v>
      </c>
      <c r="K5781" t="s">
        <v>45</v>
      </c>
      <c r="L5781" t="s">
        <v>1216</v>
      </c>
      <c r="M5781" t="s">
        <v>20</v>
      </c>
      <c r="N5781" t="s">
        <v>52</v>
      </c>
      <c r="O5781">
        <v>79308</v>
      </c>
    </row>
    <row r="5782" spans="1:15" x14ac:dyDescent="0.25">
      <c r="A5782">
        <v>9494</v>
      </c>
      <c r="B5782" t="s">
        <v>1540</v>
      </c>
      <c r="C5782" t="s">
        <v>361</v>
      </c>
      <c r="D5782" t="s">
        <v>39</v>
      </c>
      <c r="E5782">
        <v>1989</v>
      </c>
      <c r="F5782">
        <v>10.3</v>
      </c>
      <c r="G5782">
        <v>3.25</v>
      </c>
      <c r="H5782" t="s">
        <v>27</v>
      </c>
      <c r="I5782">
        <v>527</v>
      </c>
      <c r="J5782">
        <v>15900</v>
      </c>
      <c r="K5782" t="s">
        <v>71</v>
      </c>
      <c r="L5782" t="s">
        <v>1081</v>
      </c>
      <c r="M5782" t="s">
        <v>20</v>
      </c>
      <c r="N5782" t="s">
        <v>47</v>
      </c>
      <c r="O5782">
        <v>60234</v>
      </c>
    </row>
    <row r="5783" spans="1:15" x14ac:dyDescent="0.25">
      <c r="A5783">
        <v>9495</v>
      </c>
      <c r="B5783" t="s">
        <v>138</v>
      </c>
      <c r="C5783" t="s">
        <v>239</v>
      </c>
      <c r="D5783" t="s">
        <v>43</v>
      </c>
      <c r="E5783">
        <v>1986</v>
      </c>
      <c r="F5783">
        <v>7.86</v>
      </c>
      <c r="G5783">
        <v>2.59</v>
      </c>
      <c r="H5783" t="s">
        <v>27</v>
      </c>
      <c r="I5783">
        <v>382</v>
      </c>
      <c r="J5783">
        <v>17340</v>
      </c>
      <c r="K5783" t="s">
        <v>28</v>
      </c>
      <c r="L5783" t="s">
        <v>57</v>
      </c>
      <c r="M5783" t="s">
        <v>20</v>
      </c>
      <c r="N5783" t="s">
        <v>52</v>
      </c>
      <c r="O5783">
        <v>316879</v>
      </c>
    </row>
    <row r="5784" spans="1:15" x14ac:dyDescent="0.25">
      <c r="A5784">
        <v>9497</v>
      </c>
      <c r="B5784" t="s">
        <v>30</v>
      </c>
      <c r="C5784" t="s">
        <v>202</v>
      </c>
      <c r="D5784" t="s">
        <v>39</v>
      </c>
      <c r="E5784">
        <v>1990</v>
      </c>
      <c r="F5784">
        <v>7.55</v>
      </c>
      <c r="G5784">
        <v>2.5099999999999998</v>
      </c>
      <c r="H5784" t="s">
        <v>27</v>
      </c>
      <c r="I5784">
        <v>242</v>
      </c>
      <c r="J5784">
        <v>17340</v>
      </c>
      <c r="K5784" t="s">
        <v>28</v>
      </c>
      <c r="L5784" t="s">
        <v>59</v>
      </c>
      <c r="M5784" t="s">
        <v>20</v>
      </c>
      <c r="N5784" t="s">
        <v>52</v>
      </c>
      <c r="O5784">
        <v>316879</v>
      </c>
    </row>
    <row r="5785" spans="1:15" x14ac:dyDescent="0.25">
      <c r="A5785">
        <v>9498</v>
      </c>
      <c r="B5785" t="s">
        <v>60</v>
      </c>
      <c r="C5785" t="s">
        <v>170</v>
      </c>
      <c r="D5785" t="s">
        <v>32</v>
      </c>
      <c r="E5785">
        <v>1985</v>
      </c>
      <c r="F5785">
        <v>3</v>
      </c>
      <c r="G5785">
        <v>8</v>
      </c>
      <c r="H5785" t="s">
        <v>64</v>
      </c>
      <c r="I5785">
        <v>589</v>
      </c>
      <c r="J5785">
        <v>17340</v>
      </c>
      <c r="K5785" t="s">
        <v>28</v>
      </c>
      <c r="L5785" t="s">
        <v>80</v>
      </c>
      <c r="M5785" t="s">
        <v>20</v>
      </c>
      <c r="N5785" t="s">
        <v>21</v>
      </c>
      <c r="O5785">
        <v>316879</v>
      </c>
    </row>
    <row r="5786" spans="1:15" x14ac:dyDescent="0.25">
      <c r="A5786">
        <v>9499</v>
      </c>
      <c r="B5786" t="s">
        <v>41</v>
      </c>
      <c r="C5786" t="s">
        <v>2313</v>
      </c>
      <c r="D5786" t="s">
        <v>48</v>
      </c>
      <c r="E5786">
        <v>2019</v>
      </c>
      <c r="F5786">
        <v>5</v>
      </c>
      <c r="G5786">
        <v>1.96</v>
      </c>
      <c r="H5786" t="s">
        <v>27</v>
      </c>
      <c r="I5786">
        <v>168</v>
      </c>
      <c r="J5786">
        <v>17338.98</v>
      </c>
      <c r="K5786" t="s">
        <v>28</v>
      </c>
      <c r="L5786" t="s">
        <v>57</v>
      </c>
      <c r="M5786" t="s">
        <v>20</v>
      </c>
      <c r="N5786" t="s">
        <v>52</v>
      </c>
      <c r="O5786">
        <v>316879</v>
      </c>
    </row>
    <row r="5787" spans="1:15" x14ac:dyDescent="0.25">
      <c r="A5787">
        <v>9500</v>
      </c>
      <c r="B5787" t="s">
        <v>1678</v>
      </c>
      <c r="C5787" t="s">
        <v>61</v>
      </c>
      <c r="D5787" t="s">
        <v>39</v>
      </c>
      <c r="E5787">
        <v>1984</v>
      </c>
      <c r="F5787">
        <v>7.55</v>
      </c>
      <c r="G5787">
        <v>2.8</v>
      </c>
      <c r="H5787" t="s">
        <v>27</v>
      </c>
      <c r="I5787">
        <v>384</v>
      </c>
      <c r="J5787">
        <v>17238</v>
      </c>
      <c r="K5787" t="s">
        <v>28</v>
      </c>
      <c r="L5787" t="s">
        <v>40</v>
      </c>
      <c r="M5787" t="s">
        <v>20</v>
      </c>
      <c r="N5787" t="s">
        <v>52</v>
      </c>
      <c r="O5787">
        <v>316879</v>
      </c>
    </row>
    <row r="5788" spans="1:15" x14ac:dyDescent="0.25">
      <c r="A5788">
        <v>9501</v>
      </c>
      <c r="B5788" t="s">
        <v>14</v>
      </c>
      <c r="C5788" t="s">
        <v>1944</v>
      </c>
      <c r="D5788" t="s">
        <v>116</v>
      </c>
      <c r="E5788">
        <v>2020</v>
      </c>
      <c r="F5788">
        <v>4.3</v>
      </c>
      <c r="G5788">
        <v>1.8</v>
      </c>
      <c r="H5788" t="s">
        <v>27</v>
      </c>
      <c r="I5788">
        <v>159</v>
      </c>
      <c r="J5788">
        <v>17197.2</v>
      </c>
      <c r="K5788" t="s">
        <v>28</v>
      </c>
      <c r="L5788" t="s">
        <v>101</v>
      </c>
      <c r="M5788" t="s">
        <v>20</v>
      </c>
      <c r="N5788" t="s">
        <v>21</v>
      </c>
      <c r="O5788">
        <v>316879</v>
      </c>
    </row>
    <row r="5789" spans="1:15" x14ac:dyDescent="0.25">
      <c r="A5789">
        <v>9504</v>
      </c>
      <c r="B5789" t="s">
        <v>30</v>
      </c>
      <c r="C5789" t="s">
        <v>295</v>
      </c>
      <c r="D5789" t="s">
        <v>265</v>
      </c>
      <c r="E5789">
        <v>1996</v>
      </c>
      <c r="F5789">
        <v>7.85</v>
      </c>
      <c r="G5789">
        <v>2.59</v>
      </c>
      <c r="H5789" t="s">
        <v>27</v>
      </c>
      <c r="I5789">
        <v>184</v>
      </c>
      <c r="J5789">
        <v>15500</v>
      </c>
      <c r="K5789" t="s">
        <v>33</v>
      </c>
      <c r="L5789" t="s">
        <v>120</v>
      </c>
      <c r="M5789" t="s">
        <v>20</v>
      </c>
      <c r="N5789" t="s">
        <v>52</v>
      </c>
      <c r="O5789">
        <v>116749</v>
      </c>
    </row>
    <row r="5790" spans="1:15" x14ac:dyDescent="0.25">
      <c r="A5790">
        <v>9506</v>
      </c>
      <c r="B5790" t="s">
        <v>85</v>
      </c>
      <c r="C5790" t="s">
        <v>368</v>
      </c>
      <c r="D5790" t="s">
        <v>32</v>
      </c>
      <c r="E5790">
        <v>1995</v>
      </c>
      <c r="F5790">
        <v>7</v>
      </c>
      <c r="G5790">
        <v>2.5</v>
      </c>
      <c r="H5790" t="s">
        <v>27</v>
      </c>
      <c r="I5790">
        <v>91</v>
      </c>
      <c r="J5790">
        <v>15000</v>
      </c>
      <c r="K5790" t="s">
        <v>33</v>
      </c>
      <c r="L5790" t="s">
        <v>366</v>
      </c>
      <c r="M5790" t="s">
        <v>20</v>
      </c>
      <c r="N5790" t="s">
        <v>52</v>
      </c>
      <c r="O5790">
        <v>116749</v>
      </c>
    </row>
    <row r="5791" spans="1:15" x14ac:dyDescent="0.25">
      <c r="A5791">
        <v>9507</v>
      </c>
      <c r="B5791" t="s">
        <v>138</v>
      </c>
      <c r="C5791" t="s">
        <v>202</v>
      </c>
      <c r="D5791" t="s">
        <v>39</v>
      </c>
      <c r="E5791">
        <v>1986</v>
      </c>
      <c r="F5791">
        <v>9.8000000000000007</v>
      </c>
      <c r="G5791">
        <v>3.33</v>
      </c>
      <c r="H5791" t="s">
        <v>27</v>
      </c>
      <c r="I5791">
        <v>276</v>
      </c>
      <c r="J5791">
        <v>15000</v>
      </c>
      <c r="K5791" t="s">
        <v>213</v>
      </c>
      <c r="L5791" t="s">
        <v>165</v>
      </c>
      <c r="M5791" t="s">
        <v>20</v>
      </c>
      <c r="N5791" t="s">
        <v>47</v>
      </c>
      <c r="O5791">
        <v>62671</v>
      </c>
    </row>
    <row r="5792" spans="1:15" x14ac:dyDescent="0.25">
      <c r="A5792">
        <v>9508</v>
      </c>
      <c r="B5792" t="s">
        <v>14</v>
      </c>
      <c r="C5792" t="s">
        <v>302</v>
      </c>
      <c r="D5792" t="s">
        <v>39</v>
      </c>
      <c r="E5792">
        <v>1995</v>
      </c>
      <c r="F5792">
        <v>6.72</v>
      </c>
      <c r="G5792">
        <v>2.2999999999999998</v>
      </c>
      <c r="H5792" t="s">
        <v>27</v>
      </c>
      <c r="I5792">
        <v>243</v>
      </c>
      <c r="J5792">
        <v>15000</v>
      </c>
      <c r="K5792" t="s">
        <v>33</v>
      </c>
      <c r="L5792" t="s">
        <v>321</v>
      </c>
      <c r="M5792" t="s">
        <v>20</v>
      </c>
      <c r="N5792" t="s">
        <v>52</v>
      </c>
      <c r="O5792">
        <v>116749</v>
      </c>
    </row>
    <row r="5793" spans="1:15" x14ac:dyDescent="0.25">
      <c r="A5793">
        <v>9509</v>
      </c>
      <c r="B5793" t="s">
        <v>86</v>
      </c>
      <c r="C5793" t="s">
        <v>170</v>
      </c>
      <c r="D5793" t="s">
        <v>39</v>
      </c>
      <c r="E5793">
        <v>1998</v>
      </c>
      <c r="F5793">
        <v>6.7</v>
      </c>
      <c r="G5793">
        <v>2.6</v>
      </c>
      <c r="H5793" t="s">
        <v>27</v>
      </c>
      <c r="I5793">
        <v>249</v>
      </c>
      <c r="J5793">
        <v>15000</v>
      </c>
      <c r="K5793" t="s">
        <v>33</v>
      </c>
      <c r="L5793" t="s">
        <v>352</v>
      </c>
      <c r="M5793" t="s">
        <v>20</v>
      </c>
      <c r="N5793" t="s">
        <v>52</v>
      </c>
      <c r="O5793">
        <v>116749</v>
      </c>
    </row>
    <row r="5794" spans="1:15" x14ac:dyDescent="0.25">
      <c r="A5794">
        <v>9511</v>
      </c>
      <c r="B5794" t="s">
        <v>602</v>
      </c>
      <c r="C5794" t="s">
        <v>273</v>
      </c>
      <c r="D5794" t="s">
        <v>2314</v>
      </c>
      <c r="E5794">
        <v>1993</v>
      </c>
      <c r="F5794">
        <v>5.9</v>
      </c>
      <c r="G5794">
        <v>2.35</v>
      </c>
      <c r="H5794" t="s">
        <v>27</v>
      </c>
      <c r="I5794">
        <v>224</v>
      </c>
      <c r="J5794">
        <v>15000</v>
      </c>
      <c r="K5794" t="s">
        <v>33</v>
      </c>
      <c r="L5794" t="s">
        <v>352</v>
      </c>
      <c r="M5794" t="s">
        <v>20</v>
      </c>
      <c r="N5794" t="s">
        <v>52</v>
      </c>
      <c r="O5794">
        <v>116749</v>
      </c>
    </row>
    <row r="5795" spans="1:15" x14ac:dyDescent="0.25">
      <c r="A5795">
        <v>9512</v>
      </c>
      <c r="B5795" t="s">
        <v>86</v>
      </c>
      <c r="C5795" t="s">
        <v>188</v>
      </c>
      <c r="D5795" t="s">
        <v>39</v>
      </c>
      <c r="E5795">
        <v>1991</v>
      </c>
      <c r="F5795">
        <v>7.3</v>
      </c>
      <c r="G5795">
        <v>2.4900000000000002</v>
      </c>
      <c r="H5795" t="s">
        <v>27</v>
      </c>
      <c r="I5795">
        <v>188</v>
      </c>
      <c r="J5795">
        <v>15000</v>
      </c>
      <c r="K5795" t="s">
        <v>33</v>
      </c>
      <c r="L5795" t="s">
        <v>352</v>
      </c>
      <c r="M5795" t="s">
        <v>20</v>
      </c>
      <c r="N5795" t="s">
        <v>52</v>
      </c>
      <c r="O5795">
        <v>116749</v>
      </c>
    </row>
    <row r="5796" spans="1:15" x14ac:dyDescent="0.25">
      <c r="A5796">
        <v>9515</v>
      </c>
      <c r="B5796" t="s">
        <v>305</v>
      </c>
      <c r="C5796" t="s">
        <v>633</v>
      </c>
      <c r="D5796" t="s">
        <v>43</v>
      </c>
      <c r="E5796">
        <v>1984</v>
      </c>
      <c r="F5796">
        <v>7.3</v>
      </c>
      <c r="G5796">
        <v>2.7</v>
      </c>
      <c r="H5796" t="s">
        <v>44</v>
      </c>
      <c r="I5796">
        <v>126</v>
      </c>
      <c r="J5796">
        <v>15000</v>
      </c>
      <c r="K5796" t="s">
        <v>45</v>
      </c>
      <c r="L5796" t="s">
        <v>1860</v>
      </c>
      <c r="M5796" t="s">
        <v>20</v>
      </c>
      <c r="N5796" t="s">
        <v>52</v>
      </c>
      <c r="O5796">
        <v>79308</v>
      </c>
    </row>
    <row r="5797" spans="1:15" x14ac:dyDescent="0.25">
      <c r="A5797">
        <v>9516</v>
      </c>
      <c r="B5797" t="s">
        <v>14</v>
      </c>
      <c r="C5797" t="s">
        <v>2315</v>
      </c>
      <c r="D5797" t="s">
        <v>32</v>
      </c>
      <c r="E5797">
        <v>2007</v>
      </c>
      <c r="F5797">
        <v>6.4</v>
      </c>
      <c r="G5797">
        <v>2</v>
      </c>
      <c r="H5797" t="s">
        <v>27</v>
      </c>
      <c r="I5797">
        <v>91</v>
      </c>
      <c r="J5797">
        <v>15000</v>
      </c>
      <c r="K5797" t="s">
        <v>33</v>
      </c>
      <c r="L5797" t="s">
        <v>155</v>
      </c>
      <c r="M5797" t="s">
        <v>20</v>
      </c>
      <c r="N5797" t="s">
        <v>52</v>
      </c>
      <c r="O5797">
        <v>116749</v>
      </c>
    </row>
    <row r="5798" spans="1:15" x14ac:dyDescent="0.25">
      <c r="A5798">
        <v>9517</v>
      </c>
      <c r="B5798" t="s">
        <v>30</v>
      </c>
      <c r="C5798" t="s">
        <v>123</v>
      </c>
      <c r="D5798" t="s">
        <v>39</v>
      </c>
      <c r="E5798">
        <v>2000</v>
      </c>
      <c r="F5798">
        <v>6.3</v>
      </c>
      <c r="G5798">
        <v>2.48</v>
      </c>
      <c r="H5798" t="s">
        <v>44</v>
      </c>
      <c r="I5798">
        <v>223</v>
      </c>
      <c r="J5798">
        <v>15000</v>
      </c>
      <c r="K5798" t="s">
        <v>300</v>
      </c>
      <c r="L5798" t="s">
        <v>2316</v>
      </c>
      <c r="M5798" t="s">
        <v>20</v>
      </c>
      <c r="N5798" t="s">
        <v>52</v>
      </c>
      <c r="O5798">
        <v>7904</v>
      </c>
    </row>
    <row r="5799" spans="1:15" x14ac:dyDescent="0.25">
      <c r="A5799">
        <v>9519</v>
      </c>
      <c r="B5799" t="s">
        <v>190</v>
      </c>
      <c r="C5799" t="s">
        <v>77</v>
      </c>
      <c r="D5799" t="s">
        <v>39</v>
      </c>
      <c r="E5799">
        <v>1996</v>
      </c>
      <c r="F5799">
        <v>7.32</v>
      </c>
      <c r="G5799">
        <v>2.4500000000000002</v>
      </c>
      <c r="H5799" t="s">
        <v>27</v>
      </c>
      <c r="I5799">
        <v>391</v>
      </c>
      <c r="J5799">
        <v>15000</v>
      </c>
      <c r="K5799" t="s">
        <v>18</v>
      </c>
      <c r="L5799" t="s">
        <v>145</v>
      </c>
      <c r="M5799" t="s">
        <v>20</v>
      </c>
      <c r="N5799" t="s">
        <v>52</v>
      </c>
      <c r="O5799">
        <v>203469</v>
      </c>
    </row>
    <row r="5800" spans="1:15" x14ac:dyDescent="0.25">
      <c r="A5800">
        <v>9524</v>
      </c>
      <c r="B5800" t="s">
        <v>30</v>
      </c>
      <c r="C5800" t="s">
        <v>2317</v>
      </c>
      <c r="D5800" t="s">
        <v>43</v>
      </c>
      <c r="E5800">
        <v>1980</v>
      </c>
      <c r="F5800">
        <v>9.5</v>
      </c>
      <c r="G5800">
        <v>3.33</v>
      </c>
      <c r="H5800" t="s">
        <v>64</v>
      </c>
      <c r="I5800">
        <v>432</v>
      </c>
      <c r="J5800">
        <v>15000</v>
      </c>
      <c r="K5800" t="s">
        <v>18</v>
      </c>
      <c r="L5800">
        <v>33058</v>
      </c>
      <c r="M5800" t="s">
        <v>20</v>
      </c>
      <c r="N5800" t="s">
        <v>47</v>
      </c>
      <c r="O5800">
        <v>203469</v>
      </c>
    </row>
    <row r="5801" spans="1:15" x14ac:dyDescent="0.25">
      <c r="A5801">
        <v>9525</v>
      </c>
      <c r="B5801" t="s">
        <v>98</v>
      </c>
      <c r="C5801" t="s">
        <v>284</v>
      </c>
      <c r="D5801" t="s">
        <v>39</v>
      </c>
      <c r="E5801">
        <v>2017</v>
      </c>
      <c r="F5801">
        <v>3.4</v>
      </c>
      <c r="G5801">
        <v>1.18</v>
      </c>
      <c r="H5801" t="s">
        <v>27</v>
      </c>
      <c r="I5801">
        <v>177</v>
      </c>
      <c r="J5801">
        <v>14999</v>
      </c>
      <c r="K5801" t="s">
        <v>71</v>
      </c>
      <c r="L5801" t="s">
        <v>276</v>
      </c>
      <c r="M5801" t="s">
        <v>20</v>
      </c>
      <c r="N5801" t="s">
        <v>21</v>
      </c>
      <c r="O5801">
        <v>60234</v>
      </c>
    </row>
    <row r="5802" spans="1:15" x14ac:dyDescent="0.25">
      <c r="A5802">
        <v>9526</v>
      </c>
      <c r="B5802" t="s">
        <v>30</v>
      </c>
      <c r="C5802" t="s">
        <v>150</v>
      </c>
      <c r="D5802" t="s">
        <v>48</v>
      </c>
      <c r="E5802">
        <v>2020</v>
      </c>
      <c r="F5802">
        <v>4.99</v>
      </c>
      <c r="G5802">
        <v>2.1</v>
      </c>
      <c r="H5802" t="s">
        <v>27</v>
      </c>
      <c r="I5802">
        <v>132</v>
      </c>
      <c r="J5802">
        <v>14999</v>
      </c>
      <c r="K5802" t="s">
        <v>18</v>
      </c>
      <c r="L5802" t="s">
        <v>151</v>
      </c>
      <c r="M5802" t="s">
        <v>20</v>
      </c>
      <c r="N5802" t="s">
        <v>52</v>
      </c>
      <c r="O5802">
        <v>203469</v>
      </c>
    </row>
    <row r="5803" spans="1:15" x14ac:dyDescent="0.25">
      <c r="A5803">
        <v>9528</v>
      </c>
      <c r="B5803" t="s">
        <v>60</v>
      </c>
      <c r="C5803" t="s">
        <v>1805</v>
      </c>
      <c r="D5803" t="s">
        <v>43</v>
      </c>
      <c r="E5803">
        <v>1981</v>
      </c>
      <c r="F5803">
        <v>8.75</v>
      </c>
      <c r="G5803">
        <v>3.1</v>
      </c>
      <c r="H5803" t="s">
        <v>27</v>
      </c>
      <c r="I5803">
        <v>241</v>
      </c>
      <c r="J5803">
        <v>14990</v>
      </c>
      <c r="K5803" t="s">
        <v>18</v>
      </c>
      <c r="L5803" t="s">
        <v>2318</v>
      </c>
      <c r="M5803" t="s">
        <v>20</v>
      </c>
      <c r="N5803" t="s">
        <v>47</v>
      </c>
      <c r="O5803">
        <v>203469</v>
      </c>
    </row>
    <row r="5804" spans="1:15" x14ac:dyDescent="0.25">
      <c r="A5804">
        <v>9529</v>
      </c>
      <c r="B5804" t="s">
        <v>60</v>
      </c>
      <c r="C5804" t="s">
        <v>170</v>
      </c>
      <c r="D5804" t="s">
        <v>39</v>
      </c>
      <c r="E5804">
        <v>1990</v>
      </c>
      <c r="F5804">
        <v>7.19</v>
      </c>
      <c r="G5804">
        <v>2.4900000000000002</v>
      </c>
      <c r="H5804" t="s">
        <v>27</v>
      </c>
      <c r="I5804">
        <v>523</v>
      </c>
      <c r="J5804">
        <v>14990</v>
      </c>
      <c r="K5804" t="s">
        <v>18</v>
      </c>
      <c r="L5804" t="s">
        <v>49</v>
      </c>
      <c r="M5804" t="s">
        <v>20</v>
      </c>
      <c r="N5804" t="s">
        <v>52</v>
      </c>
      <c r="O5804">
        <v>203469</v>
      </c>
    </row>
    <row r="5805" spans="1:15" x14ac:dyDescent="0.25">
      <c r="A5805">
        <v>9530</v>
      </c>
      <c r="B5805" t="s">
        <v>60</v>
      </c>
      <c r="C5805" t="s">
        <v>96</v>
      </c>
      <c r="D5805" t="s">
        <v>43</v>
      </c>
      <c r="E5805">
        <v>1972</v>
      </c>
      <c r="F5805">
        <v>7.4</v>
      </c>
      <c r="G5805">
        <v>3.1</v>
      </c>
      <c r="H5805" t="s">
        <v>27</v>
      </c>
      <c r="I5805">
        <v>174</v>
      </c>
      <c r="J5805">
        <v>14990</v>
      </c>
      <c r="K5805" t="s">
        <v>18</v>
      </c>
      <c r="L5805" t="s">
        <v>67</v>
      </c>
      <c r="M5805" t="s">
        <v>20</v>
      </c>
      <c r="N5805" t="s">
        <v>52</v>
      </c>
      <c r="O5805">
        <v>203469</v>
      </c>
    </row>
    <row r="5806" spans="1:15" x14ac:dyDescent="0.25">
      <c r="A5806">
        <v>9532</v>
      </c>
      <c r="B5806" t="s">
        <v>60</v>
      </c>
      <c r="C5806" t="s">
        <v>1805</v>
      </c>
      <c r="D5806" t="s">
        <v>181</v>
      </c>
      <c r="E5806">
        <v>1982</v>
      </c>
      <c r="F5806">
        <v>7.75</v>
      </c>
      <c r="G5806">
        <v>2.66</v>
      </c>
      <c r="H5806" t="s">
        <v>27</v>
      </c>
      <c r="I5806">
        <v>165</v>
      </c>
      <c r="J5806">
        <v>14990</v>
      </c>
      <c r="K5806" t="s">
        <v>18</v>
      </c>
      <c r="L5806" t="s">
        <v>67</v>
      </c>
      <c r="M5806" t="s">
        <v>20</v>
      </c>
      <c r="N5806" t="s">
        <v>52</v>
      </c>
      <c r="O5806">
        <v>203469</v>
      </c>
    </row>
    <row r="5807" spans="1:15" x14ac:dyDescent="0.25">
      <c r="A5807">
        <v>9534</v>
      </c>
      <c r="B5807" t="s">
        <v>14</v>
      </c>
      <c r="C5807" t="s">
        <v>2128</v>
      </c>
      <c r="D5807" t="s">
        <v>48</v>
      </c>
      <c r="E5807">
        <v>2020</v>
      </c>
      <c r="F5807">
        <v>3.55</v>
      </c>
      <c r="G5807">
        <v>1.22</v>
      </c>
      <c r="H5807" t="s">
        <v>27</v>
      </c>
      <c r="I5807">
        <v>101</v>
      </c>
      <c r="J5807">
        <v>14870</v>
      </c>
      <c r="K5807" t="s">
        <v>18</v>
      </c>
      <c r="L5807" t="s">
        <v>25</v>
      </c>
      <c r="M5807" t="s">
        <v>20</v>
      </c>
      <c r="N5807" t="s">
        <v>21</v>
      </c>
      <c r="O5807">
        <v>203469</v>
      </c>
    </row>
    <row r="5808" spans="1:15" x14ac:dyDescent="0.25">
      <c r="A5808">
        <v>9538</v>
      </c>
      <c r="B5808" t="s">
        <v>30</v>
      </c>
      <c r="C5808" t="s">
        <v>170</v>
      </c>
      <c r="D5808" t="s">
        <v>39</v>
      </c>
      <c r="E5808">
        <v>1991</v>
      </c>
      <c r="F5808">
        <v>7.19</v>
      </c>
      <c r="G5808">
        <v>2.44</v>
      </c>
      <c r="H5808" t="s">
        <v>27</v>
      </c>
      <c r="I5808">
        <v>621</v>
      </c>
      <c r="J5808">
        <v>14800</v>
      </c>
      <c r="K5808" t="s">
        <v>18</v>
      </c>
      <c r="L5808" t="s">
        <v>69</v>
      </c>
      <c r="M5808" t="s">
        <v>20</v>
      </c>
      <c r="N5808" t="s">
        <v>52</v>
      </c>
      <c r="O5808">
        <v>203469</v>
      </c>
    </row>
    <row r="5809" spans="1:15" x14ac:dyDescent="0.25">
      <c r="A5809">
        <v>9543</v>
      </c>
      <c r="B5809" t="s">
        <v>30</v>
      </c>
      <c r="C5809" t="s">
        <v>401</v>
      </c>
      <c r="D5809" t="s">
        <v>32</v>
      </c>
      <c r="E5809">
        <v>2009</v>
      </c>
      <c r="F5809">
        <v>4.03</v>
      </c>
      <c r="G5809">
        <v>1.78</v>
      </c>
      <c r="H5809" t="s">
        <v>27</v>
      </c>
      <c r="I5809">
        <v>105</v>
      </c>
      <c r="J5809">
        <v>14750</v>
      </c>
      <c r="K5809" t="s">
        <v>130</v>
      </c>
      <c r="L5809" t="s">
        <v>141</v>
      </c>
      <c r="M5809" t="s">
        <v>20</v>
      </c>
      <c r="N5809" t="s">
        <v>21</v>
      </c>
      <c r="O5809">
        <v>50666</v>
      </c>
    </row>
    <row r="5810" spans="1:15" x14ac:dyDescent="0.25">
      <c r="A5810">
        <v>9544</v>
      </c>
      <c r="B5810" t="s">
        <v>30</v>
      </c>
      <c r="C5810" t="s">
        <v>314</v>
      </c>
      <c r="D5810" t="s">
        <v>39</v>
      </c>
      <c r="E5810">
        <v>1992</v>
      </c>
      <c r="F5810">
        <v>6.2</v>
      </c>
      <c r="G5810">
        <v>2.4300000000000002</v>
      </c>
      <c r="H5810" t="s">
        <v>27</v>
      </c>
      <c r="I5810">
        <v>328</v>
      </c>
      <c r="J5810">
        <v>16218</v>
      </c>
      <c r="K5810" t="s">
        <v>28</v>
      </c>
      <c r="L5810" t="s">
        <v>40</v>
      </c>
      <c r="M5810" t="s">
        <v>20</v>
      </c>
      <c r="N5810" t="s">
        <v>52</v>
      </c>
      <c r="O5810">
        <v>316879</v>
      </c>
    </row>
    <row r="5811" spans="1:15" x14ac:dyDescent="0.25">
      <c r="A5811">
        <v>9545</v>
      </c>
      <c r="B5811" t="s">
        <v>30</v>
      </c>
      <c r="C5811" t="s">
        <v>2319</v>
      </c>
      <c r="D5811" t="s">
        <v>39</v>
      </c>
      <c r="E5811">
        <v>1993</v>
      </c>
      <c r="F5811">
        <v>6.4</v>
      </c>
      <c r="G5811">
        <v>2.15</v>
      </c>
      <c r="H5811" t="s">
        <v>27</v>
      </c>
      <c r="I5811">
        <v>476</v>
      </c>
      <c r="J5811">
        <v>16218</v>
      </c>
      <c r="K5811" t="s">
        <v>28</v>
      </c>
      <c r="L5811" t="s">
        <v>40</v>
      </c>
      <c r="M5811" t="s">
        <v>20</v>
      </c>
      <c r="N5811" t="s">
        <v>52</v>
      </c>
      <c r="O5811">
        <v>316879</v>
      </c>
    </row>
    <row r="5812" spans="1:15" x14ac:dyDescent="0.25">
      <c r="A5812">
        <v>9549</v>
      </c>
      <c r="B5812" t="s">
        <v>156</v>
      </c>
      <c r="C5812" t="s">
        <v>77</v>
      </c>
      <c r="D5812" t="s">
        <v>16</v>
      </c>
      <c r="E5812">
        <v>2020</v>
      </c>
      <c r="F5812">
        <v>5.5</v>
      </c>
      <c r="G5812">
        <v>2.17</v>
      </c>
      <c r="H5812" t="s">
        <v>24</v>
      </c>
      <c r="I5812">
        <v>354</v>
      </c>
      <c r="J5812">
        <v>14550</v>
      </c>
      <c r="K5812" t="s">
        <v>18</v>
      </c>
      <c r="L5812" t="s">
        <v>78</v>
      </c>
      <c r="M5812" t="s">
        <v>20</v>
      </c>
      <c r="N5812" t="s">
        <v>52</v>
      </c>
      <c r="O5812">
        <v>203469</v>
      </c>
    </row>
    <row r="5813" spans="1:15" x14ac:dyDescent="0.25">
      <c r="A5813">
        <v>9550</v>
      </c>
      <c r="B5813" t="s">
        <v>30</v>
      </c>
      <c r="C5813" t="s">
        <v>58</v>
      </c>
      <c r="D5813" t="s">
        <v>48</v>
      </c>
      <c r="E5813">
        <v>2018</v>
      </c>
      <c r="F5813">
        <v>5.3</v>
      </c>
      <c r="G5813">
        <v>2.2400000000000002</v>
      </c>
      <c r="H5813" t="s">
        <v>27</v>
      </c>
      <c r="I5813">
        <v>141</v>
      </c>
      <c r="J5813">
        <v>14500</v>
      </c>
      <c r="K5813" t="s">
        <v>33</v>
      </c>
      <c r="L5813" t="s">
        <v>197</v>
      </c>
      <c r="M5813" t="s">
        <v>20</v>
      </c>
      <c r="N5813" t="s">
        <v>52</v>
      </c>
      <c r="O5813">
        <v>116749</v>
      </c>
    </row>
    <row r="5814" spans="1:15" x14ac:dyDescent="0.25">
      <c r="A5814">
        <v>9551</v>
      </c>
      <c r="B5814" t="s">
        <v>60</v>
      </c>
      <c r="C5814" t="s">
        <v>2320</v>
      </c>
      <c r="D5814" t="s">
        <v>43</v>
      </c>
      <c r="E5814">
        <v>1981</v>
      </c>
      <c r="F5814">
        <v>8</v>
      </c>
      <c r="G5814">
        <v>2.74</v>
      </c>
      <c r="H5814" t="s">
        <v>44</v>
      </c>
      <c r="I5814">
        <v>185</v>
      </c>
      <c r="J5814">
        <v>14500</v>
      </c>
      <c r="K5814" t="s">
        <v>45</v>
      </c>
      <c r="L5814" t="s">
        <v>2321</v>
      </c>
      <c r="M5814" t="s">
        <v>20</v>
      </c>
      <c r="N5814" t="s">
        <v>47</v>
      </c>
      <c r="O5814">
        <v>79308</v>
      </c>
    </row>
    <row r="5815" spans="1:15" x14ac:dyDescent="0.25">
      <c r="A5815">
        <v>9557</v>
      </c>
      <c r="B5815" t="s">
        <v>30</v>
      </c>
      <c r="C5815" t="s">
        <v>2210</v>
      </c>
      <c r="D5815" t="s">
        <v>16</v>
      </c>
      <c r="E5815">
        <v>2019</v>
      </c>
      <c r="F5815">
        <v>5.28</v>
      </c>
      <c r="G5815">
        <v>2.2799999999999998</v>
      </c>
      <c r="H5815" t="s">
        <v>27</v>
      </c>
      <c r="I5815">
        <v>101</v>
      </c>
      <c r="J5815">
        <v>14500</v>
      </c>
      <c r="K5815" t="s">
        <v>18</v>
      </c>
      <c r="L5815" t="s">
        <v>25</v>
      </c>
      <c r="M5815" t="s">
        <v>20</v>
      </c>
      <c r="N5815" t="s">
        <v>52</v>
      </c>
      <c r="O5815">
        <v>203469</v>
      </c>
    </row>
    <row r="5816" spans="1:15" x14ac:dyDescent="0.25">
      <c r="A5816">
        <v>9560</v>
      </c>
      <c r="B5816" t="s">
        <v>41</v>
      </c>
      <c r="C5816" t="s">
        <v>123</v>
      </c>
      <c r="D5816" t="s">
        <v>39</v>
      </c>
      <c r="E5816">
        <v>2007</v>
      </c>
      <c r="F5816">
        <v>5.65</v>
      </c>
      <c r="G5816">
        <v>2.4</v>
      </c>
      <c r="H5816" t="s">
        <v>44</v>
      </c>
      <c r="I5816">
        <v>79</v>
      </c>
      <c r="J5816">
        <v>14500</v>
      </c>
      <c r="K5816" t="s">
        <v>45</v>
      </c>
      <c r="L5816" t="s">
        <v>446</v>
      </c>
      <c r="M5816" t="s">
        <v>20</v>
      </c>
      <c r="N5816" t="s">
        <v>52</v>
      </c>
      <c r="O5816">
        <v>79308</v>
      </c>
    </row>
    <row r="5817" spans="1:15" x14ac:dyDescent="0.25">
      <c r="A5817">
        <v>9562</v>
      </c>
      <c r="B5817" t="s">
        <v>919</v>
      </c>
      <c r="C5817" t="s">
        <v>285</v>
      </c>
      <c r="D5817" t="s">
        <v>39</v>
      </c>
      <c r="E5817">
        <v>1991</v>
      </c>
      <c r="F5817">
        <v>7.6</v>
      </c>
      <c r="G5817">
        <v>2.5</v>
      </c>
      <c r="H5817" t="s">
        <v>27</v>
      </c>
      <c r="I5817">
        <v>389</v>
      </c>
      <c r="J5817">
        <v>14500</v>
      </c>
      <c r="K5817" t="s">
        <v>33</v>
      </c>
      <c r="L5817" t="s">
        <v>189</v>
      </c>
      <c r="M5817" t="s">
        <v>20</v>
      </c>
      <c r="N5817" t="s">
        <v>52</v>
      </c>
      <c r="O5817">
        <v>116749</v>
      </c>
    </row>
    <row r="5818" spans="1:15" x14ac:dyDescent="0.25">
      <c r="A5818">
        <v>9563</v>
      </c>
      <c r="B5818" t="s">
        <v>85</v>
      </c>
      <c r="C5818" t="s">
        <v>368</v>
      </c>
      <c r="D5818" t="s">
        <v>39</v>
      </c>
      <c r="E5818">
        <v>1979</v>
      </c>
      <c r="F5818">
        <v>5.45</v>
      </c>
      <c r="G5818">
        <v>2.14</v>
      </c>
      <c r="H5818" t="s">
        <v>27</v>
      </c>
      <c r="I5818">
        <v>265</v>
      </c>
      <c r="J5818">
        <v>14000</v>
      </c>
      <c r="K5818" t="s">
        <v>90</v>
      </c>
      <c r="L5818" t="s">
        <v>240</v>
      </c>
      <c r="M5818" t="s">
        <v>20</v>
      </c>
      <c r="N5818" t="s">
        <v>52</v>
      </c>
      <c r="O5818">
        <v>12666</v>
      </c>
    </row>
    <row r="5819" spans="1:15" x14ac:dyDescent="0.25">
      <c r="A5819">
        <v>9564</v>
      </c>
      <c r="B5819" t="s">
        <v>60</v>
      </c>
      <c r="C5819" t="s">
        <v>2226</v>
      </c>
      <c r="D5819" t="s">
        <v>32</v>
      </c>
      <c r="E5819">
        <v>1975</v>
      </c>
      <c r="F5819">
        <v>7.6</v>
      </c>
      <c r="G5819">
        <v>2.6</v>
      </c>
      <c r="H5819" t="s">
        <v>27</v>
      </c>
      <c r="I5819">
        <v>120</v>
      </c>
      <c r="J5819">
        <v>14000</v>
      </c>
      <c r="K5819" t="s">
        <v>130</v>
      </c>
      <c r="L5819" t="s">
        <v>140</v>
      </c>
      <c r="M5819" t="s">
        <v>20</v>
      </c>
      <c r="N5819" t="s">
        <v>52</v>
      </c>
      <c r="O5819">
        <v>50666</v>
      </c>
    </row>
    <row r="5820" spans="1:15" x14ac:dyDescent="0.25">
      <c r="A5820">
        <v>9568</v>
      </c>
      <c r="B5820" t="s">
        <v>85</v>
      </c>
      <c r="C5820" t="s">
        <v>58</v>
      </c>
      <c r="D5820" t="s">
        <v>16</v>
      </c>
      <c r="E5820">
        <v>2020</v>
      </c>
      <c r="F5820">
        <v>5.55</v>
      </c>
      <c r="G5820">
        <v>2.29</v>
      </c>
      <c r="H5820" t="s">
        <v>27</v>
      </c>
      <c r="I5820">
        <v>223</v>
      </c>
      <c r="J5820">
        <v>13999</v>
      </c>
      <c r="K5820" t="s">
        <v>18</v>
      </c>
      <c r="L5820" t="s">
        <v>176</v>
      </c>
      <c r="M5820" t="s">
        <v>20</v>
      </c>
      <c r="N5820" t="s">
        <v>52</v>
      </c>
      <c r="O5820">
        <v>203469</v>
      </c>
    </row>
    <row r="5821" spans="1:15" x14ac:dyDescent="0.25">
      <c r="A5821">
        <v>9572</v>
      </c>
      <c r="B5821" t="s">
        <v>85</v>
      </c>
      <c r="C5821" t="s">
        <v>225</v>
      </c>
      <c r="D5821" t="s">
        <v>48</v>
      </c>
      <c r="E5821">
        <v>2019</v>
      </c>
      <c r="F5821">
        <v>5.65</v>
      </c>
      <c r="G5821">
        <v>2.35</v>
      </c>
      <c r="H5821" t="s">
        <v>27</v>
      </c>
      <c r="I5821">
        <v>174</v>
      </c>
      <c r="J5821">
        <v>13900</v>
      </c>
      <c r="K5821" t="s">
        <v>18</v>
      </c>
      <c r="L5821" t="s">
        <v>519</v>
      </c>
      <c r="M5821" t="s">
        <v>20</v>
      </c>
      <c r="N5821" t="s">
        <v>52</v>
      </c>
      <c r="O5821">
        <v>203469</v>
      </c>
    </row>
    <row r="5822" spans="1:15" x14ac:dyDescent="0.25">
      <c r="A5822">
        <v>9573</v>
      </c>
      <c r="B5822" t="s">
        <v>41</v>
      </c>
      <c r="C5822" t="s">
        <v>92</v>
      </c>
      <c r="D5822" t="s">
        <v>39</v>
      </c>
      <c r="E5822">
        <v>2000</v>
      </c>
      <c r="F5822">
        <v>5.3</v>
      </c>
      <c r="G5822">
        <v>2.0499999999999998</v>
      </c>
      <c r="H5822" t="s">
        <v>27</v>
      </c>
      <c r="I5822">
        <v>189</v>
      </c>
      <c r="J5822">
        <v>13900</v>
      </c>
      <c r="K5822" t="s">
        <v>18</v>
      </c>
      <c r="L5822" t="s">
        <v>25</v>
      </c>
      <c r="M5822" t="s">
        <v>20</v>
      </c>
      <c r="N5822" t="s">
        <v>52</v>
      </c>
      <c r="O5822">
        <v>203469</v>
      </c>
    </row>
    <row r="5823" spans="1:15" x14ac:dyDescent="0.25">
      <c r="A5823">
        <v>9575</v>
      </c>
      <c r="B5823" t="s">
        <v>14</v>
      </c>
      <c r="C5823" t="s">
        <v>2322</v>
      </c>
      <c r="D5823" t="s">
        <v>48</v>
      </c>
      <c r="E5823">
        <v>2019</v>
      </c>
      <c r="F5823">
        <v>4.5</v>
      </c>
      <c r="G5823">
        <v>2.1800000000000002</v>
      </c>
      <c r="H5823" t="s">
        <v>27</v>
      </c>
      <c r="I5823">
        <v>58</v>
      </c>
      <c r="J5823">
        <v>13900</v>
      </c>
      <c r="K5823" t="s">
        <v>377</v>
      </c>
      <c r="L5823" t="s">
        <v>678</v>
      </c>
      <c r="M5823" t="s">
        <v>20</v>
      </c>
      <c r="N5823" t="s">
        <v>21</v>
      </c>
      <c r="O5823">
        <v>2980</v>
      </c>
    </row>
    <row r="5824" spans="1:15" x14ac:dyDescent="0.25">
      <c r="A5824">
        <v>9576</v>
      </c>
      <c r="B5824" t="s">
        <v>14</v>
      </c>
      <c r="C5824" t="s">
        <v>206</v>
      </c>
      <c r="D5824" t="s">
        <v>39</v>
      </c>
      <c r="E5824">
        <v>2015</v>
      </c>
      <c r="F5824">
        <v>4.57</v>
      </c>
      <c r="G5824">
        <v>1.93</v>
      </c>
      <c r="H5824" t="s">
        <v>27</v>
      </c>
      <c r="I5824">
        <v>226</v>
      </c>
      <c r="J5824">
        <v>13900</v>
      </c>
      <c r="K5824" t="s">
        <v>90</v>
      </c>
      <c r="L5824">
        <v>4040</v>
      </c>
      <c r="M5824" t="s">
        <v>20</v>
      </c>
      <c r="N5824" t="s">
        <v>21</v>
      </c>
      <c r="O5824">
        <v>12666</v>
      </c>
    </row>
    <row r="5825" spans="1:15" x14ac:dyDescent="0.25">
      <c r="A5825">
        <v>9577</v>
      </c>
      <c r="B5825" t="s">
        <v>30</v>
      </c>
      <c r="C5825" t="s">
        <v>125</v>
      </c>
      <c r="D5825" t="s">
        <v>39</v>
      </c>
      <c r="E5825">
        <v>2001</v>
      </c>
      <c r="F5825">
        <v>5.85</v>
      </c>
      <c r="G5825">
        <v>1.9</v>
      </c>
      <c r="H5825" t="s">
        <v>27</v>
      </c>
      <c r="I5825">
        <v>325</v>
      </c>
      <c r="J5825">
        <v>13900</v>
      </c>
      <c r="K5825" t="s">
        <v>18</v>
      </c>
      <c r="L5825" t="s">
        <v>428</v>
      </c>
      <c r="M5825" t="s">
        <v>20</v>
      </c>
      <c r="N5825" t="s">
        <v>52</v>
      </c>
      <c r="O5825">
        <v>203469</v>
      </c>
    </row>
    <row r="5826" spans="1:15" x14ac:dyDescent="0.25">
      <c r="A5826">
        <v>9579</v>
      </c>
      <c r="B5826" t="s">
        <v>30</v>
      </c>
      <c r="C5826" t="s">
        <v>202</v>
      </c>
      <c r="D5826" t="s">
        <v>32</v>
      </c>
      <c r="E5826">
        <v>1986</v>
      </c>
      <c r="F5826">
        <v>6.7</v>
      </c>
      <c r="G5826">
        <v>2.5</v>
      </c>
      <c r="H5826" t="s">
        <v>27</v>
      </c>
      <c r="I5826">
        <v>604</v>
      </c>
      <c r="J5826">
        <v>15198</v>
      </c>
      <c r="K5826" t="s">
        <v>28</v>
      </c>
      <c r="L5826" t="s">
        <v>101</v>
      </c>
      <c r="M5826" t="s">
        <v>20</v>
      </c>
      <c r="N5826" t="s">
        <v>52</v>
      </c>
      <c r="O5826">
        <v>316879</v>
      </c>
    </row>
    <row r="5827" spans="1:15" x14ac:dyDescent="0.25">
      <c r="A5827">
        <v>9580</v>
      </c>
      <c r="B5827" t="s">
        <v>138</v>
      </c>
      <c r="C5827" t="s">
        <v>154</v>
      </c>
      <c r="D5827" t="s">
        <v>39</v>
      </c>
      <c r="E5827">
        <v>1992</v>
      </c>
      <c r="F5827">
        <v>7.7</v>
      </c>
      <c r="G5827">
        <v>2.46</v>
      </c>
      <c r="H5827" t="s">
        <v>64</v>
      </c>
      <c r="I5827">
        <v>3263</v>
      </c>
      <c r="J5827">
        <v>15198</v>
      </c>
      <c r="K5827" t="s">
        <v>28</v>
      </c>
      <c r="L5827" t="s">
        <v>2323</v>
      </c>
      <c r="M5827" t="s">
        <v>20</v>
      </c>
      <c r="N5827" t="s">
        <v>52</v>
      </c>
      <c r="O5827">
        <v>316879</v>
      </c>
    </row>
    <row r="5828" spans="1:15" x14ac:dyDescent="0.25">
      <c r="A5828">
        <v>9581</v>
      </c>
      <c r="B5828" t="s">
        <v>30</v>
      </c>
      <c r="C5828" t="s">
        <v>96</v>
      </c>
      <c r="D5828" t="s">
        <v>39</v>
      </c>
      <c r="E5828">
        <v>1980</v>
      </c>
      <c r="F5828">
        <v>6.5</v>
      </c>
      <c r="G5828">
        <v>2.5</v>
      </c>
      <c r="H5828" t="s">
        <v>27</v>
      </c>
      <c r="I5828">
        <v>622</v>
      </c>
      <c r="J5828">
        <v>15300</v>
      </c>
      <c r="K5828" t="s">
        <v>28</v>
      </c>
      <c r="L5828" t="s">
        <v>40</v>
      </c>
      <c r="M5828" t="s">
        <v>20</v>
      </c>
      <c r="N5828" t="s">
        <v>52</v>
      </c>
      <c r="O5828">
        <v>316879</v>
      </c>
    </row>
    <row r="5829" spans="1:15" x14ac:dyDescent="0.25">
      <c r="A5829">
        <v>9582</v>
      </c>
      <c r="B5829" t="s">
        <v>22</v>
      </c>
      <c r="C5829" t="s">
        <v>2324</v>
      </c>
      <c r="D5829" t="s">
        <v>39</v>
      </c>
      <c r="E5829">
        <v>1989</v>
      </c>
      <c r="F5829">
        <v>6.06</v>
      </c>
      <c r="G5829">
        <v>1.93</v>
      </c>
      <c r="H5829" t="s">
        <v>129</v>
      </c>
      <c r="I5829">
        <v>540</v>
      </c>
      <c r="J5829">
        <v>15300</v>
      </c>
      <c r="K5829" t="s">
        <v>28</v>
      </c>
      <c r="L5829" t="s">
        <v>654</v>
      </c>
      <c r="M5829" t="s">
        <v>20</v>
      </c>
      <c r="N5829" t="s">
        <v>52</v>
      </c>
      <c r="O5829">
        <v>316879</v>
      </c>
    </row>
    <row r="5830" spans="1:15" x14ac:dyDescent="0.25">
      <c r="A5830">
        <v>9583</v>
      </c>
      <c r="B5830" t="s">
        <v>41</v>
      </c>
      <c r="C5830" t="s">
        <v>61</v>
      </c>
      <c r="D5830" t="s">
        <v>39</v>
      </c>
      <c r="E5830">
        <v>1989</v>
      </c>
      <c r="F5830">
        <v>6.92</v>
      </c>
      <c r="G5830">
        <v>2.59</v>
      </c>
      <c r="H5830" t="s">
        <v>27</v>
      </c>
      <c r="I5830">
        <v>387</v>
      </c>
      <c r="J5830">
        <v>15300</v>
      </c>
      <c r="K5830" t="s">
        <v>489</v>
      </c>
      <c r="L5830" t="s">
        <v>2325</v>
      </c>
      <c r="M5830" t="s">
        <v>20</v>
      </c>
      <c r="N5830" t="s">
        <v>52</v>
      </c>
      <c r="O5830">
        <v>3171</v>
      </c>
    </row>
    <row r="5831" spans="1:15" x14ac:dyDescent="0.25">
      <c r="A5831">
        <v>9584</v>
      </c>
      <c r="B5831" t="s">
        <v>41</v>
      </c>
      <c r="C5831" t="s">
        <v>264</v>
      </c>
      <c r="D5831" t="s">
        <v>39</v>
      </c>
      <c r="E5831">
        <v>2003</v>
      </c>
      <c r="F5831">
        <v>5.46</v>
      </c>
      <c r="G5831">
        <v>2.38</v>
      </c>
      <c r="H5831" t="s">
        <v>27</v>
      </c>
      <c r="I5831">
        <v>397</v>
      </c>
      <c r="J5831">
        <v>15249</v>
      </c>
      <c r="K5831" t="s">
        <v>28</v>
      </c>
      <c r="L5831" t="s">
        <v>80</v>
      </c>
      <c r="M5831" t="s">
        <v>20</v>
      </c>
      <c r="N5831" t="s">
        <v>52</v>
      </c>
      <c r="O5831">
        <v>316879</v>
      </c>
    </row>
    <row r="5832" spans="1:15" x14ac:dyDescent="0.25">
      <c r="A5832">
        <v>9585</v>
      </c>
      <c r="B5832" t="s">
        <v>22</v>
      </c>
      <c r="C5832" t="s">
        <v>2326</v>
      </c>
      <c r="D5832" t="s">
        <v>16</v>
      </c>
      <c r="E5832">
        <v>2020</v>
      </c>
      <c r="F5832">
        <v>5.03</v>
      </c>
      <c r="G5832">
        <v>2.08</v>
      </c>
      <c r="H5832" t="s">
        <v>24</v>
      </c>
      <c r="I5832">
        <v>229</v>
      </c>
      <c r="J5832">
        <v>15249</v>
      </c>
      <c r="K5832" t="s">
        <v>28</v>
      </c>
      <c r="L5832" t="s">
        <v>95</v>
      </c>
      <c r="M5832" t="s">
        <v>20</v>
      </c>
      <c r="N5832" t="s">
        <v>52</v>
      </c>
      <c r="O5832">
        <v>316879</v>
      </c>
    </row>
    <row r="5833" spans="1:15" x14ac:dyDescent="0.25">
      <c r="A5833">
        <v>9586</v>
      </c>
      <c r="B5833" t="s">
        <v>2327</v>
      </c>
      <c r="C5833" t="s">
        <v>2328</v>
      </c>
      <c r="D5833" t="s">
        <v>39</v>
      </c>
      <c r="E5833">
        <v>1995</v>
      </c>
      <c r="F5833">
        <v>6.14</v>
      </c>
      <c r="G5833">
        <v>2.4700000000000002</v>
      </c>
      <c r="H5833" t="s">
        <v>27</v>
      </c>
      <c r="I5833">
        <v>888</v>
      </c>
      <c r="J5833">
        <v>15249</v>
      </c>
      <c r="K5833" t="s">
        <v>28</v>
      </c>
      <c r="L5833" t="s">
        <v>2329</v>
      </c>
      <c r="M5833" t="s">
        <v>20</v>
      </c>
      <c r="N5833" t="s">
        <v>52</v>
      </c>
      <c r="O5833">
        <v>316879</v>
      </c>
    </row>
    <row r="5834" spans="1:15" x14ac:dyDescent="0.25">
      <c r="A5834">
        <v>9587</v>
      </c>
      <c r="B5834" t="s">
        <v>30</v>
      </c>
      <c r="C5834" t="s">
        <v>77</v>
      </c>
      <c r="D5834" t="s">
        <v>16</v>
      </c>
      <c r="E5834">
        <v>2020</v>
      </c>
      <c r="F5834">
        <v>5.5</v>
      </c>
      <c r="G5834">
        <v>2.17</v>
      </c>
      <c r="H5834" t="s">
        <v>24</v>
      </c>
      <c r="I5834">
        <v>165</v>
      </c>
      <c r="J5834">
        <v>13800</v>
      </c>
      <c r="K5834" t="s">
        <v>18</v>
      </c>
      <c r="L5834" t="s">
        <v>78</v>
      </c>
      <c r="M5834" t="s">
        <v>20</v>
      </c>
      <c r="N5834" t="s">
        <v>52</v>
      </c>
      <c r="O5834">
        <v>203469</v>
      </c>
    </row>
    <row r="5835" spans="1:15" x14ac:dyDescent="0.25">
      <c r="A5835">
        <v>9588</v>
      </c>
      <c r="B5835" t="s">
        <v>86</v>
      </c>
      <c r="C5835" t="s">
        <v>360</v>
      </c>
      <c r="D5835" t="s">
        <v>16</v>
      </c>
      <c r="E5835">
        <v>2018</v>
      </c>
      <c r="F5835">
        <v>6.5</v>
      </c>
      <c r="G5835">
        <v>2.29</v>
      </c>
      <c r="H5835" t="s">
        <v>27</v>
      </c>
      <c r="I5835">
        <v>82</v>
      </c>
      <c r="J5835">
        <v>13800</v>
      </c>
      <c r="K5835" t="s">
        <v>33</v>
      </c>
      <c r="L5835" t="s">
        <v>229</v>
      </c>
      <c r="M5835" t="s">
        <v>20</v>
      </c>
      <c r="N5835" t="s">
        <v>52</v>
      </c>
      <c r="O5835">
        <v>116749</v>
      </c>
    </row>
    <row r="5836" spans="1:15" x14ac:dyDescent="0.25">
      <c r="A5836">
        <v>9589</v>
      </c>
      <c r="B5836" t="s">
        <v>30</v>
      </c>
      <c r="C5836" t="s">
        <v>232</v>
      </c>
      <c r="D5836" t="s">
        <v>39</v>
      </c>
      <c r="E5836">
        <v>1983</v>
      </c>
      <c r="F5836">
        <v>6.2</v>
      </c>
      <c r="G5836">
        <v>2.25</v>
      </c>
      <c r="H5836" t="s">
        <v>27</v>
      </c>
      <c r="I5836">
        <v>112</v>
      </c>
      <c r="J5836">
        <v>13800</v>
      </c>
      <c r="K5836" t="s">
        <v>18</v>
      </c>
      <c r="L5836" t="s">
        <v>49</v>
      </c>
      <c r="M5836" t="s">
        <v>20</v>
      </c>
      <c r="N5836" t="s">
        <v>52</v>
      </c>
      <c r="O5836">
        <v>203469</v>
      </c>
    </row>
    <row r="5837" spans="1:15" x14ac:dyDescent="0.25">
      <c r="A5837">
        <v>9591</v>
      </c>
      <c r="B5837" t="s">
        <v>30</v>
      </c>
      <c r="C5837" t="s">
        <v>334</v>
      </c>
      <c r="D5837" t="s">
        <v>39</v>
      </c>
      <c r="E5837">
        <v>1996</v>
      </c>
      <c r="F5837">
        <v>6.06</v>
      </c>
      <c r="G5837">
        <v>2.5</v>
      </c>
      <c r="H5837" t="s">
        <v>27</v>
      </c>
      <c r="I5837">
        <v>682</v>
      </c>
      <c r="J5837">
        <v>15198</v>
      </c>
      <c r="K5837" t="s">
        <v>28</v>
      </c>
      <c r="L5837" t="s">
        <v>1543</v>
      </c>
      <c r="M5837" t="s">
        <v>20</v>
      </c>
      <c r="N5837" t="s">
        <v>52</v>
      </c>
      <c r="O5837">
        <v>316879</v>
      </c>
    </row>
    <row r="5838" spans="1:15" x14ac:dyDescent="0.25">
      <c r="A5838">
        <v>9592</v>
      </c>
      <c r="B5838" t="s">
        <v>14</v>
      </c>
      <c r="C5838" t="s">
        <v>567</v>
      </c>
      <c r="D5838" t="s">
        <v>48</v>
      </c>
      <c r="E5838">
        <v>2020</v>
      </c>
      <c r="F5838">
        <v>5.2</v>
      </c>
      <c r="G5838">
        <v>2.06</v>
      </c>
      <c r="H5838" t="s">
        <v>27</v>
      </c>
      <c r="I5838">
        <v>203</v>
      </c>
      <c r="J5838">
        <v>15198</v>
      </c>
      <c r="K5838" t="s">
        <v>28</v>
      </c>
      <c r="L5838" t="s">
        <v>133</v>
      </c>
      <c r="M5838" t="s">
        <v>20</v>
      </c>
      <c r="N5838" t="s">
        <v>52</v>
      </c>
      <c r="O5838">
        <v>316879</v>
      </c>
    </row>
    <row r="5839" spans="1:15" x14ac:dyDescent="0.25">
      <c r="A5839">
        <v>9593</v>
      </c>
      <c r="B5839" t="s">
        <v>30</v>
      </c>
      <c r="C5839" t="s">
        <v>75</v>
      </c>
      <c r="D5839" t="s">
        <v>39</v>
      </c>
      <c r="E5839">
        <v>1988</v>
      </c>
      <c r="F5839">
        <v>2.5</v>
      </c>
      <c r="G5839">
        <v>6.7</v>
      </c>
      <c r="H5839" t="s">
        <v>27</v>
      </c>
      <c r="I5839">
        <v>334</v>
      </c>
      <c r="J5839">
        <v>15198</v>
      </c>
      <c r="K5839" t="s">
        <v>28</v>
      </c>
      <c r="L5839" t="s">
        <v>40</v>
      </c>
      <c r="M5839" t="s">
        <v>20</v>
      </c>
      <c r="N5839" t="s">
        <v>21</v>
      </c>
      <c r="O5839">
        <v>316879</v>
      </c>
    </row>
    <row r="5840" spans="1:15" x14ac:dyDescent="0.25">
      <c r="A5840">
        <v>9595</v>
      </c>
      <c r="B5840" t="s">
        <v>98</v>
      </c>
      <c r="C5840" t="s">
        <v>142</v>
      </c>
      <c r="D5840" t="s">
        <v>16</v>
      </c>
      <c r="E5840">
        <v>2020</v>
      </c>
      <c r="F5840">
        <v>5.7</v>
      </c>
      <c r="G5840">
        <v>2.1</v>
      </c>
      <c r="H5840" t="s">
        <v>27</v>
      </c>
      <c r="I5840">
        <v>434</v>
      </c>
      <c r="J5840">
        <v>14790</v>
      </c>
      <c r="K5840" t="s">
        <v>28</v>
      </c>
      <c r="L5840" t="s">
        <v>2330</v>
      </c>
      <c r="M5840" t="s">
        <v>20</v>
      </c>
      <c r="N5840" t="s">
        <v>52</v>
      </c>
      <c r="O5840">
        <v>316879</v>
      </c>
    </row>
    <row r="5841" spans="1:15" x14ac:dyDescent="0.25">
      <c r="A5841">
        <v>9596</v>
      </c>
      <c r="B5841" t="s">
        <v>98</v>
      </c>
      <c r="C5841" t="s">
        <v>2331</v>
      </c>
      <c r="D5841" t="s">
        <v>48</v>
      </c>
      <c r="E5841">
        <v>2020</v>
      </c>
      <c r="F5841">
        <v>5.9</v>
      </c>
      <c r="G5841">
        <v>2.2000000000000002</v>
      </c>
      <c r="H5841" t="s">
        <v>27</v>
      </c>
      <c r="I5841">
        <v>344</v>
      </c>
      <c r="J5841">
        <v>14790</v>
      </c>
      <c r="K5841" t="s">
        <v>28</v>
      </c>
      <c r="L5841" t="s">
        <v>2330</v>
      </c>
      <c r="M5841" t="s">
        <v>20</v>
      </c>
      <c r="N5841" t="s">
        <v>52</v>
      </c>
      <c r="O5841">
        <v>316879</v>
      </c>
    </row>
    <row r="5842" spans="1:15" x14ac:dyDescent="0.25">
      <c r="A5842">
        <v>9597</v>
      </c>
      <c r="B5842" t="s">
        <v>30</v>
      </c>
      <c r="C5842" t="s">
        <v>188</v>
      </c>
      <c r="D5842" t="s">
        <v>39</v>
      </c>
      <c r="E5842">
        <v>1990</v>
      </c>
      <c r="F5842">
        <v>6.6</v>
      </c>
      <c r="G5842">
        <v>2.35</v>
      </c>
      <c r="H5842" t="s">
        <v>27</v>
      </c>
      <c r="I5842">
        <v>538</v>
      </c>
      <c r="J5842">
        <v>14790</v>
      </c>
      <c r="K5842" t="s">
        <v>28</v>
      </c>
      <c r="L5842" t="s">
        <v>2332</v>
      </c>
      <c r="M5842" t="s">
        <v>20</v>
      </c>
      <c r="N5842" t="s">
        <v>52</v>
      </c>
      <c r="O5842">
        <v>316879</v>
      </c>
    </row>
    <row r="5843" spans="1:15" x14ac:dyDescent="0.25">
      <c r="A5843">
        <v>9598</v>
      </c>
      <c r="B5843" t="s">
        <v>98</v>
      </c>
      <c r="C5843" t="s">
        <v>2210</v>
      </c>
      <c r="D5843" t="s">
        <v>16</v>
      </c>
      <c r="E5843">
        <v>2018</v>
      </c>
      <c r="F5843">
        <v>4.9000000000000004</v>
      </c>
      <c r="G5843">
        <v>1.95</v>
      </c>
      <c r="H5843" t="s">
        <v>27</v>
      </c>
      <c r="I5843">
        <v>146</v>
      </c>
      <c r="J5843">
        <v>14786.94</v>
      </c>
      <c r="K5843" t="s">
        <v>28</v>
      </c>
      <c r="L5843" t="s">
        <v>95</v>
      </c>
      <c r="M5843" t="s">
        <v>20</v>
      </c>
      <c r="N5843" t="s">
        <v>52</v>
      </c>
      <c r="O5843">
        <v>316879</v>
      </c>
    </row>
    <row r="5844" spans="1:15" x14ac:dyDescent="0.25">
      <c r="A5844">
        <v>9599</v>
      </c>
      <c r="B5844" t="s">
        <v>60</v>
      </c>
      <c r="C5844" t="s">
        <v>202</v>
      </c>
      <c r="D5844" t="s">
        <v>39</v>
      </c>
      <c r="E5844">
        <v>1980</v>
      </c>
      <c r="F5844">
        <v>7.4</v>
      </c>
      <c r="G5844">
        <v>2.8</v>
      </c>
      <c r="H5844" t="s">
        <v>27</v>
      </c>
      <c r="I5844">
        <v>525</v>
      </c>
      <c r="J5844">
        <v>13300</v>
      </c>
      <c r="K5844" t="s">
        <v>18</v>
      </c>
      <c r="L5844" t="s">
        <v>2333</v>
      </c>
      <c r="M5844" t="s">
        <v>20</v>
      </c>
      <c r="N5844" t="s">
        <v>52</v>
      </c>
      <c r="O5844">
        <v>203469</v>
      </c>
    </row>
    <row r="5845" spans="1:15" x14ac:dyDescent="0.25">
      <c r="A5845">
        <v>9602</v>
      </c>
      <c r="B5845" t="s">
        <v>30</v>
      </c>
      <c r="C5845" t="s">
        <v>228</v>
      </c>
      <c r="D5845" t="s">
        <v>16</v>
      </c>
      <c r="E5845">
        <v>2020</v>
      </c>
      <c r="F5845">
        <v>5.0999999999999996</v>
      </c>
      <c r="G5845">
        <v>2.1</v>
      </c>
      <c r="H5845" t="s">
        <v>27</v>
      </c>
      <c r="I5845">
        <v>182</v>
      </c>
      <c r="J5845">
        <v>13200</v>
      </c>
      <c r="K5845" t="s">
        <v>18</v>
      </c>
      <c r="L5845" t="s">
        <v>113</v>
      </c>
      <c r="M5845" t="s">
        <v>20</v>
      </c>
      <c r="N5845" t="s">
        <v>52</v>
      </c>
      <c r="O5845">
        <v>203469</v>
      </c>
    </row>
    <row r="5846" spans="1:15" x14ac:dyDescent="0.25">
      <c r="A5846">
        <v>9603</v>
      </c>
      <c r="B5846" t="s">
        <v>30</v>
      </c>
      <c r="C5846" t="s">
        <v>170</v>
      </c>
      <c r="D5846" t="s">
        <v>32</v>
      </c>
      <c r="E5846">
        <v>1989</v>
      </c>
      <c r="F5846">
        <v>6.71</v>
      </c>
      <c r="G5846">
        <v>2.59</v>
      </c>
      <c r="H5846" t="s">
        <v>44</v>
      </c>
      <c r="I5846">
        <v>205</v>
      </c>
      <c r="J5846">
        <v>11995</v>
      </c>
      <c r="K5846" t="s">
        <v>429</v>
      </c>
      <c r="L5846" t="s">
        <v>1623</v>
      </c>
      <c r="M5846" t="s">
        <v>20</v>
      </c>
      <c r="N5846" t="s">
        <v>52</v>
      </c>
      <c r="O5846">
        <v>12005</v>
      </c>
    </row>
    <row r="5847" spans="1:15" x14ac:dyDescent="0.25">
      <c r="A5847">
        <v>9605</v>
      </c>
      <c r="B5847" t="s">
        <v>85</v>
      </c>
      <c r="C5847" t="s">
        <v>77</v>
      </c>
      <c r="D5847" t="s">
        <v>16</v>
      </c>
      <c r="E5847">
        <v>2020</v>
      </c>
      <c r="F5847">
        <v>5.5</v>
      </c>
      <c r="G5847">
        <v>2.17</v>
      </c>
      <c r="H5847" t="s">
        <v>24</v>
      </c>
      <c r="I5847">
        <v>174</v>
      </c>
      <c r="J5847">
        <v>13050</v>
      </c>
      <c r="K5847" t="s">
        <v>18</v>
      </c>
      <c r="L5847" t="s">
        <v>2334</v>
      </c>
      <c r="M5847" t="s">
        <v>20</v>
      </c>
      <c r="N5847" t="s">
        <v>52</v>
      </c>
      <c r="O5847">
        <v>203469</v>
      </c>
    </row>
    <row r="5848" spans="1:15" x14ac:dyDescent="0.25">
      <c r="A5848">
        <v>9608</v>
      </c>
      <c r="B5848" t="s">
        <v>60</v>
      </c>
      <c r="C5848" t="s">
        <v>2335</v>
      </c>
      <c r="D5848" t="s">
        <v>32</v>
      </c>
      <c r="E5848">
        <v>2019</v>
      </c>
      <c r="F5848">
        <v>6.28</v>
      </c>
      <c r="G5848">
        <v>2.2999999999999998</v>
      </c>
      <c r="H5848" t="s">
        <v>27</v>
      </c>
      <c r="I5848">
        <v>273</v>
      </c>
      <c r="J5848">
        <v>13000</v>
      </c>
      <c r="K5848" t="s">
        <v>33</v>
      </c>
      <c r="L5848" t="s">
        <v>120</v>
      </c>
      <c r="M5848" t="s">
        <v>20</v>
      </c>
      <c r="N5848" t="s">
        <v>52</v>
      </c>
      <c r="O5848">
        <v>116749</v>
      </c>
    </row>
    <row r="5849" spans="1:15" x14ac:dyDescent="0.25">
      <c r="A5849">
        <v>9609</v>
      </c>
      <c r="B5849" t="s">
        <v>138</v>
      </c>
      <c r="C5849" t="s">
        <v>255</v>
      </c>
      <c r="D5849" t="s">
        <v>39</v>
      </c>
      <c r="E5849">
        <v>1992</v>
      </c>
      <c r="F5849">
        <v>8.08</v>
      </c>
      <c r="G5849">
        <v>2.58</v>
      </c>
      <c r="H5849" t="s">
        <v>44</v>
      </c>
      <c r="I5849">
        <v>242</v>
      </c>
      <c r="J5849">
        <v>13000</v>
      </c>
      <c r="K5849" t="s">
        <v>45</v>
      </c>
      <c r="L5849" t="s">
        <v>111</v>
      </c>
      <c r="M5849" t="s">
        <v>20</v>
      </c>
      <c r="N5849" t="s">
        <v>47</v>
      </c>
      <c r="O5849">
        <v>79308</v>
      </c>
    </row>
    <row r="5850" spans="1:15" x14ac:dyDescent="0.25">
      <c r="A5850">
        <v>9610</v>
      </c>
      <c r="B5850" t="s">
        <v>14</v>
      </c>
      <c r="C5850" t="s">
        <v>219</v>
      </c>
      <c r="D5850" t="s">
        <v>39</v>
      </c>
      <c r="E5850">
        <v>2002</v>
      </c>
      <c r="F5850">
        <v>6.23</v>
      </c>
      <c r="G5850">
        <v>2.4</v>
      </c>
      <c r="H5850" t="s">
        <v>44</v>
      </c>
      <c r="I5850">
        <v>82</v>
      </c>
      <c r="J5850">
        <v>13000</v>
      </c>
      <c r="K5850" t="s">
        <v>45</v>
      </c>
      <c r="L5850" t="s">
        <v>1671</v>
      </c>
      <c r="M5850" t="s">
        <v>20</v>
      </c>
      <c r="N5850" t="s">
        <v>52</v>
      </c>
      <c r="O5850">
        <v>79308</v>
      </c>
    </row>
    <row r="5851" spans="1:15" x14ac:dyDescent="0.25">
      <c r="A5851">
        <v>9613</v>
      </c>
      <c r="B5851" t="s">
        <v>41</v>
      </c>
      <c r="C5851" t="s">
        <v>123</v>
      </c>
      <c r="D5851" t="s">
        <v>43</v>
      </c>
      <c r="E5851">
        <v>1992</v>
      </c>
      <c r="F5851">
        <v>7</v>
      </c>
      <c r="G5851">
        <v>2.66</v>
      </c>
      <c r="H5851" t="s">
        <v>44</v>
      </c>
      <c r="I5851">
        <v>282</v>
      </c>
      <c r="J5851">
        <v>13000</v>
      </c>
      <c r="K5851" t="s">
        <v>45</v>
      </c>
      <c r="L5851" t="s">
        <v>124</v>
      </c>
      <c r="M5851" t="s">
        <v>20</v>
      </c>
      <c r="N5851" t="s">
        <v>52</v>
      </c>
      <c r="O5851">
        <v>79308</v>
      </c>
    </row>
    <row r="5852" spans="1:15" x14ac:dyDescent="0.25">
      <c r="A5852">
        <v>9615</v>
      </c>
      <c r="B5852" t="s">
        <v>156</v>
      </c>
      <c r="C5852" t="s">
        <v>2336</v>
      </c>
      <c r="D5852" t="s">
        <v>32</v>
      </c>
      <c r="E5852">
        <v>2002</v>
      </c>
      <c r="F5852">
        <v>5.69</v>
      </c>
      <c r="G5852">
        <v>2.1</v>
      </c>
      <c r="H5852" t="s">
        <v>27</v>
      </c>
      <c r="I5852">
        <v>217</v>
      </c>
      <c r="J5852">
        <v>14280</v>
      </c>
      <c r="K5852" t="s">
        <v>28</v>
      </c>
      <c r="L5852" t="s">
        <v>65</v>
      </c>
      <c r="M5852" t="s">
        <v>20</v>
      </c>
      <c r="N5852" t="s">
        <v>52</v>
      </c>
      <c r="O5852">
        <v>316879</v>
      </c>
    </row>
    <row r="5853" spans="1:15" x14ac:dyDescent="0.25">
      <c r="A5853">
        <v>9616</v>
      </c>
      <c r="B5853" t="s">
        <v>60</v>
      </c>
      <c r="C5853" t="s">
        <v>202</v>
      </c>
      <c r="D5853" t="s">
        <v>39</v>
      </c>
      <c r="E5853">
        <v>1985</v>
      </c>
      <c r="F5853">
        <v>7.45</v>
      </c>
      <c r="G5853">
        <v>2.72</v>
      </c>
      <c r="H5853" t="s">
        <v>27</v>
      </c>
      <c r="I5853">
        <v>713</v>
      </c>
      <c r="J5853">
        <v>14280</v>
      </c>
      <c r="K5853" t="s">
        <v>28</v>
      </c>
      <c r="L5853" t="s">
        <v>80</v>
      </c>
      <c r="M5853" t="s">
        <v>20</v>
      </c>
      <c r="N5853" t="s">
        <v>52</v>
      </c>
      <c r="O5853">
        <v>316879</v>
      </c>
    </row>
    <row r="5854" spans="1:15" x14ac:dyDescent="0.25">
      <c r="A5854">
        <v>9617</v>
      </c>
      <c r="B5854" t="s">
        <v>60</v>
      </c>
      <c r="C5854" t="s">
        <v>154</v>
      </c>
      <c r="D5854" t="s">
        <v>39</v>
      </c>
      <c r="E5854">
        <v>1996</v>
      </c>
      <c r="F5854">
        <v>5.97</v>
      </c>
      <c r="G5854">
        <v>2.29</v>
      </c>
      <c r="H5854" t="s">
        <v>27</v>
      </c>
      <c r="I5854">
        <v>512</v>
      </c>
      <c r="J5854">
        <v>12950</v>
      </c>
      <c r="K5854" t="s">
        <v>18</v>
      </c>
      <c r="L5854" t="s">
        <v>25</v>
      </c>
      <c r="M5854" t="s">
        <v>20</v>
      </c>
      <c r="N5854" t="s">
        <v>52</v>
      </c>
      <c r="O5854">
        <v>203469</v>
      </c>
    </row>
    <row r="5855" spans="1:15" x14ac:dyDescent="0.25">
      <c r="A5855">
        <v>9619</v>
      </c>
      <c r="B5855" t="s">
        <v>85</v>
      </c>
      <c r="C5855" t="s">
        <v>225</v>
      </c>
      <c r="D5855" t="s">
        <v>16</v>
      </c>
      <c r="E5855">
        <v>2019</v>
      </c>
      <c r="F5855">
        <v>5.4</v>
      </c>
      <c r="G5855">
        <v>2.2999999999999998</v>
      </c>
      <c r="H5855" t="s">
        <v>27</v>
      </c>
      <c r="I5855">
        <v>231</v>
      </c>
      <c r="J5855">
        <v>12900</v>
      </c>
      <c r="K5855" t="s">
        <v>18</v>
      </c>
      <c r="L5855" t="s">
        <v>519</v>
      </c>
      <c r="M5855" t="s">
        <v>20</v>
      </c>
      <c r="N5855" t="s">
        <v>52</v>
      </c>
      <c r="O5855">
        <v>203469</v>
      </c>
    </row>
    <row r="5856" spans="1:15" x14ac:dyDescent="0.25">
      <c r="A5856">
        <v>9620</v>
      </c>
      <c r="B5856" t="s">
        <v>85</v>
      </c>
      <c r="C5856" t="s">
        <v>225</v>
      </c>
      <c r="D5856" t="s">
        <v>48</v>
      </c>
      <c r="E5856">
        <v>2019</v>
      </c>
      <c r="F5856">
        <v>5.4</v>
      </c>
      <c r="G5856">
        <v>2.2999999999999998</v>
      </c>
      <c r="H5856" t="s">
        <v>27</v>
      </c>
      <c r="I5856">
        <v>216</v>
      </c>
      <c r="J5856">
        <v>12900</v>
      </c>
      <c r="K5856" t="s">
        <v>18</v>
      </c>
      <c r="L5856" t="s">
        <v>519</v>
      </c>
      <c r="M5856" t="s">
        <v>20</v>
      </c>
      <c r="N5856" t="s">
        <v>52</v>
      </c>
      <c r="O5856">
        <v>203469</v>
      </c>
    </row>
    <row r="5857" spans="1:15" x14ac:dyDescent="0.25">
      <c r="A5857">
        <v>9621</v>
      </c>
      <c r="B5857" t="s">
        <v>138</v>
      </c>
      <c r="C5857" t="s">
        <v>2337</v>
      </c>
      <c r="D5857" t="s">
        <v>39</v>
      </c>
      <c r="E5857">
        <v>1988</v>
      </c>
      <c r="F5857">
        <v>8.1999999999999993</v>
      </c>
      <c r="G5857">
        <v>2.4500000000000002</v>
      </c>
      <c r="H5857" t="s">
        <v>27</v>
      </c>
      <c r="I5857">
        <v>129</v>
      </c>
      <c r="J5857">
        <v>12900</v>
      </c>
      <c r="K5857" t="s">
        <v>18</v>
      </c>
      <c r="L5857" t="s">
        <v>2218</v>
      </c>
      <c r="M5857" t="s">
        <v>20</v>
      </c>
      <c r="N5857" t="s">
        <v>47</v>
      </c>
      <c r="O5857">
        <v>203469</v>
      </c>
    </row>
    <row r="5858" spans="1:15" x14ac:dyDescent="0.25">
      <c r="A5858">
        <v>9622</v>
      </c>
      <c r="B5858" t="s">
        <v>30</v>
      </c>
      <c r="C5858" t="s">
        <v>154</v>
      </c>
      <c r="D5858" t="s">
        <v>39</v>
      </c>
      <c r="E5858">
        <v>2009</v>
      </c>
      <c r="F5858">
        <v>5.5</v>
      </c>
      <c r="G5858">
        <v>2.08</v>
      </c>
      <c r="H5858" t="s">
        <v>44</v>
      </c>
      <c r="I5858">
        <v>251</v>
      </c>
      <c r="J5858">
        <v>12900</v>
      </c>
      <c r="K5858" t="s">
        <v>213</v>
      </c>
      <c r="L5858" t="s">
        <v>2338</v>
      </c>
      <c r="M5858" t="s">
        <v>20</v>
      </c>
      <c r="N5858" t="s">
        <v>52</v>
      </c>
      <c r="O5858">
        <v>62671</v>
      </c>
    </row>
    <row r="5859" spans="1:15" x14ac:dyDescent="0.25">
      <c r="A5859">
        <v>9623</v>
      </c>
      <c r="B5859" t="s">
        <v>127</v>
      </c>
      <c r="C5859" t="s">
        <v>884</v>
      </c>
      <c r="D5859" t="s">
        <v>32</v>
      </c>
      <c r="E5859">
        <v>1980</v>
      </c>
      <c r="F5859">
        <v>9</v>
      </c>
      <c r="G5859">
        <v>2.5</v>
      </c>
      <c r="H5859" t="s">
        <v>129</v>
      </c>
      <c r="I5859">
        <v>157</v>
      </c>
      <c r="J5859">
        <v>12900</v>
      </c>
      <c r="K5859" t="s">
        <v>130</v>
      </c>
      <c r="L5859" t="s">
        <v>141</v>
      </c>
      <c r="M5859" t="s">
        <v>20</v>
      </c>
      <c r="N5859" t="s">
        <v>47</v>
      </c>
      <c r="O5859">
        <v>50666</v>
      </c>
    </row>
    <row r="5860" spans="1:15" x14ac:dyDescent="0.25">
      <c r="A5860">
        <v>9625</v>
      </c>
      <c r="B5860" t="s">
        <v>138</v>
      </c>
      <c r="C5860" t="s">
        <v>1699</v>
      </c>
      <c r="D5860" t="s">
        <v>43</v>
      </c>
      <c r="E5860">
        <v>1985</v>
      </c>
      <c r="F5860">
        <v>7.6</v>
      </c>
      <c r="G5860">
        <v>2.5</v>
      </c>
      <c r="H5860" t="s">
        <v>27</v>
      </c>
      <c r="I5860">
        <v>224</v>
      </c>
      <c r="J5860">
        <v>12500</v>
      </c>
      <c r="K5860" t="s">
        <v>18</v>
      </c>
      <c r="L5860" t="s">
        <v>1691</v>
      </c>
      <c r="M5860" t="s">
        <v>20</v>
      </c>
      <c r="N5860" t="s">
        <v>52</v>
      </c>
      <c r="O5860">
        <v>203469</v>
      </c>
    </row>
    <row r="5861" spans="1:15" x14ac:dyDescent="0.25">
      <c r="A5861">
        <v>9629</v>
      </c>
      <c r="B5861" t="s">
        <v>30</v>
      </c>
      <c r="C5861" t="s">
        <v>255</v>
      </c>
      <c r="D5861" t="s">
        <v>39</v>
      </c>
      <c r="E5861">
        <v>1995</v>
      </c>
      <c r="F5861">
        <v>7</v>
      </c>
      <c r="G5861">
        <v>2.4</v>
      </c>
      <c r="H5861" t="s">
        <v>27</v>
      </c>
      <c r="I5861">
        <v>826</v>
      </c>
      <c r="J5861">
        <v>12500</v>
      </c>
      <c r="K5861" t="s">
        <v>130</v>
      </c>
      <c r="L5861" t="s">
        <v>824</v>
      </c>
      <c r="M5861" t="s">
        <v>20</v>
      </c>
      <c r="N5861" t="s">
        <v>52</v>
      </c>
      <c r="O5861">
        <v>50666</v>
      </c>
    </row>
    <row r="5862" spans="1:15" x14ac:dyDescent="0.25">
      <c r="A5862">
        <v>9631</v>
      </c>
      <c r="B5862" t="s">
        <v>30</v>
      </c>
      <c r="C5862" t="s">
        <v>154</v>
      </c>
      <c r="D5862" t="s">
        <v>93</v>
      </c>
      <c r="E5862">
        <v>1985</v>
      </c>
      <c r="F5862">
        <v>8</v>
      </c>
      <c r="G5862">
        <v>2.5</v>
      </c>
      <c r="H5862" t="s">
        <v>27</v>
      </c>
      <c r="I5862">
        <v>241</v>
      </c>
      <c r="J5862">
        <v>12490</v>
      </c>
      <c r="K5862" t="s">
        <v>18</v>
      </c>
      <c r="L5862" t="s">
        <v>67</v>
      </c>
      <c r="M5862" t="s">
        <v>20</v>
      </c>
      <c r="N5862" t="s">
        <v>47</v>
      </c>
      <c r="O5862">
        <v>203469</v>
      </c>
    </row>
    <row r="5863" spans="1:15" x14ac:dyDescent="0.25">
      <c r="A5863">
        <v>9632</v>
      </c>
      <c r="B5863" t="s">
        <v>22</v>
      </c>
      <c r="C5863" t="s">
        <v>2313</v>
      </c>
      <c r="D5863" t="s">
        <v>48</v>
      </c>
      <c r="E5863">
        <v>2019</v>
      </c>
      <c r="F5863">
        <v>4.26</v>
      </c>
      <c r="G5863">
        <v>1.76</v>
      </c>
      <c r="H5863" t="s">
        <v>27</v>
      </c>
      <c r="I5863">
        <v>200</v>
      </c>
      <c r="J5863">
        <v>13770</v>
      </c>
      <c r="K5863" t="s">
        <v>28</v>
      </c>
      <c r="L5863" t="s">
        <v>57</v>
      </c>
      <c r="M5863" t="s">
        <v>20</v>
      </c>
      <c r="N5863" t="s">
        <v>21</v>
      </c>
      <c r="O5863">
        <v>316879</v>
      </c>
    </row>
    <row r="5864" spans="1:15" x14ac:dyDescent="0.25">
      <c r="A5864">
        <v>9633</v>
      </c>
      <c r="B5864" t="s">
        <v>30</v>
      </c>
      <c r="C5864" t="s">
        <v>307</v>
      </c>
      <c r="D5864" t="s">
        <v>39</v>
      </c>
      <c r="E5864">
        <v>1989</v>
      </c>
      <c r="F5864">
        <v>5.78</v>
      </c>
      <c r="G5864">
        <v>2.08</v>
      </c>
      <c r="H5864" t="s">
        <v>27</v>
      </c>
      <c r="I5864">
        <v>319</v>
      </c>
      <c r="J5864">
        <v>13770</v>
      </c>
      <c r="K5864" t="s">
        <v>28</v>
      </c>
      <c r="L5864" t="s">
        <v>97</v>
      </c>
      <c r="M5864" t="s">
        <v>20</v>
      </c>
      <c r="N5864" t="s">
        <v>52</v>
      </c>
      <c r="O5864">
        <v>316879</v>
      </c>
    </row>
    <row r="5865" spans="1:15" x14ac:dyDescent="0.25">
      <c r="A5865">
        <v>9634</v>
      </c>
      <c r="B5865" t="s">
        <v>30</v>
      </c>
      <c r="C5865" t="s">
        <v>285</v>
      </c>
      <c r="D5865" t="s">
        <v>39</v>
      </c>
      <c r="E5865">
        <v>1995</v>
      </c>
      <c r="F5865">
        <v>6.35</v>
      </c>
      <c r="G5865">
        <v>2.35</v>
      </c>
      <c r="H5865" t="s">
        <v>64</v>
      </c>
      <c r="I5865">
        <v>628</v>
      </c>
      <c r="J5865">
        <v>13770</v>
      </c>
      <c r="K5865" t="s">
        <v>28</v>
      </c>
      <c r="L5865" t="s">
        <v>304</v>
      </c>
      <c r="M5865" t="s">
        <v>20</v>
      </c>
      <c r="N5865" t="s">
        <v>52</v>
      </c>
      <c r="O5865">
        <v>316879</v>
      </c>
    </row>
    <row r="5866" spans="1:15" x14ac:dyDescent="0.25">
      <c r="A5866">
        <v>9636</v>
      </c>
      <c r="B5866" t="s">
        <v>158</v>
      </c>
      <c r="C5866" t="s">
        <v>1805</v>
      </c>
      <c r="D5866" t="s">
        <v>39</v>
      </c>
      <c r="E5866">
        <v>1978</v>
      </c>
      <c r="F5866">
        <v>7.7</v>
      </c>
      <c r="G5866">
        <v>2.66</v>
      </c>
      <c r="H5866" t="s">
        <v>27</v>
      </c>
      <c r="I5866">
        <v>640</v>
      </c>
      <c r="J5866">
        <v>12350</v>
      </c>
      <c r="K5866" t="s">
        <v>130</v>
      </c>
      <c r="L5866" t="s">
        <v>676</v>
      </c>
      <c r="M5866" t="s">
        <v>20</v>
      </c>
      <c r="N5866" t="s">
        <v>52</v>
      </c>
      <c r="O5866">
        <v>50666</v>
      </c>
    </row>
    <row r="5867" spans="1:15" x14ac:dyDescent="0.25">
      <c r="A5867">
        <v>9637</v>
      </c>
      <c r="B5867" t="s">
        <v>22</v>
      </c>
      <c r="C5867" t="s">
        <v>230</v>
      </c>
      <c r="D5867" t="s">
        <v>16</v>
      </c>
      <c r="E5867">
        <v>2019</v>
      </c>
      <c r="F5867">
        <v>4.4000000000000004</v>
      </c>
      <c r="G5867">
        <v>1.9</v>
      </c>
      <c r="H5867" t="s">
        <v>24</v>
      </c>
      <c r="I5867">
        <v>119</v>
      </c>
      <c r="J5867">
        <v>12300</v>
      </c>
      <c r="K5867" t="s">
        <v>18</v>
      </c>
      <c r="L5867" t="s">
        <v>69</v>
      </c>
      <c r="M5867" t="s">
        <v>20</v>
      </c>
      <c r="N5867" t="s">
        <v>21</v>
      </c>
      <c r="O5867">
        <v>203469</v>
      </c>
    </row>
    <row r="5868" spans="1:15" x14ac:dyDescent="0.25">
      <c r="A5868">
        <v>9638</v>
      </c>
      <c r="B5868" t="s">
        <v>14</v>
      </c>
      <c r="C5868" t="s">
        <v>2272</v>
      </c>
      <c r="D5868" t="s">
        <v>16</v>
      </c>
      <c r="E5868">
        <v>2020</v>
      </c>
      <c r="F5868">
        <v>5.6</v>
      </c>
      <c r="G5868">
        <v>2.15</v>
      </c>
      <c r="H5868" t="s">
        <v>27</v>
      </c>
      <c r="I5868">
        <v>123</v>
      </c>
      <c r="J5868">
        <v>12300</v>
      </c>
      <c r="K5868" t="s">
        <v>33</v>
      </c>
      <c r="L5868" t="s">
        <v>34</v>
      </c>
      <c r="M5868" t="s">
        <v>20</v>
      </c>
      <c r="N5868" t="s">
        <v>52</v>
      </c>
      <c r="O5868">
        <v>116749</v>
      </c>
    </row>
    <row r="5869" spans="1:15" x14ac:dyDescent="0.25">
      <c r="A5869">
        <v>9640</v>
      </c>
      <c r="B5869" t="s">
        <v>14</v>
      </c>
      <c r="C5869" t="s">
        <v>115</v>
      </c>
      <c r="D5869" t="s">
        <v>153</v>
      </c>
      <c r="E5869">
        <v>2020</v>
      </c>
      <c r="F5869">
        <v>5.5</v>
      </c>
      <c r="G5869">
        <v>2.1</v>
      </c>
      <c r="H5869" t="s">
        <v>27</v>
      </c>
      <c r="I5869">
        <v>528</v>
      </c>
      <c r="J5869">
        <v>13464</v>
      </c>
      <c r="K5869" t="s">
        <v>28</v>
      </c>
      <c r="L5869" t="s">
        <v>57</v>
      </c>
      <c r="M5869" t="s">
        <v>20</v>
      </c>
      <c r="N5869" t="s">
        <v>52</v>
      </c>
      <c r="O5869">
        <v>316879</v>
      </c>
    </row>
    <row r="5870" spans="1:15" x14ac:dyDescent="0.25">
      <c r="A5870">
        <v>9641</v>
      </c>
      <c r="B5870" t="s">
        <v>30</v>
      </c>
      <c r="C5870" t="s">
        <v>136</v>
      </c>
      <c r="D5870" t="s">
        <v>16</v>
      </c>
      <c r="E5870">
        <v>2016</v>
      </c>
      <c r="F5870">
        <v>5.3</v>
      </c>
      <c r="G5870">
        <v>2.15</v>
      </c>
      <c r="H5870" t="s">
        <v>27</v>
      </c>
      <c r="I5870">
        <v>88</v>
      </c>
      <c r="J5870">
        <v>12150</v>
      </c>
      <c r="K5870" t="s">
        <v>18</v>
      </c>
      <c r="L5870" t="s">
        <v>137</v>
      </c>
      <c r="M5870" t="s">
        <v>20</v>
      </c>
      <c r="N5870" t="s">
        <v>52</v>
      </c>
      <c r="O5870">
        <v>203469</v>
      </c>
    </row>
    <row r="5871" spans="1:15" x14ac:dyDescent="0.25">
      <c r="A5871">
        <v>9646</v>
      </c>
      <c r="B5871" t="s">
        <v>22</v>
      </c>
      <c r="C5871" t="s">
        <v>2339</v>
      </c>
      <c r="D5871" t="s">
        <v>39</v>
      </c>
      <c r="E5871">
        <v>1978</v>
      </c>
      <c r="F5871">
        <v>5.3</v>
      </c>
      <c r="G5871">
        <v>2.1</v>
      </c>
      <c r="H5871" t="s">
        <v>27</v>
      </c>
      <c r="I5871">
        <v>168</v>
      </c>
      <c r="J5871">
        <v>13260</v>
      </c>
      <c r="K5871" t="s">
        <v>28</v>
      </c>
      <c r="L5871" t="s">
        <v>101</v>
      </c>
      <c r="M5871" t="s">
        <v>20</v>
      </c>
      <c r="N5871" t="s">
        <v>52</v>
      </c>
      <c r="O5871">
        <v>316879</v>
      </c>
    </row>
    <row r="5872" spans="1:15" x14ac:dyDescent="0.25">
      <c r="A5872">
        <v>9649</v>
      </c>
      <c r="B5872" t="s">
        <v>14</v>
      </c>
      <c r="C5872" t="s">
        <v>212</v>
      </c>
      <c r="D5872" t="s">
        <v>39</v>
      </c>
      <c r="E5872">
        <v>2005</v>
      </c>
      <c r="F5872">
        <v>5.5</v>
      </c>
      <c r="G5872">
        <v>2.35</v>
      </c>
      <c r="H5872" t="s">
        <v>27</v>
      </c>
      <c r="I5872">
        <v>84</v>
      </c>
      <c r="J5872">
        <v>12000</v>
      </c>
      <c r="K5872" t="s">
        <v>33</v>
      </c>
      <c r="L5872" t="s">
        <v>313</v>
      </c>
      <c r="M5872" t="s">
        <v>20</v>
      </c>
      <c r="N5872" t="s">
        <v>52</v>
      </c>
      <c r="O5872">
        <v>116749</v>
      </c>
    </row>
    <row r="5873" spans="1:15" x14ac:dyDescent="0.25">
      <c r="A5873">
        <v>9652</v>
      </c>
      <c r="B5873" t="s">
        <v>138</v>
      </c>
      <c r="C5873" t="s">
        <v>527</v>
      </c>
      <c r="D5873" t="s">
        <v>32</v>
      </c>
      <c r="E5873">
        <v>1987</v>
      </c>
      <c r="F5873">
        <v>7</v>
      </c>
      <c r="G5873">
        <v>2.5</v>
      </c>
      <c r="H5873" t="s">
        <v>27</v>
      </c>
      <c r="I5873">
        <v>137</v>
      </c>
      <c r="J5873">
        <v>12000</v>
      </c>
      <c r="K5873" t="s">
        <v>33</v>
      </c>
      <c r="L5873" t="s">
        <v>2340</v>
      </c>
      <c r="M5873" t="s">
        <v>20</v>
      </c>
      <c r="N5873" t="s">
        <v>52</v>
      </c>
      <c r="O5873">
        <v>116749</v>
      </c>
    </row>
    <row r="5874" spans="1:15" x14ac:dyDescent="0.25">
      <c r="A5874">
        <v>9653</v>
      </c>
      <c r="B5874" t="s">
        <v>85</v>
      </c>
      <c r="C5874" t="s">
        <v>135</v>
      </c>
      <c r="D5874" t="s">
        <v>39</v>
      </c>
      <c r="E5874">
        <v>1998</v>
      </c>
      <c r="F5874">
        <v>5.9</v>
      </c>
      <c r="G5874">
        <v>2.35</v>
      </c>
      <c r="H5874" t="s">
        <v>27</v>
      </c>
      <c r="I5874">
        <v>148</v>
      </c>
      <c r="J5874">
        <v>12000</v>
      </c>
      <c r="K5874" t="s">
        <v>18</v>
      </c>
      <c r="L5874" t="s">
        <v>861</v>
      </c>
      <c r="M5874" t="s">
        <v>20</v>
      </c>
      <c r="N5874" t="s">
        <v>52</v>
      </c>
      <c r="O5874">
        <v>203469</v>
      </c>
    </row>
    <row r="5875" spans="1:15" x14ac:dyDescent="0.25">
      <c r="A5875">
        <v>9654</v>
      </c>
      <c r="B5875" t="s">
        <v>30</v>
      </c>
      <c r="C5875" t="s">
        <v>123</v>
      </c>
      <c r="D5875" t="s">
        <v>39</v>
      </c>
      <c r="E5875">
        <v>1992</v>
      </c>
      <c r="F5875">
        <v>7.36</v>
      </c>
      <c r="G5875">
        <v>2.68</v>
      </c>
      <c r="H5875" t="s">
        <v>44</v>
      </c>
      <c r="I5875">
        <v>149</v>
      </c>
      <c r="J5875">
        <v>12000</v>
      </c>
      <c r="K5875" t="s">
        <v>45</v>
      </c>
      <c r="L5875" t="s">
        <v>2341</v>
      </c>
      <c r="M5875" t="s">
        <v>20</v>
      </c>
      <c r="N5875" t="s">
        <v>52</v>
      </c>
      <c r="O5875">
        <v>79308</v>
      </c>
    </row>
    <row r="5876" spans="1:15" x14ac:dyDescent="0.25">
      <c r="A5876">
        <v>9655</v>
      </c>
      <c r="B5876" t="s">
        <v>30</v>
      </c>
      <c r="C5876" t="s">
        <v>255</v>
      </c>
      <c r="D5876" t="s">
        <v>39</v>
      </c>
      <c r="E5876">
        <v>1994</v>
      </c>
      <c r="F5876">
        <v>5.8</v>
      </c>
      <c r="G5876">
        <v>2.23</v>
      </c>
      <c r="H5876" t="s">
        <v>44</v>
      </c>
      <c r="I5876">
        <v>194</v>
      </c>
      <c r="J5876">
        <v>12000</v>
      </c>
      <c r="K5876" t="s">
        <v>45</v>
      </c>
      <c r="L5876" t="s">
        <v>345</v>
      </c>
      <c r="M5876" t="s">
        <v>20</v>
      </c>
      <c r="N5876" t="s">
        <v>52</v>
      </c>
      <c r="O5876">
        <v>79308</v>
      </c>
    </row>
    <row r="5877" spans="1:15" x14ac:dyDescent="0.25">
      <c r="A5877">
        <v>9659</v>
      </c>
      <c r="B5877" t="s">
        <v>30</v>
      </c>
      <c r="C5877" t="s">
        <v>2342</v>
      </c>
      <c r="D5877" t="s">
        <v>39</v>
      </c>
      <c r="E5877">
        <v>1997</v>
      </c>
      <c r="F5877">
        <v>5.13</v>
      </c>
      <c r="G5877">
        <v>2.16</v>
      </c>
      <c r="H5877" t="s">
        <v>27</v>
      </c>
      <c r="I5877">
        <v>117</v>
      </c>
      <c r="J5877">
        <v>11900</v>
      </c>
      <c r="K5877" t="s">
        <v>18</v>
      </c>
      <c r="L5877" t="s">
        <v>2103</v>
      </c>
      <c r="M5877" t="s">
        <v>20</v>
      </c>
      <c r="N5877" t="s">
        <v>52</v>
      </c>
      <c r="O5877">
        <v>203469</v>
      </c>
    </row>
    <row r="5878" spans="1:15" x14ac:dyDescent="0.25">
      <c r="A5878">
        <v>9661</v>
      </c>
      <c r="B5878" t="s">
        <v>30</v>
      </c>
      <c r="C5878" t="s">
        <v>368</v>
      </c>
      <c r="D5878" t="s">
        <v>116</v>
      </c>
      <c r="E5878">
        <v>1986</v>
      </c>
      <c r="F5878">
        <v>6.15</v>
      </c>
      <c r="G5878">
        <v>2.46</v>
      </c>
      <c r="H5878" t="s">
        <v>27</v>
      </c>
      <c r="I5878">
        <v>193</v>
      </c>
      <c r="J5878">
        <v>11900</v>
      </c>
      <c r="K5878" t="s">
        <v>90</v>
      </c>
      <c r="L5878" t="s">
        <v>238</v>
      </c>
      <c r="M5878" t="s">
        <v>20</v>
      </c>
      <c r="N5878" t="s">
        <v>52</v>
      </c>
      <c r="O5878">
        <v>12666</v>
      </c>
    </row>
    <row r="5879" spans="1:15" x14ac:dyDescent="0.25">
      <c r="A5879">
        <v>9663</v>
      </c>
      <c r="B5879" t="s">
        <v>85</v>
      </c>
      <c r="C5879" t="s">
        <v>123</v>
      </c>
      <c r="D5879" t="s">
        <v>16</v>
      </c>
      <c r="E5879">
        <v>2017</v>
      </c>
      <c r="F5879">
        <v>4.8</v>
      </c>
      <c r="G5879">
        <v>2</v>
      </c>
      <c r="H5879" t="s">
        <v>44</v>
      </c>
      <c r="I5879">
        <v>124</v>
      </c>
      <c r="J5879">
        <v>11890</v>
      </c>
      <c r="K5879" t="s">
        <v>204</v>
      </c>
      <c r="L5879" t="s">
        <v>205</v>
      </c>
      <c r="M5879" t="s">
        <v>20</v>
      </c>
      <c r="N5879" t="s">
        <v>21</v>
      </c>
      <c r="O5879">
        <v>723</v>
      </c>
    </row>
    <row r="5880" spans="1:15" x14ac:dyDescent="0.25">
      <c r="A5880">
        <v>9664</v>
      </c>
      <c r="B5880" t="s">
        <v>22</v>
      </c>
      <c r="C5880" t="s">
        <v>2343</v>
      </c>
      <c r="D5880" t="s">
        <v>39</v>
      </c>
      <c r="E5880">
        <v>2017</v>
      </c>
      <c r="F5880">
        <v>4.3</v>
      </c>
      <c r="G5880">
        <v>1.7</v>
      </c>
      <c r="H5880" t="s">
        <v>27</v>
      </c>
      <c r="I5880">
        <v>263</v>
      </c>
      <c r="J5880">
        <v>13056</v>
      </c>
      <c r="K5880" t="s">
        <v>28</v>
      </c>
      <c r="L5880" t="s">
        <v>97</v>
      </c>
      <c r="M5880" t="s">
        <v>20</v>
      </c>
      <c r="N5880" t="s">
        <v>21</v>
      </c>
      <c r="O5880">
        <v>316879</v>
      </c>
    </row>
    <row r="5881" spans="1:15" x14ac:dyDescent="0.25">
      <c r="A5881">
        <v>9665</v>
      </c>
      <c r="B5881" t="s">
        <v>30</v>
      </c>
      <c r="C5881" t="s">
        <v>75</v>
      </c>
      <c r="D5881" t="s">
        <v>39</v>
      </c>
      <c r="E5881">
        <v>1983</v>
      </c>
      <c r="F5881">
        <v>5.4</v>
      </c>
      <c r="G5881">
        <v>2.1</v>
      </c>
      <c r="H5881" t="s">
        <v>27</v>
      </c>
      <c r="I5881">
        <v>320</v>
      </c>
      <c r="J5881">
        <v>13056</v>
      </c>
      <c r="K5881" t="s">
        <v>28</v>
      </c>
      <c r="L5881" t="s">
        <v>261</v>
      </c>
      <c r="M5881" t="s">
        <v>20</v>
      </c>
      <c r="N5881" t="s">
        <v>52</v>
      </c>
      <c r="O5881">
        <v>316879</v>
      </c>
    </row>
    <row r="5882" spans="1:15" x14ac:dyDescent="0.25">
      <c r="A5882">
        <v>9666</v>
      </c>
      <c r="B5882" t="s">
        <v>30</v>
      </c>
      <c r="C5882" t="s">
        <v>358</v>
      </c>
      <c r="D5882" t="s">
        <v>16</v>
      </c>
      <c r="E5882">
        <v>2020</v>
      </c>
      <c r="F5882">
        <v>6.1</v>
      </c>
      <c r="G5882">
        <v>2.5</v>
      </c>
      <c r="H5882" t="s">
        <v>27</v>
      </c>
      <c r="I5882">
        <v>296</v>
      </c>
      <c r="J5882">
        <v>11800</v>
      </c>
      <c r="K5882" t="s">
        <v>18</v>
      </c>
      <c r="L5882" t="s">
        <v>359</v>
      </c>
      <c r="M5882" t="s">
        <v>20</v>
      </c>
      <c r="N5882" t="s">
        <v>52</v>
      </c>
      <c r="O5882">
        <v>203469</v>
      </c>
    </row>
    <row r="5883" spans="1:15" x14ac:dyDescent="0.25">
      <c r="A5883">
        <v>9667</v>
      </c>
      <c r="B5883" t="s">
        <v>22</v>
      </c>
      <c r="C5883" t="s">
        <v>262</v>
      </c>
      <c r="D5883" t="s">
        <v>16</v>
      </c>
      <c r="E5883">
        <v>2020</v>
      </c>
      <c r="F5883">
        <v>4.93</v>
      </c>
      <c r="G5883">
        <v>1.87</v>
      </c>
      <c r="H5883" t="s">
        <v>24</v>
      </c>
      <c r="I5883">
        <v>215</v>
      </c>
      <c r="J5883">
        <v>13005</v>
      </c>
      <c r="K5883" t="s">
        <v>28</v>
      </c>
      <c r="L5883" t="s">
        <v>97</v>
      </c>
      <c r="M5883" t="s">
        <v>20</v>
      </c>
      <c r="N5883" t="s">
        <v>52</v>
      </c>
      <c r="O5883">
        <v>316879</v>
      </c>
    </row>
    <row r="5884" spans="1:15" x14ac:dyDescent="0.25">
      <c r="A5884">
        <v>9668</v>
      </c>
      <c r="B5884" t="s">
        <v>14</v>
      </c>
      <c r="C5884" t="s">
        <v>2322</v>
      </c>
      <c r="D5884" t="s">
        <v>48</v>
      </c>
      <c r="E5884">
        <v>2019</v>
      </c>
      <c r="F5884">
        <v>4.37</v>
      </c>
      <c r="G5884">
        <v>1.82</v>
      </c>
      <c r="H5884" t="s">
        <v>27</v>
      </c>
      <c r="I5884">
        <v>108</v>
      </c>
      <c r="J5884">
        <v>11700</v>
      </c>
      <c r="K5884" t="s">
        <v>377</v>
      </c>
      <c r="L5884" t="s">
        <v>678</v>
      </c>
      <c r="M5884" t="s">
        <v>20</v>
      </c>
      <c r="N5884" t="s">
        <v>21</v>
      </c>
      <c r="O5884">
        <v>2980</v>
      </c>
    </row>
    <row r="5885" spans="1:15" x14ac:dyDescent="0.25">
      <c r="A5885">
        <v>9669</v>
      </c>
      <c r="B5885" t="s">
        <v>60</v>
      </c>
      <c r="C5885" t="s">
        <v>58</v>
      </c>
      <c r="D5885" t="s">
        <v>16</v>
      </c>
      <c r="E5885">
        <v>2020</v>
      </c>
      <c r="F5885">
        <v>5.05</v>
      </c>
      <c r="G5885">
        <v>2.12</v>
      </c>
      <c r="H5885" t="s">
        <v>27</v>
      </c>
      <c r="I5885">
        <v>295</v>
      </c>
      <c r="J5885">
        <v>11699</v>
      </c>
      <c r="K5885" t="s">
        <v>18</v>
      </c>
      <c r="L5885" t="s">
        <v>176</v>
      </c>
      <c r="M5885" t="s">
        <v>20</v>
      </c>
      <c r="N5885" t="s">
        <v>52</v>
      </c>
      <c r="O5885">
        <v>203469</v>
      </c>
    </row>
    <row r="5886" spans="1:15" x14ac:dyDescent="0.25">
      <c r="A5886">
        <v>9670</v>
      </c>
      <c r="B5886" t="s">
        <v>30</v>
      </c>
      <c r="C5886" t="s">
        <v>202</v>
      </c>
      <c r="D5886" t="s">
        <v>39</v>
      </c>
      <c r="E5886">
        <v>1988</v>
      </c>
      <c r="F5886">
        <v>8</v>
      </c>
      <c r="G5886">
        <v>2.8</v>
      </c>
      <c r="H5886" t="s">
        <v>64</v>
      </c>
      <c r="I5886">
        <v>792</v>
      </c>
      <c r="J5886">
        <v>12750</v>
      </c>
      <c r="K5886" t="s">
        <v>489</v>
      </c>
      <c r="L5886" t="s">
        <v>2344</v>
      </c>
      <c r="M5886" t="s">
        <v>20</v>
      </c>
      <c r="N5886" t="s">
        <v>47</v>
      </c>
      <c r="O5886">
        <v>3171</v>
      </c>
    </row>
    <row r="5887" spans="1:15" x14ac:dyDescent="0.25">
      <c r="A5887">
        <v>9672</v>
      </c>
      <c r="B5887" t="s">
        <v>41</v>
      </c>
      <c r="C5887" t="s">
        <v>2250</v>
      </c>
      <c r="D5887" t="s">
        <v>39</v>
      </c>
      <c r="E5887">
        <v>1978</v>
      </c>
      <c r="F5887">
        <v>6.55</v>
      </c>
      <c r="G5887">
        <v>2.42</v>
      </c>
      <c r="H5887" t="s">
        <v>27</v>
      </c>
      <c r="I5887">
        <v>376</v>
      </c>
      <c r="J5887">
        <v>12750</v>
      </c>
      <c r="K5887" t="s">
        <v>28</v>
      </c>
      <c r="L5887" t="s">
        <v>62</v>
      </c>
      <c r="M5887" t="s">
        <v>20</v>
      </c>
      <c r="N5887" t="s">
        <v>52</v>
      </c>
      <c r="O5887">
        <v>316879</v>
      </c>
    </row>
    <row r="5888" spans="1:15" x14ac:dyDescent="0.25">
      <c r="A5888">
        <v>9673</v>
      </c>
      <c r="B5888" t="s">
        <v>41</v>
      </c>
      <c r="C5888" t="s">
        <v>83</v>
      </c>
      <c r="D5888" t="s">
        <v>39</v>
      </c>
      <c r="E5888">
        <v>1985</v>
      </c>
      <c r="F5888">
        <v>6.5</v>
      </c>
      <c r="G5888">
        <v>2.36</v>
      </c>
      <c r="H5888" t="s">
        <v>27</v>
      </c>
      <c r="I5888">
        <v>392</v>
      </c>
      <c r="J5888">
        <v>12750</v>
      </c>
      <c r="K5888" t="s">
        <v>28</v>
      </c>
      <c r="L5888" t="s">
        <v>40</v>
      </c>
      <c r="M5888" t="s">
        <v>20</v>
      </c>
      <c r="N5888" t="s">
        <v>52</v>
      </c>
      <c r="O5888">
        <v>316879</v>
      </c>
    </row>
    <row r="5889" spans="1:15" x14ac:dyDescent="0.25">
      <c r="A5889">
        <v>9675</v>
      </c>
      <c r="B5889" t="s">
        <v>30</v>
      </c>
      <c r="C5889" t="s">
        <v>154</v>
      </c>
      <c r="D5889" t="s">
        <v>39</v>
      </c>
      <c r="E5889">
        <v>2005</v>
      </c>
      <c r="F5889">
        <v>5.64</v>
      </c>
      <c r="G5889">
        <v>2.13</v>
      </c>
      <c r="H5889" t="s">
        <v>27</v>
      </c>
      <c r="I5889">
        <v>389</v>
      </c>
      <c r="J5889">
        <v>11500</v>
      </c>
      <c r="K5889" t="s">
        <v>33</v>
      </c>
      <c r="L5889" t="s">
        <v>120</v>
      </c>
      <c r="M5889" t="s">
        <v>20</v>
      </c>
      <c r="N5889" t="s">
        <v>52</v>
      </c>
      <c r="O5889">
        <v>116749</v>
      </c>
    </row>
    <row r="5890" spans="1:15" x14ac:dyDescent="0.25">
      <c r="A5890">
        <v>9677</v>
      </c>
      <c r="B5890" t="s">
        <v>14</v>
      </c>
      <c r="C5890" t="s">
        <v>2322</v>
      </c>
      <c r="D5890" t="s">
        <v>48</v>
      </c>
      <c r="E5890">
        <v>2019</v>
      </c>
      <c r="F5890">
        <v>4.26</v>
      </c>
      <c r="G5890">
        <v>1.76</v>
      </c>
      <c r="H5890" t="s">
        <v>27</v>
      </c>
      <c r="I5890">
        <v>109</v>
      </c>
      <c r="J5890">
        <v>11500</v>
      </c>
      <c r="K5890" t="s">
        <v>377</v>
      </c>
      <c r="L5890" t="s">
        <v>678</v>
      </c>
      <c r="M5890" t="s">
        <v>20</v>
      </c>
      <c r="N5890" t="s">
        <v>21</v>
      </c>
      <c r="O5890">
        <v>2980</v>
      </c>
    </row>
    <row r="5891" spans="1:15" x14ac:dyDescent="0.25">
      <c r="A5891">
        <v>9681</v>
      </c>
      <c r="B5891" t="s">
        <v>22</v>
      </c>
      <c r="C5891" t="s">
        <v>245</v>
      </c>
      <c r="D5891" t="s">
        <v>16</v>
      </c>
      <c r="E5891">
        <v>2019</v>
      </c>
      <c r="F5891">
        <v>4.58</v>
      </c>
      <c r="G5891">
        <v>1.84</v>
      </c>
      <c r="H5891" t="s">
        <v>24</v>
      </c>
      <c r="I5891">
        <v>218</v>
      </c>
      <c r="J5891">
        <v>12648</v>
      </c>
      <c r="K5891" t="s">
        <v>28</v>
      </c>
      <c r="L5891" t="s">
        <v>246</v>
      </c>
      <c r="M5891" t="s">
        <v>20</v>
      </c>
      <c r="N5891" t="s">
        <v>21</v>
      </c>
      <c r="O5891">
        <v>316879</v>
      </c>
    </row>
    <row r="5892" spans="1:15" x14ac:dyDescent="0.25">
      <c r="A5892">
        <v>9682</v>
      </c>
      <c r="B5892" t="s">
        <v>201</v>
      </c>
      <c r="C5892" t="s">
        <v>287</v>
      </c>
      <c r="D5892" t="s">
        <v>39</v>
      </c>
      <c r="E5892">
        <v>1980</v>
      </c>
      <c r="F5892">
        <v>7</v>
      </c>
      <c r="G5892">
        <v>2.4</v>
      </c>
      <c r="H5892" t="s">
        <v>27</v>
      </c>
      <c r="I5892">
        <v>233</v>
      </c>
      <c r="J5892">
        <v>11400</v>
      </c>
      <c r="K5892" t="s">
        <v>18</v>
      </c>
      <c r="L5892" t="s">
        <v>2345</v>
      </c>
      <c r="M5892" t="s">
        <v>20</v>
      </c>
      <c r="N5892" t="s">
        <v>52</v>
      </c>
      <c r="O5892">
        <v>203469</v>
      </c>
    </row>
    <row r="5893" spans="1:15" x14ac:dyDescent="0.25">
      <c r="A5893">
        <v>9685</v>
      </c>
      <c r="B5893" t="s">
        <v>22</v>
      </c>
      <c r="C5893" t="s">
        <v>56</v>
      </c>
      <c r="D5893" t="s">
        <v>39</v>
      </c>
      <c r="E5893">
        <v>2006</v>
      </c>
      <c r="F5893">
        <v>7</v>
      </c>
      <c r="G5893">
        <v>1.8</v>
      </c>
      <c r="H5893" t="s">
        <v>147</v>
      </c>
      <c r="I5893">
        <v>172</v>
      </c>
      <c r="J5893">
        <v>12240</v>
      </c>
      <c r="K5893" t="s">
        <v>28</v>
      </c>
      <c r="L5893" t="s">
        <v>2104</v>
      </c>
      <c r="M5893" t="s">
        <v>20</v>
      </c>
      <c r="N5893" t="s">
        <v>52</v>
      </c>
      <c r="O5893">
        <v>316879</v>
      </c>
    </row>
    <row r="5894" spans="1:15" x14ac:dyDescent="0.25">
      <c r="A5894">
        <v>9686</v>
      </c>
      <c r="B5894" t="s">
        <v>41</v>
      </c>
      <c r="C5894" t="s">
        <v>319</v>
      </c>
      <c r="D5894" t="s">
        <v>39</v>
      </c>
      <c r="E5894">
        <v>1972</v>
      </c>
      <c r="F5894">
        <v>6.2</v>
      </c>
      <c r="G5894">
        <v>2.42</v>
      </c>
      <c r="H5894" t="s">
        <v>27</v>
      </c>
      <c r="I5894">
        <v>437</v>
      </c>
      <c r="J5894">
        <v>12240</v>
      </c>
      <c r="K5894" t="s">
        <v>489</v>
      </c>
      <c r="L5894" t="s">
        <v>2346</v>
      </c>
      <c r="M5894" t="s">
        <v>20</v>
      </c>
      <c r="N5894" t="s">
        <v>52</v>
      </c>
      <c r="O5894">
        <v>3171</v>
      </c>
    </row>
    <row r="5895" spans="1:15" x14ac:dyDescent="0.25">
      <c r="A5895">
        <v>9690</v>
      </c>
      <c r="B5895" t="s">
        <v>30</v>
      </c>
      <c r="C5895" t="s">
        <v>110</v>
      </c>
      <c r="D5895" t="s">
        <v>39</v>
      </c>
      <c r="E5895">
        <v>2001</v>
      </c>
      <c r="F5895">
        <v>5</v>
      </c>
      <c r="G5895">
        <v>2</v>
      </c>
      <c r="H5895" t="s">
        <v>44</v>
      </c>
      <c r="I5895">
        <v>78</v>
      </c>
      <c r="J5895">
        <v>10900</v>
      </c>
      <c r="K5895" t="s">
        <v>45</v>
      </c>
      <c r="L5895" t="s">
        <v>379</v>
      </c>
      <c r="M5895" t="s">
        <v>20</v>
      </c>
      <c r="N5895" t="s">
        <v>52</v>
      </c>
      <c r="O5895">
        <v>79308</v>
      </c>
    </row>
    <row r="5896" spans="1:15" x14ac:dyDescent="0.25">
      <c r="A5896">
        <v>9691</v>
      </c>
      <c r="B5896" t="s">
        <v>60</v>
      </c>
      <c r="C5896" t="s">
        <v>368</v>
      </c>
      <c r="D5896" t="s">
        <v>39</v>
      </c>
      <c r="E5896">
        <v>1978</v>
      </c>
      <c r="F5896">
        <v>6.74</v>
      </c>
      <c r="G5896">
        <v>2.3199999999999998</v>
      </c>
      <c r="H5896" t="s">
        <v>27</v>
      </c>
      <c r="I5896">
        <v>279</v>
      </c>
      <c r="J5896">
        <v>10900</v>
      </c>
      <c r="K5896" t="s">
        <v>18</v>
      </c>
      <c r="L5896" t="s">
        <v>101</v>
      </c>
      <c r="M5896" t="s">
        <v>20</v>
      </c>
      <c r="N5896" t="s">
        <v>52</v>
      </c>
      <c r="O5896">
        <v>203469</v>
      </c>
    </row>
    <row r="5897" spans="1:15" x14ac:dyDescent="0.25">
      <c r="A5897">
        <v>9692</v>
      </c>
      <c r="B5897" t="s">
        <v>86</v>
      </c>
      <c r="C5897" t="s">
        <v>2347</v>
      </c>
      <c r="D5897" t="s">
        <v>39</v>
      </c>
      <c r="E5897">
        <v>2011</v>
      </c>
      <c r="F5897">
        <v>5</v>
      </c>
      <c r="G5897">
        <v>2.2000000000000002</v>
      </c>
      <c r="H5897" t="s">
        <v>27</v>
      </c>
      <c r="I5897">
        <v>169</v>
      </c>
      <c r="J5897">
        <v>10900</v>
      </c>
      <c r="K5897" t="s">
        <v>33</v>
      </c>
      <c r="L5897" t="s">
        <v>504</v>
      </c>
      <c r="M5897" t="s">
        <v>20</v>
      </c>
      <c r="N5897" t="s">
        <v>52</v>
      </c>
      <c r="O5897">
        <v>116749</v>
      </c>
    </row>
    <row r="5898" spans="1:15" x14ac:dyDescent="0.25">
      <c r="A5898">
        <v>9693</v>
      </c>
      <c r="B5898" t="s">
        <v>127</v>
      </c>
      <c r="C5898" t="s">
        <v>335</v>
      </c>
      <c r="D5898" t="s">
        <v>32</v>
      </c>
      <c r="E5898">
        <v>1975</v>
      </c>
      <c r="F5898">
        <v>9</v>
      </c>
      <c r="G5898">
        <v>2.75</v>
      </c>
      <c r="H5898" t="s">
        <v>129</v>
      </c>
      <c r="I5898">
        <v>339</v>
      </c>
      <c r="J5898">
        <v>10900</v>
      </c>
      <c r="K5898" t="s">
        <v>130</v>
      </c>
      <c r="L5898" t="s">
        <v>141</v>
      </c>
      <c r="M5898" t="s">
        <v>20</v>
      </c>
      <c r="N5898" t="s">
        <v>47</v>
      </c>
      <c r="O5898">
        <v>50666</v>
      </c>
    </row>
    <row r="5899" spans="1:15" x14ac:dyDescent="0.25">
      <c r="A5899">
        <v>9694</v>
      </c>
      <c r="B5899" t="s">
        <v>30</v>
      </c>
      <c r="C5899" t="s">
        <v>154</v>
      </c>
      <c r="D5899" t="s">
        <v>39</v>
      </c>
      <c r="E5899">
        <v>1997</v>
      </c>
      <c r="F5899">
        <v>5</v>
      </c>
      <c r="G5899">
        <v>2</v>
      </c>
      <c r="H5899" t="s">
        <v>44</v>
      </c>
      <c r="I5899">
        <v>166</v>
      </c>
      <c r="J5899">
        <v>10900</v>
      </c>
      <c r="K5899" t="s">
        <v>216</v>
      </c>
      <c r="L5899" t="s">
        <v>217</v>
      </c>
      <c r="M5899" t="s">
        <v>20</v>
      </c>
      <c r="N5899" t="s">
        <v>52</v>
      </c>
      <c r="O5899">
        <v>13337</v>
      </c>
    </row>
    <row r="5900" spans="1:15" x14ac:dyDescent="0.25">
      <c r="A5900">
        <v>9695</v>
      </c>
      <c r="B5900" t="s">
        <v>30</v>
      </c>
      <c r="C5900" t="s">
        <v>249</v>
      </c>
      <c r="D5900" t="s">
        <v>16</v>
      </c>
      <c r="E5900">
        <v>2020</v>
      </c>
      <c r="F5900">
        <v>4.72</v>
      </c>
      <c r="G5900">
        <v>2.0499999999999998</v>
      </c>
      <c r="H5900" t="s">
        <v>27</v>
      </c>
      <c r="I5900">
        <v>109</v>
      </c>
      <c r="J5900">
        <v>10890</v>
      </c>
      <c r="K5900" t="s">
        <v>18</v>
      </c>
      <c r="L5900" t="s">
        <v>250</v>
      </c>
      <c r="M5900" t="s">
        <v>20</v>
      </c>
      <c r="N5900" t="s">
        <v>21</v>
      </c>
      <c r="O5900">
        <v>203469</v>
      </c>
    </row>
    <row r="5901" spans="1:15" x14ac:dyDescent="0.25">
      <c r="A5901">
        <v>9696</v>
      </c>
      <c r="B5901" t="s">
        <v>85</v>
      </c>
      <c r="C5901" t="s">
        <v>139</v>
      </c>
      <c r="D5901" t="s">
        <v>16</v>
      </c>
      <c r="E5901">
        <v>2019</v>
      </c>
      <c r="F5901">
        <v>5.4</v>
      </c>
      <c r="G5901">
        <v>2.1</v>
      </c>
      <c r="H5901" t="s">
        <v>27</v>
      </c>
      <c r="I5901">
        <v>85</v>
      </c>
      <c r="J5901">
        <v>10823</v>
      </c>
      <c r="K5901" t="s">
        <v>130</v>
      </c>
      <c r="L5901" t="s">
        <v>140</v>
      </c>
      <c r="M5901" t="s">
        <v>20</v>
      </c>
      <c r="N5901" t="s">
        <v>52</v>
      </c>
      <c r="O5901">
        <v>50666</v>
      </c>
    </row>
    <row r="5902" spans="1:15" x14ac:dyDescent="0.25">
      <c r="A5902">
        <v>9699</v>
      </c>
      <c r="B5902" t="s">
        <v>30</v>
      </c>
      <c r="C5902" t="s">
        <v>292</v>
      </c>
      <c r="D5902" t="s">
        <v>153</v>
      </c>
      <c r="E5902">
        <v>2020</v>
      </c>
      <c r="F5902">
        <v>4.75</v>
      </c>
      <c r="G5902">
        <v>1.95</v>
      </c>
      <c r="H5902" t="s">
        <v>27</v>
      </c>
      <c r="I5902">
        <v>289</v>
      </c>
      <c r="J5902">
        <v>11832</v>
      </c>
      <c r="K5902" t="s">
        <v>28</v>
      </c>
      <c r="L5902" t="s">
        <v>57</v>
      </c>
      <c r="M5902" t="s">
        <v>20</v>
      </c>
      <c r="N5902" t="s">
        <v>21</v>
      </c>
      <c r="O5902">
        <v>316879</v>
      </c>
    </row>
    <row r="5903" spans="1:15" x14ac:dyDescent="0.25">
      <c r="A5903">
        <v>9702</v>
      </c>
      <c r="B5903" t="s">
        <v>14</v>
      </c>
      <c r="C5903" t="s">
        <v>2348</v>
      </c>
      <c r="D5903" t="s">
        <v>260</v>
      </c>
      <c r="E5903">
        <v>2020</v>
      </c>
      <c r="F5903">
        <v>4.9000000000000004</v>
      </c>
      <c r="G5903">
        <v>1.9</v>
      </c>
      <c r="H5903" t="s">
        <v>27</v>
      </c>
      <c r="I5903">
        <v>341</v>
      </c>
      <c r="J5903">
        <v>11730</v>
      </c>
      <c r="K5903" t="s">
        <v>28</v>
      </c>
      <c r="L5903" t="s">
        <v>40</v>
      </c>
      <c r="M5903" t="s">
        <v>20</v>
      </c>
      <c r="N5903" t="s">
        <v>52</v>
      </c>
      <c r="O5903">
        <v>316879</v>
      </c>
    </row>
    <row r="5904" spans="1:15" x14ac:dyDescent="0.25">
      <c r="A5904">
        <v>9703</v>
      </c>
      <c r="B5904" t="s">
        <v>330</v>
      </c>
      <c r="C5904" t="s">
        <v>2349</v>
      </c>
      <c r="D5904" t="s">
        <v>39</v>
      </c>
      <c r="E5904">
        <v>1958</v>
      </c>
      <c r="F5904">
        <v>4.5999999999999996</v>
      </c>
      <c r="G5904">
        <v>1.84</v>
      </c>
      <c r="H5904" t="s">
        <v>64</v>
      </c>
      <c r="I5904">
        <v>746</v>
      </c>
      <c r="J5904">
        <v>11730</v>
      </c>
      <c r="K5904" t="s">
        <v>422</v>
      </c>
      <c r="L5904" t="s">
        <v>2350</v>
      </c>
      <c r="M5904" t="s">
        <v>20</v>
      </c>
      <c r="N5904" t="s">
        <v>21</v>
      </c>
      <c r="O5904">
        <v>4933</v>
      </c>
    </row>
    <row r="5905" spans="1:15" x14ac:dyDescent="0.25">
      <c r="A5905">
        <v>9704</v>
      </c>
      <c r="B5905" t="s">
        <v>30</v>
      </c>
      <c r="C5905" t="s">
        <v>2348</v>
      </c>
      <c r="D5905" t="s">
        <v>16</v>
      </c>
      <c r="E5905">
        <v>2019</v>
      </c>
      <c r="F5905">
        <v>4.95</v>
      </c>
      <c r="G5905">
        <v>1.9</v>
      </c>
      <c r="H5905" t="s">
        <v>27</v>
      </c>
      <c r="I5905">
        <v>274</v>
      </c>
      <c r="J5905">
        <v>11628</v>
      </c>
      <c r="K5905" t="s">
        <v>28</v>
      </c>
      <c r="L5905" t="s">
        <v>40</v>
      </c>
      <c r="M5905" t="s">
        <v>20</v>
      </c>
      <c r="N5905" t="s">
        <v>52</v>
      </c>
      <c r="O5905">
        <v>316879</v>
      </c>
    </row>
    <row r="5906" spans="1:15" x14ac:dyDescent="0.25">
      <c r="A5906">
        <v>9705</v>
      </c>
      <c r="B5906" t="s">
        <v>30</v>
      </c>
      <c r="C5906" t="s">
        <v>2250</v>
      </c>
      <c r="D5906" t="s">
        <v>39</v>
      </c>
      <c r="E5906">
        <v>1980</v>
      </c>
      <c r="F5906">
        <v>6.25</v>
      </c>
      <c r="G5906">
        <v>2.5</v>
      </c>
      <c r="H5906" t="s">
        <v>27</v>
      </c>
      <c r="I5906">
        <v>153</v>
      </c>
      <c r="J5906">
        <v>10500</v>
      </c>
      <c r="K5906" t="s">
        <v>18</v>
      </c>
      <c r="L5906" t="s">
        <v>2304</v>
      </c>
      <c r="M5906" t="s">
        <v>20</v>
      </c>
      <c r="N5906" t="s">
        <v>52</v>
      </c>
      <c r="O5906">
        <v>203469</v>
      </c>
    </row>
    <row r="5907" spans="1:15" x14ac:dyDescent="0.25">
      <c r="A5907">
        <v>9708</v>
      </c>
      <c r="B5907" t="s">
        <v>22</v>
      </c>
      <c r="C5907" t="s">
        <v>2351</v>
      </c>
      <c r="D5907" t="s">
        <v>195</v>
      </c>
      <c r="E5907">
        <v>2020</v>
      </c>
      <c r="F5907">
        <v>5.25</v>
      </c>
      <c r="G5907">
        <v>2</v>
      </c>
      <c r="H5907" t="s">
        <v>27</v>
      </c>
      <c r="I5907">
        <v>145</v>
      </c>
      <c r="J5907">
        <v>11577</v>
      </c>
      <c r="K5907" t="s">
        <v>28</v>
      </c>
      <c r="L5907" t="s">
        <v>133</v>
      </c>
      <c r="M5907" t="s">
        <v>20</v>
      </c>
      <c r="N5907" t="s">
        <v>52</v>
      </c>
      <c r="O5907">
        <v>316879</v>
      </c>
    </row>
    <row r="5908" spans="1:15" x14ac:dyDescent="0.25">
      <c r="A5908">
        <v>9709</v>
      </c>
      <c r="B5908" t="s">
        <v>30</v>
      </c>
      <c r="C5908" t="s">
        <v>15</v>
      </c>
      <c r="D5908" t="s">
        <v>16</v>
      </c>
      <c r="E5908">
        <v>2020</v>
      </c>
      <c r="F5908">
        <v>4.8</v>
      </c>
      <c r="G5908">
        <v>1.85</v>
      </c>
      <c r="H5908" t="s">
        <v>17</v>
      </c>
      <c r="I5908">
        <v>56</v>
      </c>
      <c r="J5908">
        <v>10490</v>
      </c>
      <c r="K5908" t="s">
        <v>18</v>
      </c>
      <c r="L5908" t="s">
        <v>19</v>
      </c>
      <c r="M5908" t="s">
        <v>20</v>
      </c>
      <c r="N5908" t="s">
        <v>21</v>
      </c>
      <c r="O5908">
        <v>203469</v>
      </c>
    </row>
    <row r="5909" spans="1:15" x14ac:dyDescent="0.25">
      <c r="A5909">
        <v>9710</v>
      </c>
      <c r="B5909" t="s">
        <v>98</v>
      </c>
      <c r="C5909" t="s">
        <v>15</v>
      </c>
      <c r="D5909" t="s">
        <v>16</v>
      </c>
      <c r="E5909">
        <v>2020</v>
      </c>
      <c r="F5909">
        <v>4.8</v>
      </c>
      <c r="G5909">
        <v>1.85</v>
      </c>
      <c r="H5909" t="s">
        <v>17</v>
      </c>
      <c r="I5909">
        <v>147</v>
      </c>
      <c r="J5909">
        <v>10490</v>
      </c>
      <c r="K5909" t="s">
        <v>18</v>
      </c>
      <c r="L5909" t="s">
        <v>19</v>
      </c>
      <c r="M5909" t="s">
        <v>20</v>
      </c>
      <c r="N5909" t="s">
        <v>21</v>
      </c>
      <c r="O5909">
        <v>203469</v>
      </c>
    </row>
    <row r="5910" spans="1:15" x14ac:dyDescent="0.25">
      <c r="A5910">
        <v>9711</v>
      </c>
      <c r="B5910" t="s">
        <v>30</v>
      </c>
      <c r="C5910" t="s">
        <v>284</v>
      </c>
      <c r="D5910" t="s">
        <v>48</v>
      </c>
      <c r="E5910">
        <v>2019</v>
      </c>
      <c r="F5910">
        <v>2.79</v>
      </c>
      <c r="G5910">
        <v>1.18</v>
      </c>
      <c r="H5910" t="s">
        <v>27</v>
      </c>
      <c r="I5910">
        <v>174</v>
      </c>
      <c r="J5910">
        <v>10487</v>
      </c>
      <c r="K5910" t="s">
        <v>90</v>
      </c>
      <c r="L5910" t="s">
        <v>238</v>
      </c>
      <c r="M5910" t="s">
        <v>20</v>
      </c>
      <c r="N5910" t="s">
        <v>21</v>
      </c>
      <c r="O5910">
        <v>12666</v>
      </c>
    </row>
    <row r="5911" spans="1:15" x14ac:dyDescent="0.25">
      <c r="A5911">
        <v>9714</v>
      </c>
      <c r="B5911" t="s">
        <v>22</v>
      </c>
      <c r="C5911" t="s">
        <v>230</v>
      </c>
      <c r="D5911" t="s">
        <v>16</v>
      </c>
      <c r="E5911">
        <v>2019</v>
      </c>
      <c r="F5911">
        <v>4.4000000000000004</v>
      </c>
      <c r="G5911">
        <v>1.9</v>
      </c>
      <c r="H5911" t="s">
        <v>24</v>
      </c>
      <c r="I5911">
        <v>107</v>
      </c>
      <c r="J5911">
        <v>10400</v>
      </c>
      <c r="K5911" t="s">
        <v>18</v>
      </c>
      <c r="L5911" t="s">
        <v>69</v>
      </c>
      <c r="M5911" t="s">
        <v>20</v>
      </c>
      <c r="N5911" t="s">
        <v>21</v>
      </c>
      <c r="O5911">
        <v>203469</v>
      </c>
    </row>
    <row r="5912" spans="1:15" x14ac:dyDescent="0.25">
      <c r="A5912">
        <v>9715</v>
      </c>
      <c r="B5912" t="s">
        <v>85</v>
      </c>
      <c r="C5912" t="s">
        <v>2352</v>
      </c>
      <c r="D5912" t="s">
        <v>48</v>
      </c>
      <c r="E5912">
        <v>2020</v>
      </c>
      <c r="F5912">
        <v>5.5</v>
      </c>
      <c r="G5912">
        <v>2.29</v>
      </c>
      <c r="H5912" t="s">
        <v>27</v>
      </c>
      <c r="I5912">
        <v>208</v>
      </c>
      <c r="J5912">
        <v>10300</v>
      </c>
      <c r="K5912" t="s">
        <v>33</v>
      </c>
      <c r="L5912" t="s">
        <v>197</v>
      </c>
      <c r="M5912" t="s">
        <v>20</v>
      </c>
      <c r="N5912" t="s">
        <v>52</v>
      </c>
      <c r="O5912">
        <v>116749</v>
      </c>
    </row>
    <row r="5913" spans="1:15" x14ac:dyDescent="0.25">
      <c r="A5913">
        <v>9718</v>
      </c>
      <c r="B5913" t="s">
        <v>2353</v>
      </c>
      <c r="C5913" t="s">
        <v>2354</v>
      </c>
      <c r="D5913" t="s">
        <v>39</v>
      </c>
      <c r="E5913">
        <v>2010</v>
      </c>
      <c r="F5913">
        <v>4.7</v>
      </c>
      <c r="G5913">
        <v>2.0499999999999998</v>
      </c>
      <c r="H5913" t="s">
        <v>64</v>
      </c>
      <c r="I5913">
        <v>248</v>
      </c>
      <c r="J5913">
        <v>10000</v>
      </c>
      <c r="K5913" t="s">
        <v>300</v>
      </c>
      <c r="L5913" t="s">
        <v>2355</v>
      </c>
      <c r="M5913" t="s">
        <v>20</v>
      </c>
      <c r="N5913" t="s">
        <v>21</v>
      </c>
      <c r="O5913">
        <v>7904</v>
      </c>
    </row>
    <row r="5914" spans="1:15" x14ac:dyDescent="0.25">
      <c r="A5914">
        <v>9721</v>
      </c>
      <c r="B5914" t="s">
        <v>22</v>
      </c>
      <c r="C5914" t="s">
        <v>2356</v>
      </c>
      <c r="D5914" t="s">
        <v>48</v>
      </c>
      <c r="E5914">
        <v>2020</v>
      </c>
      <c r="F5914">
        <v>4.25</v>
      </c>
      <c r="G5914">
        <v>1.7</v>
      </c>
      <c r="H5914" t="s">
        <v>24</v>
      </c>
      <c r="I5914">
        <v>124</v>
      </c>
      <c r="J5914">
        <v>9999</v>
      </c>
      <c r="K5914" t="s">
        <v>18</v>
      </c>
      <c r="L5914" t="s">
        <v>49</v>
      </c>
      <c r="M5914" t="s">
        <v>20</v>
      </c>
      <c r="N5914" t="s">
        <v>21</v>
      </c>
      <c r="O5914">
        <v>203469</v>
      </c>
    </row>
    <row r="5915" spans="1:15" x14ac:dyDescent="0.25">
      <c r="A5915">
        <v>9722</v>
      </c>
      <c r="B5915" t="s">
        <v>35</v>
      </c>
      <c r="C5915" t="s">
        <v>1988</v>
      </c>
      <c r="D5915" t="s">
        <v>93</v>
      </c>
      <c r="E5915">
        <v>1976</v>
      </c>
      <c r="F5915">
        <v>5.6</v>
      </c>
      <c r="G5915">
        <v>2.25</v>
      </c>
      <c r="H5915" t="s">
        <v>27</v>
      </c>
      <c r="I5915">
        <v>226</v>
      </c>
      <c r="J5915">
        <v>9999</v>
      </c>
      <c r="K5915" t="s">
        <v>18</v>
      </c>
      <c r="L5915" t="s">
        <v>69</v>
      </c>
      <c r="M5915" t="s">
        <v>20</v>
      </c>
      <c r="N5915" t="s">
        <v>52</v>
      </c>
      <c r="O5915">
        <v>203469</v>
      </c>
    </row>
    <row r="5916" spans="1:15" x14ac:dyDescent="0.25">
      <c r="A5916">
        <v>9725</v>
      </c>
      <c r="B5916" t="s">
        <v>60</v>
      </c>
      <c r="C5916" t="s">
        <v>96</v>
      </c>
      <c r="D5916" t="s">
        <v>39</v>
      </c>
      <c r="E5916">
        <v>1981</v>
      </c>
      <c r="F5916">
        <v>6.3</v>
      </c>
      <c r="G5916">
        <v>2.5</v>
      </c>
      <c r="H5916" t="s">
        <v>27</v>
      </c>
      <c r="I5916">
        <v>333</v>
      </c>
      <c r="J5916">
        <v>9990</v>
      </c>
      <c r="K5916" t="s">
        <v>18</v>
      </c>
      <c r="L5916" t="s">
        <v>67</v>
      </c>
      <c r="M5916" t="s">
        <v>20</v>
      </c>
      <c r="N5916" t="s">
        <v>52</v>
      </c>
      <c r="O5916">
        <v>203469</v>
      </c>
    </row>
    <row r="5917" spans="1:15" x14ac:dyDescent="0.25">
      <c r="A5917">
        <v>9726</v>
      </c>
      <c r="B5917" t="s">
        <v>60</v>
      </c>
      <c r="C5917" t="s">
        <v>2357</v>
      </c>
      <c r="D5917" t="s">
        <v>39</v>
      </c>
      <c r="E5917">
        <v>1980</v>
      </c>
      <c r="F5917">
        <v>7.6</v>
      </c>
      <c r="G5917">
        <v>2.65</v>
      </c>
      <c r="H5917" t="s">
        <v>27</v>
      </c>
      <c r="I5917">
        <v>192</v>
      </c>
      <c r="J5917">
        <v>9990</v>
      </c>
      <c r="K5917" t="s">
        <v>18</v>
      </c>
      <c r="L5917" t="s">
        <v>67</v>
      </c>
      <c r="M5917" t="s">
        <v>20</v>
      </c>
      <c r="N5917" t="s">
        <v>52</v>
      </c>
      <c r="O5917">
        <v>203469</v>
      </c>
    </row>
    <row r="5918" spans="1:15" x14ac:dyDescent="0.25">
      <c r="A5918">
        <v>9728</v>
      </c>
      <c r="B5918" t="s">
        <v>60</v>
      </c>
      <c r="C5918" t="s">
        <v>2250</v>
      </c>
      <c r="D5918" t="s">
        <v>93</v>
      </c>
      <c r="E5918">
        <v>1980</v>
      </c>
      <c r="F5918">
        <v>7</v>
      </c>
      <c r="G5918">
        <v>2.5</v>
      </c>
      <c r="H5918" t="s">
        <v>27</v>
      </c>
      <c r="I5918">
        <v>137</v>
      </c>
      <c r="J5918">
        <v>9990</v>
      </c>
      <c r="K5918" t="s">
        <v>18</v>
      </c>
      <c r="L5918" t="s">
        <v>67</v>
      </c>
      <c r="M5918" t="s">
        <v>20</v>
      </c>
      <c r="N5918" t="s">
        <v>52</v>
      </c>
      <c r="O5918">
        <v>203469</v>
      </c>
    </row>
    <row r="5919" spans="1:15" x14ac:dyDescent="0.25">
      <c r="A5919">
        <v>9729</v>
      </c>
      <c r="B5919" t="s">
        <v>60</v>
      </c>
      <c r="C5919" t="s">
        <v>61</v>
      </c>
      <c r="D5919" t="s">
        <v>39</v>
      </c>
      <c r="E5919">
        <v>1979</v>
      </c>
      <c r="F5919">
        <v>7.6</v>
      </c>
      <c r="G5919">
        <v>2.8</v>
      </c>
      <c r="H5919" t="s">
        <v>27</v>
      </c>
      <c r="I5919">
        <v>433</v>
      </c>
      <c r="J5919">
        <v>9990</v>
      </c>
      <c r="K5919" t="s">
        <v>90</v>
      </c>
      <c r="L5919" t="s">
        <v>240</v>
      </c>
      <c r="M5919" t="s">
        <v>20</v>
      </c>
      <c r="N5919" t="s">
        <v>52</v>
      </c>
      <c r="O5919">
        <v>12666</v>
      </c>
    </row>
    <row r="5920" spans="1:15" x14ac:dyDescent="0.25">
      <c r="A5920">
        <v>9730</v>
      </c>
      <c r="B5920" t="s">
        <v>30</v>
      </c>
      <c r="C5920" t="s">
        <v>136</v>
      </c>
      <c r="D5920" t="s">
        <v>16</v>
      </c>
      <c r="E5920">
        <v>2016</v>
      </c>
      <c r="F5920">
        <v>4.88</v>
      </c>
      <c r="G5920">
        <v>2.0299999999999998</v>
      </c>
      <c r="H5920" t="s">
        <v>27</v>
      </c>
      <c r="I5920">
        <v>109</v>
      </c>
      <c r="J5920">
        <v>9975</v>
      </c>
      <c r="K5920" t="s">
        <v>18</v>
      </c>
      <c r="L5920" t="s">
        <v>137</v>
      </c>
      <c r="M5920" t="s">
        <v>20</v>
      </c>
      <c r="N5920" t="s">
        <v>52</v>
      </c>
      <c r="O5920">
        <v>203469</v>
      </c>
    </row>
    <row r="5921" spans="1:15" x14ac:dyDescent="0.25">
      <c r="A5921">
        <v>9731</v>
      </c>
      <c r="B5921" t="s">
        <v>30</v>
      </c>
      <c r="C5921" t="s">
        <v>178</v>
      </c>
      <c r="D5921" t="s">
        <v>48</v>
      </c>
      <c r="E5921">
        <v>2020</v>
      </c>
      <c r="F5921">
        <v>4.45</v>
      </c>
      <c r="G5921">
        <v>1.95</v>
      </c>
      <c r="H5921" t="s">
        <v>27</v>
      </c>
      <c r="I5921">
        <v>345</v>
      </c>
      <c r="J5921">
        <v>9950</v>
      </c>
      <c r="K5921" t="s">
        <v>18</v>
      </c>
      <c r="L5921" t="s">
        <v>151</v>
      </c>
      <c r="M5921" t="s">
        <v>20</v>
      </c>
      <c r="N5921" t="s">
        <v>21</v>
      </c>
      <c r="O5921">
        <v>203469</v>
      </c>
    </row>
    <row r="5922" spans="1:15" x14ac:dyDescent="0.25">
      <c r="A5922">
        <v>9732</v>
      </c>
      <c r="B5922" t="s">
        <v>60</v>
      </c>
      <c r="C5922" t="s">
        <v>179</v>
      </c>
      <c r="D5922" t="s">
        <v>48</v>
      </c>
      <c r="E5922">
        <v>2020</v>
      </c>
      <c r="F5922">
        <v>4.4400000000000004</v>
      </c>
      <c r="G5922">
        <v>1.85</v>
      </c>
      <c r="H5922" t="s">
        <v>27</v>
      </c>
      <c r="I5922">
        <v>228</v>
      </c>
      <c r="J5922">
        <v>9945</v>
      </c>
      <c r="K5922" t="s">
        <v>18</v>
      </c>
      <c r="L5922" t="s">
        <v>497</v>
      </c>
      <c r="M5922" t="s">
        <v>20</v>
      </c>
      <c r="N5922" t="s">
        <v>21</v>
      </c>
      <c r="O5922">
        <v>203469</v>
      </c>
    </row>
    <row r="5923" spans="1:15" x14ac:dyDescent="0.25">
      <c r="A5923">
        <v>9733</v>
      </c>
      <c r="B5923" t="s">
        <v>138</v>
      </c>
      <c r="C5923" t="s">
        <v>81</v>
      </c>
      <c r="D5923" t="s">
        <v>32</v>
      </c>
      <c r="E5923">
        <v>2015</v>
      </c>
      <c r="F5923">
        <v>4.4000000000000004</v>
      </c>
      <c r="G5923">
        <v>1.65</v>
      </c>
      <c r="H5923" t="s">
        <v>27</v>
      </c>
      <c r="I5923">
        <v>43</v>
      </c>
      <c r="J5923">
        <v>9900</v>
      </c>
      <c r="K5923" t="s">
        <v>18</v>
      </c>
      <c r="L5923" t="s">
        <v>519</v>
      </c>
      <c r="M5923" t="s">
        <v>20</v>
      </c>
      <c r="N5923" t="s">
        <v>21</v>
      </c>
      <c r="O5923">
        <v>203469</v>
      </c>
    </row>
    <row r="5924" spans="1:15" x14ac:dyDescent="0.25">
      <c r="A5924">
        <v>9734</v>
      </c>
      <c r="B5924" t="s">
        <v>138</v>
      </c>
      <c r="C5924" t="s">
        <v>1880</v>
      </c>
      <c r="D5924" t="s">
        <v>43</v>
      </c>
      <c r="E5924">
        <v>1972</v>
      </c>
      <c r="F5924">
        <v>8.5</v>
      </c>
      <c r="G5924">
        <v>2.4</v>
      </c>
      <c r="H5924" t="s">
        <v>129</v>
      </c>
      <c r="I5924">
        <v>203</v>
      </c>
      <c r="J5924">
        <v>9900</v>
      </c>
      <c r="K5924" t="s">
        <v>18</v>
      </c>
      <c r="L5924" t="s">
        <v>2358</v>
      </c>
      <c r="M5924" t="s">
        <v>20</v>
      </c>
      <c r="N5924" t="s">
        <v>47</v>
      </c>
      <c r="O5924">
        <v>203469</v>
      </c>
    </row>
    <row r="5925" spans="1:15" x14ac:dyDescent="0.25">
      <c r="A5925">
        <v>9735</v>
      </c>
      <c r="B5925" t="s">
        <v>231</v>
      </c>
      <c r="C5925" t="s">
        <v>536</v>
      </c>
      <c r="D5925" t="s">
        <v>43</v>
      </c>
      <c r="E5925">
        <v>1985</v>
      </c>
      <c r="F5925">
        <v>7.3</v>
      </c>
      <c r="G5925">
        <v>2.96</v>
      </c>
      <c r="H5925" t="s">
        <v>44</v>
      </c>
      <c r="I5925">
        <v>369</v>
      </c>
      <c r="J5925">
        <v>9900</v>
      </c>
      <c r="K5925" t="s">
        <v>45</v>
      </c>
      <c r="L5925" t="s">
        <v>946</v>
      </c>
      <c r="M5925" t="s">
        <v>20</v>
      </c>
      <c r="N5925" t="s">
        <v>52</v>
      </c>
      <c r="O5925">
        <v>79308</v>
      </c>
    </row>
    <row r="5926" spans="1:15" x14ac:dyDescent="0.25">
      <c r="A5926">
        <v>9736</v>
      </c>
      <c r="B5926" t="s">
        <v>85</v>
      </c>
      <c r="C5926" t="s">
        <v>123</v>
      </c>
      <c r="D5926" t="s">
        <v>39</v>
      </c>
      <c r="E5926">
        <v>2004</v>
      </c>
      <c r="F5926">
        <v>5.15</v>
      </c>
      <c r="G5926">
        <v>2.12</v>
      </c>
      <c r="H5926" t="s">
        <v>44</v>
      </c>
      <c r="I5926">
        <v>92</v>
      </c>
      <c r="J5926">
        <v>9900</v>
      </c>
      <c r="K5926" t="s">
        <v>45</v>
      </c>
      <c r="L5926" t="s">
        <v>437</v>
      </c>
      <c r="M5926" t="s">
        <v>20</v>
      </c>
      <c r="N5926" t="s">
        <v>52</v>
      </c>
      <c r="O5926">
        <v>79308</v>
      </c>
    </row>
    <row r="5927" spans="1:15" x14ac:dyDescent="0.25">
      <c r="A5927">
        <v>9737</v>
      </c>
      <c r="B5927" t="s">
        <v>14</v>
      </c>
      <c r="C5927" t="s">
        <v>308</v>
      </c>
      <c r="D5927" t="s">
        <v>39</v>
      </c>
      <c r="E5927">
        <v>1997</v>
      </c>
      <c r="F5927">
        <v>7.4</v>
      </c>
      <c r="G5927">
        <v>2.4500000000000002</v>
      </c>
      <c r="H5927" t="s">
        <v>44</v>
      </c>
      <c r="I5927">
        <v>214</v>
      </c>
      <c r="J5927">
        <v>9900</v>
      </c>
      <c r="K5927" t="s">
        <v>45</v>
      </c>
      <c r="L5927" t="s">
        <v>511</v>
      </c>
      <c r="M5927" t="s">
        <v>20</v>
      </c>
      <c r="N5927" t="s">
        <v>52</v>
      </c>
      <c r="O5927">
        <v>79308</v>
      </c>
    </row>
    <row r="5928" spans="1:15" x14ac:dyDescent="0.25">
      <c r="A5928">
        <v>9738</v>
      </c>
      <c r="B5928" t="s">
        <v>41</v>
      </c>
      <c r="C5928" t="s">
        <v>179</v>
      </c>
      <c r="D5928" t="s">
        <v>39</v>
      </c>
      <c r="E5928">
        <v>1998</v>
      </c>
      <c r="F5928">
        <v>6.1</v>
      </c>
      <c r="G5928">
        <v>2.42</v>
      </c>
      <c r="H5928" t="s">
        <v>44</v>
      </c>
      <c r="I5928">
        <v>161</v>
      </c>
      <c r="J5928">
        <v>9900</v>
      </c>
      <c r="K5928" t="s">
        <v>45</v>
      </c>
      <c r="L5928" t="s">
        <v>405</v>
      </c>
      <c r="M5928" t="s">
        <v>20</v>
      </c>
      <c r="N5928" t="s">
        <v>52</v>
      </c>
      <c r="O5928">
        <v>79308</v>
      </c>
    </row>
    <row r="5929" spans="1:15" x14ac:dyDescent="0.25">
      <c r="A5929">
        <v>9739</v>
      </c>
      <c r="B5929" t="s">
        <v>30</v>
      </c>
      <c r="C5929" t="s">
        <v>125</v>
      </c>
      <c r="D5929" t="s">
        <v>39</v>
      </c>
      <c r="E5929">
        <v>1991</v>
      </c>
      <c r="F5929">
        <v>5.85</v>
      </c>
      <c r="G5929">
        <v>1.8</v>
      </c>
      <c r="H5929" t="s">
        <v>27</v>
      </c>
      <c r="I5929">
        <v>345</v>
      </c>
      <c r="J5929">
        <v>9900</v>
      </c>
      <c r="K5929" t="s">
        <v>18</v>
      </c>
      <c r="L5929" t="s">
        <v>2359</v>
      </c>
      <c r="M5929" t="s">
        <v>20</v>
      </c>
      <c r="N5929" t="s">
        <v>52</v>
      </c>
      <c r="O5929">
        <v>203469</v>
      </c>
    </row>
    <row r="5930" spans="1:15" x14ac:dyDescent="0.25">
      <c r="A5930">
        <v>9740</v>
      </c>
      <c r="B5930" t="s">
        <v>201</v>
      </c>
      <c r="C5930" t="s">
        <v>154</v>
      </c>
      <c r="D5930" t="s">
        <v>39</v>
      </c>
      <c r="E5930">
        <v>1995</v>
      </c>
      <c r="F5930">
        <v>6.25</v>
      </c>
      <c r="G5930">
        <v>2.29</v>
      </c>
      <c r="H5930" t="s">
        <v>27</v>
      </c>
      <c r="I5930">
        <v>700</v>
      </c>
      <c r="J5930">
        <v>9900</v>
      </c>
      <c r="K5930" t="s">
        <v>216</v>
      </c>
      <c r="L5930" t="s">
        <v>2360</v>
      </c>
      <c r="M5930" t="s">
        <v>20</v>
      </c>
      <c r="N5930" t="s">
        <v>52</v>
      </c>
      <c r="O5930">
        <v>13337</v>
      </c>
    </row>
    <row r="5931" spans="1:15" x14ac:dyDescent="0.25">
      <c r="A5931">
        <v>9741</v>
      </c>
      <c r="B5931" t="s">
        <v>30</v>
      </c>
      <c r="C5931" t="s">
        <v>177</v>
      </c>
      <c r="D5931" t="s">
        <v>16</v>
      </c>
      <c r="E5931">
        <v>2019</v>
      </c>
      <c r="F5931">
        <v>4.8499999999999996</v>
      </c>
      <c r="G5931">
        <v>1.82</v>
      </c>
      <c r="H5931" t="s">
        <v>27</v>
      </c>
      <c r="I5931">
        <v>240</v>
      </c>
      <c r="J5931">
        <v>9899</v>
      </c>
      <c r="K5931" t="s">
        <v>18</v>
      </c>
      <c r="L5931" t="s">
        <v>49</v>
      </c>
      <c r="M5931" t="s">
        <v>20</v>
      </c>
      <c r="N5931" t="s">
        <v>21</v>
      </c>
      <c r="O5931">
        <v>203469</v>
      </c>
    </row>
    <row r="5932" spans="1:15" x14ac:dyDescent="0.25">
      <c r="A5932">
        <v>9745</v>
      </c>
      <c r="B5932" t="s">
        <v>127</v>
      </c>
      <c r="C5932" t="s">
        <v>2279</v>
      </c>
      <c r="D5932" t="s">
        <v>32</v>
      </c>
      <c r="E5932">
        <v>1972</v>
      </c>
      <c r="F5932">
        <v>10</v>
      </c>
      <c r="G5932">
        <v>3</v>
      </c>
      <c r="H5932" t="s">
        <v>129</v>
      </c>
      <c r="I5932">
        <v>362</v>
      </c>
      <c r="J5932">
        <v>9800</v>
      </c>
      <c r="K5932" t="s">
        <v>18</v>
      </c>
      <c r="L5932" t="s">
        <v>101</v>
      </c>
      <c r="M5932" t="s">
        <v>20</v>
      </c>
      <c r="N5932" t="s">
        <v>47</v>
      </c>
      <c r="O5932">
        <v>203469</v>
      </c>
    </row>
    <row r="5933" spans="1:15" x14ac:dyDescent="0.25">
      <c r="A5933">
        <v>9750</v>
      </c>
      <c r="B5933" t="s">
        <v>86</v>
      </c>
      <c r="C5933" t="s">
        <v>360</v>
      </c>
      <c r="D5933" t="s">
        <v>16</v>
      </c>
      <c r="E5933">
        <v>2018</v>
      </c>
      <c r="F5933">
        <v>5.4</v>
      </c>
      <c r="G5933">
        <v>2.2200000000000002</v>
      </c>
      <c r="H5933" t="s">
        <v>27</v>
      </c>
      <c r="I5933">
        <v>143</v>
      </c>
      <c r="J5933">
        <v>9450</v>
      </c>
      <c r="K5933" t="s">
        <v>33</v>
      </c>
      <c r="L5933" t="s">
        <v>229</v>
      </c>
      <c r="M5933" t="s">
        <v>20</v>
      </c>
      <c r="N5933" t="s">
        <v>52</v>
      </c>
      <c r="O5933">
        <v>116749</v>
      </c>
    </row>
    <row r="5934" spans="1:15" x14ac:dyDescent="0.25">
      <c r="A5934">
        <v>9753</v>
      </c>
      <c r="B5934" t="s">
        <v>22</v>
      </c>
      <c r="C5934" t="s">
        <v>15</v>
      </c>
      <c r="D5934" t="s">
        <v>48</v>
      </c>
      <c r="E5934">
        <v>2019</v>
      </c>
      <c r="F5934">
        <v>4.4000000000000004</v>
      </c>
      <c r="G5934">
        <v>1.75</v>
      </c>
      <c r="H5934" t="s">
        <v>17</v>
      </c>
      <c r="I5934">
        <v>263</v>
      </c>
      <c r="J5934">
        <v>10291.799999999999</v>
      </c>
      <c r="K5934" t="s">
        <v>28</v>
      </c>
      <c r="L5934" t="s">
        <v>95</v>
      </c>
      <c r="M5934" t="s">
        <v>20</v>
      </c>
      <c r="N5934" t="s">
        <v>21</v>
      </c>
      <c r="O5934">
        <v>316879</v>
      </c>
    </row>
    <row r="5935" spans="1:15" x14ac:dyDescent="0.25">
      <c r="A5935">
        <v>9754</v>
      </c>
      <c r="B5935" t="s">
        <v>22</v>
      </c>
      <c r="C5935" t="s">
        <v>15</v>
      </c>
      <c r="D5935" t="s">
        <v>48</v>
      </c>
      <c r="E5935">
        <v>2019</v>
      </c>
      <c r="F5935">
        <v>4.01</v>
      </c>
      <c r="G5935">
        <v>1.5</v>
      </c>
      <c r="H5935" t="s">
        <v>17</v>
      </c>
      <c r="I5935">
        <v>156</v>
      </c>
      <c r="J5935">
        <v>10285.68</v>
      </c>
      <c r="K5935" t="s">
        <v>28</v>
      </c>
      <c r="L5935" t="s">
        <v>95</v>
      </c>
      <c r="M5935" t="s">
        <v>20</v>
      </c>
      <c r="N5935" t="s">
        <v>21</v>
      </c>
      <c r="O5935">
        <v>316879</v>
      </c>
    </row>
    <row r="5936" spans="1:15" x14ac:dyDescent="0.25">
      <c r="A5936">
        <v>9755</v>
      </c>
      <c r="B5936" t="s">
        <v>272</v>
      </c>
      <c r="C5936" t="s">
        <v>273</v>
      </c>
      <c r="D5936" t="s">
        <v>39</v>
      </c>
      <c r="E5936">
        <v>1992</v>
      </c>
      <c r="F5936">
        <v>5.9</v>
      </c>
      <c r="G5936">
        <v>2.3199999999999998</v>
      </c>
      <c r="H5936" t="s">
        <v>27</v>
      </c>
      <c r="I5936">
        <v>528</v>
      </c>
      <c r="J5936">
        <v>10198.98</v>
      </c>
      <c r="K5936" t="s">
        <v>28</v>
      </c>
      <c r="L5936" t="s">
        <v>97</v>
      </c>
      <c r="M5936" t="s">
        <v>20</v>
      </c>
      <c r="N5936" t="s">
        <v>52</v>
      </c>
      <c r="O5936">
        <v>316879</v>
      </c>
    </row>
    <row r="5937" spans="1:15" x14ac:dyDescent="0.25">
      <c r="A5937">
        <v>9756</v>
      </c>
      <c r="B5937" t="s">
        <v>60</v>
      </c>
      <c r="C5937" t="s">
        <v>96</v>
      </c>
      <c r="D5937" t="s">
        <v>39</v>
      </c>
      <c r="E5937">
        <v>1973</v>
      </c>
      <c r="F5937">
        <v>6.5</v>
      </c>
      <c r="G5937">
        <v>2.5</v>
      </c>
      <c r="H5937" t="s">
        <v>27</v>
      </c>
      <c r="I5937">
        <v>495</v>
      </c>
      <c r="J5937">
        <v>10179.6</v>
      </c>
      <c r="K5937" t="s">
        <v>28</v>
      </c>
      <c r="L5937" t="s">
        <v>57</v>
      </c>
      <c r="M5937" t="s">
        <v>20</v>
      </c>
      <c r="N5937" t="s">
        <v>52</v>
      </c>
      <c r="O5937">
        <v>316879</v>
      </c>
    </row>
    <row r="5938" spans="1:15" x14ac:dyDescent="0.25">
      <c r="A5938">
        <v>9757</v>
      </c>
      <c r="B5938" t="s">
        <v>41</v>
      </c>
      <c r="C5938" t="s">
        <v>170</v>
      </c>
      <c r="D5938" t="s">
        <v>39</v>
      </c>
      <c r="E5938">
        <v>1979</v>
      </c>
      <c r="F5938">
        <v>7.45</v>
      </c>
      <c r="G5938">
        <v>2.44</v>
      </c>
      <c r="H5938" t="s">
        <v>27</v>
      </c>
      <c r="I5938">
        <v>439</v>
      </c>
      <c r="J5938">
        <v>10098</v>
      </c>
      <c r="K5938" t="s">
        <v>28</v>
      </c>
      <c r="L5938" t="s">
        <v>133</v>
      </c>
      <c r="M5938" t="s">
        <v>20</v>
      </c>
      <c r="N5938" t="s">
        <v>52</v>
      </c>
      <c r="O5938">
        <v>316879</v>
      </c>
    </row>
    <row r="5939" spans="1:15" x14ac:dyDescent="0.25">
      <c r="A5939">
        <v>9758</v>
      </c>
      <c r="B5939" t="s">
        <v>30</v>
      </c>
      <c r="C5939" t="s">
        <v>2361</v>
      </c>
      <c r="D5939" t="s">
        <v>16</v>
      </c>
      <c r="E5939">
        <v>2020</v>
      </c>
      <c r="F5939">
        <v>3.55</v>
      </c>
      <c r="G5939">
        <v>2</v>
      </c>
      <c r="H5939" t="s">
        <v>27</v>
      </c>
      <c r="I5939">
        <v>169</v>
      </c>
      <c r="J5939">
        <v>10149</v>
      </c>
      <c r="K5939" t="s">
        <v>28</v>
      </c>
      <c r="L5939" t="s">
        <v>80</v>
      </c>
      <c r="M5939" t="s">
        <v>20</v>
      </c>
      <c r="N5939" t="s">
        <v>21</v>
      </c>
      <c r="O5939">
        <v>316879</v>
      </c>
    </row>
    <row r="5940" spans="1:15" x14ac:dyDescent="0.25">
      <c r="A5940">
        <v>9759</v>
      </c>
      <c r="B5940" t="s">
        <v>30</v>
      </c>
      <c r="C5940" t="s">
        <v>61</v>
      </c>
      <c r="D5940" t="s">
        <v>39</v>
      </c>
      <c r="E5940">
        <v>1986</v>
      </c>
      <c r="F5940">
        <v>5.15</v>
      </c>
      <c r="G5940">
        <v>2.1</v>
      </c>
      <c r="H5940" t="s">
        <v>27</v>
      </c>
      <c r="I5940">
        <v>507</v>
      </c>
      <c r="J5940">
        <v>10098</v>
      </c>
      <c r="K5940" t="s">
        <v>28</v>
      </c>
      <c r="L5940" t="s">
        <v>62</v>
      </c>
      <c r="M5940" t="s">
        <v>20</v>
      </c>
      <c r="N5940" t="s">
        <v>52</v>
      </c>
      <c r="O5940">
        <v>316879</v>
      </c>
    </row>
    <row r="5941" spans="1:15" x14ac:dyDescent="0.25">
      <c r="A5941">
        <v>9760</v>
      </c>
      <c r="B5941" t="s">
        <v>30</v>
      </c>
      <c r="C5941" t="s">
        <v>114</v>
      </c>
      <c r="D5941" t="s">
        <v>39</v>
      </c>
      <c r="E5941">
        <v>1980</v>
      </c>
      <c r="F5941">
        <v>6.9</v>
      </c>
      <c r="G5941">
        <v>2.4500000000000002</v>
      </c>
      <c r="H5941" t="s">
        <v>27</v>
      </c>
      <c r="I5941">
        <v>565</v>
      </c>
      <c r="J5941">
        <v>10098</v>
      </c>
      <c r="K5941" t="s">
        <v>28</v>
      </c>
      <c r="L5941" t="s">
        <v>76</v>
      </c>
      <c r="M5941" t="s">
        <v>20</v>
      </c>
      <c r="N5941" t="s">
        <v>52</v>
      </c>
      <c r="O5941">
        <v>316879</v>
      </c>
    </row>
    <row r="5942" spans="1:15" x14ac:dyDescent="0.25">
      <c r="A5942">
        <v>9761</v>
      </c>
      <c r="B5942" t="s">
        <v>30</v>
      </c>
      <c r="C5942" t="s">
        <v>2362</v>
      </c>
      <c r="D5942" t="s">
        <v>26</v>
      </c>
      <c r="E5942">
        <v>2016</v>
      </c>
      <c r="F5942">
        <v>5.0999999999999996</v>
      </c>
      <c r="G5942">
        <v>1.9</v>
      </c>
      <c r="H5942" t="s">
        <v>27</v>
      </c>
      <c r="I5942">
        <v>393</v>
      </c>
      <c r="J5942">
        <v>10098</v>
      </c>
      <c r="K5942" t="s">
        <v>28</v>
      </c>
      <c r="L5942" t="s">
        <v>37</v>
      </c>
      <c r="M5942" t="s">
        <v>20</v>
      </c>
      <c r="N5942" t="s">
        <v>52</v>
      </c>
      <c r="O5942">
        <v>316879</v>
      </c>
    </row>
    <row r="5943" spans="1:15" x14ac:dyDescent="0.25">
      <c r="A5943">
        <v>9763</v>
      </c>
      <c r="B5943" t="s">
        <v>35</v>
      </c>
      <c r="C5943" t="s">
        <v>117</v>
      </c>
      <c r="D5943" t="s">
        <v>39</v>
      </c>
      <c r="E5943">
        <v>1990</v>
      </c>
      <c r="F5943">
        <v>5.2</v>
      </c>
      <c r="G5943">
        <v>2.15</v>
      </c>
      <c r="H5943" t="s">
        <v>27</v>
      </c>
      <c r="I5943">
        <v>222</v>
      </c>
      <c r="J5943">
        <v>9996</v>
      </c>
      <c r="K5943" t="s">
        <v>28</v>
      </c>
      <c r="L5943" t="s">
        <v>2363</v>
      </c>
      <c r="M5943" t="s">
        <v>20</v>
      </c>
      <c r="N5943" t="s">
        <v>52</v>
      </c>
      <c r="O5943">
        <v>316879</v>
      </c>
    </row>
    <row r="5944" spans="1:15" ht="26.25" customHeight="1" x14ac:dyDescent="0.25">
      <c r="A5944">
        <v>9764</v>
      </c>
      <c r="B5944" t="s">
        <v>138</v>
      </c>
      <c r="C5944" t="s">
        <v>123</v>
      </c>
      <c r="D5944" t="s">
        <v>39</v>
      </c>
      <c r="E5944">
        <v>2001</v>
      </c>
      <c r="F5944">
        <v>7.15</v>
      </c>
      <c r="G5944">
        <v>2.59</v>
      </c>
      <c r="H5944" t="s">
        <v>44</v>
      </c>
      <c r="I5944">
        <v>340</v>
      </c>
      <c r="J5944">
        <v>9000</v>
      </c>
      <c r="K5944" t="s">
        <v>45</v>
      </c>
      <c r="L5944" t="s">
        <v>2364</v>
      </c>
      <c r="M5944" t="s">
        <v>20</v>
      </c>
      <c r="N5944" t="s">
        <v>52</v>
      </c>
      <c r="O5944">
        <v>79308</v>
      </c>
    </row>
    <row r="5945" spans="1:15" ht="23.25" customHeight="1" x14ac:dyDescent="0.25">
      <c r="A5945">
        <v>9765</v>
      </c>
      <c r="B5945" t="s">
        <v>60</v>
      </c>
      <c r="C5945" t="s">
        <v>1861</v>
      </c>
      <c r="D5945" t="s">
        <v>32</v>
      </c>
      <c r="E5945">
        <v>1974</v>
      </c>
      <c r="F5945">
        <v>7.9</v>
      </c>
      <c r="G5945">
        <v>2.8</v>
      </c>
      <c r="H5945" t="s">
        <v>27</v>
      </c>
      <c r="I5945">
        <v>208</v>
      </c>
      <c r="J5945">
        <v>9000</v>
      </c>
      <c r="K5945" t="s">
        <v>130</v>
      </c>
      <c r="L5945" t="s">
        <v>2365</v>
      </c>
      <c r="M5945" t="s">
        <v>20</v>
      </c>
      <c r="N5945" t="s">
        <v>52</v>
      </c>
      <c r="O5945">
        <v>50666</v>
      </c>
    </row>
    <row r="5946" spans="1:15" x14ac:dyDescent="0.25">
      <c r="A5946">
        <v>9770</v>
      </c>
      <c r="B5946" t="s">
        <v>60</v>
      </c>
      <c r="C5946" t="s">
        <v>2366</v>
      </c>
      <c r="D5946" t="s">
        <v>43</v>
      </c>
      <c r="E5946">
        <v>1979</v>
      </c>
      <c r="F5946">
        <v>7.4</v>
      </c>
      <c r="G5946">
        <v>2.54</v>
      </c>
      <c r="H5946" t="s">
        <v>27</v>
      </c>
      <c r="I5946">
        <v>353</v>
      </c>
      <c r="J5946">
        <v>8990</v>
      </c>
      <c r="K5946" t="s">
        <v>18</v>
      </c>
      <c r="L5946" t="s">
        <v>67</v>
      </c>
      <c r="M5946" t="s">
        <v>20</v>
      </c>
      <c r="N5946" t="s">
        <v>52</v>
      </c>
      <c r="O5946">
        <v>203469</v>
      </c>
    </row>
    <row r="5947" spans="1:15" x14ac:dyDescent="0.25">
      <c r="A5947">
        <v>9773</v>
      </c>
      <c r="B5947" t="s">
        <v>190</v>
      </c>
      <c r="C5947" t="s">
        <v>96</v>
      </c>
      <c r="D5947" t="s">
        <v>39</v>
      </c>
      <c r="E5947">
        <v>1976</v>
      </c>
      <c r="F5947">
        <v>6.54</v>
      </c>
      <c r="G5947">
        <v>2.5</v>
      </c>
      <c r="H5947" t="s">
        <v>64</v>
      </c>
      <c r="I5947">
        <v>635</v>
      </c>
      <c r="J5947">
        <v>9690</v>
      </c>
      <c r="K5947" t="s">
        <v>28</v>
      </c>
      <c r="L5947" t="s">
        <v>304</v>
      </c>
      <c r="M5947" t="s">
        <v>20</v>
      </c>
      <c r="N5947" t="s">
        <v>52</v>
      </c>
      <c r="O5947">
        <v>316879</v>
      </c>
    </row>
    <row r="5948" spans="1:15" x14ac:dyDescent="0.25">
      <c r="A5948">
        <v>9774</v>
      </c>
      <c r="B5948" t="s">
        <v>60</v>
      </c>
      <c r="C5948" t="s">
        <v>2367</v>
      </c>
      <c r="D5948" t="s">
        <v>39</v>
      </c>
      <c r="E5948">
        <v>1969</v>
      </c>
      <c r="F5948">
        <v>7.43</v>
      </c>
      <c r="G5948">
        <v>2.5</v>
      </c>
      <c r="H5948" t="s">
        <v>27</v>
      </c>
      <c r="I5948">
        <v>619</v>
      </c>
      <c r="J5948">
        <v>9690</v>
      </c>
      <c r="K5948" t="s">
        <v>28</v>
      </c>
      <c r="L5948" t="s">
        <v>57</v>
      </c>
      <c r="M5948" t="s">
        <v>20</v>
      </c>
      <c r="N5948" t="s">
        <v>52</v>
      </c>
      <c r="O5948">
        <v>316879</v>
      </c>
    </row>
    <row r="5949" spans="1:15" x14ac:dyDescent="0.25">
      <c r="A5949">
        <v>9775</v>
      </c>
      <c r="B5949" t="s">
        <v>138</v>
      </c>
      <c r="C5949" t="s">
        <v>2368</v>
      </c>
      <c r="D5949" t="s">
        <v>39</v>
      </c>
      <c r="E5949">
        <v>1975</v>
      </c>
      <c r="F5949">
        <v>6.8</v>
      </c>
      <c r="G5949">
        <v>2.4500000000000002</v>
      </c>
      <c r="H5949" t="s">
        <v>64</v>
      </c>
      <c r="I5949">
        <v>350</v>
      </c>
      <c r="J5949">
        <v>8500</v>
      </c>
      <c r="K5949" t="s">
        <v>18</v>
      </c>
      <c r="L5949" t="s">
        <v>113</v>
      </c>
      <c r="M5949" t="s">
        <v>20</v>
      </c>
      <c r="N5949" t="s">
        <v>52</v>
      </c>
      <c r="O5949">
        <v>203469</v>
      </c>
    </row>
    <row r="5950" spans="1:15" x14ac:dyDescent="0.25">
      <c r="A5950">
        <v>9776</v>
      </c>
      <c r="B5950" t="s">
        <v>60</v>
      </c>
      <c r="C5950" t="s">
        <v>235</v>
      </c>
      <c r="D5950" t="s">
        <v>39</v>
      </c>
      <c r="E5950">
        <v>1997</v>
      </c>
      <c r="F5950">
        <v>6.7</v>
      </c>
      <c r="G5950">
        <v>2.2999999999999998</v>
      </c>
      <c r="H5950" t="s">
        <v>27</v>
      </c>
      <c r="I5950">
        <v>498</v>
      </c>
      <c r="J5950">
        <v>8500</v>
      </c>
      <c r="K5950" t="s">
        <v>33</v>
      </c>
      <c r="L5950" t="s">
        <v>580</v>
      </c>
      <c r="M5950" t="s">
        <v>20</v>
      </c>
      <c r="N5950" t="s">
        <v>52</v>
      </c>
      <c r="O5950">
        <v>116749</v>
      </c>
    </row>
    <row r="5951" spans="1:15" x14ac:dyDescent="0.25">
      <c r="A5951">
        <v>9779</v>
      </c>
      <c r="B5951" t="s">
        <v>60</v>
      </c>
      <c r="C5951" t="s">
        <v>419</v>
      </c>
      <c r="D5951" t="s">
        <v>39</v>
      </c>
      <c r="E5951">
        <v>1992</v>
      </c>
      <c r="F5951">
        <v>6.2</v>
      </c>
      <c r="G5951">
        <v>2.4</v>
      </c>
      <c r="H5951" t="s">
        <v>27</v>
      </c>
      <c r="I5951">
        <v>620</v>
      </c>
      <c r="J5951">
        <v>9282</v>
      </c>
      <c r="K5951" t="s">
        <v>422</v>
      </c>
      <c r="L5951">
        <v>8560</v>
      </c>
      <c r="M5951" t="s">
        <v>20</v>
      </c>
      <c r="N5951" t="s">
        <v>52</v>
      </c>
      <c r="O5951">
        <v>4933</v>
      </c>
    </row>
    <row r="5952" spans="1:15" x14ac:dyDescent="0.25">
      <c r="A5952">
        <v>9782</v>
      </c>
      <c r="B5952" t="s">
        <v>14</v>
      </c>
      <c r="C5952" t="s">
        <v>142</v>
      </c>
      <c r="D5952" t="s">
        <v>16</v>
      </c>
      <c r="E5952">
        <v>2020</v>
      </c>
      <c r="F5952">
        <v>5.2</v>
      </c>
      <c r="G5952">
        <v>1.92</v>
      </c>
      <c r="H5952" t="s">
        <v>27</v>
      </c>
      <c r="I5952">
        <v>288</v>
      </c>
      <c r="J5952">
        <v>8300</v>
      </c>
      <c r="K5952" t="s">
        <v>33</v>
      </c>
      <c r="L5952" t="s">
        <v>120</v>
      </c>
      <c r="M5952" t="s">
        <v>20</v>
      </c>
      <c r="N5952" t="s">
        <v>52</v>
      </c>
      <c r="O5952">
        <v>116749</v>
      </c>
    </row>
    <row r="5953" spans="1:15" x14ac:dyDescent="0.25">
      <c r="A5953">
        <v>9783</v>
      </c>
      <c r="B5953" t="s">
        <v>2369</v>
      </c>
      <c r="C5953" t="s">
        <v>125</v>
      </c>
      <c r="D5953" t="s">
        <v>39</v>
      </c>
      <c r="E5953">
        <v>2015</v>
      </c>
      <c r="F5953">
        <v>3.1</v>
      </c>
      <c r="G5953">
        <v>1.4</v>
      </c>
      <c r="H5953" t="s">
        <v>27</v>
      </c>
      <c r="I5953">
        <v>321</v>
      </c>
      <c r="J5953">
        <v>8300</v>
      </c>
      <c r="K5953" t="s">
        <v>18</v>
      </c>
      <c r="L5953" t="s">
        <v>435</v>
      </c>
      <c r="M5953" t="s">
        <v>20</v>
      </c>
      <c r="N5953" t="s">
        <v>21</v>
      </c>
      <c r="O5953">
        <v>203469</v>
      </c>
    </row>
    <row r="5954" spans="1:15" x14ac:dyDescent="0.25">
      <c r="A5954">
        <v>9784</v>
      </c>
      <c r="B5954" t="s">
        <v>30</v>
      </c>
      <c r="C5954" t="s">
        <v>2050</v>
      </c>
      <c r="D5954" t="s">
        <v>39</v>
      </c>
      <c r="E5954">
        <v>1993</v>
      </c>
      <c r="F5954">
        <v>5</v>
      </c>
      <c r="G5954">
        <v>1.8</v>
      </c>
      <c r="H5954" t="s">
        <v>27</v>
      </c>
      <c r="I5954">
        <v>232</v>
      </c>
      <c r="J5954">
        <v>9078</v>
      </c>
      <c r="K5954" t="s">
        <v>28</v>
      </c>
      <c r="L5954" t="s">
        <v>40</v>
      </c>
      <c r="M5954" t="s">
        <v>20</v>
      </c>
      <c r="N5954" t="s">
        <v>52</v>
      </c>
      <c r="O5954">
        <v>316879</v>
      </c>
    </row>
    <row r="5955" spans="1:15" x14ac:dyDescent="0.25">
      <c r="A5955">
        <v>9785</v>
      </c>
      <c r="B5955" t="s">
        <v>22</v>
      </c>
      <c r="C5955" t="s">
        <v>2370</v>
      </c>
      <c r="D5955" t="s">
        <v>195</v>
      </c>
      <c r="E5955">
        <v>2017</v>
      </c>
      <c r="F5955">
        <v>4.75</v>
      </c>
      <c r="G5955">
        <v>1.69</v>
      </c>
      <c r="H5955" t="s">
        <v>27</v>
      </c>
      <c r="I5955">
        <v>245</v>
      </c>
      <c r="J5955">
        <v>9078</v>
      </c>
      <c r="K5955" t="s">
        <v>28</v>
      </c>
      <c r="L5955" t="s">
        <v>2371</v>
      </c>
      <c r="M5955" t="s">
        <v>20</v>
      </c>
      <c r="N5955" t="s">
        <v>21</v>
      </c>
      <c r="O5955">
        <v>316879</v>
      </c>
    </row>
    <row r="5956" spans="1:15" x14ac:dyDescent="0.25">
      <c r="A5956">
        <v>9786</v>
      </c>
      <c r="B5956" t="s">
        <v>30</v>
      </c>
      <c r="C5956" t="s">
        <v>382</v>
      </c>
      <c r="D5956" t="s">
        <v>39</v>
      </c>
      <c r="E5956">
        <v>1982</v>
      </c>
      <c r="F5956">
        <v>5.45</v>
      </c>
      <c r="G5956">
        <v>2.12</v>
      </c>
      <c r="H5956" t="s">
        <v>27</v>
      </c>
      <c r="I5956">
        <v>460</v>
      </c>
      <c r="J5956">
        <v>9078</v>
      </c>
      <c r="K5956" t="s">
        <v>28</v>
      </c>
      <c r="L5956" t="s">
        <v>54</v>
      </c>
      <c r="M5956" t="s">
        <v>20</v>
      </c>
      <c r="N5956" t="s">
        <v>52</v>
      </c>
      <c r="O5956">
        <v>316879</v>
      </c>
    </row>
    <row r="5957" spans="1:15" x14ac:dyDescent="0.25">
      <c r="A5957">
        <v>9790</v>
      </c>
      <c r="B5957" t="s">
        <v>41</v>
      </c>
      <c r="C5957" t="s">
        <v>123</v>
      </c>
      <c r="D5957" t="s">
        <v>39</v>
      </c>
      <c r="E5957">
        <v>2001</v>
      </c>
      <c r="F5957">
        <v>5.22</v>
      </c>
      <c r="G5957">
        <v>2.2799999999999998</v>
      </c>
      <c r="H5957" t="s">
        <v>44</v>
      </c>
      <c r="I5957">
        <v>132</v>
      </c>
      <c r="J5957">
        <v>8000</v>
      </c>
      <c r="K5957" t="s">
        <v>45</v>
      </c>
      <c r="L5957" t="s">
        <v>2061</v>
      </c>
      <c r="M5957" t="s">
        <v>20</v>
      </c>
      <c r="N5957" t="s">
        <v>52</v>
      </c>
      <c r="O5957">
        <v>79308</v>
      </c>
    </row>
    <row r="5958" spans="1:15" x14ac:dyDescent="0.25">
      <c r="A5958">
        <v>9792</v>
      </c>
      <c r="B5958" t="s">
        <v>14</v>
      </c>
      <c r="C5958" t="s">
        <v>110</v>
      </c>
      <c r="D5958" t="s">
        <v>39</v>
      </c>
      <c r="E5958">
        <v>2000</v>
      </c>
      <c r="F5958">
        <v>4.82</v>
      </c>
      <c r="G5958">
        <v>1.95</v>
      </c>
      <c r="H5958" t="s">
        <v>44</v>
      </c>
      <c r="I5958">
        <v>162</v>
      </c>
      <c r="J5958">
        <v>8000</v>
      </c>
      <c r="K5958" t="s">
        <v>45</v>
      </c>
      <c r="L5958">
        <v>56570</v>
      </c>
      <c r="M5958" t="s">
        <v>20</v>
      </c>
      <c r="N5958" t="s">
        <v>21</v>
      </c>
      <c r="O5958">
        <v>79308</v>
      </c>
    </row>
    <row r="5959" spans="1:15" x14ac:dyDescent="0.25">
      <c r="A5959">
        <v>9793</v>
      </c>
      <c r="B5959" t="s">
        <v>30</v>
      </c>
      <c r="C5959" t="s">
        <v>177</v>
      </c>
      <c r="D5959" t="s">
        <v>16</v>
      </c>
      <c r="E5959">
        <v>2019</v>
      </c>
      <c r="F5959">
        <v>5.3</v>
      </c>
      <c r="G5959">
        <v>2.15</v>
      </c>
      <c r="H5959" t="s">
        <v>27</v>
      </c>
      <c r="I5959">
        <v>214</v>
      </c>
      <c r="J5959">
        <v>7990</v>
      </c>
      <c r="K5959" t="s">
        <v>18</v>
      </c>
      <c r="L5959" t="s">
        <v>49</v>
      </c>
      <c r="M5959" t="s">
        <v>20</v>
      </c>
      <c r="N5959" t="s">
        <v>52</v>
      </c>
      <c r="O5959">
        <v>203469</v>
      </c>
    </row>
    <row r="5960" spans="1:15" x14ac:dyDescent="0.25">
      <c r="A5960">
        <v>9795</v>
      </c>
      <c r="B5960" t="s">
        <v>138</v>
      </c>
      <c r="C5960" t="s">
        <v>61</v>
      </c>
      <c r="D5960" t="s">
        <v>39</v>
      </c>
      <c r="E5960">
        <v>1986</v>
      </c>
      <c r="F5960">
        <v>5.5</v>
      </c>
      <c r="G5960">
        <v>2.2000000000000002</v>
      </c>
      <c r="H5960" t="s">
        <v>27</v>
      </c>
      <c r="I5960">
        <v>275</v>
      </c>
      <c r="J5960">
        <v>7900</v>
      </c>
      <c r="K5960" t="s">
        <v>18</v>
      </c>
      <c r="L5960" t="s">
        <v>363</v>
      </c>
      <c r="M5960" t="s">
        <v>20</v>
      </c>
      <c r="N5960" t="s">
        <v>52</v>
      </c>
      <c r="O5960">
        <v>203469</v>
      </c>
    </row>
    <row r="5961" spans="1:15" x14ac:dyDescent="0.25">
      <c r="A5961">
        <v>9799</v>
      </c>
      <c r="B5961" t="s">
        <v>30</v>
      </c>
      <c r="C5961" t="s">
        <v>58</v>
      </c>
      <c r="D5961" t="s">
        <v>39</v>
      </c>
      <c r="E5961">
        <v>2012</v>
      </c>
      <c r="F5961">
        <v>4.37</v>
      </c>
      <c r="G5961">
        <v>1.8</v>
      </c>
      <c r="H5961" t="s">
        <v>27</v>
      </c>
      <c r="I5961">
        <v>192</v>
      </c>
      <c r="J5961">
        <v>8670</v>
      </c>
      <c r="K5961" t="s">
        <v>28</v>
      </c>
      <c r="L5961" t="s">
        <v>101</v>
      </c>
      <c r="M5961" t="s">
        <v>20</v>
      </c>
      <c r="N5961" t="s">
        <v>21</v>
      </c>
      <c r="O5961">
        <v>316879</v>
      </c>
    </row>
    <row r="5962" spans="1:15" x14ac:dyDescent="0.25">
      <c r="A5962">
        <v>9800</v>
      </c>
      <c r="B5962" t="s">
        <v>30</v>
      </c>
      <c r="C5962" t="s">
        <v>2372</v>
      </c>
      <c r="D5962" t="s">
        <v>39</v>
      </c>
      <c r="E5962">
        <v>1979</v>
      </c>
      <c r="F5962">
        <v>6.07</v>
      </c>
      <c r="G5962">
        <v>2.4</v>
      </c>
      <c r="H5962" t="s">
        <v>27</v>
      </c>
      <c r="I5962">
        <v>613</v>
      </c>
      <c r="J5962">
        <v>8670</v>
      </c>
      <c r="K5962" t="s">
        <v>28</v>
      </c>
      <c r="L5962" t="s">
        <v>304</v>
      </c>
      <c r="M5962" t="s">
        <v>20</v>
      </c>
      <c r="N5962" t="s">
        <v>52</v>
      </c>
      <c r="O5962">
        <v>316879</v>
      </c>
    </row>
    <row r="5963" spans="1:15" x14ac:dyDescent="0.25">
      <c r="A5963">
        <v>9801</v>
      </c>
      <c r="B5963" t="s">
        <v>22</v>
      </c>
      <c r="C5963" t="s">
        <v>136</v>
      </c>
      <c r="D5963" t="s">
        <v>16</v>
      </c>
      <c r="E5963">
        <v>2016</v>
      </c>
      <c r="F5963">
        <v>5.35</v>
      </c>
      <c r="G5963">
        <v>2.2999999999999998</v>
      </c>
      <c r="H5963" t="s">
        <v>27</v>
      </c>
      <c r="I5963">
        <v>116</v>
      </c>
      <c r="J5963">
        <v>7849</v>
      </c>
      <c r="K5963" t="s">
        <v>18</v>
      </c>
      <c r="L5963" t="s">
        <v>137</v>
      </c>
      <c r="M5963" t="s">
        <v>20</v>
      </c>
      <c r="N5963" t="s">
        <v>52</v>
      </c>
      <c r="O5963">
        <v>203469</v>
      </c>
    </row>
    <row r="5964" spans="1:15" x14ac:dyDescent="0.25">
      <c r="A5964">
        <v>9802</v>
      </c>
      <c r="B5964" t="s">
        <v>85</v>
      </c>
      <c r="C5964" t="s">
        <v>15</v>
      </c>
      <c r="D5964" t="s">
        <v>16</v>
      </c>
      <c r="E5964">
        <v>2020</v>
      </c>
      <c r="F5964">
        <v>4.62</v>
      </c>
      <c r="G5964">
        <v>1.87</v>
      </c>
      <c r="H5964" t="s">
        <v>17</v>
      </c>
      <c r="I5964">
        <v>224</v>
      </c>
      <c r="J5964">
        <v>7490</v>
      </c>
      <c r="K5964" t="s">
        <v>18</v>
      </c>
      <c r="L5964" t="s">
        <v>19</v>
      </c>
      <c r="M5964" t="s">
        <v>20</v>
      </c>
      <c r="N5964" t="s">
        <v>21</v>
      </c>
      <c r="O5964">
        <v>203469</v>
      </c>
    </row>
    <row r="5965" spans="1:15" x14ac:dyDescent="0.25">
      <c r="A5965">
        <v>9804</v>
      </c>
      <c r="B5965" t="s">
        <v>60</v>
      </c>
      <c r="C5965" t="s">
        <v>2373</v>
      </c>
      <c r="D5965" t="s">
        <v>39</v>
      </c>
      <c r="E5965">
        <v>1963</v>
      </c>
      <c r="F5965">
        <v>5.6</v>
      </c>
      <c r="G5965">
        <v>2.1</v>
      </c>
      <c r="H5965" t="s">
        <v>27</v>
      </c>
      <c r="I5965">
        <v>781</v>
      </c>
      <c r="J5965">
        <v>8160</v>
      </c>
      <c r="K5965" t="s">
        <v>28</v>
      </c>
      <c r="L5965" t="s">
        <v>62</v>
      </c>
      <c r="M5965" t="s">
        <v>20</v>
      </c>
      <c r="N5965" t="s">
        <v>52</v>
      </c>
      <c r="O5965">
        <v>316879</v>
      </c>
    </row>
    <row r="5966" spans="1:15" x14ac:dyDescent="0.25">
      <c r="A5966">
        <v>9805</v>
      </c>
      <c r="B5966" t="s">
        <v>30</v>
      </c>
      <c r="C5966" t="s">
        <v>334</v>
      </c>
      <c r="D5966" t="s">
        <v>39</v>
      </c>
      <c r="E5966">
        <v>1982</v>
      </c>
      <c r="F5966">
        <v>5.69</v>
      </c>
      <c r="G5966">
        <v>2.2400000000000002</v>
      </c>
      <c r="H5966" t="s">
        <v>64</v>
      </c>
      <c r="I5966">
        <v>594</v>
      </c>
      <c r="J5966">
        <v>8160</v>
      </c>
      <c r="K5966" t="s">
        <v>28</v>
      </c>
      <c r="L5966" t="s">
        <v>80</v>
      </c>
      <c r="M5966" t="s">
        <v>20</v>
      </c>
      <c r="N5966" t="s">
        <v>52</v>
      </c>
      <c r="O5966">
        <v>316879</v>
      </c>
    </row>
    <row r="5967" spans="1:15" x14ac:dyDescent="0.25">
      <c r="A5967">
        <v>9806</v>
      </c>
      <c r="B5967" t="s">
        <v>138</v>
      </c>
      <c r="C5967" t="s">
        <v>96</v>
      </c>
      <c r="D5967" t="s">
        <v>43</v>
      </c>
      <c r="E5967">
        <v>1973</v>
      </c>
      <c r="F5967">
        <v>6.45</v>
      </c>
      <c r="G5967">
        <v>2.37</v>
      </c>
      <c r="H5967" t="s">
        <v>64</v>
      </c>
      <c r="I5967">
        <v>628</v>
      </c>
      <c r="J5967">
        <v>8160</v>
      </c>
      <c r="K5967" t="s">
        <v>489</v>
      </c>
      <c r="L5967" t="s">
        <v>2346</v>
      </c>
      <c r="M5967" t="s">
        <v>20</v>
      </c>
      <c r="N5967" t="s">
        <v>52</v>
      </c>
      <c r="O5967">
        <v>3171</v>
      </c>
    </row>
    <row r="5968" spans="1:15" x14ac:dyDescent="0.25">
      <c r="A5968">
        <v>9807</v>
      </c>
      <c r="B5968" t="s">
        <v>2374</v>
      </c>
      <c r="C5968" t="s">
        <v>172</v>
      </c>
      <c r="D5968" t="s">
        <v>39</v>
      </c>
      <c r="E5968">
        <v>1996</v>
      </c>
      <c r="F5968">
        <v>5.5</v>
      </c>
      <c r="G5968">
        <v>2</v>
      </c>
      <c r="H5968" t="s">
        <v>64</v>
      </c>
      <c r="I5968">
        <v>1049</v>
      </c>
      <c r="J5968">
        <v>8158.98</v>
      </c>
      <c r="K5968" t="s">
        <v>28</v>
      </c>
      <c r="L5968" t="s">
        <v>2375</v>
      </c>
      <c r="M5968" t="s">
        <v>20</v>
      </c>
      <c r="N5968" t="s">
        <v>52</v>
      </c>
      <c r="O5968">
        <v>316879</v>
      </c>
    </row>
    <row r="5969" spans="1:15" x14ac:dyDescent="0.25">
      <c r="A5969">
        <v>9809</v>
      </c>
      <c r="B5969" t="s">
        <v>372</v>
      </c>
      <c r="C5969" t="s">
        <v>15</v>
      </c>
      <c r="D5969" t="s">
        <v>485</v>
      </c>
      <c r="E5969">
        <v>2020</v>
      </c>
      <c r="F5969">
        <v>4.01</v>
      </c>
      <c r="G5969">
        <v>1.5</v>
      </c>
      <c r="H5969" t="s">
        <v>17</v>
      </c>
      <c r="I5969">
        <v>222</v>
      </c>
      <c r="J5969">
        <v>8149.8</v>
      </c>
      <c r="K5969" t="s">
        <v>28</v>
      </c>
      <c r="L5969" t="s">
        <v>57</v>
      </c>
      <c r="M5969" t="s">
        <v>20</v>
      </c>
      <c r="N5969" t="s">
        <v>21</v>
      </c>
      <c r="O5969">
        <v>316879</v>
      </c>
    </row>
    <row r="5970" spans="1:15" x14ac:dyDescent="0.25">
      <c r="A5970">
        <v>9812</v>
      </c>
      <c r="B5970" t="s">
        <v>30</v>
      </c>
      <c r="C5970" t="s">
        <v>2210</v>
      </c>
      <c r="D5970" t="s">
        <v>16</v>
      </c>
      <c r="E5970">
        <v>2020</v>
      </c>
      <c r="F5970">
        <v>4.5199999999999996</v>
      </c>
      <c r="G5970">
        <v>1.95</v>
      </c>
      <c r="H5970" t="s">
        <v>27</v>
      </c>
      <c r="I5970">
        <v>151</v>
      </c>
      <c r="J5970">
        <v>7290</v>
      </c>
      <c r="K5970" t="s">
        <v>18</v>
      </c>
      <c r="L5970" t="s">
        <v>25</v>
      </c>
      <c r="M5970" t="s">
        <v>20</v>
      </c>
      <c r="N5970" t="s">
        <v>21</v>
      </c>
      <c r="O5970">
        <v>203469</v>
      </c>
    </row>
    <row r="5971" spans="1:15" x14ac:dyDescent="0.25">
      <c r="A5971">
        <v>9813</v>
      </c>
      <c r="B5971" t="s">
        <v>22</v>
      </c>
      <c r="C5971" t="s">
        <v>230</v>
      </c>
      <c r="D5971" t="s">
        <v>16</v>
      </c>
      <c r="E5971">
        <v>2019</v>
      </c>
      <c r="F5971">
        <v>4.0999999999999996</v>
      </c>
      <c r="G5971">
        <v>1.8</v>
      </c>
      <c r="H5971" t="s">
        <v>24</v>
      </c>
      <c r="I5971">
        <v>85</v>
      </c>
      <c r="J5971">
        <v>7200</v>
      </c>
      <c r="K5971" t="s">
        <v>18</v>
      </c>
      <c r="L5971" t="s">
        <v>69</v>
      </c>
      <c r="M5971" t="s">
        <v>20</v>
      </c>
      <c r="N5971" t="s">
        <v>21</v>
      </c>
      <c r="O5971">
        <v>203469</v>
      </c>
    </row>
    <row r="5972" spans="1:15" x14ac:dyDescent="0.25">
      <c r="A5972">
        <v>9815</v>
      </c>
      <c r="B5972" t="s">
        <v>22</v>
      </c>
      <c r="C5972" t="s">
        <v>15</v>
      </c>
      <c r="D5972" t="s">
        <v>48</v>
      </c>
      <c r="E5972">
        <v>2019</v>
      </c>
      <c r="F5972">
        <v>3.8</v>
      </c>
      <c r="G5972">
        <v>1.5</v>
      </c>
      <c r="H5972" t="s">
        <v>17</v>
      </c>
      <c r="I5972">
        <v>235</v>
      </c>
      <c r="J5972">
        <v>7721.4</v>
      </c>
      <c r="K5972" t="s">
        <v>28</v>
      </c>
      <c r="L5972" t="s">
        <v>95</v>
      </c>
      <c r="M5972" t="s">
        <v>20</v>
      </c>
      <c r="N5972" t="s">
        <v>21</v>
      </c>
      <c r="O5972">
        <v>316879</v>
      </c>
    </row>
    <row r="5973" spans="1:15" x14ac:dyDescent="0.25">
      <c r="A5973">
        <v>9818</v>
      </c>
      <c r="B5973" t="s">
        <v>60</v>
      </c>
      <c r="C5973" t="s">
        <v>2366</v>
      </c>
      <c r="D5973" t="s">
        <v>43</v>
      </c>
      <c r="E5973">
        <v>1976</v>
      </c>
      <c r="F5973">
        <v>7.4</v>
      </c>
      <c r="G5973">
        <v>2.4</v>
      </c>
      <c r="H5973" t="s">
        <v>27</v>
      </c>
      <c r="I5973">
        <v>78</v>
      </c>
      <c r="J5973">
        <v>7000</v>
      </c>
      <c r="K5973" t="s">
        <v>18</v>
      </c>
      <c r="L5973" t="s">
        <v>474</v>
      </c>
      <c r="M5973" t="s">
        <v>20</v>
      </c>
      <c r="N5973" t="s">
        <v>52</v>
      </c>
      <c r="O5973">
        <v>203469</v>
      </c>
    </row>
    <row r="5974" spans="1:15" x14ac:dyDescent="0.25">
      <c r="A5974">
        <v>9821</v>
      </c>
      <c r="B5974" t="s">
        <v>85</v>
      </c>
      <c r="C5974" t="s">
        <v>2376</v>
      </c>
      <c r="D5974" t="s">
        <v>39</v>
      </c>
      <c r="E5974">
        <v>2003</v>
      </c>
      <c r="F5974">
        <v>4.2</v>
      </c>
      <c r="G5974">
        <v>1.75</v>
      </c>
      <c r="H5974" t="s">
        <v>27</v>
      </c>
      <c r="I5974">
        <v>127</v>
      </c>
      <c r="J5974">
        <v>6990</v>
      </c>
      <c r="K5974" t="s">
        <v>18</v>
      </c>
      <c r="L5974" t="s">
        <v>67</v>
      </c>
      <c r="M5974" t="s">
        <v>20</v>
      </c>
      <c r="N5974" t="s">
        <v>21</v>
      </c>
      <c r="O5974">
        <v>203469</v>
      </c>
    </row>
    <row r="5975" spans="1:15" x14ac:dyDescent="0.25">
      <c r="A5975">
        <v>9824</v>
      </c>
      <c r="B5975" t="s">
        <v>996</v>
      </c>
      <c r="C5975" t="s">
        <v>2173</v>
      </c>
      <c r="D5975" t="s">
        <v>39</v>
      </c>
      <c r="E5975">
        <v>1985</v>
      </c>
      <c r="F5975">
        <v>6.5</v>
      </c>
      <c r="G5975">
        <v>2.4500000000000002</v>
      </c>
      <c r="H5975" t="s">
        <v>27</v>
      </c>
      <c r="I5975">
        <v>561</v>
      </c>
      <c r="J5975">
        <v>7650</v>
      </c>
      <c r="K5975" t="s">
        <v>28</v>
      </c>
      <c r="L5975" t="s">
        <v>101</v>
      </c>
      <c r="M5975" t="s">
        <v>20</v>
      </c>
      <c r="N5975" t="s">
        <v>52</v>
      </c>
      <c r="O5975">
        <v>316879</v>
      </c>
    </row>
    <row r="5976" spans="1:15" x14ac:dyDescent="0.25">
      <c r="A5976">
        <v>9825</v>
      </c>
      <c r="B5976" t="s">
        <v>156</v>
      </c>
      <c r="C5976" t="s">
        <v>77</v>
      </c>
      <c r="D5976" t="s">
        <v>16</v>
      </c>
      <c r="E5976">
        <v>2020</v>
      </c>
      <c r="F5976">
        <v>4.5999999999999996</v>
      </c>
      <c r="G5976">
        <v>2</v>
      </c>
      <c r="H5976" t="s">
        <v>24</v>
      </c>
      <c r="I5976">
        <v>194</v>
      </c>
      <c r="J5976">
        <v>6950</v>
      </c>
      <c r="K5976" t="s">
        <v>18</v>
      </c>
      <c r="L5976" t="s">
        <v>78</v>
      </c>
      <c r="M5976" t="s">
        <v>20</v>
      </c>
      <c r="N5976" t="s">
        <v>21</v>
      </c>
      <c r="O5976">
        <v>203469</v>
      </c>
    </row>
    <row r="5977" spans="1:15" x14ac:dyDescent="0.25">
      <c r="A5977">
        <v>9826</v>
      </c>
      <c r="B5977" t="s">
        <v>60</v>
      </c>
      <c r="C5977" t="s">
        <v>1974</v>
      </c>
      <c r="D5977" t="s">
        <v>39</v>
      </c>
      <c r="E5977">
        <v>1981</v>
      </c>
      <c r="F5977">
        <v>6.2</v>
      </c>
      <c r="G5977">
        <v>2.25</v>
      </c>
      <c r="H5977" t="s">
        <v>27</v>
      </c>
      <c r="I5977">
        <v>154</v>
      </c>
      <c r="J5977">
        <v>6900</v>
      </c>
      <c r="K5977" t="s">
        <v>18</v>
      </c>
      <c r="L5977" t="s">
        <v>49</v>
      </c>
      <c r="M5977" t="s">
        <v>20</v>
      </c>
      <c r="N5977" t="s">
        <v>52</v>
      </c>
      <c r="O5977">
        <v>203469</v>
      </c>
    </row>
    <row r="5978" spans="1:15" x14ac:dyDescent="0.25">
      <c r="A5978">
        <v>9829</v>
      </c>
      <c r="B5978" t="s">
        <v>86</v>
      </c>
      <c r="C5978" t="s">
        <v>70</v>
      </c>
      <c r="D5978" t="s">
        <v>39</v>
      </c>
      <c r="E5978">
        <v>2005</v>
      </c>
      <c r="F5978">
        <v>5.44</v>
      </c>
      <c r="G5978">
        <v>2.1</v>
      </c>
      <c r="H5978" t="s">
        <v>27</v>
      </c>
      <c r="I5978">
        <v>273</v>
      </c>
      <c r="J5978">
        <v>6900</v>
      </c>
      <c r="K5978" t="s">
        <v>33</v>
      </c>
      <c r="L5978" t="s">
        <v>504</v>
      </c>
      <c r="M5978" t="s">
        <v>20</v>
      </c>
      <c r="N5978" t="s">
        <v>52</v>
      </c>
      <c r="O5978">
        <v>116749</v>
      </c>
    </row>
    <row r="5979" spans="1:15" x14ac:dyDescent="0.25">
      <c r="A5979">
        <v>9832</v>
      </c>
      <c r="B5979" t="s">
        <v>22</v>
      </c>
      <c r="C5979" t="s">
        <v>2377</v>
      </c>
      <c r="D5979" t="s">
        <v>16</v>
      </c>
      <c r="E5979">
        <v>2020</v>
      </c>
      <c r="F5979">
        <v>4.7</v>
      </c>
      <c r="G5979">
        <v>1.9</v>
      </c>
      <c r="H5979" t="s">
        <v>24</v>
      </c>
      <c r="I5979">
        <v>243</v>
      </c>
      <c r="J5979">
        <v>7129.8</v>
      </c>
      <c r="K5979" t="s">
        <v>28</v>
      </c>
      <c r="L5979" t="s">
        <v>2378</v>
      </c>
      <c r="M5979" t="s">
        <v>20</v>
      </c>
      <c r="N5979" t="s">
        <v>21</v>
      </c>
      <c r="O5979">
        <v>316879</v>
      </c>
    </row>
    <row r="5980" spans="1:15" x14ac:dyDescent="0.25">
      <c r="A5980">
        <v>9835</v>
      </c>
      <c r="B5980" t="s">
        <v>30</v>
      </c>
      <c r="C5980" t="s">
        <v>89</v>
      </c>
      <c r="D5980" t="s">
        <v>39</v>
      </c>
      <c r="E5980">
        <v>1994</v>
      </c>
      <c r="F5980">
        <v>5</v>
      </c>
      <c r="G5980">
        <v>2.16</v>
      </c>
      <c r="H5980" t="s">
        <v>27</v>
      </c>
      <c r="I5980">
        <v>448</v>
      </c>
      <c r="J5980">
        <v>7038</v>
      </c>
      <c r="K5980" t="s">
        <v>28</v>
      </c>
      <c r="L5980" t="s">
        <v>2379</v>
      </c>
      <c r="M5980" t="s">
        <v>20</v>
      </c>
      <c r="N5980" t="s">
        <v>52</v>
      </c>
      <c r="O5980">
        <v>316879</v>
      </c>
    </row>
    <row r="5981" spans="1:15" x14ac:dyDescent="0.25">
      <c r="A5981">
        <v>9836</v>
      </c>
      <c r="B5981" t="s">
        <v>22</v>
      </c>
      <c r="C5981" t="s">
        <v>2184</v>
      </c>
      <c r="D5981" t="s">
        <v>32</v>
      </c>
      <c r="E5981">
        <v>1985</v>
      </c>
      <c r="F5981">
        <v>5.55</v>
      </c>
      <c r="G5981">
        <v>1.6</v>
      </c>
      <c r="H5981" t="s">
        <v>27</v>
      </c>
      <c r="I5981">
        <v>467</v>
      </c>
      <c r="J5981">
        <v>7038</v>
      </c>
      <c r="K5981" t="s">
        <v>28</v>
      </c>
      <c r="L5981" t="s">
        <v>57</v>
      </c>
      <c r="M5981" t="s">
        <v>20</v>
      </c>
      <c r="N5981" t="s">
        <v>52</v>
      </c>
      <c r="O5981">
        <v>316879</v>
      </c>
    </row>
    <row r="5982" spans="1:15" x14ac:dyDescent="0.25">
      <c r="A5982">
        <v>9839</v>
      </c>
      <c r="B5982" t="s">
        <v>22</v>
      </c>
      <c r="C5982" t="s">
        <v>2380</v>
      </c>
      <c r="D5982" t="s">
        <v>39</v>
      </c>
      <c r="E5982">
        <v>1971</v>
      </c>
      <c r="F5982">
        <v>5.6</v>
      </c>
      <c r="G5982">
        <v>1.62</v>
      </c>
      <c r="H5982" t="s">
        <v>27</v>
      </c>
      <c r="I5982">
        <v>238</v>
      </c>
      <c r="J5982">
        <v>6936</v>
      </c>
      <c r="K5982" t="s">
        <v>28</v>
      </c>
      <c r="L5982" t="s">
        <v>101</v>
      </c>
      <c r="M5982" t="s">
        <v>20</v>
      </c>
      <c r="N5982" t="s">
        <v>52</v>
      </c>
      <c r="O5982">
        <v>316879</v>
      </c>
    </row>
    <row r="5983" spans="1:15" x14ac:dyDescent="0.25">
      <c r="A5983">
        <v>9840</v>
      </c>
      <c r="B5983" t="s">
        <v>138</v>
      </c>
      <c r="C5983" t="s">
        <v>83</v>
      </c>
      <c r="D5983" t="s">
        <v>32</v>
      </c>
      <c r="E5983">
        <v>1981</v>
      </c>
      <c r="F5983">
        <v>5.75</v>
      </c>
      <c r="G5983">
        <v>2.27</v>
      </c>
      <c r="H5983" t="s">
        <v>27</v>
      </c>
      <c r="I5983">
        <v>489</v>
      </c>
      <c r="J5983">
        <v>6936</v>
      </c>
      <c r="K5983" t="s">
        <v>28</v>
      </c>
      <c r="L5983" t="s">
        <v>59</v>
      </c>
      <c r="M5983" t="s">
        <v>20</v>
      </c>
      <c r="N5983" t="s">
        <v>52</v>
      </c>
      <c r="O5983">
        <v>316879</v>
      </c>
    </row>
    <row r="5984" spans="1:15" x14ac:dyDescent="0.25">
      <c r="A5984">
        <v>9845</v>
      </c>
      <c r="B5984" t="s">
        <v>85</v>
      </c>
      <c r="C5984" t="s">
        <v>110</v>
      </c>
      <c r="D5984" t="s">
        <v>39</v>
      </c>
      <c r="E5984">
        <v>1999</v>
      </c>
      <c r="F5984">
        <v>4.5199999999999996</v>
      </c>
      <c r="G5984">
        <v>1.92</v>
      </c>
      <c r="H5984" t="s">
        <v>44</v>
      </c>
      <c r="I5984">
        <v>123</v>
      </c>
      <c r="J5984">
        <v>6000</v>
      </c>
      <c r="K5984" t="s">
        <v>45</v>
      </c>
      <c r="L5984" t="s">
        <v>909</v>
      </c>
      <c r="M5984" t="s">
        <v>20</v>
      </c>
      <c r="N5984" t="s">
        <v>21</v>
      </c>
      <c r="O5984">
        <v>79308</v>
      </c>
    </row>
    <row r="5985" spans="1:15" x14ac:dyDescent="0.25">
      <c r="A5985">
        <v>9846</v>
      </c>
      <c r="B5985" t="s">
        <v>35</v>
      </c>
      <c r="C5985" t="s">
        <v>543</v>
      </c>
      <c r="D5985" t="s">
        <v>39</v>
      </c>
      <c r="E5985">
        <v>1996</v>
      </c>
      <c r="F5985">
        <v>5.3</v>
      </c>
      <c r="G5985">
        <v>2.2000000000000002</v>
      </c>
      <c r="H5985" t="s">
        <v>27</v>
      </c>
      <c r="I5985">
        <v>392</v>
      </c>
      <c r="J5985">
        <v>6000</v>
      </c>
      <c r="K5985" t="s">
        <v>33</v>
      </c>
      <c r="L5985" t="s">
        <v>1866</v>
      </c>
      <c r="M5985" t="s">
        <v>20</v>
      </c>
      <c r="N5985" t="s">
        <v>52</v>
      </c>
      <c r="O5985">
        <v>116749</v>
      </c>
    </row>
    <row r="5986" spans="1:15" x14ac:dyDescent="0.25">
      <c r="A5986">
        <v>9847</v>
      </c>
      <c r="B5986" t="s">
        <v>30</v>
      </c>
      <c r="C5986" t="s">
        <v>2381</v>
      </c>
      <c r="D5986" t="s">
        <v>39</v>
      </c>
      <c r="E5986">
        <v>1989</v>
      </c>
      <c r="F5986">
        <v>5.3</v>
      </c>
      <c r="G5986">
        <v>2.0299999999999998</v>
      </c>
      <c r="H5986" t="s">
        <v>64</v>
      </c>
      <c r="I5986">
        <v>338</v>
      </c>
      <c r="J5986">
        <v>6000</v>
      </c>
      <c r="K5986" t="s">
        <v>300</v>
      </c>
      <c r="L5986" t="s">
        <v>2382</v>
      </c>
      <c r="M5986" t="s">
        <v>20</v>
      </c>
      <c r="N5986" t="s">
        <v>52</v>
      </c>
      <c r="O5986">
        <v>7904</v>
      </c>
    </row>
    <row r="5987" spans="1:15" x14ac:dyDescent="0.25">
      <c r="A5987">
        <v>9851</v>
      </c>
      <c r="B5987" t="s">
        <v>22</v>
      </c>
      <c r="C5987" t="s">
        <v>944</v>
      </c>
      <c r="D5987" t="s">
        <v>32</v>
      </c>
      <c r="E5987">
        <v>2020</v>
      </c>
      <c r="F5987">
        <v>4.9000000000000004</v>
      </c>
      <c r="G5987">
        <v>1.7</v>
      </c>
      <c r="H5987" t="s">
        <v>24</v>
      </c>
      <c r="I5987">
        <v>135</v>
      </c>
      <c r="J5987">
        <v>5950</v>
      </c>
      <c r="K5987" t="s">
        <v>18</v>
      </c>
      <c r="L5987" t="s">
        <v>191</v>
      </c>
      <c r="M5987" t="s">
        <v>20</v>
      </c>
      <c r="N5987" t="s">
        <v>52</v>
      </c>
      <c r="O5987">
        <v>203469</v>
      </c>
    </row>
    <row r="5988" spans="1:15" x14ac:dyDescent="0.25">
      <c r="A5988">
        <v>9852</v>
      </c>
      <c r="B5988" t="s">
        <v>330</v>
      </c>
      <c r="C5988" t="s">
        <v>368</v>
      </c>
      <c r="D5988" t="s">
        <v>39</v>
      </c>
      <c r="E5988">
        <v>1974</v>
      </c>
      <c r="F5988">
        <v>5.2</v>
      </c>
      <c r="G5988">
        <v>2.06</v>
      </c>
      <c r="H5988" t="s">
        <v>27</v>
      </c>
      <c r="I5988">
        <v>345</v>
      </c>
      <c r="J5988">
        <v>5950</v>
      </c>
      <c r="K5988" t="s">
        <v>18</v>
      </c>
      <c r="L5988" t="s">
        <v>25</v>
      </c>
      <c r="M5988" t="s">
        <v>20</v>
      </c>
      <c r="N5988" t="s">
        <v>52</v>
      </c>
      <c r="O5988">
        <v>203469</v>
      </c>
    </row>
    <row r="5989" spans="1:15" x14ac:dyDescent="0.25">
      <c r="A5989">
        <v>9856</v>
      </c>
      <c r="B5989" t="s">
        <v>30</v>
      </c>
      <c r="C5989" t="s">
        <v>92</v>
      </c>
      <c r="D5989" t="s">
        <v>39</v>
      </c>
      <c r="E5989">
        <v>1997</v>
      </c>
      <c r="F5989">
        <v>4.32</v>
      </c>
      <c r="G5989">
        <v>1.64</v>
      </c>
      <c r="H5989" t="s">
        <v>27</v>
      </c>
      <c r="I5989">
        <v>230</v>
      </c>
      <c r="J5989">
        <v>5900</v>
      </c>
      <c r="K5989" t="s">
        <v>18</v>
      </c>
      <c r="L5989" t="s">
        <v>25</v>
      </c>
      <c r="M5989" t="s">
        <v>20</v>
      </c>
      <c r="N5989" t="s">
        <v>21</v>
      </c>
      <c r="O5989">
        <v>203469</v>
      </c>
    </row>
    <row r="5990" spans="1:15" x14ac:dyDescent="0.25">
      <c r="A5990">
        <v>9858</v>
      </c>
      <c r="B5990" t="s">
        <v>30</v>
      </c>
      <c r="C5990" t="s">
        <v>317</v>
      </c>
      <c r="D5990" t="s">
        <v>39</v>
      </c>
      <c r="E5990">
        <v>1996</v>
      </c>
      <c r="F5990">
        <v>4.9000000000000004</v>
      </c>
      <c r="G5990">
        <v>1.98</v>
      </c>
      <c r="H5990" t="s">
        <v>44</v>
      </c>
      <c r="I5990">
        <v>149</v>
      </c>
      <c r="J5990">
        <v>5900</v>
      </c>
      <c r="K5990" t="s">
        <v>45</v>
      </c>
      <c r="L5990" t="s">
        <v>511</v>
      </c>
      <c r="M5990" t="s">
        <v>20</v>
      </c>
      <c r="N5990" t="s">
        <v>52</v>
      </c>
      <c r="O5990">
        <v>79308</v>
      </c>
    </row>
    <row r="5991" spans="1:15" x14ac:dyDescent="0.25">
      <c r="A5991">
        <v>9859</v>
      </c>
      <c r="B5991" t="s">
        <v>60</v>
      </c>
      <c r="C5991" t="s">
        <v>2383</v>
      </c>
      <c r="D5991" t="s">
        <v>39</v>
      </c>
      <c r="E5991">
        <v>1990</v>
      </c>
      <c r="F5991">
        <v>4.2</v>
      </c>
      <c r="G5991">
        <v>1.95</v>
      </c>
      <c r="H5991" t="s">
        <v>44</v>
      </c>
      <c r="I5991">
        <v>138</v>
      </c>
      <c r="J5991">
        <v>5000</v>
      </c>
      <c r="K5991" t="s">
        <v>45</v>
      </c>
      <c r="L5991" t="s">
        <v>2384</v>
      </c>
      <c r="M5991" t="s">
        <v>20</v>
      </c>
      <c r="N5991" t="s">
        <v>21</v>
      </c>
      <c r="O5991">
        <v>79308</v>
      </c>
    </row>
    <row r="5992" spans="1:15" x14ac:dyDescent="0.25">
      <c r="A5992">
        <v>9861</v>
      </c>
      <c r="B5992" t="s">
        <v>2385</v>
      </c>
      <c r="C5992" t="s">
        <v>102</v>
      </c>
      <c r="D5992" t="s">
        <v>32</v>
      </c>
      <c r="E5992">
        <v>1992</v>
      </c>
      <c r="F5992">
        <v>5.2</v>
      </c>
      <c r="G5992">
        <v>3.33</v>
      </c>
      <c r="H5992" t="s">
        <v>27</v>
      </c>
      <c r="I5992">
        <v>266</v>
      </c>
      <c r="J5992">
        <v>5000</v>
      </c>
      <c r="K5992" t="s">
        <v>33</v>
      </c>
      <c r="L5992" t="s">
        <v>2114</v>
      </c>
      <c r="M5992" t="s">
        <v>20</v>
      </c>
      <c r="N5992" t="s">
        <v>52</v>
      </c>
      <c r="O5992">
        <v>116749</v>
      </c>
    </row>
    <row r="5993" spans="1:15" x14ac:dyDescent="0.25">
      <c r="A5993">
        <v>9868</v>
      </c>
      <c r="B5993" t="s">
        <v>30</v>
      </c>
      <c r="C5993" t="s">
        <v>310</v>
      </c>
      <c r="D5993" t="s">
        <v>39</v>
      </c>
      <c r="E5993">
        <v>1995</v>
      </c>
      <c r="F5993">
        <v>6.4</v>
      </c>
      <c r="G5993">
        <v>2.3199999999999998</v>
      </c>
      <c r="H5993" t="s">
        <v>27</v>
      </c>
      <c r="I5993">
        <v>206</v>
      </c>
      <c r="J5993">
        <v>4900</v>
      </c>
      <c r="K5993" t="s">
        <v>33</v>
      </c>
      <c r="L5993" t="s">
        <v>120</v>
      </c>
      <c r="M5993" t="s">
        <v>20</v>
      </c>
      <c r="N5993" t="s">
        <v>52</v>
      </c>
      <c r="O5993">
        <v>116749</v>
      </c>
    </row>
    <row r="5994" spans="1:15" x14ac:dyDescent="0.25">
      <c r="A5994">
        <v>9869</v>
      </c>
      <c r="B5994" t="s">
        <v>98</v>
      </c>
      <c r="C5994" t="s">
        <v>368</v>
      </c>
      <c r="D5994" t="s">
        <v>39</v>
      </c>
      <c r="E5994">
        <v>1974</v>
      </c>
      <c r="F5994">
        <v>5.2</v>
      </c>
      <c r="G5994">
        <v>2.1</v>
      </c>
      <c r="H5994" t="s">
        <v>27</v>
      </c>
      <c r="I5994">
        <v>396</v>
      </c>
      <c r="J5994">
        <v>4900</v>
      </c>
      <c r="K5994" t="s">
        <v>18</v>
      </c>
      <c r="L5994" t="s">
        <v>2175</v>
      </c>
      <c r="M5994" t="s">
        <v>20</v>
      </c>
      <c r="N5994" t="s">
        <v>52</v>
      </c>
      <c r="O5994">
        <v>203469</v>
      </c>
    </row>
    <row r="5995" spans="1:15" x14ac:dyDescent="0.25">
      <c r="A5995">
        <v>9871</v>
      </c>
      <c r="B5995" t="s">
        <v>30</v>
      </c>
      <c r="C5995" t="s">
        <v>104</v>
      </c>
      <c r="D5995" t="s">
        <v>39</v>
      </c>
      <c r="E5995">
        <v>1975</v>
      </c>
      <c r="F5995">
        <v>4.38</v>
      </c>
      <c r="G5995">
        <v>1.7</v>
      </c>
      <c r="H5995" t="s">
        <v>27</v>
      </c>
      <c r="I5995">
        <v>997</v>
      </c>
      <c r="J5995">
        <v>5355</v>
      </c>
      <c r="K5995" t="s">
        <v>28</v>
      </c>
      <c r="L5995" t="s">
        <v>95</v>
      </c>
      <c r="M5995" t="s">
        <v>20</v>
      </c>
      <c r="N5995" t="s">
        <v>21</v>
      </c>
      <c r="O5995">
        <v>316879</v>
      </c>
    </row>
    <row r="5996" spans="1:15" x14ac:dyDescent="0.25">
      <c r="A5996">
        <v>9872</v>
      </c>
      <c r="B5996" t="s">
        <v>30</v>
      </c>
      <c r="C5996" t="s">
        <v>177</v>
      </c>
      <c r="D5996" t="s">
        <v>16</v>
      </c>
      <c r="E5996">
        <v>2020</v>
      </c>
      <c r="F5996">
        <v>5.0999999999999996</v>
      </c>
      <c r="G5996">
        <v>2.16</v>
      </c>
      <c r="H5996" t="s">
        <v>27</v>
      </c>
      <c r="I5996">
        <v>203</v>
      </c>
      <c r="J5996">
        <v>4799</v>
      </c>
      <c r="K5996" t="s">
        <v>18</v>
      </c>
      <c r="L5996" t="s">
        <v>151</v>
      </c>
      <c r="M5996" t="s">
        <v>20</v>
      </c>
      <c r="N5996" t="s">
        <v>52</v>
      </c>
      <c r="O5996">
        <v>203469</v>
      </c>
    </row>
    <row r="5997" spans="1:15" x14ac:dyDescent="0.25">
      <c r="A5997">
        <v>9874</v>
      </c>
      <c r="B5997" t="s">
        <v>22</v>
      </c>
      <c r="C5997" t="s">
        <v>23</v>
      </c>
      <c r="D5997" t="s">
        <v>48</v>
      </c>
      <c r="E5997">
        <v>2019</v>
      </c>
      <c r="F5997">
        <v>3.55</v>
      </c>
      <c r="G5997">
        <v>1.46</v>
      </c>
      <c r="H5997" t="s">
        <v>24</v>
      </c>
      <c r="I5997">
        <v>56</v>
      </c>
      <c r="J5997">
        <v>4790</v>
      </c>
      <c r="K5997" t="s">
        <v>18</v>
      </c>
      <c r="L5997" t="s">
        <v>25</v>
      </c>
      <c r="M5997" t="s">
        <v>20</v>
      </c>
      <c r="N5997" t="s">
        <v>21</v>
      </c>
      <c r="O5997">
        <v>203469</v>
      </c>
    </row>
    <row r="5998" spans="1:15" x14ac:dyDescent="0.25">
      <c r="A5998">
        <v>9877</v>
      </c>
      <c r="B5998" t="s">
        <v>60</v>
      </c>
      <c r="C5998" t="s">
        <v>506</v>
      </c>
      <c r="D5998" t="s">
        <v>32</v>
      </c>
      <c r="E5998">
        <v>1974</v>
      </c>
      <c r="F5998">
        <v>7.2</v>
      </c>
      <c r="G5998">
        <v>2.7</v>
      </c>
      <c r="H5998" t="s">
        <v>27</v>
      </c>
      <c r="I5998">
        <v>1299</v>
      </c>
      <c r="J5998">
        <v>5100</v>
      </c>
      <c r="K5998" t="s">
        <v>28</v>
      </c>
      <c r="L5998" t="s">
        <v>175</v>
      </c>
      <c r="M5998" t="s">
        <v>20</v>
      </c>
      <c r="N5998" t="s">
        <v>52</v>
      </c>
      <c r="O5998">
        <v>316879</v>
      </c>
    </row>
    <row r="5999" spans="1:15" x14ac:dyDescent="0.25">
      <c r="A5999">
        <v>9878</v>
      </c>
      <c r="B5999" t="s">
        <v>856</v>
      </c>
      <c r="C5999" t="s">
        <v>322</v>
      </c>
      <c r="D5999" t="s">
        <v>39</v>
      </c>
      <c r="E5999">
        <v>1980</v>
      </c>
      <c r="F5999">
        <v>6</v>
      </c>
      <c r="G5999">
        <v>2.1</v>
      </c>
      <c r="H5999" t="s">
        <v>27</v>
      </c>
      <c r="I5999">
        <v>1917</v>
      </c>
      <c r="J5999">
        <v>5098.9799999999996</v>
      </c>
      <c r="K5999" t="s">
        <v>28</v>
      </c>
      <c r="L5999" t="s">
        <v>57</v>
      </c>
      <c r="M5999" t="s">
        <v>20</v>
      </c>
      <c r="N5999" t="s">
        <v>52</v>
      </c>
      <c r="O5999">
        <v>316879</v>
      </c>
    </row>
    <row r="6000" spans="1:15" x14ac:dyDescent="0.25">
      <c r="A6000">
        <v>9882</v>
      </c>
      <c r="B6000" t="s">
        <v>22</v>
      </c>
      <c r="C6000" t="s">
        <v>79</v>
      </c>
      <c r="D6000" t="s">
        <v>39</v>
      </c>
      <c r="E6000">
        <v>1984</v>
      </c>
      <c r="F6000">
        <v>6</v>
      </c>
      <c r="G6000">
        <v>1.62</v>
      </c>
      <c r="H6000" t="s">
        <v>64</v>
      </c>
      <c r="I6000">
        <v>288</v>
      </c>
      <c r="J6000">
        <v>5049</v>
      </c>
      <c r="K6000" t="s">
        <v>28</v>
      </c>
      <c r="L6000" t="s">
        <v>304</v>
      </c>
      <c r="M6000" t="s">
        <v>20</v>
      </c>
      <c r="N6000" t="s">
        <v>52</v>
      </c>
      <c r="O6000">
        <v>316879</v>
      </c>
    </row>
    <row r="6001" spans="1:15" x14ac:dyDescent="0.25">
      <c r="A6001">
        <v>9885</v>
      </c>
      <c r="B6001" t="s">
        <v>30</v>
      </c>
      <c r="C6001" t="s">
        <v>177</v>
      </c>
      <c r="D6001" t="s">
        <v>48</v>
      </c>
      <c r="E6001">
        <v>2020</v>
      </c>
      <c r="F6001">
        <v>4.4000000000000004</v>
      </c>
      <c r="G6001">
        <v>1.8</v>
      </c>
      <c r="H6001" t="s">
        <v>27</v>
      </c>
      <c r="I6001">
        <v>354</v>
      </c>
      <c r="J6001">
        <v>4499</v>
      </c>
      <c r="K6001" t="s">
        <v>18</v>
      </c>
      <c r="L6001" t="s">
        <v>49</v>
      </c>
      <c r="M6001" t="s">
        <v>20</v>
      </c>
      <c r="N6001" t="s">
        <v>21</v>
      </c>
      <c r="O6001">
        <v>203469</v>
      </c>
    </row>
    <row r="6002" spans="1:15" x14ac:dyDescent="0.25">
      <c r="A6002">
        <v>9887</v>
      </c>
      <c r="B6002" t="s">
        <v>22</v>
      </c>
      <c r="C6002" t="s">
        <v>1944</v>
      </c>
      <c r="D6002" t="s">
        <v>16</v>
      </c>
      <c r="E6002">
        <v>2019</v>
      </c>
      <c r="F6002">
        <v>3.6</v>
      </c>
      <c r="G6002">
        <v>1.6</v>
      </c>
      <c r="H6002" t="s">
        <v>27</v>
      </c>
      <c r="I6002">
        <v>194</v>
      </c>
      <c r="J6002">
        <v>3855.6</v>
      </c>
      <c r="K6002" t="s">
        <v>28</v>
      </c>
      <c r="L6002" t="s">
        <v>2120</v>
      </c>
      <c r="M6002" t="s">
        <v>20</v>
      </c>
      <c r="N6002" t="s">
        <v>21</v>
      </c>
      <c r="O6002">
        <v>316879</v>
      </c>
    </row>
  </sheetData>
  <mergeCells count="1">
    <mergeCell ref="Q4:T4"/>
  </mergeCell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1D6A-A19A-4337-A394-CBA26227E580}">
  <dimension ref="A2:L680"/>
  <sheetViews>
    <sheetView tabSelected="1" topLeftCell="A34" workbookViewId="0">
      <selection activeCell="B36" sqref="B36"/>
    </sheetView>
  </sheetViews>
  <sheetFormatPr defaultRowHeight="15" x14ac:dyDescent="0.25"/>
  <cols>
    <col min="1" max="1" width="13.140625" bestFit="1" customWidth="1"/>
    <col min="2" max="2" width="15.140625" bestFit="1" customWidth="1"/>
    <col min="3" max="5" width="5" bestFit="1" customWidth="1"/>
    <col min="6" max="6" width="4" bestFit="1" customWidth="1"/>
    <col min="7" max="7" width="5" bestFit="1" customWidth="1"/>
    <col min="8" max="8" width="2" bestFit="1" customWidth="1"/>
    <col min="9" max="10" width="4" bestFit="1" customWidth="1"/>
    <col min="11" max="11" width="5" bestFit="1" customWidth="1"/>
    <col min="12" max="12" width="4" bestFit="1" customWidth="1"/>
    <col min="13" max="13" width="5" bestFit="1" customWidth="1"/>
    <col min="14" max="14" width="4" bestFit="1" customWidth="1"/>
    <col min="15" max="15" width="5" bestFit="1" customWidth="1"/>
    <col min="16" max="16" width="4" bestFit="1" customWidth="1"/>
    <col min="17" max="18" width="5" bestFit="1" customWidth="1"/>
    <col min="19" max="19" width="2" bestFit="1" customWidth="1"/>
    <col min="20" max="22" width="5" bestFit="1" customWidth="1"/>
    <col min="23" max="23" width="4" bestFit="1" customWidth="1"/>
    <col min="24" max="24" width="5" bestFit="1" customWidth="1"/>
    <col min="25" max="25" width="4" bestFit="1" customWidth="1"/>
    <col min="26" max="29" width="5" bestFit="1" customWidth="1"/>
    <col min="30" max="30" width="4" bestFit="1" customWidth="1"/>
    <col min="31" max="35" width="5" bestFit="1" customWidth="1"/>
    <col min="36" max="36" width="4" bestFit="1" customWidth="1"/>
    <col min="37" max="40" width="5" bestFit="1" customWidth="1"/>
    <col min="41" max="41" width="4" bestFit="1" customWidth="1"/>
    <col min="42" max="46" width="5" bestFit="1" customWidth="1"/>
    <col min="47" max="47" width="4" bestFit="1" customWidth="1"/>
    <col min="48" max="49" width="5" bestFit="1" customWidth="1"/>
    <col min="50" max="50" width="4" bestFit="1" customWidth="1"/>
    <col min="51" max="54" width="5" bestFit="1" customWidth="1"/>
    <col min="55" max="55" width="4" bestFit="1" customWidth="1"/>
    <col min="56" max="61" width="5" bestFit="1" customWidth="1"/>
    <col min="62" max="62" width="4" bestFit="1" customWidth="1"/>
    <col min="63" max="67" width="5" bestFit="1" customWidth="1"/>
    <col min="68" max="68" width="2" bestFit="1" customWidth="1"/>
    <col min="69" max="75" width="5" bestFit="1" customWidth="1"/>
    <col min="76" max="76" width="4" bestFit="1" customWidth="1"/>
    <col min="77" max="80" width="5" bestFit="1" customWidth="1"/>
    <col min="81" max="81" width="4" bestFit="1" customWidth="1"/>
    <col min="82" max="88" width="5" bestFit="1" customWidth="1"/>
    <col min="89" max="89" width="4" bestFit="1" customWidth="1"/>
    <col min="90" max="92" width="5" bestFit="1" customWidth="1"/>
    <col min="93" max="93" width="4" bestFit="1" customWidth="1"/>
    <col min="94" max="100" width="5" bestFit="1" customWidth="1"/>
    <col min="101" max="101" width="4" bestFit="1" customWidth="1"/>
    <col min="102" max="108" width="5" bestFit="1" customWidth="1"/>
    <col min="109" max="109" width="4" bestFit="1" customWidth="1"/>
    <col min="110" max="116" width="5" bestFit="1" customWidth="1"/>
    <col min="117" max="117" width="4" bestFit="1" customWidth="1"/>
    <col min="118" max="126" width="5" bestFit="1" customWidth="1"/>
    <col min="127" max="127" width="4" bestFit="1" customWidth="1"/>
    <col min="128" max="132" width="5" bestFit="1" customWidth="1"/>
    <col min="133" max="133" width="4" bestFit="1" customWidth="1"/>
    <col min="134" max="138" width="5" bestFit="1" customWidth="1"/>
    <col min="139" max="139" width="2" bestFit="1" customWidth="1"/>
    <col min="140" max="148" width="5" bestFit="1" customWidth="1"/>
    <col min="149" max="149" width="4" bestFit="1" customWidth="1"/>
    <col min="150" max="157" width="5" bestFit="1" customWidth="1"/>
    <col min="158" max="158" width="4" bestFit="1" customWidth="1"/>
    <col min="159" max="166" width="5" bestFit="1" customWidth="1"/>
    <col min="167" max="167" width="4" bestFit="1" customWidth="1"/>
    <col min="168" max="173" width="5" bestFit="1" customWidth="1"/>
    <col min="174" max="174" width="4" bestFit="1" customWidth="1"/>
    <col min="175" max="180" width="5" bestFit="1" customWidth="1"/>
    <col min="181" max="181" width="4" bestFit="1" customWidth="1"/>
    <col min="182" max="188" width="5" bestFit="1" customWidth="1"/>
    <col min="189" max="189" width="4" bestFit="1" customWidth="1"/>
    <col min="190" max="196" width="5" bestFit="1" customWidth="1"/>
    <col min="197" max="197" width="4" bestFit="1" customWidth="1"/>
    <col min="198" max="204" width="5" bestFit="1" customWidth="1"/>
    <col min="205" max="205" width="4" bestFit="1" customWidth="1"/>
    <col min="206" max="212" width="5" bestFit="1" customWidth="1"/>
    <col min="213" max="213" width="4" bestFit="1" customWidth="1"/>
    <col min="214" max="222" width="5" bestFit="1" customWidth="1"/>
    <col min="223" max="223" width="2" bestFit="1" customWidth="1"/>
    <col min="224" max="230" width="5" bestFit="1" customWidth="1"/>
    <col min="231" max="231" width="4" bestFit="1" customWidth="1"/>
    <col min="232" max="240" width="5" bestFit="1" customWidth="1"/>
    <col min="241" max="241" width="4" bestFit="1" customWidth="1"/>
    <col min="242" max="247" width="5" bestFit="1" customWidth="1"/>
    <col min="248" max="248" width="4" bestFit="1" customWidth="1"/>
    <col min="249" max="256" width="5" bestFit="1" customWidth="1"/>
    <col min="257" max="257" width="4" bestFit="1" customWidth="1"/>
    <col min="258" max="266" width="5" bestFit="1" customWidth="1"/>
    <col min="267" max="267" width="4" bestFit="1" customWidth="1"/>
    <col min="268" max="274" width="5" bestFit="1" customWidth="1"/>
    <col min="275" max="275" width="4" bestFit="1" customWidth="1"/>
    <col min="276" max="283" width="5" bestFit="1" customWidth="1"/>
    <col min="284" max="284" width="4" bestFit="1" customWidth="1"/>
    <col min="285" max="290" width="5" bestFit="1" customWidth="1"/>
    <col min="291" max="291" width="4" bestFit="1" customWidth="1"/>
    <col min="292" max="299" width="5" bestFit="1" customWidth="1"/>
    <col min="300" max="300" width="4" bestFit="1" customWidth="1"/>
    <col min="301" max="308" width="5" bestFit="1" customWidth="1"/>
    <col min="309" max="309" width="2" bestFit="1" customWidth="1"/>
    <col min="310" max="316" width="5" bestFit="1" customWidth="1"/>
    <col min="317" max="317" width="4" bestFit="1" customWidth="1"/>
    <col min="318" max="323" width="5" bestFit="1" customWidth="1"/>
    <col min="324" max="324" width="4" bestFit="1" customWidth="1"/>
    <col min="325" max="331" width="5" bestFit="1" customWidth="1"/>
    <col min="332" max="332" width="4" bestFit="1" customWidth="1"/>
    <col min="333" max="339" width="5" bestFit="1" customWidth="1"/>
    <col min="340" max="340" width="4" bestFit="1" customWidth="1"/>
    <col min="341" max="346" width="5" bestFit="1" customWidth="1"/>
    <col min="347" max="347" width="4" bestFit="1" customWidth="1"/>
    <col min="348" max="354" width="5" bestFit="1" customWidth="1"/>
    <col min="355" max="355" width="4" bestFit="1" customWidth="1"/>
    <col min="356" max="362" width="5" bestFit="1" customWidth="1"/>
    <col min="363" max="363" width="4" bestFit="1" customWidth="1"/>
    <col min="364" max="372" width="5" bestFit="1" customWidth="1"/>
    <col min="373" max="373" width="4" bestFit="1" customWidth="1"/>
    <col min="374" max="381" width="5" bestFit="1" customWidth="1"/>
    <col min="382" max="382" width="4" bestFit="1" customWidth="1"/>
    <col min="383" max="388" width="5" bestFit="1" customWidth="1"/>
    <col min="389" max="389" width="2" bestFit="1" customWidth="1"/>
    <col min="390" max="397" width="5" bestFit="1" customWidth="1"/>
    <col min="398" max="398" width="4" bestFit="1" customWidth="1"/>
    <col min="399" max="407" width="5" bestFit="1" customWidth="1"/>
    <col min="408" max="408" width="4" bestFit="1" customWidth="1"/>
    <col min="409" max="415" width="5" bestFit="1" customWidth="1"/>
    <col min="416" max="416" width="4" bestFit="1" customWidth="1"/>
    <col min="417" max="423" width="5" bestFit="1" customWidth="1"/>
    <col min="424" max="424" width="4" bestFit="1" customWidth="1"/>
    <col min="425" max="432" width="5" bestFit="1" customWidth="1"/>
    <col min="433" max="433" width="4" bestFit="1" customWidth="1"/>
    <col min="434" max="439" width="5" bestFit="1" customWidth="1"/>
    <col min="440" max="440" width="4" bestFit="1" customWidth="1"/>
    <col min="441" max="445" width="5" bestFit="1" customWidth="1"/>
    <col min="446" max="446" width="4" bestFit="1" customWidth="1"/>
    <col min="447" max="453" width="5" bestFit="1" customWidth="1"/>
    <col min="454" max="454" width="4" bestFit="1" customWidth="1"/>
    <col min="455" max="461" width="5" bestFit="1" customWidth="1"/>
    <col min="462" max="462" width="4" bestFit="1" customWidth="1"/>
    <col min="463" max="469" width="5" bestFit="1" customWidth="1"/>
    <col min="470" max="470" width="3" bestFit="1" customWidth="1"/>
    <col min="471" max="478" width="6" bestFit="1" customWidth="1"/>
    <col min="479" max="479" width="5" bestFit="1" customWidth="1"/>
    <col min="480" max="484" width="6" bestFit="1" customWidth="1"/>
    <col min="485" max="485" width="5" bestFit="1" customWidth="1"/>
    <col min="486" max="490" width="6" bestFit="1" customWidth="1"/>
    <col min="491" max="491" width="5" bestFit="1" customWidth="1"/>
    <col min="492" max="497" width="6" bestFit="1" customWidth="1"/>
    <col min="498" max="498" width="5" bestFit="1" customWidth="1"/>
    <col min="499" max="505" width="6" bestFit="1" customWidth="1"/>
    <col min="506" max="506" width="5" bestFit="1" customWidth="1"/>
    <col min="507" max="513" width="6" bestFit="1" customWidth="1"/>
    <col min="514" max="514" width="5" bestFit="1" customWidth="1"/>
    <col min="515" max="521" width="6" bestFit="1" customWidth="1"/>
    <col min="522" max="522" width="5" bestFit="1" customWidth="1"/>
    <col min="523" max="529" width="6" bestFit="1" customWidth="1"/>
    <col min="530" max="530" width="5" bestFit="1" customWidth="1"/>
    <col min="531" max="536" width="6" bestFit="1" customWidth="1"/>
    <col min="537" max="537" width="5" bestFit="1" customWidth="1"/>
    <col min="538" max="544" width="6" bestFit="1" customWidth="1"/>
    <col min="545" max="545" width="3" bestFit="1" customWidth="1"/>
    <col min="546" max="552" width="6" bestFit="1" customWidth="1"/>
    <col min="553" max="553" width="5" bestFit="1" customWidth="1"/>
    <col min="554" max="558" width="6" bestFit="1" customWidth="1"/>
    <col min="559" max="559" width="5" bestFit="1" customWidth="1"/>
    <col min="560" max="566" width="6" bestFit="1" customWidth="1"/>
    <col min="567" max="567" width="5" bestFit="1" customWidth="1"/>
    <col min="568" max="575" width="6" bestFit="1" customWidth="1"/>
    <col min="576" max="576" width="5" bestFit="1" customWidth="1"/>
    <col min="577" max="583" width="6" bestFit="1" customWidth="1"/>
    <col min="584" max="584" width="5" bestFit="1" customWidth="1"/>
    <col min="585" max="590" width="6" bestFit="1" customWidth="1"/>
    <col min="591" max="591" width="5" bestFit="1" customWidth="1"/>
    <col min="592" max="599" width="6" bestFit="1" customWidth="1"/>
    <col min="600" max="600" width="5" bestFit="1" customWidth="1"/>
    <col min="601" max="608" width="6" bestFit="1" customWidth="1"/>
    <col min="609" max="609" width="5" bestFit="1" customWidth="1"/>
    <col min="610" max="615" width="6" bestFit="1" customWidth="1"/>
    <col min="616" max="616" width="5" bestFit="1" customWidth="1"/>
    <col min="617" max="625" width="6" bestFit="1" customWidth="1"/>
    <col min="626" max="626" width="3" bestFit="1" customWidth="1"/>
    <col min="627" max="631" width="6" bestFit="1" customWidth="1"/>
    <col min="632" max="632" width="5" bestFit="1" customWidth="1"/>
    <col min="633" max="639" width="6" bestFit="1" customWidth="1"/>
    <col min="640" max="640" width="5" bestFit="1" customWidth="1"/>
    <col min="641" max="646" width="6" bestFit="1" customWidth="1"/>
    <col min="647" max="647" width="5" bestFit="1" customWidth="1"/>
    <col min="648" max="653" width="6" bestFit="1" customWidth="1"/>
    <col min="654" max="654" width="5" bestFit="1" customWidth="1"/>
    <col min="655" max="661" width="6" bestFit="1" customWidth="1"/>
    <col min="662" max="662" width="5" bestFit="1" customWidth="1"/>
    <col min="663" max="668" width="6" bestFit="1" customWidth="1"/>
    <col min="669" max="669" width="5" bestFit="1" customWidth="1"/>
    <col min="670" max="675" width="6" bestFit="1" customWidth="1"/>
    <col min="676" max="676" width="5" bestFit="1" customWidth="1"/>
    <col min="677" max="682" width="6" bestFit="1" customWidth="1"/>
    <col min="683" max="683" width="5" bestFit="1" customWidth="1"/>
    <col min="684" max="687" width="6" bestFit="1" customWidth="1"/>
    <col min="688" max="688" width="5" bestFit="1" customWidth="1"/>
    <col min="689" max="696" width="6" bestFit="1" customWidth="1"/>
    <col min="697" max="697" width="3" bestFit="1" customWidth="1"/>
    <col min="698" max="703" width="6" bestFit="1" customWidth="1"/>
    <col min="704" max="704" width="5" bestFit="1" customWidth="1"/>
    <col min="705" max="712" width="6" bestFit="1" customWidth="1"/>
    <col min="713" max="713" width="5" bestFit="1" customWidth="1"/>
    <col min="714" max="721" width="6" bestFit="1" customWidth="1"/>
    <col min="722" max="722" width="5" bestFit="1" customWidth="1"/>
    <col min="723" max="728" width="6" bestFit="1" customWidth="1"/>
    <col min="729" max="729" width="5" bestFit="1" customWidth="1"/>
    <col min="730" max="736" width="6" bestFit="1" customWidth="1"/>
    <col min="737" max="737" width="5" bestFit="1" customWidth="1"/>
    <col min="738" max="743" width="6" bestFit="1" customWidth="1"/>
    <col min="744" max="744" width="5" bestFit="1" customWidth="1"/>
    <col min="745" max="751" width="6" bestFit="1" customWidth="1"/>
    <col min="752" max="752" width="5" bestFit="1" customWidth="1"/>
    <col min="753" max="758" width="6" bestFit="1" customWidth="1"/>
    <col min="759" max="759" width="5" bestFit="1" customWidth="1"/>
    <col min="760" max="765" width="6" bestFit="1" customWidth="1"/>
    <col min="766" max="766" width="5" bestFit="1" customWidth="1"/>
    <col min="767" max="774" width="6" bestFit="1" customWidth="1"/>
    <col min="775" max="775" width="3" bestFit="1" customWidth="1"/>
    <col min="776" max="778" width="6" bestFit="1" customWidth="1"/>
    <col min="779" max="779" width="5" bestFit="1" customWidth="1"/>
    <col min="780" max="784" width="6" bestFit="1" customWidth="1"/>
    <col min="785" max="785" width="5" bestFit="1" customWidth="1"/>
    <col min="786" max="792" width="6" bestFit="1" customWidth="1"/>
    <col min="793" max="793" width="5" bestFit="1" customWidth="1"/>
    <col min="794" max="798" width="6" bestFit="1" customWidth="1"/>
    <col min="799" max="799" width="5" bestFit="1" customWidth="1"/>
    <col min="800" max="802" width="6" bestFit="1" customWidth="1"/>
    <col min="803" max="803" width="5" bestFit="1" customWidth="1"/>
    <col min="804" max="808" width="6" bestFit="1" customWidth="1"/>
    <col min="809" max="809" width="5" bestFit="1" customWidth="1"/>
    <col min="810" max="814" width="6" bestFit="1" customWidth="1"/>
    <col min="815" max="815" width="5" bestFit="1" customWidth="1"/>
    <col min="816" max="819" width="6" bestFit="1" customWidth="1"/>
    <col min="820" max="820" width="5" bestFit="1" customWidth="1"/>
    <col min="821" max="826" width="6" bestFit="1" customWidth="1"/>
    <col min="827" max="827" width="5" bestFit="1" customWidth="1"/>
    <col min="828" max="835" width="6" bestFit="1" customWidth="1"/>
    <col min="836" max="836" width="3" bestFit="1" customWidth="1"/>
    <col min="837" max="839" width="6" bestFit="1" customWidth="1"/>
    <col min="840" max="840" width="5" bestFit="1" customWidth="1"/>
    <col min="841" max="844" width="6" bestFit="1" customWidth="1"/>
    <col min="845" max="845" width="5" bestFit="1" customWidth="1"/>
    <col min="846" max="848" width="6" bestFit="1" customWidth="1"/>
    <col min="849" max="849" width="5" bestFit="1" customWidth="1"/>
    <col min="850" max="856" width="6" bestFit="1" customWidth="1"/>
    <col min="857" max="857" width="5" bestFit="1" customWidth="1"/>
    <col min="858" max="862" width="6" bestFit="1" customWidth="1"/>
    <col min="863" max="863" width="5" bestFit="1" customWidth="1"/>
    <col min="864" max="868" width="6" bestFit="1" customWidth="1"/>
    <col min="869" max="869" width="5" bestFit="1" customWidth="1"/>
    <col min="870" max="871" width="6" bestFit="1" customWidth="1"/>
    <col min="872" max="872" width="5" bestFit="1" customWidth="1"/>
    <col min="873" max="876" width="6" bestFit="1" customWidth="1"/>
    <col min="877" max="877" width="5" bestFit="1" customWidth="1"/>
    <col min="878" max="885" width="6" bestFit="1" customWidth="1"/>
    <col min="886" max="886" width="3" bestFit="1" customWidth="1"/>
    <col min="887" max="889" width="6" bestFit="1" customWidth="1"/>
    <col min="890" max="890" width="5" bestFit="1" customWidth="1"/>
    <col min="891" max="897" width="6" bestFit="1" customWidth="1"/>
    <col min="898" max="898" width="5" bestFit="1" customWidth="1"/>
    <col min="899" max="904" width="6" bestFit="1" customWidth="1"/>
    <col min="905" max="905" width="5" bestFit="1" customWidth="1"/>
    <col min="906" max="908" width="6" bestFit="1" customWidth="1"/>
    <col min="909" max="909" width="5" bestFit="1" customWidth="1"/>
    <col min="910" max="913" width="6" bestFit="1" customWidth="1"/>
    <col min="914" max="914" width="5" bestFit="1" customWidth="1"/>
    <col min="915" max="920" width="6" bestFit="1" customWidth="1"/>
    <col min="921" max="921" width="5" bestFit="1" customWidth="1"/>
    <col min="922" max="924" width="6" bestFit="1" customWidth="1"/>
    <col min="925" max="925" width="5" bestFit="1" customWidth="1"/>
    <col min="926" max="930" width="6" bestFit="1" customWidth="1"/>
    <col min="931" max="931" width="3" bestFit="1" customWidth="1"/>
    <col min="932" max="934" width="6" bestFit="1" customWidth="1"/>
    <col min="935" max="935" width="5" bestFit="1" customWidth="1"/>
    <col min="936" max="937" width="6" bestFit="1" customWidth="1"/>
    <col min="938" max="938" width="5" bestFit="1" customWidth="1"/>
    <col min="939" max="943" width="6" bestFit="1" customWidth="1"/>
    <col min="944" max="944" width="5" bestFit="1" customWidth="1"/>
    <col min="945" max="948" width="6" bestFit="1" customWidth="1"/>
    <col min="949" max="949" width="5" bestFit="1" customWidth="1"/>
    <col min="950" max="950" width="6" bestFit="1" customWidth="1"/>
    <col min="951" max="951" width="5" bestFit="1" customWidth="1"/>
    <col min="952" max="954" width="6" bestFit="1" customWidth="1"/>
    <col min="955" max="955" width="5" bestFit="1" customWidth="1"/>
    <col min="956" max="959" width="6" bestFit="1" customWidth="1"/>
    <col min="960" max="960" width="5" bestFit="1" customWidth="1"/>
    <col min="961" max="964" width="6" bestFit="1" customWidth="1"/>
    <col min="965" max="965" width="5" bestFit="1" customWidth="1"/>
    <col min="966" max="968" width="6" bestFit="1" customWidth="1"/>
    <col min="969" max="969" width="3" bestFit="1" customWidth="1"/>
    <col min="970" max="975" width="6" bestFit="1" customWidth="1"/>
    <col min="976" max="976" width="5" bestFit="1" customWidth="1"/>
    <col min="977" max="979" width="6" bestFit="1" customWidth="1"/>
    <col min="980" max="980" width="5" bestFit="1" customWidth="1"/>
    <col min="981" max="985" width="6" bestFit="1" customWidth="1"/>
    <col min="986" max="986" width="5" bestFit="1" customWidth="1"/>
    <col min="987" max="989" width="6" bestFit="1" customWidth="1"/>
    <col min="990" max="990" width="5" bestFit="1" customWidth="1"/>
    <col min="991" max="994" width="6" bestFit="1" customWidth="1"/>
    <col min="995" max="995" width="5" bestFit="1" customWidth="1"/>
    <col min="996" max="998" width="6" bestFit="1" customWidth="1"/>
    <col min="999" max="999" width="5" bestFit="1" customWidth="1"/>
    <col min="1000" max="1000" width="6" bestFit="1" customWidth="1"/>
    <col min="1001" max="1001" width="5" bestFit="1" customWidth="1"/>
    <col min="1002" max="1003" width="6" bestFit="1" customWidth="1"/>
    <col min="1004" max="1004" width="5" bestFit="1" customWidth="1"/>
    <col min="1005" max="1008" width="6" bestFit="1" customWidth="1"/>
    <col min="1009" max="1009" width="3" bestFit="1" customWidth="1"/>
    <col min="1010" max="1015" width="6" bestFit="1" customWidth="1"/>
    <col min="1016" max="1016" width="5" bestFit="1" customWidth="1"/>
    <col min="1017" max="1020" width="6" bestFit="1" customWidth="1"/>
    <col min="1021" max="1021" width="5" bestFit="1" customWidth="1"/>
    <col min="1022" max="1026" width="6" bestFit="1" customWidth="1"/>
    <col min="1027" max="1027" width="5" bestFit="1" customWidth="1"/>
    <col min="1028" max="1029" width="6" bestFit="1" customWidth="1"/>
    <col min="1030" max="1030" width="5" bestFit="1" customWidth="1"/>
    <col min="1031" max="1036" width="6" bestFit="1" customWidth="1"/>
    <col min="1037" max="1037" width="5" bestFit="1" customWidth="1"/>
    <col min="1038" max="1043" width="6" bestFit="1" customWidth="1"/>
    <col min="1044" max="1044" width="5" bestFit="1" customWidth="1"/>
    <col min="1045" max="1048" width="6" bestFit="1" customWidth="1"/>
    <col min="1049" max="1049" width="3" bestFit="1" customWidth="1"/>
    <col min="1050" max="1056" width="6" bestFit="1" customWidth="1"/>
    <col min="1057" max="1057" width="5" bestFit="1" customWidth="1"/>
    <col min="1058" max="1060" width="6" bestFit="1" customWidth="1"/>
    <col min="1061" max="1061" width="5" bestFit="1" customWidth="1"/>
    <col min="1062" max="1065" width="6" bestFit="1" customWidth="1"/>
    <col min="1066" max="1066" width="5" bestFit="1" customWidth="1"/>
    <col min="1067" max="1069" width="6" bestFit="1" customWidth="1"/>
    <col min="1070" max="1070" width="5" bestFit="1" customWidth="1"/>
    <col min="1071" max="1071" width="6" bestFit="1" customWidth="1"/>
    <col min="1072" max="1072" width="5" bestFit="1" customWidth="1"/>
    <col min="1073" max="1073" width="6" bestFit="1" customWidth="1"/>
    <col min="1074" max="1074" width="3" bestFit="1" customWidth="1"/>
    <col min="1075" max="1078" width="6" bestFit="1" customWidth="1"/>
    <col min="1079" max="1079" width="5" bestFit="1" customWidth="1"/>
    <col min="1080" max="1081" width="6" bestFit="1" customWidth="1"/>
    <col min="1082" max="1082" width="5" bestFit="1" customWidth="1"/>
    <col min="1083" max="1086" width="6" bestFit="1" customWidth="1"/>
    <col min="1087" max="1087" width="5" bestFit="1" customWidth="1"/>
    <col min="1088" max="1094" width="6" bestFit="1" customWidth="1"/>
    <col min="1095" max="1095" width="5" bestFit="1" customWidth="1"/>
    <col min="1096" max="1101" width="6" bestFit="1" customWidth="1"/>
    <col min="1102" max="1102" width="5" bestFit="1" customWidth="1"/>
    <col min="1103" max="1103" width="6" bestFit="1" customWidth="1"/>
    <col min="1104" max="1104" width="5" bestFit="1" customWidth="1"/>
    <col min="1105" max="1105" width="6" bestFit="1" customWidth="1"/>
    <col min="1106" max="1106" width="5" bestFit="1" customWidth="1"/>
    <col min="1107" max="1108" width="6" bestFit="1" customWidth="1"/>
    <col min="1109" max="1109" width="3" bestFit="1" customWidth="1"/>
    <col min="1110" max="1113" width="6" bestFit="1" customWidth="1"/>
    <col min="1114" max="1114" width="5" bestFit="1" customWidth="1"/>
    <col min="1115" max="1119" width="6" bestFit="1" customWidth="1"/>
    <col min="1120" max="1120" width="5" bestFit="1" customWidth="1"/>
    <col min="1121" max="1124" width="6" bestFit="1" customWidth="1"/>
    <col min="1125" max="1126" width="5" bestFit="1" customWidth="1"/>
    <col min="1127" max="1127" width="6" bestFit="1" customWidth="1"/>
    <col min="1128" max="1128" width="5" bestFit="1" customWidth="1"/>
    <col min="1129" max="1132" width="6" bestFit="1" customWidth="1"/>
    <col min="1133" max="1133" width="5" bestFit="1" customWidth="1"/>
    <col min="1134" max="1134" width="6" bestFit="1" customWidth="1"/>
    <col min="1135" max="1135" width="3" bestFit="1" customWidth="1"/>
    <col min="1136" max="1138" width="6" bestFit="1" customWidth="1"/>
    <col min="1139" max="1139" width="5" bestFit="1" customWidth="1"/>
    <col min="1140" max="1141" width="6" bestFit="1" customWidth="1"/>
    <col min="1142" max="1142" width="5" bestFit="1" customWidth="1"/>
    <col min="1143" max="1143" width="6" bestFit="1" customWidth="1"/>
    <col min="1144" max="1145" width="5" bestFit="1" customWidth="1"/>
    <col min="1146" max="1148" width="6" bestFit="1" customWidth="1"/>
    <col min="1149" max="1149" width="5" bestFit="1" customWidth="1"/>
    <col min="1150" max="1151" width="6" bestFit="1" customWidth="1"/>
    <col min="1152" max="1152" width="5" bestFit="1" customWidth="1"/>
    <col min="1153" max="1158" width="6" bestFit="1" customWidth="1"/>
    <col min="1159" max="1159" width="3" bestFit="1" customWidth="1"/>
    <col min="1160" max="1160" width="6" bestFit="1" customWidth="1"/>
    <col min="1161" max="1161" width="5" bestFit="1" customWidth="1"/>
    <col min="1162" max="1166" width="6" bestFit="1" customWidth="1"/>
    <col min="1167" max="1168" width="5" bestFit="1" customWidth="1"/>
    <col min="1169" max="1174" width="6" bestFit="1" customWidth="1"/>
    <col min="1175" max="1176" width="5" bestFit="1" customWidth="1"/>
    <col min="1177" max="1179" width="6" bestFit="1" customWidth="1"/>
    <col min="1180" max="1180" width="5" bestFit="1" customWidth="1"/>
    <col min="1181" max="1183" width="6" bestFit="1" customWidth="1"/>
    <col min="1184" max="1184" width="5" bestFit="1" customWidth="1"/>
    <col min="1185" max="1185" width="6" bestFit="1" customWidth="1"/>
    <col min="1186" max="1186" width="5" bestFit="1" customWidth="1"/>
    <col min="1187" max="1190" width="6" bestFit="1" customWidth="1"/>
    <col min="1191" max="1191" width="5" bestFit="1" customWidth="1"/>
    <col min="1192" max="1192" width="6" bestFit="1" customWidth="1"/>
    <col min="1193" max="1193" width="5" bestFit="1" customWidth="1"/>
    <col min="1194" max="1194" width="3" bestFit="1" customWidth="1"/>
    <col min="1195" max="1196" width="6" bestFit="1" customWidth="1"/>
    <col min="1197" max="1197" width="5" bestFit="1" customWidth="1"/>
    <col min="1198" max="1203" width="6" bestFit="1" customWidth="1"/>
    <col min="1204" max="1204" width="5" bestFit="1" customWidth="1"/>
    <col min="1205" max="1205" width="6" bestFit="1" customWidth="1"/>
    <col min="1206" max="1206" width="5" bestFit="1" customWidth="1"/>
    <col min="1207" max="1209" width="6" bestFit="1" customWidth="1"/>
    <col min="1210" max="1211" width="5" bestFit="1" customWidth="1"/>
    <col min="1212" max="1212" width="6" bestFit="1" customWidth="1"/>
    <col min="1213" max="1213" width="3" bestFit="1" customWidth="1"/>
    <col min="1214" max="1216" width="6" bestFit="1" customWidth="1"/>
    <col min="1217" max="1217" width="3" bestFit="1" customWidth="1"/>
    <col min="1218" max="1219" width="6" bestFit="1" customWidth="1"/>
    <col min="1220" max="1220" width="5" bestFit="1" customWidth="1"/>
    <col min="1221" max="1221" width="3" bestFit="1" customWidth="1"/>
    <col min="1222" max="1223" width="6" bestFit="1" customWidth="1"/>
    <col min="1224" max="1224" width="5" bestFit="1" customWidth="1"/>
    <col min="1225" max="1228" width="6" bestFit="1" customWidth="1"/>
    <col min="1229" max="1229" width="5" bestFit="1" customWidth="1"/>
    <col min="1230" max="1232" width="6" bestFit="1" customWidth="1"/>
    <col min="1233" max="1233" width="5" bestFit="1" customWidth="1"/>
    <col min="1234" max="1234" width="6" bestFit="1" customWidth="1"/>
    <col min="1235" max="1235" width="3" bestFit="1" customWidth="1"/>
    <col min="1236" max="1236" width="5" bestFit="1" customWidth="1"/>
    <col min="1237" max="1237" width="6" bestFit="1" customWidth="1"/>
    <col min="1238" max="1239" width="5" bestFit="1" customWidth="1"/>
    <col min="1240" max="1241" width="6" bestFit="1" customWidth="1"/>
    <col min="1242" max="1243" width="5" bestFit="1" customWidth="1"/>
    <col min="1244" max="1244" width="3" bestFit="1" customWidth="1"/>
    <col min="1245" max="1245" width="11.28515625" bestFit="1" customWidth="1"/>
  </cols>
  <sheetData>
    <row r="2" spans="1:12" x14ac:dyDescent="0.25">
      <c r="A2" s="2" t="s">
        <v>2395</v>
      </c>
      <c r="B2" s="2" t="s">
        <v>2394</v>
      </c>
    </row>
    <row r="3" spans="1:12" x14ac:dyDescent="0.25">
      <c r="A3" s="2" t="s">
        <v>2392</v>
      </c>
      <c r="B3" t="s">
        <v>24</v>
      </c>
      <c r="C3" t="s">
        <v>426</v>
      </c>
      <c r="D3" t="s">
        <v>27</v>
      </c>
      <c r="E3" t="s">
        <v>309</v>
      </c>
      <c r="F3" t="s">
        <v>64</v>
      </c>
      <c r="G3" t="s">
        <v>44</v>
      </c>
      <c r="H3" t="s">
        <v>2049</v>
      </c>
      <c r="I3" t="s">
        <v>129</v>
      </c>
      <c r="J3" t="s">
        <v>17</v>
      </c>
      <c r="K3" t="s">
        <v>147</v>
      </c>
      <c r="L3" t="s">
        <v>2393</v>
      </c>
    </row>
    <row r="4" spans="1:12" x14ac:dyDescent="0.25">
      <c r="A4" s="3" t="s">
        <v>21</v>
      </c>
      <c r="B4">
        <v>29</v>
      </c>
      <c r="D4">
        <v>72</v>
      </c>
      <c r="F4">
        <v>5</v>
      </c>
      <c r="G4">
        <v>8</v>
      </c>
      <c r="J4">
        <v>12</v>
      </c>
      <c r="L4">
        <v>126</v>
      </c>
    </row>
    <row r="5" spans="1:12" x14ac:dyDescent="0.25">
      <c r="A5" s="3" t="s">
        <v>52</v>
      </c>
      <c r="B5">
        <v>64</v>
      </c>
      <c r="C5">
        <v>12</v>
      </c>
      <c r="D5">
        <v>1240</v>
      </c>
      <c r="E5">
        <v>2</v>
      </c>
      <c r="F5">
        <v>30</v>
      </c>
      <c r="G5">
        <v>341</v>
      </c>
      <c r="I5">
        <v>14</v>
      </c>
      <c r="J5">
        <v>1</v>
      </c>
      <c r="K5">
        <v>101</v>
      </c>
      <c r="L5">
        <v>1805</v>
      </c>
    </row>
    <row r="6" spans="1:12" x14ac:dyDescent="0.25">
      <c r="A6" s="3" t="s">
        <v>47</v>
      </c>
      <c r="B6">
        <v>14</v>
      </c>
      <c r="C6">
        <v>9</v>
      </c>
      <c r="D6">
        <v>1554</v>
      </c>
      <c r="E6">
        <v>1</v>
      </c>
      <c r="F6">
        <v>23</v>
      </c>
      <c r="G6">
        <v>421</v>
      </c>
      <c r="H6">
        <v>1</v>
      </c>
      <c r="I6">
        <v>198</v>
      </c>
      <c r="K6">
        <v>23</v>
      </c>
      <c r="L6">
        <v>2244</v>
      </c>
    </row>
    <row r="7" spans="1:12" x14ac:dyDescent="0.25">
      <c r="A7" s="3" t="s">
        <v>160</v>
      </c>
      <c r="B7">
        <v>4</v>
      </c>
      <c r="C7">
        <v>2</v>
      </c>
      <c r="D7">
        <v>1090</v>
      </c>
      <c r="E7">
        <v>1</v>
      </c>
      <c r="F7">
        <v>10</v>
      </c>
      <c r="G7">
        <v>216</v>
      </c>
      <c r="I7">
        <v>170</v>
      </c>
      <c r="K7">
        <v>15</v>
      </c>
      <c r="L7">
        <v>1508</v>
      </c>
    </row>
    <row r="8" spans="1:12" x14ac:dyDescent="0.25">
      <c r="A8" s="3" t="s">
        <v>696</v>
      </c>
      <c r="B8">
        <v>10</v>
      </c>
      <c r="C8">
        <v>3</v>
      </c>
      <c r="D8">
        <v>267</v>
      </c>
      <c r="G8">
        <v>15</v>
      </c>
      <c r="I8">
        <v>17</v>
      </c>
      <c r="K8">
        <v>6</v>
      </c>
      <c r="L8">
        <v>318</v>
      </c>
    </row>
    <row r="9" spans="1:12" x14ac:dyDescent="0.25">
      <c r="A9" s="3" t="s">
        <v>2393</v>
      </c>
      <c r="B9">
        <v>121</v>
      </c>
      <c r="C9">
        <v>26</v>
      </c>
      <c r="D9">
        <v>4223</v>
      </c>
      <c r="E9">
        <v>4</v>
      </c>
      <c r="F9">
        <v>68</v>
      </c>
      <c r="G9">
        <v>1001</v>
      </c>
      <c r="H9">
        <v>1</v>
      </c>
      <c r="I9">
        <v>399</v>
      </c>
      <c r="J9">
        <v>13</v>
      </c>
      <c r="K9">
        <v>145</v>
      </c>
      <c r="L9">
        <v>6001</v>
      </c>
    </row>
    <row r="36" spans="1:2" x14ac:dyDescent="0.25">
      <c r="A36" s="2" t="s">
        <v>2392</v>
      </c>
      <c r="B36" t="s">
        <v>2396</v>
      </c>
    </row>
    <row r="37" spans="1:2" x14ac:dyDescent="0.25">
      <c r="A37" s="3">
        <v>15</v>
      </c>
      <c r="B37" s="5">
        <v>1</v>
      </c>
    </row>
    <row r="38" spans="1:2" x14ac:dyDescent="0.25">
      <c r="A38" s="3">
        <v>18</v>
      </c>
      <c r="B38" s="5">
        <v>2</v>
      </c>
    </row>
    <row r="39" spans="1:2" x14ac:dyDescent="0.25">
      <c r="A39" s="3">
        <v>19</v>
      </c>
      <c r="B39" s="5">
        <v>6</v>
      </c>
    </row>
    <row r="40" spans="1:2" x14ac:dyDescent="0.25">
      <c r="A40" s="3">
        <v>20</v>
      </c>
      <c r="B40" s="5">
        <v>5</v>
      </c>
    </row>
    <row r="41" spans="1:2" x14ac:dyDescent="0.25">
      <c r="A41" s="3">
        <v>21</v>
      </c>
      <c r="B41" s="5">
        <v>6</v>
      </c>
    </row>
    <row r="42" spans="1:2" x14ac:dyDescent="0.25">
      <c r="A42" s="3">
        <v>22</v>
      </c>
      <c r="B42" s="5">
        <v>8</v>
      </c>
    </row>
    <row r="43" spans="1:2" x14ac:dyDescent="0.25">
      <c r="A43" s="3">
        <v>23</v>
      </c>
      <c r="B43" s="5">
        <v>4</v>
      </c>
    </row>
    <row r="44" spans="1:2" x14ac:dyDescent="0.25">
      <c r="A44" s="3">
        <v>24</v>
      </c>
      <c r="B44" s="5">
        <v>10</v>
      </c>
    </row>
    <row r="45" spans="1:2" x14ac:dyDescent="0.25">
      <c r="A45" s="3">
        <v>25</v>
      </c>
      <c r="B45" s="5">
        <v>4</v>
      </c>
    </row>
    <row r="46" spans="1:2" x14ac:dyDescent="0.25">
      <c r="A46" s="3">
        <v>26</v>
      </c>
      <c r="B46" s="5">
        <v>13</v>
      </c>
    </row>
    <row r="47" spans="1:2" x14ac:dyDescent="0.25">
      <c r="A47" s="3">
        <v>27</v>
      </c>
      <c r="B47" s="5">
        <v>13</v>
      </c>
    </row>
    <row r="48" spans="1:2" x14ac:dyDescent="0.25">
      <c r="A48" s="3">
        <v>28</v>
      </c>
      <c r="B48" s="5">
        <v>13</v>
      </c>
    </row>
    <row r="49" spans="1:2" x14ac:dyDescent="0.25">
      <c r="A49" s="3">
        <v>29</v>
      </c>
      <c r="B49" s="5">
        <v>19</v>
      </c>
    </row>
    <row r="50" spans="1:2" x14ac:dyDescent="0.25">
      <c r="A50" s="3">
        <v>30</v>
      </c>
      <c r="B50" s="5">
        <v>12</v>
      </c>
    </row>
    <row r="51" spans="1:2" x14ac:dyDescent="0.25">
      <c r="A51" s="3">
        <v>31</v>
      </c>
      <c r="B51" s="5">
        <v>24</v>
      </c>
    </row>
    <row r="52" spans="1:2" x14ac:dyDescent="0.25">
      <c r="A52" s="3">
        <v>32</v>
      </c>
      <c r="B52" s="5">
        <v>16</v>
      </c>
    </row>
    <row r="53" spans="1:2" x14ac:dyDescent="0.25">
      <c r="A53" s="3">
        <v>33</v>
      </c>
      <c r="B53" s="5">
        <v>12</v>
      </c>
    </row>
    <row r="54" spans="1:2" x14ac:dyDescent="0.25">
      <c r="A54" s="3">
        <v>34</v>
      </c>
      <c r="B54" s="5">
        <v>20</v>
      </c>
    </row>
    <row r="55" spans="1:2" x14ac:dyDescent="0.25">
      <c r="A55" s="3">
        <v>35</v>
      </c>
      <c r="B55" s="5">
        <v>24</v>
      </c>
    </row>
    <row r="56" spans="1:2" x14ac:dyDescent="0.25">
      <c r="A56" s="3">
        <v>36</v>
      </c>
      <c r="B56" s="5">
        <v>26</v>
      </c>
    </row>
    <row r="57" spans="1:2" x14ac:dyDescent="0.25">
      <c r="A57" s="3">
        <v>37</v>
      </c>
      <c r="B57" s="5">
        <v>21</v>
      </c>
    </row>
    <row r="58" spans="1:2" x14ac:dyDescent="0.25">
      <c r="A58" s="3">
        <v>38</v>
      </c>
      <c r="B58" s="5">
        <v>17</v>
      </c>
    </row>
    <row r="59" spans="1:2" x14ac:dyDescent="0.25">
      <c r="A59" s="3">
        <v>39</v>
      </c>
      <c r="B59" s="5">
        <v>32</v>
      </c>
    </row>
    <row r="60" spans="1:2" x14ac:dyDescent="0.25">
      <c r="A60" s="3">
        <v>40</v>
      </c>
      <c r="B60" s="5">
        <v>23</v>
      </c>
    </row>
    <row r="61" spans="1:2" x14ac:dyDescent="0.25">
      <c r="A61" s="3">
        <v>41</v>
      </c>
      <c r="B61" s="5">
        <v>41</v>
      </c>
    </row>
    <row r="62" spans="1:2" x14ac:dyDescent="0.25">
      <c r="A62" s="3">
        <v>42</v>
      </c>
      <c r="B62" s="5">
        <v>32</v>
      </c>
    </row>
    <row r="63" spans="1:2" x14ac:dyDescent="0.25">
      <c r="A63" s="3">
        <v>43</v>
      </c>
      <c r="B63" s="5">
        <v>22</v>
      </c>
    </row>
    <row r="64" spans="1:2" x14ac:dyDescent="0.25">
      <c r="A64" s="3">
        <v>44</v>
      </c>
      <c r="B64" s="5">
        <v>28</v>
      </c>
    </row>
    <row r="65" spans="1:2" x14ac:dyDescent="0.25">
      <c r="A65" s="3">
        <v>45</v>
      </c>
      <c r="B65" s="5">
        <v>40</v>
      </c>
    </row>
    <row r="66" spans="1:2" x14ac:dyDescent="0.25">
      <c r="A66" s="3">
        <v>46</v>
      </c>
      <c r="B66" s="5">
        <v>32</v>
      </c>
    </row>
    <row r="67" spans="1:2" x14ac:dyDescent="0.25">
      <c r="A67" s="3">
        <v>47</v>
      </c>
      <c r="B67" s="5">
        <v>29</v>
      </c>
    </row>
    <row r="68" spans="1:2" x14ac:dyDescent="0.25">
      <c r="A68" s="3">
        <v>48</v>
      </c>
      <c r="B68" s="5">
        <v>27</v>
      </c>
    </row>
    <row r="69" spans="1:2" x14ac:dyDescent="0.25">
      <c r="A69" s="3">
        <v>49</v>
      </c>
      <c r="B69" s="5">
        <v>28</v>
      </c>
    </row>
    <row r="70" spans="1:2" x14ac:dyDescent="0.25">
      <c r="A70" s="3">
        <v>50</v>
      </c>
      <c r="B70" s="5">
        <v>28</v>
      </c>
    </row>
    <row r="71" spans="1:2" x14ac:dyDescent="0.25">
      <c r="A71" s="3">
        <v>51</v>
      </c>
      <c r="B71" s="5">
        <v>33</v>
      </c>
    </row>
    <row r="72" spans="1:2" x14ac:dyDescent="0.25">
      <c r="A72" s="3">
        <v>52</v>
      </c>
      <c r="B72" s="5">
        <v>24</v>
      </c>
    </row>
    <row r="73" spans="1:2" x14ac:dyDescent="0.25">
      <c r="A73" s="3">
        <v>53</v>
      </c>
      <c r="B73" s="5">
        <v>25</v>
      </c>
    </row>
    <row r="74" spans="1:2" x14ac:dyDescent="0.25">
      <c r="A74" s="3">
        <v>54</v>
      </c>
      <c r="B74" s="5">
        <v>47</v>
      </c>
    </row>
    <row r="75" spans="1:2" x14ac:dyDescent="0.25">
      <c r="A75" s="3">
        <v>55</v>
      </c>
      <c r="B75" s="5">
        <v>26</v>
      </c>
    </row>
    <row r="76" spans="1:2" x14ac:dyDescent="0.25">
      <c r="A76" s="3">
        <v>56</v>
      </c>
      <c r="B76" s="5">
        <v>42</v>
      </c>
    </row>
    <row r="77" spans="1:2" x14ac:dyDescent="0.25">
      <c r="A77" s="3">
        <v>57</v>
      </c>
      <c r="B77" s="5">
        <v>30</v>
      </c>
    </row>
    <row r="78" spans="1:2" x14ac:dyDescent="0.25">
      <c r="A78" s="3">
        <v>58</v>
      </c>
      <c r="B78" s="5">
        <v>45</v>
      </c>
    </row>
    <row r="79" spans="1:2" x14ac:dyDescent="0.25">
      <c r="A79" s="3">
        <v>59</v>
      </c>
      <c r="B79" s="5">
        <v>40</v>
      </c>
    </row>
    <row r="80" spans="1:2" x14ac:dyDescent="0.25">
      <c r="A80" s="3">
        <v>60</v>
      </c>
      <c r="B80" s="5">
        <v>38</v>
      </c>
    </row>
    <row r="81" spans="1:2" x14ac:dyDescent="0.25">
      <c r="A81" s="3">
        <v>61</v>
      </c>
      <c r="B81" s="5">
        <v>21</v>
      </c>
    </row>
    <row r="82" spans="1:2" x14ac:dyDescent="0.25">
      <c r="A82" s="3">
        <v>62</v>
      </c>
      <c r="B82" s="5">
        <v>48</v>
      </c>
    </row>
    <row r="83" spans="1:2" x14ac:dyDescent="0.25">
      <c r="A83" s="3">
        <v>63</v>
      </c>
      <c r="B83" s="5">
        <v>35</v>
      </c>
    </row>
    <row r="84" spans="1:2" x14ac:dyDescent="0.25">
      <c r="A84" s="3">
        <v>64</v>
      </c>
      <c r="B84" s="5">
        <v>35</v>
      </c>
    </row>
    <row r="85" spans="1:2" x14ac:dyDescent="0.25">
      <c r="A85" s="3">
        <v>65</v>
      </c>
      <c r="B85" s="5">
        <v>42</v>
      </c>
    </row>
    <row r="86" spans="1:2" x14ac:dyDescent="0.25">
      <c r="A86" s="3">
        <v>66</v>
      </c>
      <c r="B86" s="5">
        <v>37</v>
      </c>
    </row>
    <row r="87" spans="1:2" x14ac:dyDescent="0.25">
      <c r="A87" s="3">
        <v>67</v>
      </c>
      <c r="B87" s="5">
        <v>46</v>
      </c>
    </row>
    <row r="88" spans="1:2" x14ac:dyDescent="0.25">
      <c r="A88" s="3">
        <v>68</v>
      </c>
      <c r="B88" s="5">
        <v>41</v>
      </c>
    </row>
    <row r="89" spans="1:2" x14ac:dyDescent="0.25">
      <c r="A89" s="3">
        <v>69</v>
      </c>
      <c r="B89" s="5">
        <v>44</v>
      </c>
    </row>
    <row r="90" spans="1:2" x14ac:dyDescent="0.25">
      <c r="A90" s="3">
        <v>70</v>
      </c>
      <c r="B90" s="5">
        <v>43</v>
      </c>
    </row>
    <row r="91" spans="1:2" x14ac:dyDescent="0.25">
      <c r="A91" s="3">
        <v>71</v>
      </c>
      <c r="B91" s="5">
        <v>40</v>
      </c>
    </row>
    <row r="92" spans="1:2" x14ac:dyDescent="0.25">
      <c r="A92" s="3">
        <v>72</v>
      </c>
      <c r="B92" s="5">
        <v>31</v>
      </c>
    </row>
    <row r="93" spans="1:2" x14ac:dyDescent="0.25">
      <c r="A93" s="3">
        <v>73</v>
      </c>
      <c r="B93" s="5">
        <v>47</v>
      </c>
    </row>
    <row r="94" spans="1:2" x14ac:dyDescent="0.25">
      <c r="A94" s="3">
        <v>74</v>
      </c>
      <c r="B94" s="5">
        <v>53</v>
      </c>
    </row>
    <row r="95" spans="1:2" x14ac:dyDescent="0.25">
      <c r="A95" s="3">
        <v>75</v>
      </c>
      <c r="B95" s="5">
        <v>42</v>
      </c>
    </row>
    <row r="96" spans="1:2" x14ac:dyDescent="0.25">
      <c r="A96" s="3">
        <v>76</v>
      </c>
      <c r="B96" s="5">
        <v>40</v>
      </c>
    </row>
    <row r="97" spans="1:2" x14ac:dyDescent="0.25">
      <c r="A97" s="3">
        <v>77</v>
      </c>
      <c r="B97" s="5">
        <v>35</v>
      </c>
    </row>
    <row r="98" spans="1:2" x14ac:dyDescent="0.25">
      <c r="A98" s="3">
        <v>78</v>
      </c>
      <c r="B98" s="5">
        <v>44</v>
      </c>
    </row>
    <row r="99" spans="1:2" x14ac:dyDescent="0.25">
      <c r="A99" s="3">
        <v>79</v>
      </c>
      <c r="B99" s="5">
        <v>31</v>
      </c>
    </row>
    <row r="100" spans="1:2" x14ac:dyDescent="0.25">
      <c r="A100" s="3">
        <v>80</v>
      </c>
      <c r="B100" s="5">
        <v>33</v>
      </c>
    </row>
    <row r="101" spans="1:2" x14ac:dyDescent="0.25">
      <c r="A101" s="3">
        <v>81</v>
      </c>
      <c r="B101" s="5">
        <v>56</v>
      </c>
    </row>
    <row r="102" spans="1:2" x14ac:dyDescent="0.25">
      <c r="A102" s="3">
        <v>82</v>
      </c>
      <c r="B102" s="5">
        <v>44</v>
      </c>
    </row>
    <row r="103" spans="1:2" x14ac:dyDescent="0.25">
      <c r="A103" s="3">
        <v>83</v>
      </c>
      <c r="B103" s="5">
        <v>25</v>
      </c>
    </row>
    <row r="104" spans="1:2" x14ac:dyDescent="0.25">
      <c r="A104" s="3">
        <v>84</v>
      </c>
      <c r="B104" s="5">
        <v>35</v>
      </c>
    </row>
    <row r="105" spans="1:2" x14ac:dyDescent="0.25">
      <c r="A105" s="3">
        <v>85</v>
      </c>
      <c r="B105" s="5">
        <v>36</v>
      </c>
    </row>
    <row r="106" spans="1:2" x14ac:dyDescent="0.25">
      <c r="A106" s="3">
        <v>86</v>
      </c>
      <c r="B106" s="5">
        <v>32</v>
      </c>
    </row>
    <row r="107" spans="1:2" x14ac:dyDescent="0.25">
      <c r="A107" s="3">
        <v>87</v>
      </c>
      <c r="B107" s="5">
        <v>41</v>
      </c>
    </row>
    <row r="108" spans="1:2" x14ac:dyDescent="0.25">
      <c r="A108" s="3">
        <v>88</v>
      </c>
      <c r="B108" s="5">
        <v>37</v>
      </c>
    </row>
    <row r="109" spans="1:2" x14ac:dyDescent="0.25">
      <c r="A109" s="3">
        <v>89</v>
      </c>
      <c r="B109" s="5">
        <v>37</v>
      </c>
    </row>
    <row r="110" spans="1:2" x14ac:dyDescent="0.25">
      <c r="A110" s="3">
        <v>90</v>
      </c>
      <c r="B110" s="5">
        <v>31</v>
      </c>
    </row>
    <row r="111" spans="1:2" x14ac:dyDescent="0.25">
      <c r="A111" s="3">
        <v>91</v>
      </c>
      <c r="B111" s="5">
        <v>31</v>
      </c>
    </row>
    <row r="112" spans="1:2" x14ac:dyDescent="0.25">
      <c r="A112" s="3">
        <v>92</v>
      </c>
      <c r="B112" s="5">
        <v>26</v>
      </c>
    </row>
    <row r="113" spans="1:2" x14ac:dyDescent="0.25">
      <c r="A113" s="3">
        <v>93</v>
      </c>
      <c r="B113" s="5">
        <v>38</v>
      </c>
    </row>
    <row r="114" spans="1:2" x14ac:dyDescent="0.25">
      <c r="A114" s="3">
        <v>94</v>
      </c>
      <c r="B114" s="5">
        <v>32</v>
      </c>
    </row>
    <row r="115" spans="1:2" x14ac:dyDescent="0.25">
      <c r="A115" s="3">
        <v>95</v>
      </c>
      <c r="B115" s="5">
        <v>30</v>
      </c>
    </row>
    <row r="116" spans="1:2" x14ac:dyDescent="0.25">
      <c r="A116" s="3">
        <v>96</v>
      </c>
      <c r="B116" s="5">
        <v>31</v>
      </c>
    </row>
    <row r="117" spans="1:2" x14ac:dyDescent="0.25">
      <c r="A117" s="3">
        <v>97</v>
      </c>
      <c r="B117" s="5">
        <v>32</v>
      </c>
    </row>
    <row r="118" spans="1:2" x14ac:dyDescent="0.25">
      <c r="A118" s="3">
        <v>98</v>
      </c>
      <c r="B118" s="5">
        <v>28</v>
      </c>
    </row>
    <row r="119" spans="1:2" x14ac:dyDescent="0.25">
      <c r="A119" s="3">
        <v>99</v>
      </c>
      <c r="B119" s="5">
        <v>34</v>
      </c>
    </row>
    <row r="120" spans="1:2" x14ac:dyDescent="0.25">
      <c r="A120" s="3">
        <v>100</v>
      </c>
      <c r="B120" s="5">
        <v>39</v>
      </c>
    </row>
    <row r="121" spans="1:2" x14ac:dyDescent="0.25">
      <c r="A121" s="3">
        <v>101</v>
      </c>
      <c r="B121" s="5">
        <v>36</v>
      </c>
    </row>
    <row r="122" spans="1:2" x14ac:dyDescent="0.25">
      <c r="A122" s="3">
        <v>102</v>
      </c>
      <c r="B122" s="5">
        <v>35</v>
      </c>
    </row>
    <row r="123" spans="1:2" x14ac:dyDescent="0.25">
      <c r="A123" s="3">
        <v>103</v>
      </c>
      <c r="B123" s="5">
        <v>38</v>
      </c>
    </row>
    <row r="124" spans="1:2" x14ac:dyDescent="0.25">
      <c r="A124" s="3">
        <v>104</v>
      </c>
      <c r="B124" s="5">
        <v>30</v>
      </c>
    </row>
    <row r="125" spans="1:2" x14ac:dyDescent="0.25">
      <c r="A125" s="3">
        <v>105</v>
      </c>
      <c r="B125" s="5">
        <v>27</v>
      </c>
    </row>
    <row r="126" spans="1:2" x14ac:dyDescent="0.25">
      <c r="A126" s="3">
        <v>106</v>
      </c>
      <c r="B126" s="5">
        <v>44</v>
      </c>
    </row>
    <row r="127" spans="1:2" x14ac:dyDescent="0.25">
      <c r="A127" s="3">
        <v>107</v>
      </c>
      <c r="B127" s="5">
        <v>43</v>
      </c>
    </row>
    <row r="128" spans="1:2" x14ac:dyDescent="0.25">
      <c r="A128" s="3">
        <v>108</v>
      </c>
      <c r="B128" s="5">
        <v>29</v>
      </c>
    </row>
    <row r="129" spans="1:2" x14ac:dyDescent="0.25">
      <c r="A129" s="3">
        <v>109</v>
      </c>
      <c r="B129" s="5">
        <v>39</v>
      </c>
    </row>
    <row r="130" spans="1:2" x14ac:dyDescent="0.25">
      <c r="A130" s="3">
        <v>110</v>
      </c>
      <c r="B130" s="5">
        <v>46</v>
      </c>
    </row>
    <row r="131" spans="1:2" x14ac:dyDescent="0.25">
      <c r="A131" s="3">
        <v>111</v>
      </c>
      <c r="B131" s="5">
        <v>38</v>
      </c>
    </row>
    <row r="132" spans="1:2" x14ac:dyDescent="0.25">
      <c r="A132" s="3">
        <v>112</v>
      </c>
      <c r="B132" s="5">
        <v>25</v>
      </c>
    </row>
    <row r="133" spans="1:2" x14ac:dyDescent="0.25">
      <c r="A133" s="3">
        <v>113</v>
      </c>
      <c r="B133" s="5">
        <v>32</v>
      </c>
    </row>
    <row r="134" spans="1:2" x14ac:dyDescent="0.25">
      <c r="A134" s="3">
        <v>114</v>
      </c>
      <c r="B134" s="5">
        <v>30</v>
      </c>
    </row>
    <row r="135" spans="1:2" x14ac:dyDescent="0.25">
      <c r="A135" s="3">
        <v>115</v>
      </c>
      <c r="B135" s="5">
        <v>38</v>
      </c>
    </row>
    <row r="136" spans="1:2" x14ac:dyDescent="0.25">
      <c r="A136" s="3">
        <v>116</v>
      </c>
      <c r="B136" s="5">
        <v>25</v>
      </c>
    </row>
    <row r="137" spans="1:2" x14ac:dyDescent="0.25">
      <c r="A137" s="3">
        <v>117</v>
      </c>
      <c r="B137" s="5">
        <v>25</v>
      </c>
    </row>
    <row r="138" spans="1:2" x14ac:dyDescent="0.25">
      <c r="A138" s="3">
        <v>118</v>
      </c>
      <c r="B138" s="5">
        <v>38</v>
      </c>
    </row>
    <row r="139" spans="1:2" x14ac:dyDescent="0.25">
      <c r="A139" s="3">
        <v>119</v>
      </c>
      <c r="B139" s="5">
        <v>25</v>
      </c>
    </row>
    <row r="140" spans="1:2" x14ac:dyDescent="0.25">
      <c r="A140" s="3">
        <v>120</v>
      </c>
      <c r="B140" s="5">
        <v>29</v>
      </c>
    </row>
    <row r="141" spans="1:2" x14ac:dyDescent="0.25">
      <c r="A141" s="3">
        <v>121</v>
      </c>
      <c r="B141" s="5">
        <v>23</v>
      </c>
    </row>
    <row r="142" spans="1:2" x14ac:dyDescent="0.25">
      <c r="A142" s="3">
        <v>122</v>
      </c>
      <c r="B142" s="5">
        <v>29</v>
      </c>
    </row>
    <row r="143" spans="1:2" x14ac:dyDescent="0.25">
      <c r="A143" s="3">
        <v>123</v>
      </c>
      <c r="B143" s="5">
        <v>27</v>
      </c>
    </row>
    <row r="144" spans="1:2" x14ac:dyDescent="0.25">
      <c r="A144" s="3">
        <v>124</v>
      </c>
      <c r="B144" s="5">
        <v>19</v>
      </c>
    </row>
    <row r="145" spans="1:2" x14ac:dyDescent="0.25">
      <c r="A145" s="3">
        <v>125</v>
      </c>
      <c r="B145" s="5">
        <v>19</v>
      </c>
    </row>
    <row r="146" spans="1:2" x14ac:dyDescent="0.25">
      <c r="A146" s="3">
        <v>126</v>
      </c>
      <c r="B146" s="5">
        <v>23</v>
      </c>
    </row>
    <row r="147" spans="1:2" x14ac:dyDescent="0.25">
      <c r="A147" s="3">
        <v>127</v>
      </c>
      <c r="B147" s="5">
        <v>31</v>
      </c>
    </row>
    <row r="148" spans="1:2" x14ac:dyDescent="0.25">
      <c r="A148" s="3">
        <v>128</v>
      </c>
      <c r="B148" s="5">
        <v>22</v>
      </c>
    </row>
    <row r="149" spans="1:2" x14ac:dyDescent="0.25">
      <c r="A149" s="3">
        <v>129</v>
      </c>
      <c r="B149" s="5">
        <v>29</v>
      </c>
    </row>
    <row r="150" spans="1:2" x14ac:dyDescent="0.25">
      <c r="A150" s="3">
        <v>130</v>
      </c>
      <c r="B150" s="5">
        <v>29</v>
      </c>
    </row>
    <row r="151" spans="1:2" x14ac:dyDescent="0.25">
      <c r="A151" s="3">
        <v>131</v>
      </c>
      <c r="B151" s="5">
        <v>18</v>
      </c>
    </row>
    <row r="152" spans="1:2" x14ac:dyDescent="0.25">
      <c r="A152" s="3">
        <v>132</v>
      </c>
      <c r="B152" s="5">
        <v>23</v>
      </c>
    </row>
    <row r="153" spans="1:2" x14ac:dyDescent="0.25">
      <c r="A153" s="3">
        <v>133</v>
      </c>
      <c r="B153" s="5">
        <v>23</v>
      </c>
    </row>
    <row r="154" spans="1:2" x14ac:dyDescent="0.25">
      <c r="A154" s="3">
        <v>134</v>
      </c>
      <c r="B154" s="5">
        <v>24</v>
      </c>
    </row>
    <row r="155" spans="1:2" x14ac:dyDescent="0.25">
      <c r="A155" s="3">
        <v>135</v>
      </c>
      <c r="B155" s="5">
        <v>20</v>
      </c>
    </row>
    <row r="156" spans="1:2" x14ac:dyDescent="0.25">
      <c r="A156" s="3">
        <v>136</v>
      </c>
      <c r="B156" s="5">
        <v>21</v>
      </c>
    </row>
    <row r="157" spans="1:2" x14ac:dyDescent="0.25">
      <c r="A157" s="3">
        <v>137</v>
      </c>
      <c r="B157" s="5">
        <v>20</v>
      </c>
    </row>
    <row r="158" spans="1:2" x14ac:dyDescent="0.25">
      <c r="A158" s="3">
        <v>138</v>
      </c>
      <c r="B158" s="5">
        <v>27</v>
      </c>
    </row>
    <row r="159" spans="1:2" x14ac:dyDescent="0.25">
      <c r="A159" s="3">
        <v>139</v>
      </c>
      <c r="B159" s="5">
        <v>23</v>
      </c>
    </row>
    <row r="160" spans="1:2" x14ac:dyDescent="0.25">
      <c r="A160" s="3">
        <v>140</v>
      </c>
      <c r="B160" s="5">
        <v>29</v>
      </c>
    </row>
    <row r="161" spans="1:2" x14ac:dyDescent="0.25">
      <c r="A161" s="3">
        <v>141</v>
      </c>
      <c r="B161" s="5">
        <v>22</v>
      </c>
    </row>
    <row r="162" spans="1:2" x14ac:dyDescent="0.25">
      <c r="A162" s="3">
        <v>142</v>
      </c>
      <c r="B162" s="5">
        <v>21</v>
      </c>
    </row>
    <row r="163" spans="1:2" x14ac:dyDescent="0.25">
      <c r="A163" s="3">
        <v>143</v>
      </c>
      <c r="B163" s="5">
        <v>24</v>
      </c>
    </row>
    <row r="164" spans="1:2" x14ac:dyDescent="0.25">
      <c r="A164" s="3">
        <v>144</v>
      </c>
      <c r="B164" s="5">
        <v>23</v>
      </c>
    </row>
    <row r="165" spans="1:2" x14ac:dyDescent="0.25">
      <c r="A165" s="3">
        <v>145</v>
      </c>
      <c r="B165" s="5">
        <v>23</v>
      </c>
    </row>
    <row r="166" spans="1:2" x14ac:dyDescent="0.25">
      <c r="A166" s="3">
        <v>146</v>
      </c>
      <c r="B166" s="5">
        <v>28</v>
      </c>
    </row>
    <row r="167" spans="1:2" x14ac:dyDescent="0.25">
      <c r="A167" s="3">
        <v>147</v>
      </c>
      <c r="B167" s="5">
        <v>23</v>
      </c>
    </row>
    <row r="168" spans="1:2" x14ac:dyDescent="0.25">
      <c r="A168" s="3">
        <v>148</v>
      </c>
      <c r="B168" s="5">
        <v>16</v>
      </c>
    </row>
    <row r="169" spans="1:2" x14ac:dyDescent="0.25">
      <c r="A169" s="3">
        <v>149</v>
      </c>
      <c r="B169" s="5">
        <v>27</v>
      </c>
    </row>
    <row r="170" spans="1:2" x14ac:dyDescent="0.25">
      <c r="A170" s="3">
        <v>150</v>
      </c>
      <c r="B170" s="5">
        <v>23</v>
      </c>
    </row>
    <row r="171" spans="1:2" x14ac:dyDescent="0.25">
      <c r="A171" s="3">
        <v>151</v>
      </c>
      <c r="B171" s="5">
        <v>17</v>
      </c>
    </row>
    <row r="172" spans="1:2" x14ac:dyDescent="0.25">
      <c r="A172" s="3">
        <v>152</v>
      </c>
      <c r="B172" s="5">
        <v>21</v>
      </c>
    </row>
    <row r="173" spans="1:2" x14ac:dyDescent="0.25">
      <c r="A173" s="3">
        <v>153</v>
      </c>
      <c r="B173" s="5">
        <v>18</v>
      </c>
    </row>
    <row r="174" spans="1:2" x14ac:dyDescent="0.25">
      <c r="A174" s="3">
        <v>154</v>
      </c>
      <c r="B174" s="5">
        <v>20</v>
      </c>
    </row>
    <row r="175" spans="1:2" x14ac:dyDescent="0.25">
      <c r="A175" s="3">
        <v>155</v>
      </c>
      <c r="B175" s="5">
        <v>12</v>
      </c>
    </row>
    <row r="176" spans="1:2" x14ac:dyDescent="0.25">
      <c r="A176" s="3">
        <v>156</v>
      </c>
      <c r="B176" s="5">
        <v>19</v>
      </c>
    </row>
    <row r="177" spans="1:2" x14ac:dyDescent="0.25">
      <c r="A177" s="3">
        <v>157</v>
      </c>
      <c r="B177" s="5">
        <v>18</v>
      </c>
    </row>
    <row r="178" spans="1:2" x14ac:dyDescent="0.25">
      <c r="A178" s="3">
        <v>158</v>
      </c>
      <c r="B178" s="5">
        <v>19</v>
      </c>
    </row>
    <row r="179" spans="1:2" x14ac:dyDescent="0.25">
      <c r="A179" s="3">
        <v>159</v>
      </c>
      <c r="B179" s="5">
        <v>17</v>
      </c>
    </row>
    <row r="180" spans="1:2" x14ac:dyDescent="0.25">
      <c r="A180" s="3">
        <v>160</v>
      </c>
      <c r="B180" s="5">
        <v>19</v>
      </c>
    </row>
    <row r="181" spans="1:2" x14ac:dyDescent="0.25">
      <c r="A181" s="3">
        <v>161</v>
      </c>
      <c r="B181" s="5">
        <v>19</v>
      </c>
    </row>
    <row r="182" spans="1:2" x14ac:dyDescent="0.25">
      <c r="A182" s="3">
        <v>162</v>
      </c>
      <c r="B182" s="5">
        <v>22</v>
      </c>
    </row>
    <row r="183" spans="1:2" x14ac:dyDescent="0.25">
      <c r="A183" s="3">
        <v>163</v>
      </c>
      <c r="B183" s="5">
        <v>18</v>
      </c>
    </row>
    <row r="184" spans="1:2" x14ac:dyDescent="0.25">
      <c r="A184" s="3">
        <v>164</v>
      </c>
      <c r="B184" s="5">
        <v>16</v>
      </c>
    </row>
    <row r="185" spans="1:2" x14ac:dyDescent="0.25">
      <c r="A185" s="3">
        <v>165</v>
      </c>
      <c r="B185" s="5">
        <v>12</v>
      </c>
    </row>
    <row r="186" spans="1:2" x14ac:dyDescent="0.25">
      <c r="A186" s="3">
        <v>166</v>
      </c>
      <c r="B186" s="5">
        <v>22</v>
      </c>
    </row>
    <row r="187" spans="1:2" x14ac:dyDescent="0.25">
      <c r="A187" s="3">
        <v>167</v>
      </c>
      <c r="B187" s="5">
        <v>18</v>
      </c>
    </row>
    <row r="188" spans="1:2" x14ac:dyDescent="0.25">
      <c r="A188" s="3">
        <v>168</v>
      </c>
      <c r="B188" s="5">
        <v>13</v>
      </c>
    </row>
    <row r="189" spans="1:2" x14ac:dyDescent="0.25">
      <c r="A189" s="3">
        <v>169</v>
      </c>
      <c r="B189" s="5">
        <v>15</v>
      </c>
    </row>
    <row r="190" spans="1:2" x14ac:dyDescent="0.25">
      <c r="A190" s="3">
        <v>170</v>
      </c>
      <c r="B190" s="5">
        <v>18</v>
      </c>
    </row>
    <row r="191" spans="1:2" x14ac:dyDescent="0.25">
      <c r="A191" s="3">
        <v>171</v>
      </c>
      <c r="B191" s="5">
        <v>15</v>
      </c>
    </row>
    <row r="192" spans="1:2" x14ac:dyDescent="0.25">
      <c r="A192" s="3">
        <v>172</v>
      </c>
      <c r="B192" s="5">
        <v>18</v>
      </c>
    </row>
    <row r="193" spans="1:2" x14ac:dyDescent="0.25">
      <c r="A193" s="3">
        <v>173</v>
      </c>
      <c r="B193" s="5">
        <v>15</v>
      </c>
    </row>
    <row r="194" spans="1:2" x14ac:dyDescent="0.25">
      <c r="A194" s="3">
        <v>174</v>
      </c>
      <c r="B194" s="5">
        <v>13</v>
      </c>
    </row>
    <row r="195" spans="1:2" x14ac:dyDescent="0.25">
      <c r="A195" s="3">
        <v>175</v>
      </c>
      <c r="B195" s="5">
        <v>12</v>
      </c>
    </row>
    <row r="196" spans="1:2" x14ac:dyDescent="0.25">
      <c r="A196" s="3">
        <v>176</v>
      </c>
      <c r="B196" s="5">
        <v>15</v>
      </c>
    </row>
    <row r="197" spans="1:2" x14ac:dyDescent="0.25">
      <c r="A197" s="3">
        <v>177</v>
      </c>
      <c r="B197" s="5">
        <v>12</v>
      </c>
    </row>
    <row r="198" spans="1:2" x14ac:dyDescent="0.25">
      <c r="A198" s="3">
        <v>178</v>
      </c>
      <c r="B198" s="5">
        <v>11</v>
      </c>
    </row>
    <row r="199" spans="1:2" x14ac:dyDescent="0.25">
      <c r="A199" s="3">
        <v>179</v>
      </c>
      <c r="B199" s="5">
        <v>11</v>
      </c>
    </row>
    <row r="200" spans="1:2" x14ac:dyDescent="0.25">
      <c r="A200" s="3">
        <v>180</v>
      </c>
      <c r="B200" s="5">
        <v>12</v>
      </c>
    </row>
    <row r="201" spans="1:2" x14ac:dyDescent="0.25">
      <c r="A201" s="3">
        <v>181</v>
      </c>
      <c r="B201" s="5">
        <v>13</v>
      </c>
    </row>
    <row r="202" spans="1:2" x14ac:dyDescent="0.25">
      <c r="A202" s="3">
        <v>182</v>
      </c>
      <c r="B202" s="5">
        <v>10</v>
      </c>
    </row>
    <row r="203" spans="1:2" x14ac:dyDescent="0.25">
      <c r="A203" s="3">
        <v>183</v>
      </c>
      <c r="B203" s="5">
        <v>16</v>
      </c>
    </row>
    <row r="204" spans="1:2" x14ac:dyDescent="0.25">
      <c r="A204" s="3">
        <v>184</v>
      </c>
      <c r="B204" s="5">
        <v>13</v>
      </c>
    </row>
    <row r="205" spans="1:2" x14ac:dyDescent="0.25">
      <c r="A205" s="3">
        <v>185</v>
      </c>
      <c r="B205" s="5">
        <v>10</v>
      </c>
    </row>
    <row r="206" spans="1:2" x14ac:dyDescent="0.25">
      <c r="A206" s="3">
        <v>186</v>
      </c>
      <c r="B206" s="5">
        <v>13</v>
      </c>
    </row>
    <row r="207" spans="1:2" x14ac:dyDescent="0.25">
      <c r="A207" s="3">
        <v>187</v>
      </c>
      <c r="B207" s="5">
        <v>17</v>
      </c>
    </row>
    <row r="208" spans="1:2" x14ac:dyDescent="0.25">
      <c r="A208" s="3">
        <v>188</v>
      </c>
      <c r="B208" s="5">
        <v>14</v>
      </c>
    </row>
    <row r="209" spans="1:2" x14ac:dyDescent="0.25">
      <c r="A209" s="3">
        <v>189</v>
      </c>
      <c r="B209" s="5">
        <v>10</v>
      </c>
    </row>
    <row r="210" spans="1:2" x14ac:dyDescent="0.25">
      <c r="A210" s="3">
        <v>190</v>
      </c>
      <c r="B210" s="5">
        <v>17</v>
      </c>
    </row>
    <row r="211" spans="1:2" x14ac:dyDescent="0.25">
      <c r="A211" s="3">
        <v>191</v>
      </c>
      <c r="B211" s="5">
        <v>9</v>
      </c>
    </row>
    <row r="212" spans="1:2" x14ac:dyDescent="0.25">
      <c r="A212" s="3">
        <v>192</v>
      </c>
      <c r="B212" s="5">
        <v>15</v>
      </c>
    </row>
    <row r="213" spans="1:2" x14ac:dyDescent="0.25">
      <c r="A213" s="3">
        <v>193</v>
      </c>
      <c r="B213" s="5">
        <v>16</v>
      </c>
    </row>
    <row r="214" spans="1:2" x14ac:dyDescent="0.25">
      <c r="A214" s="3">
        <v>194</v>
      </c>
      <c r="B214" s="5">
        <v>14</v>
      </c>
    </row>
    <row r="215" spans="1:2" x14ac:dyDescent="0.25">
      <c r="A215" s="3">
        <v>195</v>
      </c>
      <c r="B215" s="5">
        <v>6</v>
      </c>
    </row>
    <row r="216" spans="1:2" x14ac:dyDescent="0.25">
      <c r="A216" s="3">
        <v>196</v>
      </c>
      <c r="B216" s="5">
        <v>8</v>
      </c>
    </row>
    <row r="217" spans="1:2" x14ac:dyDescent="0.25">
      <c r="A217" s="3">
        <v>197</v>
      </c>
      <c r="B217" s="5">
        <v>6</v>
      </c>
    </row>
    <row r="218" spans="1:2" x14ac:dyDescent="0.25">
      <c r="A218" s="3">
        <v>198</v>
      </c>
      <c r="B218" s="5">
        <v>11</v>
      </c>
    </row>
    <row r="219" spans="1:2" x14ac:dyDescent="0.25">
      <c r="A219" s="3">
        <v>199</v>
      </c>
      <c r="B219" s="5">
        <v>12</v>
      </c>
    </row>
    <row r="220" spans="1:2" x14ac:dyDescent="0.25">
      <c r="A220" s="3">
        <v>200</v>
      </c>
      <c r="B220" s="5">
        <v>17</v>
      </c>
    </row>
    <row r="221" spans="1:2" x14ac:dyDescent="0.25">
      <c r="A221" s="3">
        <v>201</v>
      </c>
      <c r="B221" s="5">
        <v>11</v>
      </c>
    </row>
    <row r="222" spans="1:2" x14ac:dyDescent="0.25">
      <c r="A222" s="3">
        <v>202</v>
      </c>
      <c r="B222" s="5">
        <v>8</v>
      </c>
    </row>
    <row r="223" spans="1:2" x14ac:dyDescent="0.25">
      <c r="A223" s="3">
        <v>203</v>
      </c>
      <c r="B223" s="5">
        <v>12</v>
      </c>
    </row>
    <row r="224" spans="1:2" x14ac:dyDescent="0.25">
      <c r="A224" s="3">
        <v>204</v>
      </c>
      <c r="B224" s="5">
        <v>9</v>
      </c>
    </row>
    <row r="225" spans="1:2" x14ac:dyDescent="0.25">
      <c r="A225" s="3">
        <v>205</v>
      </c>
      <c r="B225" s="5">
        <v>11</v>
      </c>
    </row>
    <row r="226" spans="1:2" x14ac:dyDescent="0.25">
      <c r="A226" s="3">
        <v>206</v>
      </c>
      <c r="B226" s="5">
        <v>13</v>
      </c>
    </row>
    <row r="227" spans="1:2" x14ac:dyDescent="0.25">
      <c r="A227" s="3">
        <v>207</v>
      </c>
      <c r="B227" s="5">
        <v>9</v>
      </c>
    </row>
    <row r="228" spans="1:2" x14ac:dyDescent="0.25">
      <c r="A228" s="3">
        <v>208</v>
      </c>
      <c r="B228" s="5">
        <v>7</v>
      </c>
    </row>
    <row r="229" spans="1:2" x14ac:dyDescent="0.25">
      <c r="A229" s="3">
        <v>209</v>
      </c>
      <c r="B229" s="5">
        <v>7</v>
      </c>
    </row>
    <row r="230" spans="1:2" x14ac:dyDescent="0.25">
      <c r="A230" s="3">
        <v>210</v>
      </c>
      <c r="B230" s="5">
        <v>10</v>
      </c>
    </row>
    <row r="231" spans="1:2" x14ac:dyDescent="0.25">
      <c r="A231" s="3">
        <v>211</v>
      </c>
      <c r="B231" s="5">
        <v>6</v>
      </c>
    </row>
    <row r="232" spans="1:2" x14ac:dyDescent="0.25">
      <c r="A232" s="3">
        <v>212</v>
      </c>
      <c r="B232" s="5">
        <v>9</v>
      </c>
    </row>
    <row r="233" spans="1:2" x14ac:dyDescent="0.25">
      <c r="A233" s="3">
        <v>213</v>
      </c>
      <c r="B233" s="5">
        <v>5</v>
      </c>
    </row>
    <row r="234" spans="1:2" x14ac:dyDescent="0.25">
      <c r="A234" s="3">
        <v>214</v>
      </c>
      <c r="B234" s="5">
        <v>9</v>
      </c>
    </row>
    <row r="235" spans="1:2" x14ac:dyDescent="0.25">
      <c r="A235" s="3">
        <v>215</v>
      </c>
      <c r="B235" s="5">
        <v>7</v>
      </c>
    </row>
    <row r="236" spans="1:2" x14ac:dyDescent="0.25">
      <c r="A236" s="3">
        <v>216</v>
      </c>
      <c r="B236" s="5">
        <v>9</v>
      </c>
    </row>
    <row r="237" spans="1:2" x14ac:dyDescent="0.25">
      <c r="A237" s="3">
        <v>217</v>
      </c>
      <c r="B237" s="5">
        <v>7</v>
      </c>
    </row>
    <row r="238" spans="1:2" x14ac:dyDescent="0.25">
      <c r="A238" s="3">
        <v>218</v>
      </c>
      <c r="B238" s="5">
        <v>9</v>
      </c>
    </row>
    <row r="239" spans="1:2" x14ac:dyDescent="0.25">
      <c r="A239" s="3">
        <v>219</v>
      </c>
      <c r="B239" s="5">
        <v>7</v>
      </c>
    </row>
    <row r="240" spans="1:2" x14ac:dyDescent="0.25">
      <c r="A240" s="3">
        <v>220</v>
      </c>
      <c r="B240" s="5">
        <v>11</v>
      </c>
    </row>
    <row r="241" spans="1:2" x14ac:dyDescent="0.25">
      <c r="A241" s="3">
        <v>221</v>
      </c>
      <c r="B241" s="5">
        <v>9</v>
      </c>
    </row>
    <row r="242" spans="1:2" x14ac:dyDescent="0.25">
      <c r="A242" s="3">
        <v>222</v>
      </c>
      <c r="B242" s="5">
        <v>13</v>
      </c>
    </row>
    <row r="243" spans="1:2" x14ac:dyDescent="0.25">
      <c r="A243" s="3">
        <v>223</v>
      </c>
      <c r="B243" s="5">
        <v>7</v>
      </c>
    </row>
    <row r="244" spans="1:2" x14ac:dyDescent="0.25">
      <c r="A244" s="3">
        <v>224</v>
      </c>
      <c r="B244" s="5">
        <v>11</v>
      </c>
    </row>
    <row r="245" spans="1:2" x14ac:dyDescent="0.25">
      <c r="A245" s="3">
        <v>225</v>
      </c>
      <c r="B245" s="5">
        <v>10</v>
      </c>
    </row>
    <row r="246" spans="1:2" x14ac:dyDescent="0.25">
      <c r="A246" s="3">
        <v>226</v>
      </c>
      <c r="B246" s="5">
        <v>11</v>
      </c>
    </row>
    <row r="247" spans="1:2" x14ac:dyDescent="0.25">
      <c r="A247" s="3">
        <v>227</v>
      </c>
      <c r="B247" s="5">
        <v>10</v>
      </c>
    </row>
    <row r="248" spans="1:2" x14ac:dyDescent="0.25">
      <c r="A248" s="3">
        <v>228</v>
      </c>
      <c r="B248" s="5">
        <v>10</v>
      </c>
    </row>
    <row r="249" spans="1:2" x14ac:dyDescent="0.25">
      <c r="A249" s="3">
        <v>229</v>
      </c>
      <c r="B249" s="5">
        <v>9</v>
      </c>
    </row>
    <row r="250" spans="1:2" x14ac:dyDescent="0.25">
      <c r="A250" s="3">
        <v>230</v>
      </c>
      <c r="B250" s="5">
        <v>11</v>
      </c>
    </row>
    <row r="251" spans="1:2" x14ac:dyDescent="0.25">
      <c r="A251" s="3">
        <v>231</v>
      </c>
      <c r="B251" s="5">
        <v>9</v>
      </c>
    </row>
    <row r="252" spans="1:2" x14ac:dyDescent="0.25">
      <c r="A252" s="3">
        <v>232</v>
      </c>
      <c r="B252" s="5">
        <v>6</v>
      </c>
    </row>
    <row r="253" spans="1:2" x14ac:dyDescent="0.25">
      <c r="A253" s="3">
        <v>233</v>
      </c>
      <c r="B253" s="5">
        <v>10</v>
      </c>
    </row>
    <row r="254" spans="1:2" x14ac:dyDescent="0.25">
      <c r="A254" s="3">
        <v>234</v>
      </c>
      <c r="B254" s="5">
        <v>7</v>
      </c>
    </row>
    <row r="255" spans="1:2" x14ac:dyDescent="0.25">
      <c r="A255" s="3">
        <v>235</v>
      </c>
      <c r="B255" s="5">
        <v>6</v>
      </c>
    </row>
    <row r="256" spans="1:2" x14ac:dyDescent="0.25">
      <c r="A256" s="3">
        <v>236</v>
      </c>
      <c r="B256" s="5">
        <v>13</v>
      </c>
    </row>
    <row r="257" spans="1:2" x14ac:dyDescent="0.25">
      <c r="A257" s="3">
        <v>237</v>
      </c>
      <c r="B257" s="5">
        <v>6</v>
      </c>
    </row>
    <row r="258" spans="1:2" x14ac:dyDescent="0.25">
      <c r="A258" s="3">
        <v>238</v>
      </c>
      <c r="B258" s="5">
        <v>6</v>
      </c>
    </row>
    <row r="259" spans="1:2" x14ac:dyDescent="0.25">
      <c r="A259" s="3">
        <v>239</v>
      </c>
      <c r="B259" s="5">
        <v>8</v>
      </c>
    </row>
    <row r="260" spans="1:2" x14ac:dyDescent="0.25">
      <c r="A260" s="3">
        <v>240</v>
      </c>
      <c r="B260" s="5">
        <v>5</v>
      </c>
    </row>
    <row r="261" spans="1:2" x14ac:dyDescent="0.25">
      <c r="A261" s="3">
        <v>241</v>
      </c>
      <c r="B261" s="5">
        <v>8</v>
      </c>
    </row>
    <row r="262" spans="1:2" x14ac:dyDescent="0.25">
      <c r="A262" s="3">
        <v>242</v>
      </c>
      <c r="B262" s="5">
        <v>8</v>
      </c>
    </row>
    <row r="263" spans="1:2" x14ac:dyDescent="0.25">
      <c r="A263" s="3">
        <v>243</v>
      </c>
      <c r="B263" s="5">
        <v>11</v>
      </c>
    </row>
    <row r="264" spans="1:2" x14ac:dyDescent="0.25">
      <c r="A264" s="3">
        <v>244</v>
      </c>
      <c r="B264" s="5">
        <v>9</v>
      </c>
    </row>
    <row r="265" spans="1:2" x14ac:dyDescent="0.25">
      <c r="A265" s="3">
        <v>245</v>
      </c>
      <c r="B265" s="5">
        <v>11</v>
      </c>
    </row>
    <row r="266" spans="1:2" x14ac:dyDescent="0.25">
      <c r="A266" s="3">
        <v>246</v>
      </c>
      <c r="B266" s="5">
        <v>10</v>
      </c>
    </row>
    <row r="267" spans="1:2" x14ac:dyDescent="0.25">
      <c r="A267" s="3">
        <v>247</v>
      </c>
      <c r="B267" s="5">
        <v>10</v>
      </c>
    </row>
    <row r="268" spans="1:2" x14ac:dyDescent="0.25">
      <c r="A268" s="3">
        <v>248</v>
      </c>
      <c r="B268" s="5">
        <v>9</v>
      </c>
    </row>
    <row r="269" spans="1:2" x14ac:dyDescent="0.25">
      <c r="A269" s="3">
        <v>249</v>
      </c>
      <c r="B269" s="5">
        <v>7</v>
      </c>
    </row>
    <row r="270" spans="1:2" x14ac:dyDescent="0.25">
      <c r="A270" s="3">
        <v>250</v>
      </c>
      <c r="B270" s="5">
        <v>5</v>
      </c>
    </row>
    <row r="271" spans="1:2" x14ac:dyDescent="0.25">
      <c r="A271" s="3">
        <v>251</v>
      </c>
      <c r="B271" s="5">
        <v>10</v>
      </c>
    </row>
    <row r="272" spans="1:2" x14ac:dyDescent="0.25">
      <c r="A272" s="3">
        <v>252</v>
      </c>
      <c r="B272" s="5">
        <v>5</v>
      </c>
    </row>
    <row r="273" spans="1:2" x14ac:dyDescent="0.25">
      <c r="A273" s="3">
        <v>253</v>
      </c>
      <c r="B273" s="5">
        <v>5</v>
      </c>
    </row>
    <row r="274" spans="1:2" x14ac:dyDescent="0.25">
      <c r="A274" s="3">
        <v>254</v>
      </c>
      <c r="B274" s="5">
        <v>12</v>
      </c>
    </row>
    <row r="275" spans="1:2" x14ac:dyDescent="0.25">
      <c r="A275" s="3">
        <v>255</v>
      </c>
      <c r="B275" s="5">
        <v>8</v>
      </c>
    </row>
    <row r="276" spans="1:2" x14ac:dyDescent="0.25">
      <c r="A276" s="3">
        <v>256</v>
      </c>
      <c r="B276" s="5">
        <v>7</v>
      </c>
    </row>
    <row r="277" spans="1:2" x14ac:dyDescent="0.25">
      <c r="A277" s="3">
        <v>257</v>
      </c>
      <c r="B277" s="5">
        <v>5</v>
      </c>
    </row>
    <row r="278" spans="1:2" x14ac:dyDescent="0.25">
      <c r="A278" s="3">
        <v>258</v>
      </c>
      <c r="B278" s="5">
        <v>7</v>
      </c>
    </row>
    <row r="279" spans="1:2" x14ac:dyDescent="0.25">
      <c r="A279" s="3">
        <v>259</v>
      </c>
      <c r="B279" s="5">
        <v>6</v>
      </c>
    </row>
    <row r="280" spans="1:2" x14ac:dyDescent="0.25">
      <c r="A280" s="3">
        <v>260</v>
      </c>
      <c r="B280" s="5">
        <v>6</v>
      </c>
    </row>
    <row r="281" spans="1:2" x14ac:dyDescent="0.25">
      <c r="A281" s="3">
        <v>261</v>
      </c>
      <c r="B281" s="5">
        <v>7</v>
      </c>
    </row>
    <row r="282" spans="1:2" x14ac:dyDescent="0.25">
      <c r="A282" s="3">
        <v>262</v>
      </c>
      <c r="B282" s="5">
        <v>4</v>
      </c>
    </row>
    <row r="283" spans="1:2" x14ac:dyDescent="0.25">
      <c r="A283" s="3">
        <v>263</v>
      </c>
      <c r="B283" s="5">
        <v>4</v>
      </c>
    </row>
    <row r="284" spans="1:2" x14ac:dyDescent="0.25">
      <c r="A284" s="3">
        <v>264</v>
      </c>
      <c r="B284" s="5">
        <v>2</v>
      </c>
    </row>
    <row r="285" spans="1:2" x14ac:dyDescent="0.25">
      <c r="A285" s="3">
        <v>265</v>
      </c>
      <c r="B285" s="5">
        <v>10</v>
      </c>
    </row>
    <row r="286" spans="1:2" x14ac:dyDescent="0.25">
      <c r="A286" s="3">
        <v>266</v>
      </c>
      <c r="B286" s="5">
        <v>4</v>
      </c>
    </row>
    <row r="287" spans="1:2" x14ac:dyDescent="0.25">
      <c r="A287" s="3">
        <v>267</v>
      </c>
      <c r="B287" s="5">
        <v>9</v>
      </c>
    </row>
    <row r="288" spans="1:2" x14ac:dyDescent="0.25">
      <c r="A288" s="3">
        <v>268</v>
      </c>
      <c r="B288" s="5">
        <v>4</v>
      </c>
    </row>
    <row r="289" spans="1:2" x14ac:dyDescent="0.25">
      <c r="A289" s="3">
        <v>269</v>
      </c>
      <c r="B289" s="5">
        <v>7</v>
      </c>
    </row>
    <row r="290" spans="1:2" x14ac:dyDescent="0.25">
      <c r="A290" s="3">
        <v>270</v>
      </c>
      <c r="B290" s="5">
        <v>5</v>
      </c>
    </row>
    <row r="291" spans="1:2" x14ac:dyDescent="0.25">
      <c r="A291" s="3">
        <v>271</v>
      </c>
      <c r="B291" s="5">
        <v>6</v>
      </c>
    </row>
    <row r="292" spans="1:2" x14ac:dyDescent="0.25">
      <c r="A292" s="3">
        <v>272</v>
      </c>
      <c r="B292" s="5">
        <v>9</v>
      </c>
    </row>
    <row r="293" spans="1:2" x14ac:dyDescent="0.25">
      <c r="A293" s="3">
        <v>273</v>
      </c>
      <c r="B293" s="5">
        <v>9</v>
      </c>
    </row>
    <row r="294" spans="1:2" x14ac:dyDescent="0.25">
      <c r="A294" s="3">
        <v>274</v>
      </c>
      <c r="B294" s="5">
        <v>4</v>
      </c>
    </row>
    <row r="295" spans="1:2" x14ac:dyDescent="0.25">
      <c r="A295" s="3">
        <v>275</v>
      </c>
      <c r="B295" s="5">
        <v>5</v>
      </c>
    </row>
    <row r="296" spans="1:2" x14ac:dyDescent="0.25">
      <c r="A296" s="3">
        <v>276</v>
      </c>
      <c r="B296" s="5">
        <v>4</v>
      </c>
    </row>
    <row r="297" spans="1:2" x14ac:dyDescent="0.25">
      <c r="A297" s="3">
        <v>277</v>
      </c>
      <c r="B297" s="5">
        <v>8</v>
      </c>
    </row>
    <row r="298" spans="1:2" x14ac:dyDescent="0.25">
      <c r="A298" s="3">
        <v>278</v>
      </c>
      <c r="B298" s="5">
        <v>5</v>
      </c>
    </row>
    <row r="299" spans="1:2" x14ac:dyDescent="0.25">
      <c r="A299" s="3">
        <v>279</v>
      </c>
      <c r="B299" s="5">
        <v>8</v>
      </c>
    </row>
    <row r="300" spans="1:2" x14ac:dyDescent="0.25">
      <c r="A300" s="3">
        <v>280</v>
      </c>
      <c r="B300" s="5">
        <v>9</v>
      </c>
    </row>
    <row r="301" spans="1:2" x14ac:dyDescent="0.25">
      <c r="A301" s="3">
        <v>281</v>
      </c>
      <c r="B301" s="5">
        <v>8</v>
      </c>
    </row>
    <row r="302" spans="1:2" x14ac:dyDescent="0.25">
      <c r="A302" s="3">
        <v>282</v>
      </c>
      <c r="B302" s="5">
        <v>3</v>
      </c>
    </row>
    <row r="303" spans="1:2" x14ac:dyDescent="0.25">
      <c r="A303" s="3">
        <v>283</v>
      </c>
      <c r="B303" s="5">
        <v>1</v>
      </c>
    </row>
    <row r="304" spans="1:2" x14ac:dyDescent="0.25">
      <c r="A304" s="3">
        <v>284</v>
      </c>
      <c r="B304" s="5">
        <v>8</v>
      </c>
    </row>
    <row r="305" spans="1:2" x14ac:dyDescent="0.25">
      <c r="A305" s="3">
        <v>285</v>
      </c>
      <c r="B305" s="5">
        <v>6</v>
      </c>
    </row>
    <row r="306" spans="1:2" x14ac:dyDescent="0.25">
      <c r="A306" s="3">
        <v>286</v>
      </c>
      <c r="B306" s="5">
        <v>2</v>
      </c>
    </row>
    <row r="307" spans="1:2" x14ac:dyDescent="0.25">
      <c r="A307" s="3">
        <v>287</v>
      </c>
      <c r="B307" s="5">
        <v>2</v>
      </c>
    </row>
    <row r="308" spans="1:2" x14ac:dyDescent="0.25">
      <c r="A308" s="3">
        <v>288</v>
      </c>
      <c r="B308" s="5">
        <v>4</v>
      </c>
    </row>
    <row r="309" spans="1:2" x14ac:dyDescent="0.25">
      <c r="A309" s="3">
        <v>289</v>
      </c>
      <c r="B309" s="5">
        <v>7</v>
      </c>
    </row>
    <row r="310" spans="1:2" x14ac:dyDescent="0.25">
      <c r="A310" s="3">
        <v>290</v>
      </c>
      <c r="B310" s="5">
        <v>4</v>
      </c>
    </row>
    <row r="311" spans="1:2" x14ac:dyDescent="0.25">
      <c r="A311" s="3">
        <v>291</v>
      </c>
      <c r="B311" s="5">
        <v>2</v>
      </c>
    </row>
    <row r="312" spans="1:2" x14ac:dyDescent="0.25">
      <c r="A312" s="3">
        <v>292</v>
      </c>
      <c r="B312" s="5">
        <v>5</v>
      </c>
    </row>
    <row r="313" spans="1:2" x14ac:dyDescent="0.25">
      <c r="A313" s="3">
        <v>293</v>
      </c>
      <c r="B313" s="5">
        <v>4</v>
      </c>
    </row>
    <row r="314" spans="1:2" x14ac:dyDescent="0.25">
      <c r="A314" s="3">
        <v>294</v>
      </c>
      <c r="B314" s="5">
        <v>8</v>
      </c>
    </row>
    <row r="315" spans="1:2" x14ac:dyDescent="0.25">
      <c r="A315" s="3">
        <v>295</v>
      </c>
      <c r="B315" s="5">
        <v>5</v>
      </c>
    </row>
    <row r="316" spans="1:2" x14ac:dyDescent="0.25">
      <c r="A316" s="3">
        <v>296</v>
      </c>
      <c r="B316" s="5">
        <v>2</v>
      </c>
    </row>
    <row r="317" spans="1:2" x14ac:dyDescent="0.25">
      <c r="A317" s="3">
        <v>297</v>
      </c>
      <c r="B317" s="5">
        <v>4</v>
      </c>
    </row>
    <row r="318" spans="1:2" x14ac:dyDescent="0.25">
      <c r="A318" s="3">
        <v>298</v>
      </c>
      <c r="B318" s="5">
        <v>3</v>
      </c>
    </row>
    <row r="319" spans="1:2" x14ac:dyDescent="0.25">
      <c r="A319" s="3">
        <v>299</v>
      </c>
      <c r="B319" s="5">
        <v>2</v>
      </c>
    </row>
    <row r="320" spans="1:2" x14ac:dyDescent="0.25">
      <c r="A320" s="3">
        <v>300</v>
      </c>
      <c r="B320" s="5">
        <v>3</v>
      </c>
    </row>
    <row r="321" spans="1:2" x14ac:dyDescent="0.25">
      <c r="A321" s="3">
        <v>301</v>
      </c>
      <c r="B321" s="5">
        <v>4</v>
      </c>
    </row>
    <row r="322" spans="1:2" x14ac:dyDescent="0.25">
      <c r="A322" s="3">
        <v>302</v>
      </c>
      <c r="B322" s="5">
        <v>4</v>
      </c>
    </row>
    <row r="323" spans="1:2" x14ac:dyDescent="0.25">
      <c r="A323" s="3">
        <v>303</v>
      </c>
      <c r="B323" s="5">
        <v>3</v>
      </c>
    </row>
    <row r="324" spans="1:2" x14ac:dyDescent="0.25">
      <c r="A324" s="3">
        <v>304</v>
      </c>
      <c r="B324" s="5">
        <v>2</v>
      </c>
    </row>
    <row r="325" spans="1:2" x14ac:dyDescent="0.25">
      <c r="A325" s="3">
        <v>306</v>
      </c>
      <c r="B325" s="5">
        <v>5</v>
      </c>
    </row>
    <row r="326" spans="1:2" x14ac:dyDescent="0.25">
      <c r="A326" s="3">
        <v>307</v>
      </c>
      <c r="B326" s="5">
        <v>3</v>
      </c>
    </row>
    <row r="327" spans="1:2" x14ac:dyDescent="0.25">
      <c r="A327" s="3">
        <v>308</v>
      </c>
      <c r="B327" s="5">
        <v>4</v>
      </c>
    </row>
    <row r="328" spans="1:2" x14ac:dyDescent="0.25">
      <c r="A328" s="3">
        <v>309</v>
      </c>
      <c r="B328" s="5">
        <v>4</v>
      </c>
    </row>
    <row r="329" spans="1:2" x14ac:dyDescent="0.25">
      <c r="A329" s="3">
        <v>310</v>
      </c>
      <c r="B329" s="5">
        <v>3</v>
      </c>
    </row>
    <row r="330" spans="1:2" x14ac:dyDescent="0.25">
      <c r="A330" s="3">
        <v>311</v>
      </c>
      <c r="B330" s="5">
        <v>4</v>
      </c>
    </row>
    <row r="331" spans="1:2" x14ac:dyDescent="0.25">
      <c r="A331" s="3">
        <v>312</v>
      </c>
      <c r="B331" s="5">
        <v>5</v>
      </c>
    </row>
    <row r="332" spans="1:2" x14ac:dyDescent="0.25">
      <c r="A332" s="3">
        <v>313</v>
      </c>
      <c r="B332" s="5">
        <v>3</v>
      </c>
    </row>
    <row r="333" spans="1:2" x14ac:dyDescent="0.25">
      <c r="A333" s="3">
        <v>314</v>
      </c>
      <c r="B333" s="5">
        <v>6</v>
      </c>
    </row>
    <row r="334" spans="1:2" x14ac:dyDescent="0.25">
      <c r="A334" s="3">
        <v>315</v>
      </c>
      <c r="B334" s="5">
        <v>3</v>
      </c>
    </row>
    <row r="335" spans="1:2" x14ac:dyDescent="0.25">
      <c r="A335" s="3">
        <v>316</v>
      </c>
      <c r="B335" s="5">
        <v>5</v>
      </c>
    </row>
    <row r="336" spans="1:2" x14ac:dyDescent="0.25">
      <c r="A336" s="3">
        <v>317</v>
      </c>
      <c r="B336" s="5">
        <v>6</v>
      </c>
    </row>
    <row r="337" spans="1:2" x14ac:dyDescent="0.25">
      <c r="A337" s="3">
        <v>318</v>
      </c>
      <c r="B337" s="5">
        <v>2</v>
      </c>
    </row>
    <row r="338" spans="1:2" x14ac:dyDescent="0.25">
      <c r="A338" s="3">
        <v>319</v>
      </c>
      <c r="B338" s="5">
        <v>2</v>
      </c>
    </row>
    <row r="339" spans="1:2" x14ac:dyDescent="0.25">
      <c r="A339" s="3">
        <v>320</v>
      </c>
      <c r="B339" s="5">
        <v>4</v>
      </c>
    </row>
    <row r="340" spans="1:2" x14ac:dyDescent="0.25">
      <c r="A340" s="3">
        <v>321</v>
      </c>
      <c r="B340" s="5">
        <v>5</v>
      </c>
    </row>
    <row r="341" spans="1:2" x14ac:dyDescent="0.25">
      <c r="A341" s="3">
        <v>322</v>
      </c>
      <c r="B341" s="5">
        <v>1</v>
      </c>
    </row>
    <row r="342" spans="1:2" x14ac:dyDescent="0.25">
      <c r="A342" s="3">
        <v>323</v>
      </c>
      <c r="B342" s="5">
        <v>2</v>
      </c>
    </row>
    <row r="343" spans="1:2" x14ac:dyDescent="0.25">
      <c r="A343" s="3">
        <v>324</v>
      </c>
      <c r="B343" s="5">
        <v>6</v>
      </c>
    </row>
    <row r="344" spans="1:2" x14ac:dyDescent="0.25">
      <c r="A344" s="3">
        <v>325</v>
      </c>
      <c r="B344" s="5">
        <v>7</v>
      </c>
    </row>
    <row r="345" spans="1:2" x14ac:dyDescent="0.25">
      <c r="A345" s="3">
        <v>326</v>
      </c>
      <c r="B345" s="5">
        <v>3</v>
      </c>
    </row>
    <row r="346" spans="1:2" x14ac:dyDescent="0.25">
      <c r="A346" s="3">
        <v>327</v>
      </c>
      <c r="B346" s="5">
        <v>6</v>
      </c>
    </row>
    <row r="347" spans="1:2" x14ac:dyDescent="0.25">
      <c r="A347" s="3">
        <v>328</v>
      </c>
      <c r="B347" s="5">
        <v>6</v>
      </c>
    </row>
    <row r="348" spans="1:2" x14ac:dyDescent="0.25">
      <c r="A348" s="3">
        <v>329</v>
      </c>
      <c r="B348" s="5">
        <v>5</v>
      </c>
    </row>
    <row r="349" spans="1:2" x14ac:dyDescent="0.25">
      <c r="A349" s="3">
        <v>330</v>
      </c>
      <c r="B349" s="5">
        <v>2</v>
      </c>
    </row>
    <row r="350" spans="1:2" x14ac:dyDescent="0.25">
      <c r="A350" s="3">
        <v>331</v>
      </c>
      <c r="B350" s="5">
        <v>6</v>
      </c>
    </row>
    <row r="351" spans="1:2" x14ac:dyDescent="0.25">
      <c r="A351" s="3">
        <v>332</v>
      </c>
      <c r="B351" s="5">
        <v>1</v>
      </c>
    </row>
    <row r="352" spans="1:2" x14ac:dyDescent="0.25">
      <c r="A352" s="3">
        <v>333</v>
      </c>
      <c r="B352" s="5">
        <v>5</v>
      </c>
    </row>
    <row r="353" spans="1:2" x14ac:dyDescent="0.25">
      <c r="A353" s="3">
        <v>334</v>
      </c>
      <c r="B353" s="5">
        <v>4</v>
      </c>
    </row>
    <row r="354" spans="1:2" x14ac:dyDescent="0.25">
      <c r="A354" s="3">
        <v>335</v>
      </c>
      <c r="B354" s="5">
        <v>3</v>
      </c>
    </row>
    <row r="355" spans="1:2" x14ac:dyDescent="0.25">
      <c r="A355" s="3">
        <v>336</v>
      </c>
      <c r="B355" s="5">
        <v>3</v>
      </c>
    </row>
    <row r="356" spans="1:2" x14ac:dyDescent="0.25">
      <c r="A356" s="3">
        <v>337</v>
      </c>
      <c r="B356" s="5">
        <v>3</v>
      </c>
    </row>
    <row r="357" spans="1:2" x14ac:dyDescent="0.25">
      <c r="A357" s="3">
        <v>338</v>
      </c>
      <c r="B357" s="5">
        <v>2</v>
      </c>
    </row>
    <row r="358" spans="1:2" x14ac:dyDescent="0.25">
      <c r="A358" s="3">
        <v>339</v>
      </c>
      <c r="B358" s="5">
        <v>3</v>
      </c>
    </row>
    <row r="359" spans="1:2" x14ac:dyDescent="0.25">
      <c r="A359" s="3">
        <v>340</v>
      </c>
      <c r="B359" s="5">
        <v>6</v>
      </c>
    </row>
    <row r="360" spans="1:2" x14ac:dyDescent="0.25">
      <c r="A360" s="3">
        <v>341</v>
      </c>
      <c r="B360" s="5">
        <v>7</v>
      </c>
    </row>
    <row r="361" spans="1:2" x14ac:dyDescent="0.25">
      <c r="A361" s="3">
        <v>342</v>
      </c>
      <c r="B361" s="5">
        <v>4</v>
      </c>
    </row>
    <row r="362" spans="1:2" x14ac:dyDescent="0.25">
      <c r="A362" s="3">
        <v>343</v>
      </c>
      <c r="B362" s="5">
        <v>2</v>
      </c>
    </row>
    <row r="363" spans="1:2" x14ac:dyDescent="0.25">
      <c r="A363" s="3">
        <v>344</v>
      </c>
      <c r="B363" s="5">
        <v>3</v>
      </c>
    </row>
    <row r="364" spans="1:2" x14ac:dyDescent="0.25">
      <c r="A364" s="3">
        <v>345</v>
      </c>
      <c r="B364" s="5">
        <v>4</v>
      </c>
    </row>
    <row r="365" spans="1:2" x14ac:dyDescent="0.25">
      <c r="A365" s="3">
        <v>346</v>
      </c>
      <c r="B365" s="5">
        <v>4</v>
      </c>
    </row>
    <row r="366" spans="1:2" x14ac:dyDescent="0.25">
      <c r="A366" s="3">
        <v>347</v>
      </c>
      <c r="B366" s="5">
        <v>2</v>
      </c>
    </row>
    <row r="367" spans="1:2" x14ac:dyDescent="0.25">
      <c r="A367" s="3">
        <v>348</v>
      </c>
      <c r="B367" s="5">
        <v>4</v>
      </c>
    </row>
    <row r="368" spans="1:2" x14ac:dyDescent="0.25">
      <c r="A368" s="3">
        <v>349</v>
      </c>
      <c r="B368" s="5">
        <v>2</v>
      </c>
    </row>
    <row r="369" spans="1:2" x14ac:dyDescent="0.25">
      <c r="A369" s="3">
        <v>350</v>
      </c>
      <c r="B369" s="5">
        <v>6</v>
      </c>
    </row>
    <row r="370" spans="1:2" x14ac:dyDescent="0.25">
      <c r="A370" s="3">
        <v>351</v>
      </c>
      <c r="B370" s="5">
        <v>2</v>
      </c>
    </row>
    <row r="371" spans="1:2" x14ac:dyDescent="0.25">
      <c r="A371" s="3">
        <v>352</v>
      </c>
      <c r="B371" s="5">
        <v>7</v>
      </c>
    </row>
    <row r="372" spans="1:2" x14ac:dyDescent="0.25">
      <c r="A372" s="3">
        <v>353</v>
      </c>
      <c r="B372" s="5">
        <v>3</v>
      </c>
    </row>
    <row r="373" spans="1:2" x14ac:dyDescent="0.25">
      <c r="A373" s="3">
        <v>354</v>
      </c>
      <c r="B373" s="5">
        <v>3</v>
      </c>
    </row>
    <row r="374" spans="1:2" x14ac:dyDescent="0.25">
      <c r="A374" s="3">
        <v>355</v>
      </c>
      <c r="B374" s="5">
        <v>6</v>
      </c>
    </row>
    <row r="375" spans="1:2" x14ac:dyDescent="0.25">
      <c r="A375" s="3">
        <v>356</v>
      </c>
      <c r="B375" s="5">
        <v>1</v>
      </c>
    </row>
    <row r="376" spans="1:2" x14ac:dyDescent="0.25">
      <c r="A376" s="3">
        <v>357</v>
      </c>
      <c r="B376" s="5">
        <v>2</v>
      </c>
    </row>
    <row r="377" spans="1:2" x14ac:dyDescent="0.25">
      <c r="A377" s="3">
        <v>358</v>
      </c>
      <c r="B377" s="5">
        <v>1</v>
      </c>
    </row>
    <row r="378" spans="1:2" x14ac:dyDescent="0.25">
      <c r="A378" s="3">
        <v>359</v>
      </c>
      <c r="B378" s="5">
        <v>2</v>
      </c>
    </row>
    <row r="379" spans="1:2" x14ac:dyDescent="0.25">
      <c r="A379" s="3">
        <v>360</v>
      </c>
      <c r="B379" s="5">
        <v>1</v>
      </c>
    </row>
    <row r="380" spans="1:2" x14ac:dyDescent="0.25">
      <c r="A380" s="3">
        <v>361</v>
      </c>
      <c r="B380" s="5">
        <v>2</v>
      </c>
    </row>
    <row r="381" spans="1:2" x14ac:dyDescent="0.25">
      <c r="A381" s="3">
        <v>362</v>
      </c>
      <c r="B381" s="5">
        <v>2</v>
      </c>
    </row>
    <row r="382" spans="1:2" x14ac:dyDescent="0.25">
      <c r="A382" s="3">
        <v>363</v>
      </c>
      <c r="B382" s="5">
        <v>5</v>
      </c>
    </row>
    <row r="383" spans="1:2" x14ac:dyDescent="0.25">
      <c r="A383" s="3">
        <v>364</v>
      </c>
      <c r="B383" s="5">
        <v>2</v>
      </c>
    </row>
    <row r="384" spans="1:2" x14ac:dyDescent="0.25">
      <c r="A384" s="3">
        <v>365</v>
      </c>
      <c r="B384" s="5">
        <v>4</v>
      </c>
    </row>
    <row r="385" spans="1:2" x14ac:dyDescent="0.25">
      <c r="A385" s="3">
        <v>366</v>
      </c>
      <c r="B385" s="5">
        <v>1</v>
      </c>
    </row>
    <row r="386" spans="1:2" x14ac:dyDescent="0.25">
      <c r="A386" s="3">
        <v>367</v>
      </c>
      <c r="B386" s="5">
        <v>2</v>
      </c>
    </row>
    <row r="387" spans="1:2" x14ac:dyDescent="0.25">
      <c r="A387" s="3">
        <v>368</v>
      </c>
      <c r="B387" s="5">
        <v>4</v>
      </c>
    </row>
    <row r="388" spans="1:2" x14ac:dyDescent="0.25">
      <c r="A388" s="3">
        <v>369</v>
      </c>
      <c r="B388" s="5">
        <v>3</v>
      </c>
    </row>
    <row r="389" spans="1:2" x14ac:dyDescent="0.25">
      <c r="A389" s="3">
        <v>370</v>
      </c>
      <c r="B389" s="5">
        <v>5</v>
      </c>
    </row>
    <row r="390" spans="1:2" x14ac:dyDescent="0.25">
      <c r="A390" s="3">
        <v>371</v>
      </c>
      <c r="B390" s="5">
        <v>3</v>
      </c>
    </row>
    <row r="391" spans="1:2" x14ac:dyDescent="0.25">
      <c r="A391" s="3">
        <v>372</v>
      </c>
      <c r="B391" s="5">
        <v>3</v>
      </c>
    </row>
    <row r="392" spans="1:2" x14ac:dyDescent="0.25">
      <c r="A392" s="3">
        <v>373</v>
      </c>
      <c r="B392" s="5">
        <v>1</v>
      </c>
    </row>
    <row r="393" spans="1:2" x14ac:dyDescent="0.25">
      <c r="A393" s="3">
        <v>374</v>
      </c>
      <c r="B393" s="5">
        <v>1</v>
      </c>
    </row>
    <row r="394" spans="1:2" x14ac:dyDescent="0.25">
      <c r="A394" s="3">
        <v>375</v>
      </c>
      <c r="B394" s="5">
        <v>3</v>
      </c>
    </row>
    <row r="395" spans="1:2" x14ac:dyDescent="0.25">
      <c r="A395" s="3">
        <v>376</v>
      </c>
      <c r="B395" s="5">
        <v>1</v>
      </c>
    </row>
    <row r="396" spans="1:2" x14ac:dyDescent="0.25">
      <c r="A396" s="3">
        <v>377</v>
      </c>
      <c r="B396" s="5">
        <v>2</v>
      </c>
    </row>
    <row r="397" spans="1:2" x14ac:dyDescent="0.25">
      <c r="A397" s="3">
        <v>378</v>
      </c>
      <c r="B397" s="5">
        <v>2</v>
      </c>
    </row>
    <row r="398" spans="1:2" x14ac:dyDescent="0.25">
      <c r="A398" s="3">
        <v>379</v>
      </c>
      <c r="B398" s="5">
        <v>1</v>
      </c>
    </row>
    <row r="399" spans="1:2" x14ac:dyDescent="0.25">
      <c r="A399" s="3">
        <v>380</v>
      </c>
      <c r="B399" s="5">
        <v>3</v>
      </c>
    </row>
    <row r="400" spans="1:2" x14ac:dyDescent="0.25">
      <c r="A400" s="3">
        <v>381</v>
      </c>
      <c r="B400" s="5">
        <v>3</v>
      </c>
    </row>
    <row r="401" spans="1:2" x14ac:dyDescent="0.25">
      <c r="A401" s="3">
        <v>382</v>
      </c>
      <c r="B401" s="5">
        <v>3</v>
      </c>
    </row>
    <row r="402" spans="1:2" x14ac:dyDescent="0.25">
      <c r="A402" s="3">
        <v>383</v>
      </c>
      <c r="B402" s="5">
        <v>4</v>
      </c>
    </row>
    <row r="403" spans="1:2" x14ac:dyDescent="0.25">
      <c r="A403" s="3">
        <v>384</v>
      </c>
      <c r="B403" s="5">
        <v>2</v>
      </c>
    </row>
    <row r="404" spans="1:2" x14ac:dyDescent="0.25">
      <c r="A404" s="3">
        <v>385</v>
      </c>
      <c r="B404" s="5">
        <v>3</v>
      </c>
    </row>
    <row r="405" spans="1:2" x14ac:dyDescent="0.25">
      <c r="A405" s="3">
        <v>386</v>
      </c>
      <c r="B405" s="5">
        <v>1</v>
      </c>
    </row>
    <row r="406" spans="1:2" x14ac:dyDescent="0.25">
      <c r="A406" s="3">
        <v>387</v>
      </c>
      <c r="B406" s="5">
        <v>3</v>
      </c>
    </row>
    <row r="407" spans="1:2" x14ac:dyDescent="0.25">
      <c r="A407" s="3">
        <v>388</v>
      </c>
      <c r="B407" s="5">
        <v>1</v>
      </c>
    </row>
    <row r="408" spans="1:2" x14ac:dyDescent="0.25">
      <c r="A408" s="3">
        <v>389</v>
      </c>
      <c r="B408" s="5">
        <v>4</v>
      </c>
    </row>
    <row r="409" spans="1:2" x14ac:dyDescent="0.25">
      <c r="A409" s="3">
        <v>391</v>
      </c>
      <c r="B409" s="5">
        <v>1</v>
      </c>
    </row>
    <row r="410" spans="1:2" x14ac:dyDescent="0.25">
      <c r="A410" s="3">
        <v>392</v>
      </c>
      <c r="B410" s="5">
        <v>5</v>
      </c>
    </row>
    <row r="411" spans="1:2" x14ac:dyDescent="0.25">
      <c r="A411" s="3">
        <v>393</v>
      </c>
      <c r="B411" s="5">
        <v>2</v>
      </c>
    </row>
    <row r="412" spans="1:2" x14ac:dyDescent="0.25">
      <c r="A412" s="3">
        <v>394</v>
      </c>
      <c r="B412" s="5">
        <v>2</v>
      </c>
    </row>
    <row r="413" spans="1:2" x14ac:dyDescent="0.25">
      <c r="A413" s="3">
        <v>395</v>
      </c>
      <c r="B413" s="5">
        <v>1</v>
      </c>
    </row>
    <row r="414" spans="1:2" x14ac:dyDescent="0.25">
      <c r="A414" s="3">
        <v>396</v>
      </c>
      <c r="B414" s="5">
        <v>3</v>
      </c>
    </row>
    <row r="415" spans="1:2" x14ac:dyDescent="0.25">
      <c r="A415" s="3">
        <v>397</v>
      </c>
      <c r="B415" s="5">
        <v>6</v>
      </c>
    </row>
    <row r="416" spans="1:2" x14ac:dyDescent="0.25">
      <c r="A416" s="3">
        <v>398</v>
      </c>
      <c r="B416" s="5">
        <v>4</v>
      </c>
    </row>
    <row r="417" spans="1:2" x14ac:dyDescent="0.25">
      <c r="A417" s="3">
        <v>399</v>
      </c>
      <c r="B417" s="5">
        <v>2</v>
      </c>
    </row>
    <row r="418" spans="1:2" x14ac:dyDescent="0.25">
      <c r="A418" s="3">
        <v>400</v>
      </c>
      <c r="B418" s="5">
        <v>1</v>
      </c>
    </row>
    <row r="419" spans="1:2" x14ac:dyDescent="0.25">
      <c r="A419" s="3">
        <v>401</v>
      </c>
      <c r="B419" s="5">
        <v>3</v>
      </c>
    </row>
    <row r="420" spans="1:2" x14ac:dyDescent="0.25">
      <c r="A420" s="3">
        <v>402</v>
      </c>
      <c r="B420" s="5">
        <v>3</v>
      </c>
    </row>
    <row r="421" spans="1:2" x14ac:dyDescent="0.25">
      <c r="A421" s="3">
        <v>403</v>
      </c>
      <c r="B421" s="5">
        <v>3</v>
      </c>
    </row>
    <row r="422" spans="1:2" x14ac:dyDescent="0.25">
      <c r="A422" s="3">
        <v>404</v>
      </c>
      <c r="B422" s="5">
        <v>2</v>
      </c>
    </row>
    <row r="423" spans="1:2" x14ac:dyDescent="0.25">
      <c r="A423" s="3">
        <v>405</v>
      </c>
      <c r="B423" s="5">
        <v>2</v>
      </c>
    </row>
    <row r="424" spans="1:2" x14ac:dyDescent="0.25">
      <c r="A424" s="3">
        <v>406</v>
      </c>
      <c r="B424" s="5">
        <v>1</v>
      </c>
    </row>
    <row r="425" spans="1:2" x14ac:dyDescent="0.25">
      <c r="A425" s="3">
        <v>408</v>
      </c>
      <c r="B425" s="5">
        <v>3</v>
      </c>
    </row>
    <row r="426" spans="1:2" x14ac:dyDescent="0.25">
      <c r="A426" s="3">
        <v>409</v>
      </c>
      <c r="B426" s="5">
        <v>2</v>
      </c>
    </row>
    <row r="427" spans="1:2" x14ac:dyDescent="0.25">
      <c r="A427" s="3">
        <v>410</v>
      </c>
      <c r="B427" s="5">
        <v>3</v>
      </c>
    </row>
    <row r="428" spans="1:2" x14ac:dyDescent="0.25">
      <c r="A428" s="3">
        <v>411</v>
      </c>
      <c r="B428" s="5">
        <v>1</v>
      </c>
    </row>
    <row r="429" spans="1:2" x14ac:dyDescent="0.25">
      <c r="A429" s="3">
        <v>413</v>
      </c>
      <c r="B429" s="5">
        <v>5</v>
      </c>
    </row>
    <row r="430" spans="1:2" x14ac:dyDescent="0.25">
      <c r="A430" s="3">
        <v>414</v>
      </c>
      <c r="B430" s="5">
        <v>1</v>
      </c>
    </row>
    <row r="431" spans="1:2" x14ac:dyDescent="0.25">
      <c r="A431" s="3">
        <v>415</v>
      </c>
      <c r="B431" s="5">
        <v>1</v>
      </c>
    </row>
    <row r="432" spans="1:2" x14ac:dyDescent="0.25">
      <c r="A432" s="3">
        <v>417</v>
      </c>
      <c r="B432" s="5">
        <v>4</v>
      </c>
    </row>
    <row r="433" spans="1:2" x14ac:dyDescent="0.25">
      <c r="A433" s="3">
        <v>418</v>
      </c>
      <c r="B433" s="5">
        <v>4</v>
      </c>
    </row>
    <row r="434" spans="1:2" x14ac:dyDescent="0.25">
      <c r="A434" s="3">
        <v>419</v>
      </c>
      <c r="B434" s="5">
        <v>3</v>
      </c>
    </row>
    <row r="435" spans="1:2" x14ac:dyDescent="0.25">
      <c r="A435" s="3">
        <v>420</v>
      </c>
      <c r="B435" s="5">
        <v>3</v>
      </c>
    </row>
    <row r="436" spans="1:2" x14ac:dyDescent="0.25">
      <c r="A436" s="3">
        <v>421</v>
      </c>
      <c r="B436" s="5">
        <v>2</v>
      </c>
    </row>
    <row r="437" spans="1:2" x14ac:dyDescent="0.25">
      <c r="A437" s="3">
        <v>422</v>
      </c>
      <c r="B437" s="5">
        <v>4</v>
      </c>
    </row>
    <row r="438" spans="1:2" x14ac:dyDescent="0.25">
      <c r="A438" s="3">
        <v>423</v>
      </c>
      <c r="B438" s="5">
        <v>2</v>
      </c>
    </row>
    <row r="439" spans="1:2" x14ac:dyDescent="0.25">
      <c r="A439" s="3">
        <v>424</v>
      </c>
      <c r="B439" s="5">
        <v>1</v>
      </c>
    </row>
    <row r="440" spans="1:2" x14ac:dyDescent="0.25">
      <c r="A440" s="3">
        <v>425</v>
      </c>
      <c r="B440" s="5">
        <v>1</v>
      </c>
    </row>
    <row r="441" spans="1:2" x14ac:dyDescent="0.25">
      <c r="A441" s="3">
        <v>427</v>
      </c>
      <c r="B441" s="5">
        <v>2</v>
      </c>
    </row>
    <row r="442" spans="1:2" x14ac:dyDescent="0.25">
      <c r="A442" s="3">
        <v>429</v>
      </c>
      <c r="B442" s="5">
        <v>3</v>
      </c>
    </row>
    <row r="443" spans="1:2" x14ac:dyDescent="0.25">
      <c r="A443" s="3">
        <v>430</v>
      </c>
      <c r="B443" s="5">
        <v>1</v>
      </c>
    </row>
    <row r="444" spans="1:2" x14ac:dyDescent="0.25">
      <c r="A444" s="3">
        <v>431</v>
      </c>
      <c r="B444" s="5">
        <v>3</v>
      </c>
    </row>
    <row r="445" spans="1:2" x14ac:dyDescent="0.25">
      <c r="A445" s="3">
        <v>432</v>
      </c>
      <c r="B445" s="5">
        <v>3</v>
      </c>
    </row>
    <row r="446" spans="1:2" x14ac:dyDescent="0.25">
      <c r="A446" s="3">
        <v>433</v>
      </c>
      <c r="B446" s="5">
        <v>3</v>
      </c>
    </row>
    <row r="447" spans="1:2" x14ac:dyDescent="0.25">
      <c r="A447" s="3">
        <v>434</v>
      </c>
      <c r="B447" s="5">
        <v>4</v>
      </c>
    </row>
    <row r="448" spans="1:2" x14ac:dyDescent="0.25">
      <c r="A448" s="3">
        <v>435</v>
      </c>
      <c r="B448" s="5">
        <v>1</v>
      </c>
    </row>
    <row r="449" spans="1:2" x14ac:dyDescent="0.25">
      <c r="A449" s="3">
        <v>436</v>
      </c>
      <c r="B449" s="5">
        <v>3</v>
      </c>
    </row>
    <row r="450" spans="1:2" x14ac:dyDescent="0.25">
      <c r="A450" s="3">
        <v>437</v>
      </c>
      <c r="B450" s="5">
        <v>1</v>
      </c>
    </row>
    <row r="451" spans="1:2" x14ac:dyDescent="0.25">
      <c r="A451" s="3">
        <v>439</v>
      </c>
      <c r="B451" s="5">
        <v>1</v>
      </c>
    </row>
    <row r="452" spans="1:2" x14ac:dyDescent="0.25">
      <c r="A452" s="3">
        <v>441</v>
      </c>
      <c r="B452" s="5">
        <v>1</v>
      </c>
    </row>
    <row r="453" spans="1:2" x14ac:dyDescent="0.25">
      <c r="A453" s="3">
        <v>442</v>
      </c>
      <c r="B453" s="5">
        <v>1</v>
      </c>
    </row>
    <row r="454" spans="1:2" x14ac:dyDescent="0.25">
      <c r="A454" s="3">
        <v>444</v>
      </c>
      <c r="B454" s="5">
        <v>2</v>
      </c>
    </row>
    <row r="455" spans="1:2" x14ac:dyDescent="0.25">
      <c r="A455" s="3">
        <v>445</v>
      </c>
      <c r="B455" s="5">
        <v>1</v>
      </c>
    </row>
    <row r="456" spans="1:2" x14ac:dyDescent="0.25">
      <c r="A456" s="3">
        <v>448</v>
      </c>
      <c r="B456" s="5">
        <v>3</v>
      </c>
    </row>
    <row r="457" spans="1:2" x14ac:dyDescent="0.25">
      <c r="A457" s="3">
        <v>449</v>
      </c>
      <c r="B457" s="5">
        <v>1</v>
      </c>
    </row>
    <row r="458" spans="1:2" x14ac:dyDescent="0.25">
      <c r="A458" s="3">
        <v>451</v>
      </c>
      <c r="B458" s="5">
        <v>2</v>
      </c>
    </row>
    <row r="459" spans="1:2" x14ac:dyDescent="0.25">
      <c r="A459" s="3">
        <v>452</v>
      </c>
      <c r="B459" s="5">
        <v>1</v>
      </c>
    </row>
    <row r="460" spans="1:2" x14ac:dyDescent="0.25">
      <c r="A460" s="3">
        <v>454</v>
      </c>
      <c r="B460" s="5">
        <v>1</v>
      </c>
    </row>
    <row r="461" spans="1:2" x14ac:dyDescent="0.25">
      <c r="A461" s="3">
        <v>455</v>
      </c>
      <c r="B461" s="5">
        <v>1</v>
      </c>
    </row>
    <row r="462" spans="1:2" x14ac:dyDescent="0.25">
      <c r="A462" s="3">
        <v>456</v>
      </c>
      <c r="B462" s="5">
        <v>1</v>
      </c>
    </row>
    <row r="463" spans="1:2" x14ac:dyDescent="0.25">
      <c r="A463" s="3">
        <v>457</v>
      </c>
      <c r="B463" s="5">
        <v>3</v>
      </c>
    </row>
    <row r="464" spans="1:2" x14ac:dyDescent="0.25">
      <c r="A464" s="3">
        <v>459</v>
      </c>
      <c r="B464" s="5">
        <v>1</v>
      </c>
    </row>
    <row r="465" spans="1:2" x14ac:dyDescent="0.25">
      <c r="A465" s="3">
        <v>460</v>
      </c>
      <c r="B465" s="5">
        <v>2</v>
      </c>
    </row>
    <row r="466" spans="1:2" x14ac:dyDescent="0.25">
      <c r="A466" s="3">
        <v>461</v>
      </c>
      <c r="B466" s="5">
        <v>1</v>
      </c>
    </row>
    <row r="467" spans="1:2" x14ac:dyDescent="0.25">
      <c r="A467" s="3">
        <v>462</v>
      </c>
      <c r="B467" s="5">
        <v>3</v>
      </c>
    </row>
    <row r="468" spans="1:2" x14ac:dyDescent="0.25">
      <c r="A468" s="3">
        <v>464</v>
      </c>
      <c r="B468" s="5">
        <v>2</v>
      </c>
    </row>
    <row r="469" spans="1:2" x14ac:dyDescent="0.25">
      <c r="A469" s="3">
        <v>465</v>
      </c>
      <c r="B469" s="5">
        <v>1</v>
      </c>
    </row>
    <row r="470" spans="1:2" x14ac:dyDescent="0.25">
      <c r="A470" s="3">
        <v>466</v>
      </c>
      <c r="B470" s="5">
        <v>2</v>
      </c>
    </row>
    <row r="471" spans="1:2" x14ac:dyDescent="0.25">
      <c r="A471" s="3">
        <v>467</v>
      </c>
      <c r="B471" s="5">
        <v>3</v>
      </c>
    </row>
    <row r="472" spans="1:2" x14ac:dyDescent="0.25">
      <c r="A472" s="3">
        <v>468</v>
      </c>
      <c r="B472" s="5">
        <v>1</v>
      </c>
    </row>
    <row r="473" spans="1:2" x14ac:dyDescent="0.25">
      <c r="A473" s="3">
        <v>469</v>
      </c>
      <c r="B473" s="5">
        <v>1</v>
      </c>
    </row>
    <row r="474" spans="1:2" x14ac:dyDescent="0.25">
      <c r="A474" s="3">
        <v>471</v>
      </c>
      <c r="B474" s="5">
        <v>3</v>
      </c>
    </row>
    <row r="475" spans="1:2" x14ac:dyDescent="0.25">
      <c r="A475" s="3">
        <v>474</v>
      </c>
      <c r="B475" s="5">
        <v>1</v>
      </c>
    </row>
    <row r="476" spans="1:2" x14ac:dyDescent="0.25">
      <c r="A476" s="3">
        <v>475</v>
      </c>
      <c r="B476" s="5">
        <v>2</v>
      </c>
    </row>
    <row r="477" spans="1:2" x14ac:dyDescent="0.25">
      <c r="A477" s="3">
        <v>476</v>
      </c>
      <c r="B477" s="5">
        <v>3</v>
      </c>
    </row>
    <row r="478" spans="1:2" x14ac:dyDescent="0.25">
      <c r="A478" s="3">
        <v>478</v>
      </c>
      <c r="B478" s="5">
        <v>2</v>
      </c>
    </row>
    <row r="479" spans="1:2" x14ac:dyDescent="0.25">
      <c r="A479" s="3">
        <v>479</v>
      </c>
      <c r="B479" s="5">
        <v>1</v>
      </c>
    </row>
    <row r="480" spans="1:2" x14ac:dyDescent="0.25">
      <c r="A480" s="3">
        <v>480</v>
      </c>
      <c r="B480" s="5">
        <v>1</v>
      </c>
    </row>
    <row r="481" spans="1:2" x14ac:dyDescent="0.25">
      <c r="A481" s="3">
        <v>481</v>
      </c>
      <c r="B481" s="5">
        <v>1</v>
      </c>
    </row>
    <row r="482" spans="1:2" x14ac:dyDescent="0.25">
      <c r="A482" s="3">
        <v>482</v>
      </c>
      <c r="B482" s="5">
        <v>1</v>
      </c>
    </row>
    <row r="483" spans="1:2" x14ac:dyDescent="0.25">
      <c r="A483" s="3">
        <v>483</v>
      </c>
      <c r="B483" s="5">
        <v>1</v>
      </c>
    </row>
    <row r="484" spans="1:2" x14ac:dyDescent="0.25">
      <c r="A484" s="3">
        <v>485</v>
      </c>
      <c r="B484" s="5">
        <v>2</v>
      </c>
    </row>
    <row r="485" spans="1:2" x14ac:dyDescent="0.25">
      <c r="A485" s="3">
        <v>486</v>
      </c>
      <c r="B485" s="5">
        <v>2</v>
      </c>
    </row>
    <row r="486" spans="1:2" x14ac:dyDescent="0.25">
      <c r="A486" s="3">
        <v>488</v>
      </c>
      <c r="B486" s="5">
        <v>1</v>
      </c>
    </row>
    <row r="487" spans="1:2" x14ac:dyDescent="0.25">
      <c r="A487" s="3">
        <v>489</v>
      </c>
      <c r="B487" s="5">
        <v>2</v>
      </c>
    </row>
    <row r="488" spans="1:2" x14ac:dyDescent="0.25">
      <c r="A488" s="3">
        <v>490</v>
      </c>
      <c r="B488" s="5">
        <v>1</v>
      </c>
    </row>
    <row r="489" spans="1:2" x14ac:dyDescent="0.25">
      <c r="A489" s="3">
        <v>491</v>
      </c>
      <c r="B489" s="5">
        <v>1</v>
      </c>
    </row>
    <row r="490" spans="1:2" x14ac:dyDescent="0.25">
      <c r="A490" s="3">
        <v>493</v>
      </c>
      <c r="B490" s="5">
        <v>1</v>
      </c>
    </row>
    <row r="491" spans="1:2" x14ac:dyDescent="0.25">
      <c r="A491" s="3">
        <v>494</v>
      </c>
      <c r="B491" s="5">
        <v>1</v>
      </c>
    </row>
    <row r="492" spans="1:2" x14ac:dyDescent="0.25">
      <c r="A492" s="3">
        <v>495</v>
      </c>
      <c r="B492" s="5">
        <v>1</v>
      </c>
    </row>
    <row r="493" spans="1:2" x14ac:dyDescent="0.25">
      <c r="A493" s="3">
        <v>498</v>
      </c>
      <c r="B493" s="5">
        <v>1</v>
      </c>
    </row>
    <row r="494" spans="1:2" x14ac:dyDescent="0.25">
      <c r="A494" s="3">
        <v>499</v>
      </c>
      <c r="B494" s="5">
        <v>1</v>
      </c>
    </row>
    <row r="495" spans="1:2" x14ac:dyDescent="0.25">
      <c r="A495" s="3">
        <v>501</v>
      </c>
      <c r="B495" s="5">
        <v>1</v>
      </c>
    </row>
    <row r="496" spans="1:2" x14ac:dyDescent="0.25">
      <c r="A496" s="3">
        <v>502</v>
      </c>
      <c r="B496" s="5">
        <v>1</v>
      </c>
    </row>
    <row r="497" spans="1:2" x14ac:dyDescent="0.25">
      <c r="A497" s="3">
        <v>503</v>
      </c>
      <c r="B497" s="5">
        <v>2</v>
      </c>
    </row>
    <row r="498" spans="1:2" x14ac:dyDescent="0.25">
      <c r="A498" s="3">
        <v>506</v>
      </c>
      <c r="B498" s="5">
        <v>1</v>
      </c>
    </row>
    <row r="499" spans="1:2" x14ac:dyDescent="0.25">
      <c r="A499" s="3">
        <v>507</v>
      </c>
      <c r="B499" s="5">
        <v>3</v>
      </c>
    </row>
    <row r="500" spans="1:2" x14ac:dyDescent="0.25">
      <c r="A500" s="3">
        <v>508</v>
      </c>
      <c r="B500" s="5">
        <v>2</v>
      </c>
    </row>
    <row r="501" spans="1:2" x14ac:dyDescent="0.25">
      <c r="A501" s="3">
        <v>511</v>
      </c>
      <c r="B501" s="5">
        <v>1</v>
      </c>
    </row>
    <row r="502" spans="1:2" x14ac:dyDescent="0.25">
      <c r="A502" s="3">
        <v>512</v>
      </c>
      <c r="B502" s="5">
        <v>2</v>
      </c>
    </row>
    <row r="503" spans="1:2" x14ac:dyDescent="0.25">
      <c r="A503" s="3">
        <v>513</v>
      </c>
      <c r="B503" s="5">
        <v>2</v>
      </c>
    </row>
    <row r="504" spans="1:2" x14ac:dyDescent="0.25">
      <c r="A504" s="3">
        <v>516</v>
      </c>
      <c r="B504" s="5">
        <v>1</v>
      </c>
    </row>
    <row r="505" spans="1:2" x14ac:dyDescent="0.25">
      <c r="A505" s="3">
        <v>517</v>
      </c>
      <c r="B505" s="5">
        <v>1</v>
      </c>
    </row>
    <row r="506" spans="1:2" x14ac:dyDescent="0.25">
      <c r="A506" s="3">
        <v>518</v>
      </c>
      <c r="B506" s="5">
        <v>1</v>
      </c>
    </row>
    <row r="507" spans="1:2" x14ac:dyDescent="0.25">
      <c r="A507" s="3">
        <v>520</v>
      </c>
      <c r="B507" s="5">
        <v>2</v>
      </c>
    </row>
    <row r="508" spans="1:2" x14ac:dyDescent="0.25">
      <c r="A508" s="3">
        <v>522</v>
      </c>
      <c r="B508" s="5">
        <v>1</v>
      </c>
    </row>
    <row r="509" spans="1:2" x14ac:dyDescent="0.25">
      <c r="A509" s="3">
        <v>523</v>
      </c>
      <c r="B509" s="5">
        <v>1</v>
      </c>
    </row>
    <row r="510" spans="1:2" x14ac:dyDescent="0.25">
      <c r="A510" s="3">
        <v>524</v>
      </c>
      <c r="B510" s="5">
        <v>1</v>
      </c>
    </row>
    <row r="511" spans="1:2" x14ac:dyDescent="0.25">
      <c r="A511" s="3">
        <v>525</v>
      </c>
      <c r="B511" s="5">
        <v>3</v>
      </c>
    </row>
    <row r="512" spans="1:2" x14ac:dyDescent="0.25">
      <c r="A512" s="3">
        <v>526</v>
      </c>
      <c r="B512" s="5">
        <v>1</v>
      </c>
    </row>
    <row r="513" spans="1:2" x14ac:dyDescent="0.25">
      <c r="A513" s="3">
        <v>527</v>
      </c>
      <c r="B513" s="5">
        <v>4</v>
      </c>
    </row>
    <row r="514" spans="1:2" x14ac:dyDescent="0.25">
      <c r="A514" s="3">
        <v>528</v>
      </c>
      <c r="B514" s="5">
        <v>2</v>
      </c>
    </row>
    <row r="515" spans="1:2" x14ac:dyDescent="0.25">
      <c r="A515" s="3">
        <v>529</v>
      </c>
      <c r="B515" s="5">
        <v>2</v>
      </c>
    </row>
    <row r="516" spans="1:2" x14ac:dyDescent="0.25">
      <c r="A516" s="3">
        <v>530</v>
      </c>
      <c r="B516" s="5">
        <v>1</v>
      </c>
    </row>
    <row r="517" spans="1:2" x14ac:dyDescent="0.25">
      <c r="A517" s="3">
        <v>531</v>
      </c>
      <c r="B517" s="5">
        <v>1</v>
      </c>
    </row>
    <row r="518" spans="1:2" x14ac:dyDescent="0.25">
      <c r="A518" s="3">
        <v>534</v>
      </c>
      <c r="B518" s="5">
        <v>2</v>
      </c>
    </row>
    <row r="519" spans="1:2" x14ac:dyDescent="0.25">
      <c r="A519" s="3">
        <v>535</v>
      </c>
      <c r="B519" s="5">
        <v>4</v>
      </c>
    </row>
    <row r="520" spans="1:2" x14ac:dyDescent="0.25">
      <c r="A520" s="3">
        <v>537</v>
      </c>
      <c r="B520" s="5">
        <v>1</v>
      </c>
    </row>
    <row r="521" spans="1:2" x14ac:dyDescent="0.25">
      <c r="A521" s="3">
        <v>538</v>
      </c>
      <c r="B521" s="5">
        <v>1</v>
      </c>
    </row>
    <row r="522" spans="1:2" x14ac:dyDescent="0.25">
      <c r="A522" s="3">
        <v>539</v>
      </c>
      <c r="B522" s="5">
        <v>1</v>
      </c>
    </row>
    <row r="523" spans="1:2" x14ac:dyDescent="0.25">
      <c r="A523" s="3">
        <v>540</v>
      </c>
      <c r="B523" s="5">
        <v>3</v>
      </c>
    </row>
    <row r="524" spans="1:2" x14ac:dyDescent="0.25">
      <c r="A524" s="3">
        <v>543</v>
      </c>
      <c r="B524" s="5">
        <v>1</v>
      </c>
    </row>
    <row r="525" spans="1:2" x14ac:dyDescent="0.25">
      <c r="A525" s="3">
        <v>546</v>
      </c>
      <c r="B525" s="5">
        <v>1</v>
      </c>
    </row>
    <row r="526" spans="1:2" x14ac:dyDescent="0.25">
      <c r="A526" s="3">
        <v>549</v>
      </c>
      <c r="B526" s="5">
        <v>1</v>
      </c>
    </row>
    <row r="527" spans="1:2" x14ac:dyDescent="0.25">
      <c r="A527" s="3">
        <v>550</v>
      </c>
      <c r="B527" s="5">
        <v>1</v>
      </c>
    </row>
    <row r="528" spans="1:2" x14ac:dyDescent="0.25">
      <c r="A528" s="3">
        <v>554</v>
      </c>
      <c r="B528" s="5">
        <v>1</v>
      </c>
    </row>
    <row r="529" spans="1:2" x14ac:dyDescent="0.25">
      <c r="A529" s="3">
        <v>555</v>
      </c>
      <c r="B529" s="5">
        <v>1</v>
      </c>
    </row>
    <row r="530" spans="1:2" x14ac:dyDescent="0.25">
      <c r="A530" s="3">
        <v>561</v>
      </c>
      <c r="B530" s="5">
        <v>1</v>
      </c>
    </row>
    <row r="531" spans="1:2" x14ac:dyDescent="0.25">
      <c r="A531" s="3">
        <v>562</v>
      </c>
      <c r="B531" s="5">
        <v>1</v>
      </c>
    </row>
    <row r="532" spans="1:2" x14ac:dyDescent="0.25">
      <c r="A532" s="3">
        <v>565</v>
      </c>
      <c r="B532" s="5">
        <v>1</v>
      </c>
    </row>
    <row r="533" spans="1:2" x14ac:dyDescent="0.25">
      <c r="A533" s="3">
        <v>566</v>
      </c>
      <c r="B533" s="5">
        <v>1</v>
      </c>
    </row>
    <row r="534" spans="1:2" x14ac:dyDescent="0.25">
      <c r="A534" s="3">
        <v>567</v>
      </c>
      <c r="B534" s="5">
        <v>1</v>
      </c>
    </row>
    <row r="535" spans="1:2" x14ac:dyDescent="0.25">
      <c r="A535" s="3">
        <v>571</v>
      </c>
      <c r="B535" s="5">
        <v>1</v>
      </c>
    </row>
    <row r="536" spans="1:2" x14ac:dyDescent="0.25">
      <c r="A536" s="3">
        <v>573</v>
      </c>
      <c r="B536" s="5">
        <v>1</v>
      </c>
    </row>
    <row r="537" spans="1:2" x14ac:dyDescent="0.25">
      <c r="A537" s="3">
        <v>574</v>
      </c>
      <c r="B537" s="5">
        <v>1</v>
      </c>
    </row>
    <row r="538" spans="1:2" x14ac:dyDescent="0.25">
      <c r="A538" s="3">
        <v>575</v>
      </c>
      <c r="B538" s="5">
        <v>1</v>
      </c>
    </row>
    <row r="539" spans="1:2" x14ac:dyDescent="0.25">
      <c r="A539" s="3">
        <v>576</v>
      </c>
      <c r="B539" s="5">
        <v>1</v>
      </c>
    </row>
    <row r="540" spans="1:2" x14ac:dyDescent="0.25">
      <c r="A540" s="3">
        <v>577</v>
      </c>
      <c r="B540" s="5">
        <v>1</v>
      </c>
    </row>
    <row r="541" spans="1:2" x14ac:dyDescent="0.25">
      <c r="A541" s="3">
        <v>578</v>
      </c>
      <c r="B541" s="5">
        <v>2</v>
      </c>
    </row>
    <row r="542" spans="1:2" x14ac:dyDescent="0.25">
      <c r="A542" s="3">
        <v>581</v>
      </c>
      <c r="B542" s="5">
        <v>2</v>
      </c>
    </row>
    <row r="543" spans="1:2" x14ac:dyDescent="0.25">
      <c r="A543" s="3">
        <v>582</v>
      </c>
      <c r="B543" s="5">
        <v>1</v>
      </c>
    </row>
    <row r="544" spans="1:2" x14ac:dyDescent="0.25">
      <c r="A544" s="3">
        <v>583</v>
      </c>
      <c r="B544" s="5">
        <v>1</v>
      </c>
    </row>
    <row r="545" spans="1:2" x14ac:dyDescent="0.25">
      <c r="A545" s="3">
        <v>585</v>
      </c>
      <c r="B545" s="5">
        <v>2</v>
      </c>
    </row>
    <row r="546" spans="1:2" x14ac:dyDescent="0.25">
      <c r="A546" s="3">
        <v>586</v>
      </c>
      <c r="B546" s="5">
        <v>2</v>
      </c>
    </row>
    <row r="547" spans="1:2" x14ac:dyDescent="0.25">
      <c r="A547" s="3">
        <v>589</v>
      </c>
      <c r="B547" s="5">
        <v>1</v>
      </c>
    </row>
    <row r="548" spans="1:2" x14ac:dyDescent="0.25">
      <c r="A548" s="3">
        <v>593</v>
      </c>
      <c r="B548" s="5">
        <v>1</v>
      </c>
    </row>
    <row r="549" spans="1:2" x14ac:dyDescent="0.25">
      <c r="A549" s="3">
        <v>594</v>
      </c>
      <c r="B549" s="5">
        <v>1</v>
      </c>
    </row>
    <row r="550" spans="1:2" x14ac:dyDescent="0.25">
      <c r="A550" s="3">
        <v>595</v>
      </c>
      <c r="B550" s="5">
        <v>1</v>
      </c>
    </row>
    <row r="551" spans="1:2" x14ac:dyDescent="0.25">
      <c r="A551" s="3">
        <v>596</v>
      </c>
      <c r="B551" s="5">
        <v>1</v>
      </c>
    </row>
    <row r="552" spans="1:2" x14ac:dyDescent="0.25">
      <c r="A552" s="3">
        <v>597</v>
      </c>
      <c r="B552" s="5">
        <v>1</v>
      </c>
    </row>
    <row r="553" spans="1:2" x14ac:dyDescent="0.25">
      <c r="A553" s="3">
        <v>598</v>
      </c>
      <c r="B553" s="5">
        <v>2</v>
      </c>
    </row>
    <row r="554" spans="1:2" x14ac:dyDescent="0.25">
      <c r="A554" s="3">
        <v>599</v>
      </c>
      <c r="B554" s="5">
        <v>1</v>
      </c>
    </row>
    <row r="555" spans="1:2" x14ac:dyDescent="0.25">
      <c r="A555" s="3">
        <v>603</v>
      </c>
      <c r="B555" s="5">
        <v>2</v>
      </c>
    </row>
    <row r="556" spans="1:2" x14ac:dyDescent="0.25">
      <c r="A556" s="3">
        <v>604</v>
      </c>
      <c r="B556" s="5">
        <v>1</v>
      </c>
    </row>
    <row r="557" spans="1:2" x14ac:dyDescent="0.25">
      <c r="A557" s="3">
        <v>605</v>
      </c>
      <c r="B557" s="5">
        <v>3</v>
      </c>
    </row>
    <row r="558" spans="1:2" x14ac:dyDescent="0.25">
      <c r="A558" s="3">
        <v>607</v>
      </c>
      <c r="B558" s="5">
        <v>1</v>
      </c>
    </row>
    <row r="559" spans="1:2" x14ac:dyDescent="0.25">
      <c r="A559" s="3">
        <v>612</v>
      </c>
      <c r="B559" s="5">
        <v>2</v>
      </c>
    </row>
    <row r="560" spans="1:2" x14ac:dyDescent="0.25">
      <c r="A560" s="3">
        <v>613</v>
      </c>
      <c r="B560" s="5">
        <v>1</v>
      </c>
    </row>
    <row r="561" spans="1:2" x14ac:dyDescent="0.25">
      <c r="A561" s="3">
        <v>617</v>
      </c>
      <c r="B561" s="5">
        <v>1</v>
      </c>
    </row>
    <row r="562" spans="1:2" x14ac:dyDescent="0.25">
      <c r="A562" s="3">
        <v>619</v>
      </c>
      <c r="B562" s="5">
        <v>2</v>
      </c>
    </row>
    <row r="563" spans="1:2" x14ac:dyDescent="0.25">
      <c r="A563" s="3">
        <v>620</v>
      </c>
      <c r="B563" s="5">
        <v>3</v>
      </c>
    </row>
    <row r="564" spans="1:2" x14ac:dyDescent="0.25">
      <c r="A564" s="3">
        <v>621</v>
      </c>
      <c r="B564" s="5">
        <v>2</v>
      </c>
    </row>
    <row r="565" spans="1:2" x14ac:dyDescent="0.25">
      <c r="A565" s="3">
        <v>622</v>
      </c>
      <c r="B565" s="5">
        <v>3</v>
      </c>
    </row>
    <row r="566" spans="1:2" x14ac:dyDescent="0.25">
      <c r="A566" s="3">
        <v>628</v>
      </c>
      <c r="B566" s="5">
        <v>3</v>
      </c>
    </row>
    <row r="567" spans="1:2" x14ac:dyDescent="0.25">
      <c r="A567" s="3">
        <v>630</v>
      </c>
      <c r="B567" s="5">
        <v>1</v>
      </c>
    </row>
    <row r="568" spans="1:2" x14ac:dyDescent="0.25">
      <c r="A568" s="3">
        <v>631</v>
      </c>
      <c r="B568" s="5">
        <v>2</v>
      </c>
    </row>
    <row r="569" spans="1:2" x14ac:dyDescent="0.25">
      <c r="A569" s="3">
        <v>633</v>
      </c>
      <c r="B569" s="5">
        <v>1</v>
      </c>
    </row>
    <row r="570" spans="1:2" x14ac:dyDescent="0.25">
      <c r="A570" s="3">
        <v>635</v>
      </c>
      <c r="B570" s="5">
        <v>1</v>
      </c>
    </row>
    <row r="571" spans="1:2" x14ac:dyDescent="0.25">
      <c r="A571" s="3">
        <v>636</v>
      </c>
      <c r="B571" s="5">
        <v>1</v>
      </c>
    </row>
    <row r="572" spans="1:2" x14ac:dyDescent="0.25">
      <c r="A572" s="3">
        <v>640</v>
      </c>
      <c r="B572" s="5">
        <v>1</v>
      </c>
    </row>
    <row r="573" spans="1:2" x14ac:dyDescent="0.25">
      <c r="A573" s="3">
        <v>642</v>
      </c>
      <c r="B573" s="5">
        <v>1</v>
      </c>
    </row>
    <row r="574" spans="1:2" x14ac:dyDescent="0.25">
      <c r="A574" s="3">
        <v>646</v>
      </c>
      <c r="B574" s="5">
        <v>1</v>
      </c>
    </row>
    <row r="575" spans="1:2" x14ac:dyDescent="0.25">
      <c r="A575" s="3">
        <v>651</v>
      </c>
      <c r="B575" s="5">
        <v>2</v>
      </c>
    </row>
    <row r="576" spans="1:2" x14ac:dyDescent="0.25">
      <c r="A576" s="3">
        <v>654</v>
      </c>
      <c r="B576" s="5">
        <v>1</v>
      </c>
    </row>
    <row r="577" spans="1:2" x14ac:dyDescent="0.25">
      <c r="A577" s="3">
        <v>660</v>
      </c>
      <c r="B577" s="5">
        <v>1</v>
      </c>
    </row>
    <row r="578" spans="1:2" x14ac:dyDescent="0.25">
      <c r="A578" s="3">
        <v>662</v>
      </c>
      <c r="B578" s="5">
        <v>1</v>
      </c>
    </row>
    <row r="579" spans="1:2" x14ac:dyDescent="0.25">
      <c r="A579" s="3">
        <v>665</v>
      </c>
      <c r="B579" s="5">
        <v>1</v>
      </c>
    </row>
    <row r="580" spans="1:2" x14ac:dyDescent="0.25">
      <c r="A580" s="3">
        <v>672</v>
      </c>
      <c r="B580" s="5">
        <v>1</v>
      </c>
    </row>
    <row r="581" spans="1:2" x14ac:dyDescent="0.25">
      <c r="A581" s="3">
        <v>677</v>
      </c>
      <c r="B581" s="5">
        <v>2</v>
      </c>
    </row>
    <row r="582" spans="1:2" x14ac:dyDescent="0.25">
      <c r="A582" s="3">
        <v>678</v>
      </c>
      <c r="B582" s="5">
        <v>1</v>
      </c>
    </row>
    <row r="583" spans="1:2" x14ac:dyDescent="0.25">
      <c r="A583" s="3">
        <v>682</v>
      </c>
      <c r="B583" s="5">
        <v>1</v>
      </c>
    </row>
    <row r="584" spans="1:2" x14ac:dyDescent="0.25">
      <c r="A584" s="3">
        <v>684</v>
      </c>
      <c r="B584" s="5">
        <v>1</v>
      </c>
    </row>
    <row r="585" spans="1:2" x14ac:dyDescent="0.25">
      <c r="A585" s="3">
        <v>685</v>
      </c>
      <c r="B585" s="5">
        <v>1</v>
      </c>
    </row>
    <row r="586" spans="1:2" x14ac:dyDescent="0.25">
      <c r="A586" s="3">
        <v>686</v>
      </c>
      <c r="B586" s="5">
        <v>2</v>
      </c>
    </row>
    <row r="587" spans="1:2" x14ac:dyDescent="0.25">
      <c r="A587" s="3">
        <v>690</v>
      </c>
      <c r="B587" s="5">
        <v>1</v>
      </c>
    </row>
    <row r="588" spans="1:2" x14ac:dyDescent="0.25">
      <c r="A588" s="3">
        <v>691</v>
      </c>
      <c r="B588" s="5">
        <v>1</v>
      </c>
    </row>
    <row r="589" spans="1:2" x14ac:dyDescent="0.25">
      <c r="A589" s="3">
        <v>695</v>
      </c>
      <c r="B589" s="5">
        <v>1</v>
      </c>
    </row>
    <row r="590" spans="1:2" x14ac:dyDescent="0.25">
      <c r="A590" s="3">
        <v>700</v>
      </c>
      <c r="B590" s="5">
        <v>1</v>
      </c>
    </row>
    <row r="591" spans="1:2" x14ac:dyDescent="0.25">
      <c r="A591" s="3">
        <v>704</v>
      </c>
      <c r="B591" s="5">
        <v>1</v>
      </c>
    </row>
    <row r="592" spans="1:2" x14ac:dyDescent="0.25">
      <c r="A592" s="3">
        <v>706</v>
      </c>
      <c r="B592" s="5">
        <v>1</v>
      </c>
    </row>
    <row r="593" spans="1:2" x14ac:dyDescent="0.25">
      <c r="A593" s="3">
        <v>708</v>
      </c>
      <c r="B593" s="5">
        <v>1</v>
      </c>
    </row>
    <row r="594" spans="1:2" x14ac:dyDescent="0.25">
      <c r="A594" s="3">
        <v>709</v>
      </c>
      <c r="B594" s="5">
        <v>1</v>
      </c>
    </row>
    <row r="595" spans="1:2" x14ac:dyDescent="0.25">
      <c r="A595" s="3">
        <v>711</v>
      </c>
      <c r="B595" s="5">
        <v>1</v>
      </c>
    </row>
    <row r="596" spans="1:2" x14ac:dyDescent="0.25">
      <c r="A596" s="3">
        <v>712</v>
      </c>
      <c r="B596" s="5">
        <v>1</v>
      </c>
    </row>
    <row r="597" spans="1:2" x14ac:dyDescent="0.25">
      <c r="A597" s="3">
        <v>713</v>
      </c>
      <c r="B597" s="5">
        <v>1</v>
      </c>
    </row>
    <row r="598" spans="1:2" x14ac:dyDescent="0.25">
      <c r="A598" s="3">
        <v>728</v>
      </c>
      <c r="B598" s="5">
        <v>1</v>
      </c>
    </row>
    <row r="599" spans="1:2" x14ac:dyDescent="0.25">
      <c r="A599" s="3">
        <v>742</v>
      </c>
      <c r="B599" s="5">
        <v>2</v>
      </c>
    </row>
    <row r="600" spans="1:2" x14ac:dyDescent="0.25">
      <c r="A600" s="3">
        <v>743</v>
      </c>
      <c r="B600" s="5">
        <v>1</v>
      </c>
    </row>
    <row r="601" spans="1:2" x14ac:dyDescent="0.25">
      <c r="A601" s="3">
        <v>744</v>
      </c>
      <c r="B601" s="5">
        <v>2</v>
      </c>
    </row>
    <row r="602" spans="1:2" x14ac:dyDescent="0.25">
      <c r="A602" s="3">
        <v>746</v>
      </c>
      <c r="B602" s="5">
        <v>2</v>
      </c>
    </row>
    <row r="603" spans="1:2" x14ac:dyDescent="0.25">
      <c r="A603" s="3">
        <v>771</v>
      </c>
      <c r="B603" s="5">
        <v>1</v>
      </c>
    </row>
    <row r="604" spans="1:2" x14ac:dyDescent="0.25">
      <c r="A604" s="3">
        <v>773</v>
      </c>
      <c r="B604" s="5">
        <v>1</v>
      </c>
    </row>
    <row r="605" spans="1:2" x14ac:dyDescent="0.25">
      <c r="A605" s="3">
        <v>780</v>
      </c>
      <c r="B605" s="5">
        <v>1</v>
      </c>
    </row>
    <row r="606" spans="1:2" x14ac:dyDescent="0.25">
      <c r="A606" s="3">
        <v>781</v>
      </c>
      <c r="B606" s="5">
        <v>1</v>
      </c>
    </row>
    <row r="607" spans="1:2" x14ac:dyDescent="0.25">
      <c r="A607" s="3">
        <v>783</v>
      </c>
      <c r="B607" s="5">
        <v>1</v>
      </c>
    </row>
    <row r="608" spans="1:2" x14ac:dyDescent="0.25">
      <c r="A608" s="3">
        <v>785</v>
      </c>
      <c r="B608" s="5">
        <v>1</v>
      </c>
    </row>
    <row r="609" spans="1:2" x14ac:dyDescent="0.25">
      <c r="A609" s="3">
        <v>790</v>
      </c>
      <c r="B609" s="5">
        <v>1</v>
      </c>
    </row>
    <row r="610" spans="1:2" x14ac:dyDescent="0.25">
      <c r="A610" s="3">
        <v>792</v>
      </c>
      <c r="B610" s="5">
        <v>1</v>
      </c>
    </row>
    <row r="611" spans="1:2" x14ac:dyDescent="0.25">
      <c r="A611" s="3">
        <v>799</v>
      </c>
      <c r="B611" s="5">
        <v>2</v>
      </c>
    </row>
    <row r="612" spans="1:2" x14ac:dyDescent="0.25">
      <c r="A612" s="3">
        <v>801</v>
      </c>
      <c r="B612" s="5">
        <v>1</v>
      </c>
    </row>
    <row r="613" spans="1:2" x14ac:dyDescent="0.25">
      <c r="A613" s="3">
        <v>806</v>
      </c>
      <c r="B613" s="5">
        <v>1</v>
      </c>
    </row>
    <row r="614" spans="1:2" x14ac:dyDescent="0.25">
      <c r="A614" s="3">
        <v>810</v>
      </c>
      <c r="B614" s="5">
        <v>1</v>
      </c>
    </row>
    <row r="615" spans="1:2" x14ac:dyDescent="0.25">
      <c r="A615" s="3">
        <v>826</v>
      </c>
      <c r="B615" s="5">
        <v>1</v>
      </c>
    </row>
    <row r="616" spans="1:2" x14ac:dyDescent="0.25">
      <c r="A616" s="3">
        <v>832</v>
      </c>
      <c r="B616" s="5">
        <v>1</v>
      </c>
    </row>
    <row r="617" spans="1:2" x14ac:dyDescent="0.25">
      <c r="A617" s="3">
        <v>849</v>
      </c>
      <c r="B617" s="5">
        <v>1</v>
      </c>
    </row>
    <row r="618" spans="1:2" x14ac:dyDescent="0.25">
      <c r="A618" s="3">
        <v>859</v>
      </c>
      <c r="B618" s="5">
        <v>1</v>
      </c>
    </row>
    <row r="619" spans="1:2" x14ac:dyDescent="0.25">
      <c r="A619" s="3">
        <v>860</v>
      </c>
      <c r="B619" s="5">
        <v>1</v>
      </c>
    </row>
    <row r="620" spans="1:2" x14ac:dyDescent="0.25">
      <c r="A620" s="3">
        <v>863</v>
      </c>
      <c r="B620" s="5">
        <v>1</v>
      </c>
    </row>
    <row r="621" spans="1:2" x14ac:dyDescent="0.25">
      <c r="A621" s="3">
        <v>866</v>
      </c>
      <c r="B621" s="5">
        <v>2</v>
      </c>
    </row>
    <row r="622" spans="1:2" x14ac:dyDescent="0.25">
      <c r="A622" s="3">
        <v>867</v>
      </c>
      <c r="B622" s="5">
        <v>1</v>
      </c>
    </row>
    <row r="623" spans="1:2" x14ac:dyDescent="0.25">
      <c r="A623" s="3">
        <v>868</v>
      </c>
      <c r="B623" s="5">
        <v>1</v>
      </c>
    </row>
    <row r="624" spans="1:2" x14ac:dyDescent="0.25">
      <c r="A624" s="3">
        <v>869</v>
      </c>
      <c r="B624" s="5">
        <v>1</v>
      </c>
    </row>
    <row r="625" spans="1:2" x14ac:dyDescent="0.25">
      <c r="A625" s="3">
        <v>870</v>
      </c>
      <c r="B625" s="5">
        <v>2</v>
      </c>
    </row>
    <row r="626" spans="1:2" x14ac:dyDescent="0.25">
      <c r="A626" s="3">
        <v>873</v>
      </c>
      <c r="B626" s="5">
        <v>1</v>
      </c>
    </row>
    <row r="627" spans="1:2" x14ac:dyDescent="0.25">
      <c r="A627" s="3">
        <v>875</v>
      </c>
      <c r="B627" s="5">
        <v>1</v>
      </c>
    </row>
    <row r="628" spans="1:2" x14ac:dyDescent="0.25">
      <c r="A628" s="3">
        <v>879</v>
      </c>
      <c r="B628" s="5">
        <v>1</v>
      </c>
    </row>
    <row r="629" spans="1:2" x14ac:dyDescent="0.25">
      <c r="A629" s="3">
        <v>883</v>
      </c>
      <c r="B629" s="5">
        <v>1</v>
      </c>
    </row>
    <row r="630" spans="1:2" x14ac:dyDescent="0.25">
      <c r="A630" s="3">
        <v>885</v>
      </c>
      <c r="B630" s="5">
        <v>2</v>
      </c>
    </row>
    <row r="631" spans="1:2" x14ac:dyDescent="0.25">
      <c r="A631" s="3">
        <v>888</v>
      </c>
      <c r="B631" s="5">
        <v>2</v>
      </c>
    </row>
    <row r="632" spans="1:2" x14ac:dyDescent="0.25">
      <c r="A632" s="3">
        <v>892</v>
      </c>
      <c r="B632" s="5">
        <v>1</v>
      </c>
    </row>
    <row r="633" spans="1:2" x14ac:dyDescent="0.25">
      <c r="A633" s="3">
        <v>896</v>
      </c>
      <c r="B633" s="5">
        <v>1</v>
      </c>
    </row>
    <row r="634" spans="1:2" x14ac:dyDescent="0.25">
      <c r="A634" s="3">
        <v>899</v>
      </c>
      <c r="B634" s="5">
        <v>1</v>
      </c>
    </row>
    <row r="635" spans="1:2" x14ac:dyDescent="0.25">
      <c r="A635" s="3">
        <v>900</v>
      </c>
      <c r="B635" s="5">
        <v>1</v>
      </c>
    </row>
    <row r="636" spans="1:2" x14ac:dyDescent="0.25">
      <c r="A636" s="3">
        <v>908</v>
      </c>
      <c r="B636" s="5">
        <v>1</v>
      </c>
    </row>
    <row r="637" spans="1:2" x14ac:dyDescent="0.25">
      <c r="A637" s="3">
        <v>912</v>
      </c>
      <c r="B637" s="5">
        <v>1</v>
      </c>
    </row>
    <row r="638" spans="1:2" x14ac:dyDescent="0.25">
      <c r="A638" s="3">
        <v>915</v>
      </c>
      <c r="B638" s="5">
        <v>1</v>
      </c>
    </row>
    <row r="639" spans="1:2" x14ac:dyDescent="0.25">
      <c r="A639" s="3">
        <v>917</v>
      </c>
      <c r="B639" s="5">
        <v>1</v>
      </c>
    </row>
    <row r="640" spans="1:2" x14ac:dyDescent="0.25">
      <c r="A640" s="3">
        <v>920</v>
      </c>
      <c r="B640" s="5">
        <v>1</v>
      </c>
    </row>
    <row r="641" spans="1:2" x14ac:dyDescent="0.25">
      <c r="A641" s="3">
        <v>961</v>
      </c>
      <c r="B641" s="5">
        <v>1</v>
      </c>
    </row>
    <row r="642" spans="1:2" x14ac:dyDescent="0.25">
      <c r="A642" s="3">
        <v>973</v>
      </c>
      <c r="B642" s="5">
        <v>1</v>
      </c>
    </row>
    <row r="643" spans="1:2" x14ac:dyDescent="0.25">
      <c r="A643" s="3">
        <v>986</v>
      </c>
      <c r="B643" s="5">
        <v>1</v>
      </c>
    </row>
    <row r="644" spans="1:2" x14ac:dyDescent="0.25">
      <c r="A644" s="3">
        <v>990</v>
      </c>
      <c r="B644" s="5">
        <v>1</v>
      </c>
    </row>
    <row r="645" spans="1:2" x14ac:dyDescent="0.25">
      <c r="A645" s="3">
        <v>991</v>
      </c>
      <c r="B645" s="5">
        <v>1</v>
      </c>
    </row>
    <row r="646" spans="1:2" x14ac:dyDescent="0.25">
      <c r="A646" s="3">
        <v>997</v>
      </c>
      <c r="B646" s="5">
        <v>1</v>
      </c>
    </row>
    <row r="647" spans="1:2" x14ac:dyDescent="0.25">
      <c r="A647" s="3">
        <v>1019</v>
      </c>
      <c r="B647" s="5">
        <v>2</v>
      </c>
    </row>
    <row r="648" spans="1:2" x14ac:dyDescent="0.25">
      <c r="A648" s="3">
        <v>1028</v>
      </c>
      <c r="B648" s="5">
        <v>1</v>
      </c>
    </row>
    <row r="649" spans="1:2" x14ac:dyDescent="0.25">
      <c r="A649" s="3">
        <v>1033</v>
      </c>
      <c r="B649" s="5">
        <v>1</v>
      </c>
    </row>
    <row r="650" spans="1:2" x14ac:dyDescent="0.25">
      <c r="A650" s="3">
        <v>1049</v>
      </c>
      <c r="B650" s="5">
        <v>1</v>
      </c>
    </row>
    <row r="651" spans="1:2" x14ac:dyDescent="0.25">
      <c r="A651" s="3">
        <v>1054</v>
      </c>
      <c r="B651" s="5">
        <v>1</v>
      </c>
    </row>
    <row r="652" spans="1:2" x14ac:dyDescent="0.25">
      <c r="A652" s="3">
        <v>1101</v>
      </c>
      <c r="B652" s="5">
        <v>1</v>
      </c>
    </row>
    <row r="653" spans="1:2" x14ac:dyDescent="0.25">
      <c r="A653" s="3">
        <v>1107</v>
      </c>
      <c r="B653" s="5">
        <v>1</v>
      </c>
    </row>
    <row r="654" spans="1:2" x14ac:dyDescent="0.25">
      <c r="A654" s="3">
        <v>1119</v>
      </c>
      <c r="B654" s="5">
        <v>1</v>
      </c>
    </row>
    <row r="655" spans="1:2" x14ac:dyDescent="0.25">
      <c r="A655" s="3">
        <v>1128</v>
      </c>
      <c r="B655" s="5">
        <v>1</v>
      </c>
    </row>
    <row r="656" spans="1:2" x14ac:dyDescent="0.25">
      <c r="A656" s="3">
        <v>1136</v>
      </c>
      <c r="B656" s="5">
        <v>1</v>
      </c>
    </row>
    <row r="657" spans="1:2" x14ac:dyDescent="0.25">
      <c r="A657" s="3">
        <v>1153</v>
      </c>
      <c r="B657" s="5">
        <v>1</v>
      </c>
    </row>
    <row r="658" spans="1:2" x14ac:dyDescent="0.25">
      <c r="A658" s="3">
        <v>1201</v>
      </c>
      <c r="B658" s="5">
        <v>1</v>
      </c>
    </row>
    <row r="659" spans="1:2" x14ac:dyDescent="0.25">
      <c r="A659" s="3">
        <v>1230</v>
      </c>
      <c r="B659" s="5">
        <v>1</v>
      </c>
    </row>
    <row r="660" spans="1:2" x14ac:dyDescent="0.25">
      <c r="A660" s="3">
        <v>1272</v>
      </c>
      <c r="B660" s="5">
        <v>1</v>
      </c>
    </row>
    <row r="661" spans="1:2" x14ac:dyDescent="0.25">
      <c r="A661" s="3">
        <v>1299</v>
      </c>
      <c r="B661" s="5">
        <v>1</v>
      </c>
    </row>
    <row r="662" spans="1:2" x14ac:dyDescent="0.25">
      <c r="A662" s="3">
        <v>1319</v>
      </c>
      <c r="B662" s="5">
        <v>1</v>
      </c>
    </row>
    <row r="663" spans="1:2" x14ac:dyDescent="0.25">
      <c r="A663" s="3">
        <v>1351</v>
      </c>
      <c r="B663" s="5">
        <v>1</v>
      </c>
    </row>
    <row r="664" spans="1:2" x14ac:dyDescent="0.25">
      <c r="A664" s="3">
        <v>1386</v>
      </c>
      <c r="B664" s="5">
        <v>1</v>
      </c>
    </row>
    <row r="665" spans="1:2" x14ac:dyDescent="0.25">
      <c r="A665" s="3">
        <v>1414</v>
      </c>
      <c r="B665" s="5">
        <v>1</v>
      </c>
    </row>
    <row r="666" spans="1:2" x14ac:dyDescent="0.25">
      <c r="A666" s="3">
        <v>1430</v>
      </c>
      <c r="B666" s="5">
        <v>1</v>
      </c>
    </row>
    <row r="667" spans="1:2" x14ac:dyDescent="0.25">
      <c r="A667" s="3">
        <v>1461</v>
      </c>
      <c r="B667" s="5">
        <v>1</v>
      </c>
    </row>
    <row r="668" spans="1:2" x14ac:dyDescent="0.25">
      <c r="A668" s="3">
        <v>1621</v>
      </c>
      <c r="B668" s="5">
        <v>1</v>
      </c>
    </row>
    <row r="669" spans="1:2" x14ac:dyDescent="0.25">
      <c r="A669" s="3">
        <v>1700</v>
      </c>
      <c r="B669" s="5">
        <v>1</v>
      </c>
    </row>
    <row r="670" spans="1:2" x14ac:dyDescent="0.25">
      <c r="A670" s="3">
        <v>1710</v>
      </c>
      <c r="B670" s="5">
        <v>1</v>
      </c>
    </row>
    <row r="671" spans="1:2" x14ac:dyDescent="0.25">
      <c r="A671" s="3">
        <v>1780</v>
      </c>
      <c r="B671" s="5">
        <v>1</v>
      </c>
    </row>
    <row r="672" spans="1:2" x14ac:dyDescent="0.25">
      <c r="A672" s="3">
        <v>1804</v>
      </c>
      <c r="B672" s="5">
        <v>1</v>
      </c>
    </row>
    <row r="673" spans="1:2" x14ac:dyDescent="0.25">
      <c r="A673" s="3">
        <v>1834</v>
      </c>
      <c r="B673" s="5">
        <v>1</v>
      </c>
    </row>
    <row r="674" spans="1:2" x14ac:dyDescent="0.25">
      <c r="A674" s="3">
        <v>1917</v>
      </c>
      <c r="B674" s="5">
        <v>1</v>
      </c>
    </row>
    <row r="675" spans="1:2" x14ac:dyDescent="0.25">
      <c r="A675" s="3">
        <v>1970</v>
      </c>
      <c r="B675" s="5">
        <v>1</v>
      </c>
    </row>
    <row r="676" spans="1:2" x14ac:dyDescent="0.25">
      <c r="A676" s="3">
        <v>2026</v>
      </c>
      <c r="B676" s="5">
        <v>1</v>
      </c>
    </row>
    <row r="677" spans="1:2" x14ac:dyDescent="0.25">
      <c r="A677" s="3">
        <v>2261</v>
      </c>
      <c r="B677" s="5">
        <v>1</v>
      </c>
    </row>
    <row r="678" spans="1:2" x14ac:dyDescent="0.25">
      <c r="A678" s="3">
        <v>2432</v>
      </c>
      <c r="B678" s="5">
        <v>1</v>
      </c>
    </row>
    <row r="679" spans="1:2" x14ac:dyDescent="0.25">
      <c r="A679" s="3">
        <v>3263</v>
      </c>
      <c r="B679" s="5">
        <v>1</v>
      </c>
    </row>
    <row r="680" spans="1:2" x14ac:dyDescent="0.25">
      <c r="A680" s="3" t="s">
        <v>2393</v>
      </c>
      <c r="B680" s="5">
        <v>6001</v>
      </c>
    </row>
  </sheetData>
  <pageMargins left="0.7" right="0.7" top="0.75" bottom="0.75" header="0.3" footer="0.3"/>
  <drawing r:id="rId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boat_data_cleaned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mbugua</cp:lastModifiedBy>
  <dcterms:created xsi:type="dcterms:W3CDTF">2024-01-26T11:43:10Z</dcterms:created>
  <dcterms:modified xsi:type="dcterms:W3CDTF">2024-01-26T21:55:14Z</dcterms:modified>
</cp:coreProperties>
</file>