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ngular\devexp\src\assets\sample-file\"/>
    </mc:Choice>
  </mc:AlternateContent>
  <xr:revisionPtr revIDLastSave="0" documentId="13_ncr:1_{F6A5A693-2A60-4624-919D-91CBE41954C8}" xr6:coauthVersionLast="47" xr6:coauthVersionMax="47" xr10:uidLastSave="{00000000-0000-0000-0000-000000000000}"/>
  <bookViews>
    <workbookView xWindow="-108" yWindow="-108" windowWidth="23256" windowHeight="12576" xr2:uid="{D13D5C42-9856-4C5F-838A-8EE12EB30A8D}"/>
  </bookViews>
  <sheets>
    <sheet name="فرم اصلی" sheetId="1" r:id="rId1"/>
    <sheet name="ارز" sheetId="2" r:id="rId2"/>
    <sheet name="رشته" sheetId="3" r:id="rId3"/>
    <sheet name="زیر رشته" sheetId="4" r:id="rId4"/>
    <sheet name="نکات تکمیل فرم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3" i="1" l="1"/>
  <c r="H283" i="1"/>
  <c r="F283" i="1"/>
  <c r="I282" i="1"/>
  <c r="H282" i="1"/>
  <c r="F282" i="1"/>
  <c r="I281" i="1"/>
  <c r="H281" i="1"/>
  <c r="F281" i="1"/>
  <c r="G280" i="1"/>
  <c r="J280" i="1" s="1"/>
  <c r="K280" i="1" s="1"/>
  <c r="G279" i="1"/>
  <c r="J279" i="1" s="1"/>
  <c r="K279" i="1" s="1"/>
  <c r="J278" i="1"/>
  <c r="K278" i="1" s="1"/>
  <c r="G278" i="1"/>
  <c r="G277" i="1"/>
  <c r="J277" i="1" s="1"/>
  <c r="K277" i="1" s="1"/>
  <c r="G276" i="1"/>
  <c r="J276" i="1" s="1"/>
  <c r="K276" i="1" s="1"/>
  <c r="J275" i="1"/>
  <c r="K275" i="1" s="1"/>
  <c r="G275" i="1"/>
  <c r="G274" i="1"/>
  <c r="J274" i="1" s="1"/>
  <c r="K274" i="1" s="1"/>
  <c r="G273" i="1"/>
  <c r="J273" i="1" s="1"/>
  <c r="K273" i="1" s="1"/>
  <c r="G272" i="1"/>
  <c r="J272" i="1" s="1"/>
  <c r="K272" i="1" s="1"/>
  <c r="G271" i="1"/>
  <c r="J271" i="1" s="1"/>
  <c r="K271" i="1" s="1"/>
  <c r="J270" i="1"/>
  <c r="K270" i="1" s="1"/>
  <c r="G270" i="1"/>
  <c r="G269" i="1"/>
  <c r="J269" i="1" s="1"/>
  <c r="K269" i="1" s="1"/>
  <c r="G268" i="1"/>
  <c r="J268" i="1" s="1"/>
  <c r="K268" i="1" s="1"/>
  <c r="J267" i="1"/>
  <c r="K267" i="1" s="1"/>
  <c r="G267" i="1"/>
  <c r="G266" i="1"/>
  <c r="J266" i="1" s="1"/>
  <c r="K266" i="1" s="1"/>
  <c r="G265" i="1"/>
  <c r="J265" i="1" s="1"/>
  <c r="K265" i="1" s="1"/>
  <c r="G264" i="1"/>
  <c r="J264" i="1" s="1"/>
  <c r="K264" i="1" s="1"/>
  <c r="G263" i="1"/>
  <c r="J263" i="1" s="1"/>
  <c r="K263" i="1" s="1"/>
  <c r="G262" i="1"/>
  <c r="J262" i="1" s="1"/>
  <c r="K262" i="1" s="1"/>
  <c r="G261" i="1"/>
  <c r="J261" i="1" s="1"/>
  <c r="K261" i="1" s="1"/>
  <c r="G260" i="1"/>
  <c r="J260" i="1" s="1"/>
  <c r="K260" i="1" s="1"/>
  <c r="G259" i="1"/>
  <c r="J259" i="1" s="1"/>
  <c r="K259" i="1" s="1"/>
  <c r="G258" i="1"/>
  <c r="J258" i="1" s="1"/>
  <c r="K258" i="1" s="1"/>
  <c r="G257" i="1"/>
  <c r="J257" i="1" s="1"/>
  <c r="K257" i="1" s="1"/>
  <c r="G256" i="1"/>
  <c r="J256" i="1" s="1"/>
  <c r="K256" i="1" s="1"/>
  <c r="G255" i="1"/>
  <c r="J255" i="1" s="1"/>
  <c r="K255" i="1" s="1"/>
  <c r="G254" i="1"/>
  <c r="J254" i="1" s="1"/>
  <c r="K254" i="1" s="1"/>
  <c r="G253" i="1"/>
  <c r="J253" i="1" s="1"/>
  <c r="K253" i="1" s="1"/>
  <c r="G252" i="1"/>
  <c r="J252" i="1" s="1"/>
  <c r="K252" i="1" s="1"/>
  <c r="J251" i="1"/>
  <c r="K251" i="1" s="1"/>
  <c r="G251" i="1"/>
  <c r="G250" i="1"/>
  <c r="J250" i="1" s="1"/>
  <c r="K250" i="1" s="1"/>
  <c r="G249" i="1"/>
  <c r="J249" i="1" s="1"/>
  <c r="K249" i="1" s="1"/>
  <c r="G248" i="1"/>
  <c r="J248" i="1" s="1"/>
  <c r="K248" i="1" s="1"/>
  <c r="G247" i="1"/>
  <c r="J247" i="1" s="1"/>
  <c r="K247" i="1" s="1"/>
  <c r="J246" i="1"/>
  <c r="K246" i="1" s="1"/>
  <c r="G246" i="1"/>
  <c r="G245" i="1"/>
  <c r="J245" i="1" s="1"/>
  <c r="K245" i="1" s="1"/>
  <c r="J244" i="1"/>
  <c r="K244" i="1" s="1"/>
  <c r="G244" i="1"/>
  <c r="G243" i="1"/>
  <c r="J243" i="1" s="1"/>
  <c r="K243" i="1" s="1"/>
  <c r="G242" i="1"/>
  <c r="J242" i="1" s="1"/>
  <c r="K242" i="1" s="1"/>
  <c r="G241" i="1"/>
  <c r="J241" i="1" s="1"/>
  <c r="K241" i="1" s="1"/>
  <c r="J240" i="1"/>
  <c r="K240" i="1" s="1"/>
  <c r="G240" i="1"/>
  <c r="G239" i="1"/>
  <c r="J239" i="1" s="1"/>
  <c r="K239" i="1" s="1"/>
  <c r="G238" i="1"/>
  <c r="J238" i="1" s="1"/>
  <c r="K238" i="1" s="1"/>
  <c r="G237" i="1"/>
  <c r="J237" i="1" s="1"/>
  <c r="K237" i="1" s="1"/>
  <c r="G236" i="1"/>
  <c r="J236" i="1" s="1"/>
  <c r="K236" i="1" s="1"/>
  <c r="G235" i="1"/>
  <c r="J235" i="1" s="1"/>
  <c r="K235" i="1" s="1"/>
  <c r="G234" i="1"/>
  <c r="J234" i="1" s="1"/>
  <c r="K234" i="1" s="1"/>
  <c r="G233" i="1"/>
  <c r="J233" i="1" s="1"/>
  <c r="K233" i="1" s="1"/>
  <c r="G232" i="1"/>
  <c r="J232" i="1" s="1"/>
  <c r="K232" i="1" s="1"/>
  <c r="G231" i="1"/>
  <c r="J231" i="1" s="1"/>
  <c r="K231" i="1" s="1"/>
  <c r="J230" i="1"/>
  <c r="K230" i="1" s="1"/>
  <c r="G230" i="1"/>
  <c r="G229" i="1"/>
  <c r="J229" i="1" s="1"/>
  <c r="K229" i="1" s="1"/>
  <c r="G228" i="1"/>
  <c r="J228" i="1" s="1"/>
  <c r="K228" i="1" s="1"/>
  <c r="G227" i="1"/>
  <c r="J227" i="1" s="1"/>
  <c r="K227" i="1" s="1"/>
  <c r="G226" i="1"/>
  <c r="J226" i="1" s="1"/>
  <c r="K226" i="1" s="1"/>
  <c r="G225" i="1"/>
  <c r="J225" i="1" s="1"/>
  <c r="K225" i="1" s="1"/>
  <c r="G224" i="1"/>
  <c r="J224" i="1" s="1"/>
  <c r="K224" i="1" s="1"/>
  <c r="G223" i="1"/>
  <c r="J223" i="1" s="1"/>
  <c r="K223" i="1" s="1"/>
  <c r="G222" i="1"/>
  <c r="J222" i="1" s="1"/>
  <c r="K222" i="1" s="1"/>
  <c r="G221" i="1"/>
  <c r="J221" i="1" s="1"/>
  <c r="K221" i="1" s="1"/>
  <c r="G220" i="1"/>
  <c r="J220" i="1" s="1"/>
  <c r="K220" i="1" s="1"/>
  <c r="G219" i="1"/>
  <c r="J219" i="1" s="1"/>
  <c r="K219" i="1" s="1"/>
  <c r="G218" i="1"/>
  <c r="J218" i="1" s="1"/>
  <c r="K218" i="1" s="1"/>
  <c r="G217" i="1"/>
  <c r="J217" i="1" s="1"/>
  <c r="K217" i="1" s="1"/>
  <c r="G216" i="1"/>
  <c r="J216" i="1" s="1"/>
  <c r="K216" i="1" s="1"/>
  <c r="G215" i="1"/>
  <c r="J215" i="1" s="1"/>
  <c r="K215" i="1" s="1"/>
  <c r="G214" i="1"/>
  <c r="J214" i="1" s="1"/>
  <c r="K214" i="1" s="1"/>
  <c r="G213" i="1"/>
  <c r="J213" i="1" s="1"/>
  <c r="K213" i="1" s="1"/>
  <c r="G212" i="1"/>
  <c r="J212" i="1" s="1"/>
  <c r="K212" i="1" s="1"/>
  <c r="J211" i="1"/>
  <c r="K211" i="1" s="1"/>
  <c r="G211" i="1"/>
  <c r="G210" i="1"/>
  <c r="J210" i="1" s="1"/>
  <c r="K210" i="1" s="1"/>
  <c r="G209" i="1"/>
  <c r="J209" i="1" s="1"/>
  <c r="K209" i="1" s="1"/>
  <c r="G208" i="1"/>
  <c r="J208" i="1" s="1"/>
  <c r="K208" i="1" s="1"/>
  <c r="G207" i="1"/>
  <c r="J207" i="1" s="1"/>
  <c r="K207" i="1" s="1"/>
  <c r="G206" i="1"/>
  <c r="J206" i="1" s="1"/>
  <c r="K206" i="1" s="1"/>
  <c r="G205" i="1"/>
  <c r="J205" i="1" s="1"/>
  <c r="K205" i="1" s="1"/>
  <c r="J204" i="1"/>
  <c r="K204" i="1" s="1"/>
  <c r="G204" i="1"/>
  <c r="J203" i="1"/>
  <c r="K203" i="1" s="1"/>
  <c r="G203" i="1"/>
  <c r="G202" i="1"/>
  <c r="J202" i="1" s="1"/>
  <c r="K202" i="1" s="1"/>
  <c r="G201" i="1"/>
  <c r="J201" i="1" s="1"/>
  <c r="K201" i="1" s="1"/>
  <c r="G200" i="1"/>
  <c r="J200" i="1" s="1"/>
  <c r="K200" i="1" s="1"/>
  <c r="G199" i="1"/>
  <c r="J199" i="1" s="1"/>
  <c r="K199" i="1" s="1"/>
  <c r="G198" i="1"/>
  <c r="J198" i="1" s="1"/>
  <c r="K198" i="1" s="1"/>
  <c r="G197" i="1"/>
  <c r="J197" i="1" s="1"/>
  <c r="K197" i="1" s="1"/>
  <c r="G196" i="1"/>
  <c r="J196" i="1" s="1"/>
  <c r="K196" i="1" s="1"/>
  <c r="J195" i="1"/>
  <c r="K195" i="1" s="1"/>
  <c r="G195" i="1"/>
  <c r="G194" i="1"/>
  <c r="J194" i="1" s="1"/>
  <c r="K194" i="1" s="1"/>
  <c r="G193" i="1"/>
  <c r="J193" i="1" s="1"/>
  <c r="K193" i="1" s="1"/>
  <c r="G192" i="1"/>
  <c r="J192" i="1" s="1"/>
  <c r="K192" i="1" s="1"/>
  <c r="G191" i="1"/>
  <c r="J191" i="1" s="1"/>
  <c r="K191" i="1" s="1"/>
  <c r="G190" i="1"/>
  <c r="J190" i="1" s="1"/>
  <c r="K190" i="1" s="1"/>
  <c r="G189" i="1"/>
  <c r="J189" i="1" s="1"/>
  <c r="K189" i="1" s="1"/>
  <c r="G188" i="1"/>
  <c r="J188" i="1" s="1"/>
  <c r="K188" i="1" s="1"/>
  <c r="G187" i="1"/>
  <c r="J187" i="1" s="1"/>
  <c r="K187" i="1" s="1"/>
  <c r="G186" i="1"/>
  <c r="J186" i="1" s="1"/>
  <c r="K186" i="1" s="1"/>
  <c r="G185" i="1"/>
  <c r="J185" i="1" s="1"/>
  <c r="K185" i="1" s="1"/>
  <c r="G184" i="1"/>
  <c r="J184" i="1" s="1"/>
  <c r="K184" i="1" s="1"/>
  <c r="G183" i="1"/>
  <c r="J183" i="1" s="1"/>
  <c r="K183" i="1" s="1"/>
  <c r="G182" i="1"/>
  <c r="J182" i="1" s="1"/>
  <c r="K182" i="1" s="1"/>
  <c r="G181" i="1"/>
  <c r="J181" i="1" s="1"/>
  <c r="K181" i="1" s="1"/>
  <c r="G180" i="1"/>
  <c r="J180" i="1" s="1"/>
  <c r="K180" i="1" s="1"/>
  <c r="J179" i="1"/>
  <c r="K179" i="1" s="1"/>
  <c r="G179" i="1"/>
  <c r="G178" i="1"/>
  <c r="J178" i="1" s="1"/>
  <c r="K178" i="1" s="1"/>
  <c r="G177" i="1"/>
  <c r="J177" i="1" s="1"/>
  <c r="K177" i="1" s="1"/>
  <c r="G176" i="1"/>
  <c r="J176" i="1" s="1"/>
  <c r="K176" i="1" s="1"/>
  <c r="G175" i="1"/>
  <c r="J175" i="1" s="1"/>
  <c r="K175" i="1" s="1"/>
  <c r="G174" i="1"/>
  <c r="J174" i="1" s="1"/>
  <c r="K174" i="1" s="1"/>
  <c r="G173" i="1"/>
  <c r="J173" i="1" s="1"/>
  <c r="K173" i="1" s="1"/>
  <c r="J172" i="1"/>
  <c r="K172" i="1" s="1"/>
  <c r="G172" i="1"/>
  <c r="J171" i="1"/>
  <c r="K171" i="1" s="1"/>
  <c r="G171" i="1"/>
  <c r="G170" i="1"/>
  <c r="J170" i="1" s="1"/>
  <c r="K170" i="1" s="1"/>
  <c r="G169" i="1"/>
  <c r="J169" i="1" s="1"/>
  <c r="K169" i="1" s="1"/>
  <c r="G168" i="1"/>
  <c r="J168" i="1" s="1"/>
  <c r="K168" i="1" s="1"/>
  <c r="G167" i="1"/>
  <c r="J167" i="1" s="1"/>
  <c r="K167" i="1" s="1"/>
  <c r="G166" i="1"/>
  <c r="J166" i="1" s="1"/>
  <c r="K166" i="1" s="1"/>
  <c r="G165" i="1"/>
  <c r="J165" i="1" s="1"/>
  <c r="K165" i="1" s="1"/>
  <c r="G164" i="1"/>
  <c r="J164" i="1" s="1"/>
  <c r="K164" i="1" s="1"/>
  <c r="G163" i="1"/>
  <c r="J163" i="1" s="1"/>
  <c r="K163" i="1" s="1"/>
  <c r="G162" i="1"/>
  <c r="J162" i="1" s="1"/>
  <c r="K162" i="1" s="1"/>
  <c r="G161" i="1"/>
  <c r="J161" i="1" s="1"/>
  <c r="K161" i="1" s="1"/>
  <c r="G160" i="1"/>
  <c r="J160" i="1" s="1"/>
  <c r="K160" i="1" s="1"/>
  <c r="G159" i="1"/>
  <c r="J159" i="1" s="1"/>
  <c r="K159" i="1" s="1"/>
  <c r="G158" i="1"/>
  <c r="J158" i="1" s="1"/>
  <c r="K158" i="1" s="1"/>
  <c r="G157" i="1"/>
  <c r="J157" i="1" s="1"/>
  <c r="K157" i="1" s="1"/>
  <c r="J156" i="1"/>
  <c r="K156" i="1" s="1"/>
  <c r="G156" i="1"/>
  <c r="J155" i="1"/>
  <c r="K155" i="1" s="1"/>
  <c r="G155" i="1"/>
  <c r="G154" i="1"/>
  <c r="J154" i="1" s="1"/>
  <c r="K154" i="1" s="1"/>
  <c r="G153" i="1"/>
  <c r="J153" i="1" s="1"/>
  <c r="K153" i="1" s="1"/>
  <c r="G152" i="1"/>
  <c r="J152" i="1" s="1"/>
  <c r="K152" i="1" s="1"/>
  <c r="G151" i="1"/>
  <c r="J151" i="1" s="1"/>
  <c r="K151" i="1" s="1"/>
  <c r="G150" i="1"/>
  <c r="J150" i="1" s="1"/>
  <c r="K150" i="1" s="1"/>
  <c r="G149" i="1"/>
  <c r="J149" i="1" s="1"/>
  <c r="K149" i="1" s="1"/>
  <c r="G148" i="1"/>
  <c r="J148" i="1" s="1"/>
  <c r="K148" i="1" s="1"/>
  <c r="J147" i="1"/>
  <c r="K147" i="1" s="1"/>
  <c r="G147" i="1"/>
  <c r="G146" i="1"/>
  <c r="J146" i="1" s="1"/>
  <c r="K146" i="1" s="1"/>
  <c r="G145" i="1"/>
  <c r="J145" i="1" s="1"/>
  <c r="K145" i="1" s="1"/>
  <c r="G144" i="1"/>
  <c r="J144" i="1" s="1"/>
  <c r="K144" i="1" s="1"/>
  <c r="G143" i="1"/>
  <c r="J143" i="1" s="1"/>
  <c r="K143" i="1" s="1"/>
  <c r="G142" i="1"/>
  <c r="J142" i="1" s="1"/>
  <c r="K142" i="1" s="1"/>
  <c r="G141" i="1"/>
  <c r="J141" i="1" s="1"/>
  <c r="K141" i="1" s="1"/>
  <c r="J140" i="1"/>
  <c r="K140" i="1" s="1"/>
  <c r="G140" i="1"/>
  <c r="J139" i="1"/>
  <c r="K139" i="1" s="1"/>
  <c r="G139" i="1"/>
  <c r="G138" i="1"/>
  <c r="J138" i="1" s="1"/>
  <c r="K138" i="1" s="1"/>
  <c r="G137" i="1"/>
  <c r="J137" i="1" s="1"/>
  <c r="K137" i="1" s="1"/>
  <c r="G136" i="1"/>
  <c r="J136" i="1" s="1"/>
  <c r="K136" i="1" s="1"/>
  <c r="G135" i="1"/>
  <c r="J135" i="1" s="1"/>
  <c r="K135" i="1" s="1"/>
  <c r="G134" i="1"/>
  <c r="J134" i="1" s="1"/>
  <c r="K134" i="1" s="1"/>
  <c r="G133" i="1"/>
  <c r="J133" i="1" s="1"/>
  <c r="K133" i="1" s="1"/>
  <c r="G132" i="1"/>
  <c r="J132" i="1" s="1"/>
  <c r="K132" i="1" s="1"/>
  <c r="J131" i="1"/>
  <c r="K131" i="1" s="1"/>
  <c r="G131" i="1"/>
  <c r="G130" i="1"/>
  <c r="J130" i="1" s="1"/>
  <c r="K130" i="1" s="1"/>
  <c r="G129" i="1"/>
  <c r="J129" i="1" s="1"/>
  <c r="K129" i="1" s="1"/>
  <c r="G128" i="1"/>
  <c r="J128" i="1" s="1"/>
  <c r="K128" i="1" s="1"/>
  <c r="G127" i="1"/>
  <c r="J127" i="1" s="1"/>
  <c r="K127" i="1" s="1"/>
  <c r="G126" i="1"/>
  <c r="J126" i="1" s="1"/>
  <c r="K126" i="1" s="1"/>
  <c r="G125" i="1"/>
  <c r="J125" i="1" s="1"/>
  <c r="K125" i="1" s="1"/>
  <c r="J124" i="1"/>
  <c r="K124" i="1" s="1"/>
  <c r="G124" i="1"/>
  <c r="G123" i="1"/>
  <c r="J123" i="1" s="1"/>
  <c r="K123" i="1" s="1"/>
  <c r="G122" i="1"/>
  <c r="J122" i="1" s="1"/>
  <c r="K122" i="1" s="1"/>
  <c r="G121" i="1"/>
  <c r="J121" i="1" s="1"/>
  <c r="K121" i="1" s="1"/>
  <c r="G120" i="1"/>
  <c r="J120" i="1" s="1"/>
  <c r="K120" i="1" s="1"/>
  <c r="G119" i="1"/>
  <c r="J119" i="1" s="1"/>
  <c r="K119" i="1" s="1"/>
  <c r="G118" i="1"/>
  <c r="J118" i="1" s="1"/>
  <c r="K118" i="1" s="1"/>
  <c r="G117" i="1"/>
  <c r="J117" i="1" s="1"/>
  <c r="K117" i="1" s="1"/>
  <c r="G116" i="1"/>
  <c r="J116" i="1" s="1"/>
  <c r="K116" i="1" s="1"/>
  <c r="J115" i="1"/>
  <c r="K115" i="1" s="1"/>
  <c r="G115" i="1"/>
  <c r="G114" i="1"/>
  <c r="J114" i="1" s="1"/>
  <c r="K114" i="1" s="1"/>
  <c r="G113" i="1"/>
  <c r="J113" i="1" s="1"/>
  <c r="K113" i="1" s="1"/>
  <c r="G112" i="1"/>
  <c r="J112" i="1" s="1"/>
  <c r="K112" i="1" s="1"/>
  <c r="G111" i="1"/>
  <c r="J111" i="1" s="1"/>
  <c r="K111" i="1" s="1"/>
  <c r="G110" i="1"/>
  <c r="J110" i="1" s="1"/>
  <c r="K110" i="1" s="1"/>
  <c r="G109" i="1"/>
  <c r="J109" i="1" s="1"/>
  <c r="K109" i="1" s="1"/>
  <c r="J108" i="1"/>
  <c r="K108" i="1" s="1"/>
  <c r="G108" i="1"/>
  <c r="J107" i="1"/>
  <c r="K107" i="1" s="1"/>
  <c r="G107" i="1"/>
  <c r="G106" i="1"/>
  <c r="J106" i="1" s="1"/>
  <c r="K106" i="1" s="1"/>
  <c r="G105" i="1"/>
  <c r="J105" i="1" s="1"/>
  <c r="K105" i="1" s="1"/>
  <c r="G104" i="1"/>
  <c r="J104" i="1" s="1"/>
  <c r="K104" i="1" s="1"/>
  <c r="G103" i="1"/>
  <c r="J103" i="1" s="1"/>
  <c r="K103" i="1" s="1"/>
  <c r="G102" i="1"/>
  <c r="J102" i="1" s="1"/>
  <c r="K102" i="1" s="1"/>
  <c r="G101" i="1"/>
  <c r="J101" i="1" s="1"/>
  <c r="K101" i="1" s="1"/>
  <c r="G100" i="1"/>
  <c r="J100" i="1" s="1"/>
  <c r="K100" i="1" s="1"/>
  <c r="J99" i="1"/>
  <c r="K99" i="1" s="1"/>
  <c r="G99" i="1"/>
  <c r="G98" i="1"/>
  <c r="J98" i="1" s="1"/>
  <c r="K98" i="1" s="1"/>
  <c r="G97" i="1"/>
  <c r="J97" i="1" s="1"/>
  <c r="K97" i="1" s="1"/>
  <c r="G96" i="1"/>
  <c r="J96" i="1" s="1"/>
  <c r="K96" i="1" s="1"/>
  <c r="G95" i="1"/>
  <c r="J95" i="1" s="1"/>
  <c r="K95" i="1" s="1"/>
  <c r="G94" i="1"/>
  <c r="J94" i="1" s="1"/>
  <c r="K94" i="1" s="1"/>
  <c r="G93" i="1"/>
  <c r="J93" i="1" s="1"/>
  <c r="K93" i="1" s="1"/>
  <c r="J92" i="1"/>
  <c r="K92" i="1" s="1"/>
  <c r="G92" i="1"/>
  <c r="J91" i="1"/>
  <c r="K91" i="1" s="1"/>
  <c r="G91" i="1"/>
  <c r="G90" i="1"/>
  <c r="J90" i="1" s="1"/>
  <c r="K90" i="1" s="1"/>
  <c r="G89" i="1"/>
  <c r="J89" i="1" s="1"/>
  <c r="K89" i="1" s="1"/>
  <c r="G88" i="1"/>
  <c r="J88" i="1" s="1"/>
  <c r="K88" i="1" s="1"/>
  <c r="G87" i="1"/>
  <c r="J87" i="1" s="1"/>
  <c r="K87" i="1" s="1"/>
  <c r="G86" i="1"/>
  <c r="J86" i="1" s="1"/>
  <c r="K86" i="1" s="1"/>
  <c r="G85" i="1"/>
  <c r="J85" i="1" s="1"/>
  <c r="K85" i="1" s="1"/>
  <c r="G84" i="1"/>
  <c r="J84" i="1" s="1"/>
  <c r="K84" i="1" s="1"/>
  <c r="J83" i="1"/>
  <c r="K83" i="1" s="1"/>
  <c r="G83" i="1"/>
  <c r="G82" i="1"/>
  <c r="J82" i="1" s="1"/>
  <c r="K82" i="1" s="1"/>
  <c r="G81" i="1"/>
  <c r="J81" i="1" s="1"/>
  <c r="K81" i="1" s="1"/>
  <c r="G80" i="1"/>
  <c r="J80" i="1" s="1"/>
  <c r="K80" i="1" s="1"/>
  <c r="G79" i="1"/>
  <c r="J79" i="1" s="1"/>
  <c r="K79" i="1" s="1"/>
  <c r="G78" i="1"/>
  <c r="J78" i="1" s="1"/>
  <c r="K78" i="1" s="1"/>
  <c r="G77" i="1"/>
  <c r="J77" i="1" s="1"/>
  <c r="K77" i="1" s="1"/>
  <c r="J76" i="1"/>
  <c r="K76" i="1" s="1"/>
  <c r="G76" i="1"/>
  <c r="J75" i="1"/>
  <c r="K75" i="1" s="1"/>
  <c r="G75" i="1"/>
  <c r="G74" i="1"/>
  <c r="J74" i="1" s="1"/>
  <c r="K74" i="1" s="1"/>
  <c r="G73" i="1"/>
  <c r="J73" i="1" s="1"/>
  <c r="K73" i="1" s="1"/>
  <c r="G72" i="1"/>
  <c r="J72" i="1" s="1"/>
  <c r="K72" i="1" s="1"/>
  <c r="G71" i="1"/>
  <c r="J71" i="1" s="1"/>
  <c r="K71" i="1" s="1"/>
  <c r="G70" i="1"/>
  <c r="J70" i="1" s="1"/>
  <c r="K70" i="1" s="1"/>
  <c r="G69" i="1"/>
  <c r="J69" i="1" s="1"/>
  <c r="K69" i="1" s="1"/>
  <c r="G68" i="1"/>
  <c r="J68" i="1" s="1"/>
  <c r="K68" i="1" s="1"/>
  <c r="J67" i="1"/>
  <c r="K67" i="1" s="1"/>
  <c r="G67" i="1"/>
  <c r="G66" i="1"/>
  <c r="J66" i="1" s="1"/>
  <c r="K66" i="1" s="1"/>
  <c r="G65" i="1"/>
  <c r="J65" i="1" s="1"/>
  <c r="K65" i="1" s="1"/>
  <c r="G64" i="1"/>
  <c r="J64" i="1" s="1"/>
  <c r="K64" i="1" s="1"/>
  <c r="G63" i="1"/>
  <c r="J63" i="1" s="1"/>
  <c r="K63" i="1" s="1"/>
  <c r="G62" i="1"/>
  <c r="J62" i="1" s="1"/>
  <c r="K62" i="1" s="1"/>
  <c r="G61" i="1"/>
  <c r="J61" i="1" s="1"/>
  <c r="K61" i="1" s="1"/>
  <c r="J60" i="1"/>
  <c r="K60" i="1" s="1"/>
  <c r="G60" i="1"/>
  <c r="J59" i="1"/>
  <c r="K59" i="1" s="1"/>
  <c r="G59" i="1"/>
  <c r="G58" i="1"/>
  <c r="J58" i="1" s="1"/>
  <c r="K58" i="1" s="1"/>
  <c r="G57" i="1"/>
  <c r="J57" i="1" s="1"/>
  <c r="K57" i="1" s="1"/>
  <c r="G56" i="1"/>
  <c r="J56" i="1" s="1"/>
  <c r="K56" i="1" s="1"/>
  <c r="G55" i="1"/>
  <c r="J55" i="1" s="1"/>
  <c r="K55" i="1" s="1"/>
  <c r="G54" i="1"/>
  <c r="J54" i="1" s="1"/>
  <c r="K54" i="1" s="1"/>
  <c r="G53" i="1"/>
  <c r="J53" i="1" s="1"/>
  <c r="K53" i="1" s="1"/>
  <c r="G52" i="1"/>
  <c r="J52" i="1" s="1"/>
  <c r="K52" i="1" s="1"/>
  <c r="J51" i="1"/>
  <c r="K51" i="1" s="1"/>
  <c r="G51" i="1"/>
  <c r="G50" i="1"/>
  <c r="J50" i="1" s="1"/>
  <c r="K50" i="1" s="1"/>
  <c r="G49" i="1"/>
  <c r="J49" i="1" s="1"/>
  <c r="K49" i="1" s="1"/>
  <c r="G48" i="1"/>
  <c r="J48" i="1" s="1"/>
  <c r="K48" i="1" s="1"/>
  <c r="G47" i="1"/>
  <c r="J47" i="1" s="1"/>
  <c r="K47" i="1" s="1"/>
  <c r="G46" i="1"/>
  <c r="J46" i="1" s="1"/>
  <c r="K46" i="1" s="1"/>
  <c r="G45" i="1"/>
  <c r="J45" i="1" s="1"/>
  <c r="K45" i="1" s="1"/>
  <c r="J44" i="1"/>
  <c r="K44" i="1" s="1"/>
  <c r="G44" i="1"/>
  <c r="G43" i="1"/>
  <c r="J43" i="1" s="1"/>
  <c r="K43" i="1" s="1"/>
  <c r="G42" i="1"/>
  <c r="J42" i="1" s="1"/>
  <c r="K42" i="1" s="1"/>
  <c r="G41" i="1"/>
  <c r="J41" i="1" s="1"/>
  <c r="K41" i="1" s="1"/>
  <c r="G40" i="1"/>
  <c r="J40" i="1" s="1"/>
  <c r="K40" i="1" s="1"/>
  <c r="G39" i="1"/>
  <c r="J39" i="1" s="1"/>
  <c r="K39" i="1" s="1"/>
  <c r="G38" i="1"/>
  <c r="J38" i="1" s="1"/>
  <c r="K38" i="1" s="1"/>
  <c r="G37" i="1"/>
  <c r="J37" i="1" s="1"/>
  <c r="K37" i="1" s="1"/>
  <c r="G36" i="1"/>
  <c r="J36" i="1" s="1"/>
  <c r="K36" i="1" s="1"/>
  <c r="G35" i="1"/>
  <c r="J35" i="1" s="1"/>
  <c r="K35" i="1" s="1"/>
  <c r="G34" i="1"/>
  <c r="J34" i="1" s="1"/>
  <c r="K34" i="1" s="1"/>
  <c r="G33" i="1"/>
  <c r="J33" i="1" s="1"/>
  <c r="K33" i="1" s="1"/>
  <c r="G32" i="1"/>
  <c r="J32" i="1" s="1"/>
  <c r="K32" i="1" s="1"/>
  <c r="G31" i="1"/>
  <c r="J31" i="1" s="1"/>
  <c r="K31" i="1" s="1"/>
  <c r="G30" i="1"/>
  <c r="J30" i="1" s="1"/>
  <c r="K30" i="1" s="1"/>
  <c r="G29" i="1"/>
  <c r="J29" i="1" s="1"/>
  <c r="K29" i="1" s="1"/>
  <c r="G28" i="1"/>
  <c r="J28" i="1" s="1"/>
  <c r="K28" i="1" s="1"/>
  <c r="G27" i="1"/>
  <c r="J27" i="1" s="1"/>
  <c r="K27" i="1" s="1"/>
  <c r="G26" i="1"/>
  <c r="J26" i="1" s="1"/>
  <c r="K26" i="1" s="1"/>
  <c r="K25" i="1"/>
  <c r="G25" i="1"/>
  <c r="J25" i="1" s="1"/>
  <c r="G24" i="1"/>
  <c r="J24" i="1" s="1"/>
  <c r="K24" i="1" s="1"/>
  <c r="G23" i="1"/>
  <c r="J23" i="1" s="1"/>
  <c r="K23" i="1" s="1"/>
  <c r="G22" i="1"/>
  <c r="J22" i="1" s="1"/>
  <c r="K22" i="1" s="1"/>
  <c r="G21" i="1"/>
  <c r="J21" i="1" s="1"/>
  <c r="K21" i="1" s="1"/>
  <c r="G20" i="1"/>
  <c r="J20" i="1" s="1"/>
  <c r="K20" i="1" s="1"/>
  <c r="J19" i="1"/>
  <c r="K19" i="1" s="1"/>
  <c r="G19" i="1"/>
  <c r="G18" i="1"/>
  <c r="J18" i="1" s="1"/>
  <c r="K18" i="1" s="1"/>
  <c r="G17" i="1"/>
  <c r="J17" i="1" s="1"/>
  <c r="K17" i="1" s="1"/>
  <c r="G16" i="1"/>
  <c r="J16" i="1" s="1"/>
  <c r="K16" i="1" s="1"/>
  <c r="G15" i="1"/>
  <c r="J15" i="1" s="1"/>
  <c r="K15" i="1" s="1"/>
  <c r="G14" i="1"/>
  <c r="J14" i="1" s="1"/>
  <c r="K14" i="1" s="1"/>
  <c r="G13" i="1"/>
  <c r="G12" i="1"/>
  <c r="J12" i="1" s="1"/>
  <c r="K12" i="1" s="1"/>
  <c r="J11" i="1"/>
  <c r="K11" i="1" s="1"/>
  <c r="G11" i="1"/>
  <c r="G10" i="1"/>
  <c r="J10" i="1" s="1"/>
  <c r="K10" i="1" s="1"/>
  <c r="G9" i="1"/>
  <c r="J9" i="1" s="1"/>
  <c r="K9" i="1" s="1"/>
  <c r="J8" i="1"/>
  <c r="K8" i="1" s="1"/>
  <c r="G8" i="1"/>
  <c r="G7" i="1"/>
  <c r="J7" i="1" s="1"/>
  <c r="K7" i="1" s="1"/>
  <c r="G6" i="1"/>
  <c r="J6" i="1" s="1"/>
  <c r="K6" i="1" s="1"/>
  <c r="G5" i="1"/>
  <c r="J5" i="1" s="1"/>
  <c r="K5" i="1" s="1"/>
  <c r="G4" i="1"/>
  <c r="J4" i="1" s="1"/>
  <c r="K4" i="1" s="1"/>
  <c r="G3" i="1"/>
  <c r="G282" i="1" l="1"/>
  <c r="G281" i="1"/>
  <c r="J3" i="1"/>
  <c r="K3" i="1" s="1"/>
  <c r="K281" i="1" s="1"/>
  <c r="K282" i="1"/>
  <c r="G283" i="1"/>
  <c r="J282" i="1"/>
  <c r="J13" i="1"/>
  <c r="J281" i="1" l="1"/>
  <c r="J283" i="1"/>
  <c r="K13" i="1"/>
  <c r="K283" i="1" s="1"/>
</calcChain>
</file>

<file path=xl/sharedStrings.xml><?xml version="1.0" encoding="utf-8"?>
<sst xmlns="http://schemas.openxmlformats.org/spreadsheetml/2006/main" count="928" uniqueCount="51">
  <si>
    <t>رشته</t>
  </si>
  <si>
    <t>سال صدور</t>
  </si>
  <si>
    <t>واحد ارز</t>
  </si>
  <si>
    <t>مجموع سهم بیمه گران اتکایی</t>
  </si>
  <si>
    <t>ریال</t>
  </si>
  <si>
    <t>آتش سوزی</t>
  </si>
  <si>
    <t>قبل از 1392</t>
  </si>
  <si>
    <t>يورو</t>
  </si>
  <si>
    <t>مهندسی</t>
  </si>
  <si>
    <t>دلار</t>
  </si>
  <si>
    <t>انرژی</t>
  </si>
  <si>
    <t>مسئولیت</t>
  </si>
  <si>
    <t xml:space="preserve">اشخاص </t>
  </si>
  <si>
    <t>عمر</t>
  </si>
  <si>
    <t>قبل از 1391</t>
  </si>
  <si>
    <t>حوادث</t>
  </si>
  <si>
    <t xml:space="preserve"> درمان گروهی</t>
  </si>
  <si>
    <t>مسافرین عازم به خارج از کشور</t>
  </si>
  <si>
    <t>اتومبيل</t>
  </si>
  <si>
    <t xml:space="preserve"> ثالث </t>
  </si>
  <si>
    <t xml:space="preserve"> اتومبیل</t>
  </si>
  <si>
    <t xml:space="preserve"> مازاد ثالث </t>
  </si>
  <si>
    <t xml:space="preserve">حوادث سرنشین(حوادث راننده ) </t>
  </si>
  <si>
    <t>بدنه</t>
  </si>
  <si>
    <t>باربری</t>
  </si>
  <si>
    <t>کالا</t>
  </si>
  <si>
    <t>کشتی (بدنه)</t>
  </si>
  <si>
    <t>هواپیما</t>
  </si>
  <si>
    <t>وجوه(در صندوق )</t>
  </si>
  <si>
    <t>باربری (محمولات نفت )</t>
  </si>
  <si>
    <t>جمع کل</t>
  </si>
  <si>
    <t xml:space="preserve">خسارت معوق سهم خالص بیمه ایران </t>
  </si>
  <si>
    <t xml:space="preserve">خسارت معوق سهم بیمه ایران </t>
  </si>
  <si>
    <t>سهم بیمه گران اتکایی - اجباری</t>
  </si>
  <si>
    <t>سهم بیمه گران اتکایی - اختیاری</t>
  </si>
  <si>
    <t>سهم بیمه گران اتکایی - قراردادی</t>
  </si>
  <si>
    <t>ضریب اجباری</t>
  </si>
  <si>
    <t xml:space="preserve">آمار خسارات معوقه مربوط به بیمه نامه های صادره شرکت تا پایان  سال 1400  </t>
  </si>
  <si>
    <t>---</t>
  </si>
  <si>
    <t>کد ارز</t>
  </si>
  <si>
    <t>عنوان ارز</t>
  </si>
  <si>
    <t>کد رشته</t>
  </si>
  <si>
    <t>کد زیررشته</t>
  </si>
  <si>
    <t>عنوان زیر رشته</t>
  </si>
  <si>
    <t>زیررشته</t>
  </si>
  <si>
    <t>با سپاس از دقت و صبوری شما در تکمیل هرچه دقیق تر اطلاعات</t>
  </si>
  <si>
    <t xml:space="preserve"> توجه کنید که به جز ستون های مربوطه در هیچ یک از ستون ها دیگر داده ای وارد نکنید!</t>
  </si>
  <si>
    <r>
      <t xml:space="preserve"> </t>
    </r>
    <r>
      <rPr>
        <u/>
        <sz val="11"/>
        <color rgb="FF9C5700"/>
        <rFont val="IRANSansMobile Medium"/>
        <family val="1"/>
      </rPr>
      <t>سلول A1</t>
    </r>
    <r>
      <rPr>
        <sz val="11"/>
        <color rgb="FF9C5700"/>
        <rFont val="IRANSansMobile Medium"/>
        <family val="1"/>
      </rPr>
      <t xml:space="preserve"> مخصوص عنوان فرم مربوطه می باشد.</t>
    </r>
  </si>
  <si>
    <r>
      <t xml:space="preserve"> </t>
    </r>
    <r>
      <rPr>
        <u/>
        <sz val="11"/>
        <color theme="1"/>
        <rFont val="IRANSans(FaNum) Medium"/>
        <family val="1"/>
      </rPr>
      <t>سلول های سطر دوم</t>
    </r>
    <r>
      <rPr>
        <sz val="11"/>
        <color theme="1"/>
        <rFont val="IRANSans(FaNum) Medium"/>
        <family val="1"/>
      </rPr>
      <t xml:space="preserve"> عناوین و سرتیترهای اطلاعات می باشد، توجه داشته باشید به هیچ وجه در این  سلول ها تغییر ایجاد نکنید!</t>
    </r>
  </si>
  <si>
    <r>
      <t xml:space="preserve"> ستون های </t>
    </r>
    <r>
      <rPr>
        <u/>
        <sz val="11"/>
        <color rgb="FFFF0000"/>
        <rFont val="IRANSans(FaNum) Medium"/>
        <family val="1"/>
      </rPr>
      <t>رشته، زیر رشته و واحد ارز</t>
    </r>
    <r>
      <rPr>
        <sz val="11"/>
        <color rgb="FFFF0000"/>
        <rFont val="IRANSans(FaNum) Medium"/>
        <family val="1"/>
      </rPr>
      <t xml:space="preserve"> را حتما باید از لیست کدینگ های مربوطه از لیست پنجره ای  که روی سلول مربوطه باز می شود انتخاب کنید و به هیچ وجه به صورت دستی وارد نکنید.</t>
    </r>
  </si>
  <si>
    <r>
      <t xml:space="preserve"> سلول هایی که ستون های آن </t>
    </r>
    <r>
      <rPr>
        <u/>
        <sz val="11"/>
        <color rgb="FFFA7D00"/>
        <rFont val="IRANSans(FaNum) Medium"/>
        <family val="1"/>
      </rPr>
      <t>مقادیر عددی</t>
    </r>
    <r>
      <rPr>
        <sz val="11"/>
        <color rgb="FFFA7D00"/>
        <rFont val="IRANSans(FaNum) Medium"/>
        <family val="1"/>
      </rPr>
      <t xml:space="preserve"> می گیرند را به هیچ وجه خالی نگذارید و در صورتی که  مقدار ندارد با عدد صفر آن را تکمیل کنید.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</si>
</sst>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4"/>
      <name val="B Nazanin"/>
      <charset val="178"/>
    </font>
    <font>
      <sz val="14"/>
      <color rgb="FFFF0000"/>
      <name val="B Nazanin"/>
      <charset val="178"/>
    </font>
    <font>
      <sz val="14"/>
      <color theme="1"/>
      <name val="B Nazanin"/>
      <charset val="178"/>
    </font>
    <font>
      <sz val="11"/>
      <color theme="1"/>
      <name val="B Nazanin"/>
      <charset val="178"/>
    </font>
    <font>
      <b/>
      <sz val="14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name val="B Nazanin"/>
      <charset val="178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100"/>
      <name val="IRANSansMobile(FaNum)"/>
      <family val="1"/>
    </font>
    <font>
      <sz val="11"/>
      <color rgb="FF9C0006"/>
      <name val="IRANSansMobile Medium"/>
      <family val="1"/>
    </font>
    <font>
      <sz val="11"/>
      <color rgb="FF9C5700"/>
      <name val="IRANSansMobile Medium"/>
      <family val="1"/>
    </font>
    <font>
      <u/>
      <sz val="11"/>
      <color rgb="FF9C5700"/>
      <name val="IRANSansMobile Medium"/>
      <family val="1"/>
    </font>
    <font>
      <sz val="11"/>
      <color theme="1"/>
      <name val="IRANSans(FaNum) Medium"/>
      <family val="1"/>
    </font>
    <font>
      <u/>
      <sz val="11"/>
      <color theme="1"/>
      <name val="IRANSans(FaNum) Medium"/>
      <family val="1"/>
    </font>
    <font>
      <sz val="11"/>
      <color rgb="FFFF0000"/>
      <name val="IRANSans(FaNum) Medium"/>
      <family val="1"/>
    </font>
    <font>
      <u/>
      <sz val="11"/>
      <color rgb="FFFF0000"/>
      <name val="IRANSans(FaNum) Medium"/>
      <family val="1"/>
    </font>
    <font>
      <sz val="11"/>
      <color rgb="FFFA7D00"/>
      <name val="IRANSans(FaNum) Medium"/>
      <family val="1"/>
    </font>
    <font>
      <u/>
      <sz val="11"/>
      <color rgb="FFFA7D00"/>
      <name val="IRANSans(FaNum) Medium"/>
      <family val="1"/>
    </font>
    <font>
      <sz val="10"/>
      <name val="IRYekan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8" fillId="18" borderId="0" applyNumberFormat="0" applyBorder="0" applyAlignment="0" applyProtection="0"/>
  </cellStyleXfs>
  <cellXfs count="71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" fontId="1" fillId="3" borderId="2" xfId="0" applyNumberFormat="1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" fontId="7" fillId="5" borderId="2" xfId="0" applyNumberFormat="1" applyFont="1" applyFill="1" applyBorder="1" applyAlignment="1">
      <alignment horizontal="center" vertical="center" wrapText="1"/>
    </xf>
    <xf numFmtId="4" fontId="7" fillId="5" borderId="2" xfId="0" applyNumberFormat="1" applyFont="1" applyFill="1" applyBorder="1" applyAlignment="1">
      <alignment horizontal="center" vertical="center" wrapText="1"/>
    </xf>
    <xf numFmtId="4" fontId="7" fillId="5" borderId="2" xfId="0" applyNumberFormat="1" applyFont="1" applyFill="1" applyBorder="1" applyAlignment="1">
      <alignment horizontal="center" vertical="center"/>
    </xf>
    <xf numFmtId="9" fontId="3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1" fillId="6" borderId="2" xfId="0" applyNumberFormat="1" applyFont="1" applyFill="1" applyBorder="1" applyAlignment="1">
      <alignment horizontal="center" vertical="center"/>
    </xf>
    <xf numFmtId="9" fontId="3" fillId="7" borderId="2" xfId="0" applyNumberFormat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" fontId="1" fillId="7" borderId="2" xfId="0" applyNumberFormat="1" applyFont="1" applyFill="1" applyBorder="1" applyAlignment="1">
      <alignment horizontal="center" vertical="center"/>
    </xf>
    <xf numFmtId="3" fontId="1" fillId="7" borderId="2" xfId="0" applyNumberFormat="1" applyFont="1" applyFill="1" applyBorder="1" applyAlignment="1">
      <alignment horizontal="center" vertical="center"/>
    </xf>
    <xf numFmtId="4" fontId="1" fillId="7" borderId="2" xfId="0" applyNumberFormat="1" applyFont="1" applyFill="1" applyBorder="1" applyAlignment="1">
      <alignment horizontal="center" vertical="center"/>
    </xf>
    <xf numFmtId="9" fontId="3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4" fontId="2" fillId="2" borderId="2" xfId="0" applyNumberFormat="1" applyFont="1" applyFill="1" applyBorder="1" applyAlignment="1">
      <alignment horizontal="center" vertical="center"/>
    </xf>
    <xf numFmtId="4" fontId="3" fillId="2" borderId="2" xfId="0" applyNumberFormat="1" applyFont="1" applyFill="1" applyBorder="1" applyAlignment="1">
      <alignment horizontal="center" vertical="center"/>
    </xf>
    <xf numFmtId="9" fontId="3" fillId="8" borderId="2" xfId="0" applyNumberFormat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1" fontId="1" fillId="8" borderId="2" xfId="0" applyNumberFormat="1" applyFont="1" applyFill="1" applyBorder="1" applyAlignment="1">
      <alignment horizontal="center" vertical="center"/>
    </xf>
    <xf numFmtId="3" fontId="1" fillId="8" borderId="2" xfId="0" applyNumberFormat="1" applyFont="1" applyFill="1" applyBorder="1" applyAlignment="1">
      <alignment horizontal="center" vertical="center"/>
    </xf>
    <xf numFmtId="4" fontId="1" fillId="8" borderId="2" xfId="0" applyNumberFormat="1" applyFont="1" applyFill="1" applyBorder="1" applyAlignment="1">
      <alignment horizontal="center" vertical="center"/>
    </xf>
    <xf numFmtId="9" fontId="3" fillId="9" borderId="2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1" fontId="1" fillId="9" borderId="2" xfId="0" applyNumberFormat="1" applyFont="1" applyFill="1" applyBorder="1" applyAlignment="1">
      <alignment horizontal="center" vertical="center"/>
    </xf>
    <xf numFmtId="3" fontId="1" fillId="9" borderId="2" xfId="0" applyNumberFormat="1" applyFont="1" applyFill="1" applyBorder="1" applyAlignment="1">
      <alignment horizontal="center" vertical="center"/>
    </xf>
    <xf numFmtId="4" fontId="1" fillId="9" borderId="2" xfId="0" applyNumberFormat="1" applyFont="1" applyFill="1" applyBorder="1" applyAlignment="1">
      <alignment horizontal="center" vertical="center"/>
    </xf>
    <xf numFmtId="9" fontId="3" fillId="10" borderId="2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 wrapText="1"/>
    </xf>
    <xf numFmtId="1" fontId="1" fillId="10" borderId="2" xfId="0" applyNumberFormat="1" applyFont="1" applyFill="1" applyBorder="1" applyAlignment="1">
      <alignment horizontal="center" vertical="center"/>
    </xf>
    <xf numFmtId="4" fontId="1" fillId="10" borderId="2" xfId="0" applyNumberFormat="1" applyFont="1" applyFill="1" applyBorder="1" applyAlignment="1">
      <alignment horizontal="center" vertical="center"/>
    </xf>
    <xf numFmtId="9" fontId="3" fillId="11" borderId="2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" fontId="1" fillId="11" borderId="2" xfId="0" applyNumberFormat="1" applyFont="1" applyFill="1" applyBorder="1" applyAlignment="1">
      <alignment horizontal="center" vertical="center"/>
    </xf>
    <xf numFmtId="3" fontId="1" fillId="11" borderId="2" xfId="0" applyNumberFormat="1" applyFont="1" applyFill="1" applyBorder="1" applyAlignment="1">
      <alignment horizontal="center" vertical="center"/>
    </xf>
    <xf numFmtId="4" fontId="1" fillId="11" borderId="2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3" fontId="3" fillId="12" borderId="2" xfId="0" quotePrefix="1" applyNumberFormat="1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3" fontId="1" fillId="12" borderId="2" xfId="0" applyNumberFormat="1" applyFont="1" applyFill="1" applyBorder="1" applyAlignment="1">
      <alignment horizontal="center" vertical="center"/>
    </xf>
    <xf numFmtId="4" fontId="1" fillId="12" borderId="2" xfId="0" applyNumberFormat="1" applyFont="1" applyFill="1" applyBorder="1" applyAlignment="1">
      <alignment horizontal="center" vertical="center"/>
    </xf>
    <xf numFmtId="1" fontId="1" fillId="12" borderId="2" xfId="0" applyNumberFormat="1" applyFont="1" applyFill="1" applyBorder="1" applyAlignment="1">
      <alignment vertical="center"/>
    </xf>
    <xf numFmtId="1" fontId="1" fillId="12" borderId="2" xfId="0" quotePrefix="1" applyNumberFormat="1" applyFont="1" applyFill="1" applyBorder="1" applyAlignment="1">
      <alignment vertical="center"/>
    </xf>
    <xf numFmtId="0" fontId="3" fillId="1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1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4" fillId="15" borderId="0" xfId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5" fillId="16" borderId="0" xfId="2" applyFont="1" applyAlignment="1">
      <alignment horizontal="right" vertical="center"/>
    </xf>
    <xf numFmtId="0" fontId="16" fillId="17" borderId="0" xfId="3" applyFont="1" applyAlignment="1">
      <alignment horizontal="right" vertical="center"/>
    </xf>
    <xf numFmtId="0" fontId="18" fillId="18" borderId="0" xfId="6" applyFont="1" applyAlignment="1">
      <alignment horizontal="right" vertical="center" wrapText="1"/>
    </xf>
    <xf numFmtId="0" fontId="20" fillId="0" borderId="0" xfId="5" applyFont="1" applyAlignment="1">
      <alignment vertical="center" wrapText="1"/>
    </xf>
    <xf numFmtId="0" fontId="22" fillId="0" borderId="3" xfId="4" applyFont="1" applyAlignment="1">
      <alignment vertical="center" wrapText="1"/>
    </xf>
    <xf numFmtId="0" fontId="24" fillId="0" borderId="0" xfId="0" applyFont="1" applyAlignment="1">
      <alignment horizontal="right" vertical="center"/>
    </xf>
  </cellXfs>
  <cellStyles count="7">
    <cellStyle name="40% - Accent2" xfId="6" builtinId="35"/>
    <cellStyle name="Bad" xfId="2" builtinId="27"/>
    <cellStyle name="Good" xfId="1" builtinId="26"/>
    <cellStyle name="Linked Cell" xfId="4" builtinId="24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7622-03FA-4036-9C79-100EDEC47988}">
  <dimension ref="A1:K283"/>
  <sheetViews>
    <sheetView rightToLeft="1" tabSelected="1" topLeftCell="A268" workbookViewId="0">
      <selection activeCell="C284" sqref="C284"/>
    </sheetView>
  </sheetViews>
  <sheetFormatPr defaultRowHeight="16.8" x14ac:dyDescent="0.3"/>
  <cols>
    <col min="1" max="1" width="11.6640625" style="1" bestFit="1" customWidth="1"/>
    <col min="2" max="2" width="13.88671875" style="1" customWidth="1"/>
    <col min="3" max="3" width="26.109375" style="1" customWidth="1"/>
    <col min="4" max="4" width="11.33203125" style="1" bestFit="1" customWidth="1"/>
    <col min="5" max="5" width="7.44140625" style="1" bestFit="1" customWidth="1"/>
    <col min="6" max="6" width="23.6640625" style="1" bestFit="1" customWidth="1"/>
    <col min="7" max="7" width="25.77734375" style="1" bestFit="1" customWidth="1"/>
    <col min="8" max="8" width="26.5546875" style="1" bestFit="1" customWidth="1"/>
    <col min="9" max="9" width="27.21875" style="1" bestFit="1" customWidth="1"/>
    <col min="10" max="10" width="24.109375" style="1" bestFit="1" customWidth="1"/>
    <col min="11" max="11" width="28.77734375" style="1" bestFit="1" customWidth="1"/>
    <col min="12" max="16384" width="8.88671875" style="1"/>
  </cols>
  <sheetData>
    <row r="1" spans="1:11" ht="23.4" x14ac:dyDescent="0.3">
      <c r="A1" s="62" t="s">
        <v>37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1" customHeight="1" x14ac:dyDescent="0.3">
      <c r="A2" s="6" t="s">
        <v>36</v>
      </c>
      <c r="B2" s="7" t="s">
        <v>0</v>
      </c>
      <c r="C2" s="7" t="s">
        <v>44</v>
      </c>
      <c r="D2" s="8" t="s">
        <v>1</v>
      </c>
      <c r="E2" s="7" t="s">
        <v>2</v>
      </c>
      <c r="F2" s="9" t="s">
        <v>32</v>
      </c>
      <c r="G2" s="10" t="s">
        <v>33</v>
      </c>
      <c r="H2" s="10" t="s">
        <v>34</v>
      </c>
      <c r="I2" s="10" t="s">
        <v>35</v>
      </c>
      <c r="J2" s="10" t="s">
        <v>3</v>
      </c>
      <c r="K2" s="9" t="s">
        <v>31</v>
      </c>
    </row>
    <row r="3" spans="1:11" ht="21.6" x14ac:dyDescent="0.3">
      <c r="A3" s="11">
        <v>0.1</v>
      </c>
      <c r="B3" s="12" t="s">
        <v>5</v>
      </c>
      <c r="C3" s="12" t="s">
        <v>5</v>
      </c>
      <c r="D3" s="13">
        <v>1400</v>
      </c>
      <c r="E3" s="14" t="s">
        <v>4</v>
      </c>
      <c r="F3" s="14">
        <v>1376601061330</v>
      </c>
      <c r="G3" s="14">
        <f>F3*A3</f>
        <v>137660106133</v>
      </c>
      <c r="H3" s="14">
        <v>0</v>
      </c>
      <c r="I3" s="14">
        <v>0</v>
      </c>
      <c r="J3" s="14">
        <f>G3+H3+I3</f>
        <v>137660106133</v>
      </c>
      <c r="K3" s="14">
        <f>F3-J3</f>
        <v>1238940955197</v>
      </c>
    </row>
    <row r="4" spans="1:11" ht="21.6" x14ac:dyDescent="0.3">
      <c r="A4" s="11">
        <v>0.11</v>
      </c>
      <c r="B4" s="12" t="s">
        <v>5</v>
      </c>
      <c r="C4" s="12" t="s">
        <v>5</v>
      </c>
      <c r="D4" s="13">
        <v>1399</v>
      </c>
      <c r="E4" s="14" t="s">
        <v>4</v>
      </c>
      <c r="F4" s="14">
        <v>2204833419276</v>
      </c>
      <c r="G4" s="14">
        <f>F4*A4</f>
        <v>242531676120.36002</v>
      </c>
      <c r="H4" s="14">
        <v>0</v>
      </c>
      <c r="I4" s="14">
        <v>1029500000000</v>
      </c>
      <c r="J4" s="14">
        <f>G4+H4+I4</f>
        <v>1272031676120.3601</v>
      </c>
      <c r="K4" s="14">
        <f>F4-J4</f>
        <v>932801743155.63989</v>
      </c>
    </row>
    <row r="5" spans="1:11" ht="21.6" x14ac:dyDescent="0.3">
      <c r="A5" s="11">
        <v>0.12</v>
      </c>
      <c r="B5" s="12" t="s">
        <v>5</v>
      </c>
      <c r="C5" s="12" t="s">
        <v>5</v>
      </c>
      <c r="D5" s="13">
        <v>1398</v>
      </c>
      <c r="E5" s="14" t="s">
        <v>4</v>
      </c>
      <c r="F5" s="14">
        <v>114929695444</v>
      </c>
      <c r="G5" s="14">
        <f>F5*A5</f>
        <v>13791563453.279999</v>
      </c>
      <c r="H5" s="14">
        <v>0</v>
      </c>
      <c r="I5" s="14">
        <v>0</v>
      </c>
      <c r="J5" s="14">
        <f>G5+H5+I5</f>
        <v>13791563453.279999</v>
      </c>
      <c r="K5" s="14">
        <f>F5-J5</f>
        <v>101138131990.72</v>
      </c>
    </row>
    <row r="6" spans="1:11" ht="21.6" x14ac:dyDescent="0.3">
      <c r="A6" s="11">
        <v>0.13</v>
      </c>
      <c r="B6" s="15" t="s">
        <v>5</v>
      </c>
      <c r="C6" s="12" t="s">
        <v>5</v>
      </c>
      <c r="D6" s="13">
        <v>1397</v>
      </c>
      <c r="E6" s="14" t="s">
        <v>4</v>
      </c>
      <c r="F6" s="14">
        <v>801866327462</v>
      </c>
      <c r="G6" s="14">
        <f>F6*A6</f>
        <v>104242622570.06</v>
      </c>
      <c r="H6" s="14">
        <v>0</v>
      </c>
      <c r="I6" s="14">
        <v>409000000000</v>
      </c>
      <c r="J6" s="14">
        <f>G6+H6+I6</f>
        <v>513242622570.06</v>
      </c>
      <c r="K6" s="14">
        <f>F6-J6</f>
        <v>288623704891.94</v>
      </c>
    </row>
    <row r="7" spans="1:11" ht="21.6" x14ac:dyDescent="0.3">
      <c r="A7" s="11">
        <v>0.15</v>
      </c>
      <c r="B7" s="15" t="s">
        <v>5</v>
      </c>
      <c r="C7" s="12" t="s">
        <v>5</v>
      </c>
      <c r="D7" s="13">
        <v>1396</v>
      </c>
      <c r="E7" s="14" t="s">
        <v>4</v>
      </c>
      <c r="F7" s="14">
        <v>93327085500</v>
      </c>
      <c r="G7" s="14">
        <f t="shared" ref="G7:G70" si="0">F7*A7</f>
        <v>13999062825</v>
      </c>
      <c r="H7" s="14">
        <v>0</v>
      </c>
      <c r="I7" s="14">
        <v>0</v>
      </c>
      <c r="J7" s="14">
        <f t="shared" ref="J7:J86" si="1">G7+H7+I7</f>
        <v>13999062825</v>
      </c>
      <c r="K7" s="14">
        <f t="shared" ref="K7:K70" si="2">F7-J7</f>
        <v>79328022675</v>
      </c>
    </row>
    <row r="8" spans="1:11" ht="21.6" x14ac:dyDescent="0.3">
      <c r="A8" s="11">
        <v>0.15</v>
      </c>
      <c r="B8" s="15" t="s">
        <v>5</v>
      </c>
      <c r="C8" s="12" t="s">
        <v>5</v>
      </c>
      <c r="D8" s="13">
        <v>1395</v>
      </c>
      <c r="E8" s="14" t="s">
        <v>4</v>
      </c>
      <c r="F8" s="14">
        <v>11247438500</v>
      </c>
      <c r="G8" s="14">
        <f t="shared" si="0"/>
        <v>1687115775</v>
      </c>
      <c r="H8" s="14">
        <v>0</v>
      </c>
      <c r="I8" s="14">
        <v>0</v>
      </c>
      <c r="J8" s="14">
        <f t="shared" si="1"/>
        <v>1687115775</v>
      </c>
      <c r="K8" s="14">
        <f t="shared" si="2"/>
        <v>9560322725</v>
      </c>
    </row>
    <row r="9" spans="1:11" ht="21.6" x14ac:dyDescent="0.3">
      <c r="A9" s="11">
        <v>0.15</v>
      </c>
      <c r="B9" s="15" t="s">
        <v>5</v>
      </c>
      <c r="C9" s="12" t="s">
        <v>5</v>
      </c>
      <c r="D9" s="13">
        <v>1394</v>
      </c>
      <c r="E9" s="14" t="s">
        <v>4</v>
      </c>
      <c r="F9" s="14">
        <v>111911319343</v>
      </c>
      <c r="G9" s="14">
        <f t="shared" si="0"/>
        <v>16786697901.449999</v>
      </c>
      <c r="H9" s="14">
        <v>0</v>
      </c>
      <c r="I9" s="14">
        <v>0</v>
      </c>
      <c r="J9" s="14">
        <f t="shared" si="1"/>
        <v>16786697901.449999</v>
      </c>
      <c r="K9" s="14">
        <f t="shared" si="2"/>
        <v>95124621441.550003</v>
      </c>
    </row>
    <row r="10" spans="1:11" ht="21.6" x14ac:dyDescent="0.3">
      <c r="A10" s="11">
        <v>0.2</v>
      </c>
      <c r="B10" s="15" t="s">
        <v>5</v>
      </c>
      <c r="C10" s="12" t="s">
        <v>5</v>
      </c>
      <c r="D10" s="13">
        <v>1393</v>
      </c>
      <c r="E10" s="14" t="s">
        <v>4</v>
      </c>
      <c r="F10" s="14">
        <v>14903872010</v>
      </c>
      <c r="G10" s="14">
        <f t="shared" si="0"/>
        <v>2980774402</v>
      </c>
      <c r="H10" s="14">
        <v>0</v>
      </c>
      <c r="I10" s="16">
        <v>0</v>
      </c>
      <c r="J10" s="14">
        <f t="shared" si="1"/>
        <v>2980774402</v>
      </c>
      <c r="K10" s="14">
        <f t="shared" si="2"/>
        <v>11923097608</v>
      </c>
    </row>
    <row r="11" spans="1:11" ht="21.6" x14ac:dyDescent="0.3">
      <c r="A11" s="11">
        <v>0.2</v>
      </c>
      <c r="B11" s="15" t="s">
        <v>5</v>
      </c>
      <c r="C11" s="12" t="s">
        <v>5</v>
      </c>
      <c r="D11" s="13">
        <v>1392</v>
      </c>
      <c r="E11" s="14" t="s">
        <v>4</v>
      </c>
      <c r="F11" s="14">
        <v>10499605060</v>
      </c>
      <c r="G11" s="14">
        <f t="shared" si="0"/>
        <v>2099921012</v>
      </c>
      <c r="H11" s="14">
        <v>0</v>
      </c>
      <c r="I11" s="14">
        <v>0</v>
      </c>
      <c r="J11" s="14">
        <f t="shared" si="1"/>
        <v>2099921012</v>
      </c>
      <c r="K11" s="14">
        <f t="shared" si="2"/>
        <v>8399684048</v>
      </c>
    </row>
    <row r="12" spans="1:11" ht="21.6" x14ac:dyDescent="0.3">
      <c r="A12" s="11">
        <v>0.25</v>
      </c>
      <c r="B12" s="15" t="s">
        <v>5</v>
      </c>
      <c r="C12" s="12" t="s">
        <v>5</v>
      </c>
      <c r="D12" s="13" t="s">
        <v>6</v>
      </c>
      <c r="E12" s="14" t="s">
        <v>4</v>
      </c>
      <c r="F12" s="14">
        <v>6743723740</v>
      </c>
      <c r="G12" s="14">
        <f t="shared" si="0"/>
        <v>1685930935</v>
      </c>
      <c r="H12" s="14">
        <v>0</v>
      </c>
      <c r="I12" s="14">
        <v>0</v>
      </c>
      <c r="J12" s="14">
        <f t="shared" si="1"/>
        <v>1685930935</v>
      </c>
      <c r="K12" s="14">
        <f t="shared" si="2"/>
        <v>5057792805</v>
      </c>
    </row>
    <row r="13" spans="1:11" ht="21.6" x14ac:dyDescent="0.3">
      <c r="A13" s="11">
        <v>0.1</v>
      </c>
      <c r="B13" s="15" t="s">
        <v>5</v>
      </c>
      <c r="C13" s="12" t="s">
        <v>5</v>
      </c>
      <c r="D13" s="13">
        <v>1400</v>
      </c>
      <c r="E13" s="3" t="s">
        <v>7</v>
      </c>
      <c r="F13" s="3">
        <v>0</v>
      </c>
      <c r="G13" s="3">
        <f t="shared" si="0"/>
        <v>0</v>
      </c>
      <c r="H13" s="3">
        <v>0</v>
      </c>
      <c r="I13" s="3">
        <v>0</v>
      </c>
      <c r="J13" s="3">
        <f t="shared" si="1"/>
        <v>0</v>
      </c>
      <c r="K13" s="3">
        <f t="shared" si="2"/>
        <v>0</v>
      </c>
    </row>
    <row r="14" spans="1:11" ht="21.6" x14ac:dyDescent="0.3">
      <c r="A14" s="11">
        <v>0.11</v>
      </c>
      <c r="B14" s="15" t="s">
        <v>5</v>
      </c>
      <c r="C14" s="12" t="s">
        <v>5</v>
      </c>
      <c r="D14" s="13">
        <v>1399</v>
      </c>
      <c r="E14" s="3" t="s">
        <v>7</v>
      </c>
      <c r="F14" s="3">
        <v>0</v>
      </c>
      <c r="G14" s="3">
        <f t="shared" si="0"/>
        <v>0</v>
      </c>
      <c r="H14" s="3">
        <v>0</v>
      </c>
      <c r="I14" s="3">
        <v>0</v>
      </c>
      <c r="J14" s="3">
        <f t="shared" si="1"/>
        <v>0</v>
      </c>
      <c r="K14" s="3">
        <f t="shared" si="2"/>
        <v>0</v>
      </c>
    </row>
    <row r="15" spans="1:11" ht="21.6" x14ac:dyDescent="0.3">
      <c r="A15" s="11">
        <v>0.12</v>
      </c>
      <c r="B15" s="15" t="s">
        <v>5</v>
      </c>
      <c r="C15" s="12" t="s">
        <v>5</v>
      </c>
      <c r="D15" s="13">
        <v>1398</v>
      </c>
      <c r="E15" s="3" t="s">
        <v>7</v>
      </c>
      <c r="F15" s="3">
        <v>0</v>
      </c>
      <c r="G15" s="3">
        <f t="shared" si="0"/>
        <v>0</v>
      </c>
      <c r="H15" s="3">
        <v>0</v>
      </c>
      <c r="I15" s="3">
        <v>0</v>
      </c>
      <c r="J15" s="3">
        <f t="shared" si="1"/>
        <v>0</v>
      </c>
      <c r="K15" s="3">
        <f t="shared" si="2"/>
        <v>0</v>
      </c>
    </row>
    <row r="16" spans="1:11" ht="21.6" x14ac:dyDescent="0.3">
      <c r="A16" s="11">
        <v>0.13</v>
      </c>
      <c r="B16" s="15" t="s">
        <v>5</v>
      </c>
      <c r="C16" s="12" t="s">
        <v>5</v>
      </c>
      <c r="D16" s="13">
        <v>1397</v>
      </c>
      <c r="E16" s="3" t="s">
        <v>7</v>
      </c>
      <c r="F16" s="3">
        <v>0</v>
      </c>
      <c r="G16" s="3">
        <f t="shared" si="0"/>
        <v>0</v>
      </c>
      <c r="H16" s="3">
        <v>0</v>
      </c>
      <c r="I16" s="3">
        <v>0</v>
      </c>
      <c r="J16" s="3">
        <f t="shared" si="1"/>
        <v>0</v>
      </c>
      <c r="K16" s="3">
        <f t="shared" si="2"/>
        <v>0</v>
      </c>
    </row>
    <row r="17" spans="1:11" ht="21.6" x14ac:dyDescent="0.3">
      <c r="A17" s="11">
        <v>0.15</v>
      </c>
      <c r="B17" s="15" t="s">
        <v>5</v>
      </c>
      <c r="C17" s="12" t="s">
        <v>5</v>
      </c>
      <c r="D17" s="13">
        <v>1396</v>
      </c>
      <c r="E17" s="3" t="s">
        <v>7</v>
      </c>
      <c r="F17" s="3">
        <v>0</v>
      </c>
      <c r="G17" s="3">
        <f t="shared" si="0"/>
        <v>0</v>
      </c>
      <c r="H17" s="3">
        <v>0</v>
      </c>
      <c r="I17" s="3">
        <v>0</v>
      </c>
      <c r="J17" s="3">
        <f t="shared" si="1"/>
        <v>0</v>
      </c>
      <c r="K17" s="3">
        <f t="shared" si="2"/>
        <v>0</v>
      </c>
    </row>
    <row r="18" spans="1:11" ht="21.6" x14ac:dyDescent="0.3">
      <c r="A18" s="11">
        <v>0.15</v>
      </c>
      <c r="B18" s="15" t="s">
        <v>5</v>
      </c>
      <c r="C18" s="12" t="s">
        <v>5</v>
      </c>
      <c r="D18" s="13">
        <v>1395</v>
      </c>
      <c r="E18" s="3" t="s">
        <v>7</v>
      </c>
      <c r="F18" s="3">
        <v>0</v>
      </c>
      <c r="G18" s="3">
        <f t="shared" si="0"/>
        <v>0</v>
      </c>
      <c r="H18" s="3">
        <v>0</v>
      </c>
      <c r="I18" s="3">
        <v>0</v>
      </c>
      <c r="J18" s="3">
        <f t="shared" si="1"/>
        <v>0</v>
      </c>
      <c r="K18" s="3">
        <f t="shared" si="2"/>
        <v>0</v>
      </c>
    </row>
    <row r="19" spans="1:11" ht="21.6" x14ac:dyDescent="0.3">
      <c r="A19" s="11">
        <v>0.15</v>
      </c>
      <c r="B19" s="15" t="s">
        <v>5</v>
      </c>
      <c r="C19" s="12" t="s">
        <v>5</v>
      </c>
      <c r="D19" s="13">
        <v>1394</v>
      </c>
      <c r="E19" s="3" t="s">
        <v>7</v>
      </c>
      <c r="F19" s="3">
        <v>0</v>
      </c>
      <c r="G19" s="3">
        <f t="shared" si="0"/>
        <v>0</v>
      </c>
      <c r="H19" s="3">
        <v>0</v>
      </c>
      <c r="I19" s="3">
        <v>0</v>
      </c>
      <c r="J19" s="3">
        <f t="shared" si="1"/>
        <v>0</v>
      </c>
      <c r="K19" s="3">
        <f t="shared" si="2"/>
        <v>0</v>
      </c>
    </row>
    <row r="20" spans="1:11" ht="21.6" x14ac:dyDescent="0.3">
      <c r="A20" s="11">
        <v>0.2</v>
      </c>
      <c r="B20" s="15" t="s">
        <v>5</v>
      </c>
      <c r="C20" s="12" t="s">
        <v>5</v>
      </c>
      <c r="D20" s="13">
        <v>1393</v>
      </c>
      <c r="E20" s="3" t="s">
        <v>7</v>
      </c>
      <c r="F20" s="3">
        <v>0</v>
      </c>
      <c r="G20" s="3">
        <f t="shared" si="0"/>
        <v>0</v>
      </c>
      <c r="H20" s="3">
        <v>0</v>
      </c>
      <c r="I20" s="3">
        <v>0</v>
      </c>
      <c r="J20" s="3">
        <f t="shared" si="1"/>
        <v>0</v>
      </c>
      <c r="K20" s="3">
        <f t="shared" si="2"/>
        <v>0</v>
      </c>
    </row>
    <row r="21" spans="1:11" ht="21.6" x14ac:dyDescent="0.3">
      <c r="A21" s="11">
        <v>0.2</v>
      </c>
      <c r="B21" s="15" t="s">
        <v>5</v>
      </c>
      <c r="C21" s="12" t="s">
        <v>5</v>
      </c>
      <c r="D21" s="13">
        <v>1392</v>
      </c>
      <c r="E21" s="3" t="s">
        <v>7</v>
      </c>
      <c r="F21" s="3">
        <v>0</v>
      </c>
      <c r="G21" s="3">
        <f t="shared" si="0"/>
        <v>0</v>
      </c>
      <c r="H21" s="3">
        <v>0</v>
      </c>
      <c r="I21" s="3">
        <v>0</v>
      </c>
      <c r="J21" s="3">
        <f t="shared" si="1"/>
        <v>0</v>
      </c>
      <c r="K21" s="3">
        <f t="shared" si="2"/>
        <v>0</v>
      </c>
    </row>
    <row r="22" spans="1:11" ht="21.6" x14ac:dyDescent="0.3">
      <c r="A22" s="11">
        <v>0.25</v>
      </c>
      <c r="B22" s="15" t="s">
        <v>5</v>
      </c>
      <c r="C22" s="12" t="s">
        <v>5</v>
      </c>
      <c r="D22" s="13" t="s">
        <v>6</v>
      </c>
      <c r="E22" s="3" t="s">
        <v>7</v>
      </c>
      <c r="F22" s="3">
        <v>0</v>
      </c>
      <c r="G22" s="3">
        <f t="shared" si="0"/>
        <v>0</v>
      </c>
      <c r="H22" s="3">
        <v>0</v>
      </c>
      <c r="I22" s="3">
        <v>0</v>
      </c>
      <c r="J22" s="3">
        <f t="shared" si="1"/>
        <v>0</v>
      </c>
      <c r="K22" s="3">
        <f t="shared" si="2"/>
        <v>0</v>
      </c>
    </row>
    <row r="23" spans="1:11" ht="21.6" x14ac:dyDescent="0.3">
      <c r="A23" s="17">
        <v>0.1</v>
      </c>
      <c r="B23" s="18" t="s">
        <v>8</v>
      </c>
      <c r="C23" s="19" t="s">
        <v>8</v>
      </c>
      <c r="D23" s="20">
        <v>1400</v>
      </c>
      <c r="E23" s="21" t="s">
        <v>4</v>
      </c>
      <c r="F23" s="21">
        <v>184220395238</v>
      </c>
      <c r="G23" s="21">
        <f t="shared" si="0"/>
        <v>18422039523.799999</v>
      </c>
      <c r="H23" s="22">
        <v>0</v>
      </c>
      <c r="I23" s="22">
        <v>0</v>
      </c>
      <c r="J23" s="21">
        <f t="shared" si="1"/>
        <v>18422039523.799999</v>
      </c>
      <c r="K23" s="21">
        <f t="shared" si="2"/>
        <v>165798355714.20001</v>
      </c>
    </row>
    <row r="24" spans="1:11" ht="21.6" x14ac:dyDescent="0.3">
      <c r="A24" s="17">
        <v>0.11</v>
      </c>
      <c r="B24" s="18" t="s">
        <v>8</v>
      </c>
      <c r="C24" s="19" t="s">
        <v>8</v>
      </c>
      <c r="D24" s="20">
        <v>1399</v>
      </c>
      <c r="E24" s="21" t="s">
        <v>4</v>
      </c>
      <c r="F24" s="21">
        <v>114176455518</v>
      </c>
      <c r="G24" s="21">
        <f t="shared" si="0"/>
        <v>12559410106.98</v>
      </c>
      <c r="H24" s="22">
        <v>0</v>
      </c>
      <c r="I24" s="22">
        <v>0</v>
      </c>
      <c r="J24" s="21">
        <f t="shared" si="1"/>
        <v>12559410106.98</v>
      </c>
      <c r="K24" s="21">
        <f t="shared" si="2"/>
        <v>101617045411.02</v>
      </c>
    </row>
    <row r="25" spans="1:11" ht="21.6" x14ac:dyDescent="0.3">
      <c r="A25" s="17">
        <v>0.12</v>
      </c>
      <c r="B25" s="18" t="s">
        <v>8</v>
      </c>
      <c r="C25" s="19" t="s">
        <v>8</v>
      </c>
      <c r="D25" s="20">
        <v>1398</v>
      </c>
      <c r="E25" s="21" t="s">
        <v>4</v>
      </c>
      <c r="F25" s="21">
        <v>144009516204</v>
      </c>
      <c r="G25" s="21">
        <f t="shared" si="0"/>
        <v>17281141944.48</v>
      </c>
      <c r="H25" s="22">
        <v>0</v>
      </c>
      <c r="I25" s="22">
        <v>0</v>
      </c>
      <c r="J25" s="21">
        <f t="shared" si="1"/>
        <v>17281141944.48</v>
      </c>
      <c r="K25" s="21">
        <f t="shared" si="2"/>
        <v>126728374259.52</v>
      </c>
    </row>
    <row r="26" spans="1:11" ht="21.6" x14ac:dyDescent="0.3">
      <c r="A26" s="17">
        <v>0.13</v>
      </c>
      <c r="B26" s="18" t="s">
        <v>8</v>
      </c>
      <c r="C26" s="19" t="s">
        <v>8</v>
      </c>
      <c r="D26" s="20">
        <v>1397</v>
      </c>
      <c r="E26" s="21" t="s">
        <v>4</v>
      </c>
      <c r="F26" s="21">
        <v>206763967047</v>
      </c>
      <c r="G26" s="21">
        <f t="shared" si="0"/>
        <v>26879315716.110001</v>
      </c>
      <c r="H26" s="21">
        <v>21000000</v>
      </c>
      <c r="I26" s="21">
        <v>0</v>
      </c>
      <c r="J26" s="21">
        <f t="shared" si="1"/>
        <v>26900315716.110001</v>
      </c>
      <c r="K26" s="21">
        <f t="shared" si="2"/>
        <v>179863651330.89001</v>
      </c>
    </row>
    <row r="27" spans="1:11" ht="21.6" x14ac:dyDescent="0.3">
      <c r="A27" s="17">
        <v>0.15</v>
      </c>
      <c r="B27" s="18" t="s">
        <v>8</v>
      </c>
      <c r="C27" s="19" t="s">
        <v>8</v>
      </c>
      <c r="D27" s="20">
        <v>1396</v>
      </c>
      <c r="E27" s="21" t="s">
        <v>4</v>
      </c>
      <c r="F27" s="21">
        <v>29706115804</v>
      </c>
      <c r="G27" s="21">
        <f t="shared" si="0"/>
        <v>4455917370.5999994</v>
      </c>
      <c r="H27" s="21">
        <v>0</v>
      </c>
      <c r="I27" s="21">
        <v>0</v>
      </c>
      <c r="J27" s="21">
        <f t="shared" si="1"/>
        <v>4455917370.5999994</v>
      </c>
      <c r="K27" s="21">
        <f t="shared" si="2"/>
        <v>25250198433.400002</v>
      </c>
    </row>
    <row r="28" spans="1:11" ht="21.6" x14ac:dyDescent="0.3">
      <c r="A28" s="17">
        <v>0.15</v>
      </c>
      <c r="B28" s="18" t="s">
        <v>8</v>
      </c>
      <c r="C28" s="19" t="s">
        <v>8</v>
      </c>
      <c r="D28" s="20">
        <v>1395</v>
      </c>
      <c r="E28" s="21" t="s">
        <v>4</v>
      </c>
      <c r="F28" s="21">
        <v>97995667868</v>
      </c>
      <c r="G28" s="21">
        <f t="shared" si="0"/>
        <v>14699350180.199999</v>
      </c>
      <c r="H28" s="21">
        <v>3478445600</v>
      </c>
      <c r="I28" s="21">
        <v>0</v>
      </c>
      <c r="J28" s="21">
        <f t="shared" si="1"/>
        <v>18177795780.199997</v>
      </c>
      <c r="K28" s="21">
        <f t="shared" si="2"/>
        <v>79817872087.800003</v>
      </c>
    </row>
    <row r="29" spans="1:11" ht="21.6" x14ac:dyDescent="0.3">
      <c r="A29" s="17">
        <v>0.15</v>
      </c>
      <c r="B29" s="18" t="s">
        <v>8</v>
      </c>
      <c r="C29" s="19" t="s">
        <v>8</v>
      </c>
      <c r="D29" s="20">
        <v>1394</v>
      </c>
      <c r="E29" s="21" t="s">
        <v>4</v>
      </c>
      <c r="F29" s="21">
        <v>42851286942</v>
      </c>
      <c r="G29" s="21">
        <f t="shared" si="0"/>
        <v>6427693041.3000002</v>
      </c>
      <c r="H29" s="21">
        <v>0</v>
      </c>
      <c r="I29" s="21">
        <v>0</v>
      </c>
      <c r="J29" s="21">
        <f t="shared" si="1"/>
        <v>6427693041.3000002</v>
      </c>
      <c r="K29" s="21">
        <f t="shared" si="2"/>
        <v>36423593900.699997</v>
      </c>
    </row>
    <row r="30" spans="1:11" ht="21.6" x14ac:dyDescent="0.3">
      <c r="A30" s="17">
        <v>0.2</v>
      </c>
      <c r="B30" s="18" t="s">
        <v>8</v>
      </c>
      <c r="C30" s="19" t="s">
        <v>8</v>
      </c>
      <c r="D30" s="20">
        <v>1393</v>
      </c>
      <c r="E30" s="21" t="s">
        <v>4</v>
      </c>
      <c r="F30" s="21">
        <v>19620138050</v>
      </c>
      <c r="G30" s="21">
        <f t="shared" si="0"/>
        <v>3924027610</v>
      </c>
      <c r="H30" s="21">
        <v>0</v>
      </c>
      <c r="I30" s="21">
        <v>0</v>
      </c>
      <c r="J30" s="21">
        <f t="shared" si="1"/>
        <v>3924027610</v>
      </c>
      <c r="K30" s="21">
        <f t="shared" si="2"/>
        <v>15696110440</v>
      </c>
    </row>
    <row r="31" spans="1:11" ht="21.6" x14ac:dyDescent="0.3">
      <c r="A31" s="17">
        <v>0.2</v>
      </c>
      <c r="B31" s="18" t="s">
        <v>8</v>
      </c>
      <c r="C31" s="19" t="s">
        <v>8</v>
      </c>
      <c r="D31" s="20">
        <v>1392</v>
      </c>
      <c r="E31" s="21" t="s">
        <v>4</v>
      </c>
      <c r="F31" s="21">
        <v>81176172270</v>
      </c>
      <c r="G31" s="21">
        <f t="shared" si="0"/>
        <v>16235234454</v>
      </c>
      <c r="H31" s="21">
        <v>0</v>
      </c>
      <c r="I31" s="21">
        <v>0</v>
      </c>
      <c r="J31" s="21">
        <f t="shared" si="1"/>
        <v>16235234454</v>
      </c>
      <c r="K31" s="21">
        <f t="shared" si="2"/>
        <v>64940937816</v>
      </c>
    </row>
    <row r="32" spans="1:11" ht="21.6" x14ac:dyDescent="0.3">
      <c r="A32" s="17">
        <v>0.25</v>
      </c>
      <c r="B32" s="18" t="s">
        <v>8</v>
      </c>
      <c r="C32" s="19" t="s">
        <v>8</v>
      </c>
      <c r="D32" s="20" t="s">
        <v>6</v>
      </c>
      <c r="E32" s="21" t="s">
        <v>4</v>
      </c>
      <c r="F32" s="21">
        <v>83104238355</v>
      </c>
      <c r="G32" s="21">
        <f t="shared" si="0"/>
        <v>20776059588.75</v>
      </c>
      <c r="H32" s="21">
        <v>1668420000</v>
      </c>
      <c r="I32" s="21">
        <v>0</v>
      </c>
      <c r="J32" s="21">
        <f t="shared" si="1"/>
        <v>22444479588.75</v>
      </c>
      <c r="K32" s="21">
        <f t="shared" si="2"/>
        <v>60659758766.25</v>
      </c>
    </row>
    <row r="33" spans="1:11" ht="21.6" x14ac:dyDescent="0.3">
      <c r="A33" s="17">
        <v>0.1</v>
      </c>
      <c r="B33" s="18" t="s">
        <v>8</v>
      </c>
      <c r="C33" s="19" t="s">
        <v>8</v>
      </c>
      <c r="D33" s="20">
        <v>1400</v>
      </c>
      <c r="E33" s="22" t="s">
        <v>7</v>
      </c>
      <c r="F33" s="22">
        <v>0</v>
      </c>
      <c r="G33" s="22">
        <f t="shared" si="0"/>
        <v>0</v>
      </c>
      <c r="H33" s="21">
        <v>0</v>
      </c>
      <c r="I33" s="21">
        <v>0</v>
      </c>
      <c r="J33" s="22">
        <f t="shared" si="1"/>
        <v>0</v>
      </c>
      <c r="K33" s="22">
        <f t="shared" si="2"/>
        <v>0</v>
      </c>
    </row>
    <row r="34" spans="1:11" ht="21.6" x14ac:dyDescent="0.3">
      <c r="A34" s="17">
        <v>0.11</v>
      </c>
      <c r="B34" s="18" t="s">
        <v>8</v>
      </c>
      <c r="C34" s="19" t="s">
        <v>8</v>
      </c>
      <c r="D34" s="20">
        <v>1399</v>
      </c>
      <c r="E34" s="22" t="s">
        <v>7</v>
      </c>
      <c r="F34" s="22">
        <v>0</v>
      </c>
      <c r="G34" s="22">
        <f t="shared" si="0"/>
        <v>0</v>
      </c>
      <c r="H34" s="21">
        <v>0</v>
      </c>
      <c r="I34" s="21">
        <v>0</v>
      </c>
      <c r="J34" s="22">
        <f t="shared" si="1"/>
        <v>0</v>
      </c>
      <c r="K34" s="22">
        <f t="shared" si="2"/>
        <v>0</v>
      </c>
    </row>
    <row r="35" spans="1:11" ht="21.6" x14ac:dyDescent="0.3">
      <c r="A35" s="17">
        <v>0.12</v>
      </c>
      <c r="B35" s="18" t="s">
        <v>8</v>
      </c>
      <c r="C35" s="19" t="s">
        <v>8</v>
      </c>
      <c r="D35" s="20">
        <v>1398</v>
      </c>
      <c r="E35" s="22" t="s">
        <v>7</v>
      </c>
      <c r="F35" s="22">
        <v>0</v>
      </c>
      <c r="G35" s="22">
        <f t="shared" si="0"/>
        <v>0</v>
      </c>
      <c r="H35" s="21">
        <v>0</v>
      </c>
      <c r="I35" s="21">
        <v>0</v>
      </c>
      <c r="J35" s="22">
        <f t="shared" si="1"/>
        <v>0</v>
      </c>
      <c r="K35" s="22">
        <f t="shared" si="2"/>
        <v>0</v>
      </c>
    </row>
    <row r="36" spans="1:11" ht="21.6" x14ac:dyDescent="0.3">
      <c r="A36" s="17">
        <v>0.13</v>
      </c>
      <c r="B36" s="18" t="s">
        <v>8</v>
      </c>
      <c r="C36" s="19" t="s">
        <v>8</v>
      </c>
      <c r="D36" s="20">
        <v>1397</v>
      </c>
      <c r="E36" s="22" t="s">
        <v>7</v>
      </c>
      <c r="F36" s="22">
        <v>0</v>
      </c>
      <c r="G36" s="22">
        <f t="shared" si="0"/>
        <v>0</v>
      </c>
      <c r="H36" s="22">
        <v>0</v>
      </c>
      <c r="I36" s="22">
        <v>0</v>
      </c>
      <c r="J36" s="22">
        <f t="shared" si="1"/>
        <v>0</v>
      </c>
      <c r="K36" s="22">
        <f t="shared" si="2"/>
        <v>0</v>
      </c>
    </row>
    <row r="37" spans="1:11" ht="21.6" x14ac:dyDescent="0.3">
      <c r="A37" s="17">
        <v>0.15</v>
      </c>
      <c r="B37" s="18" t="s">
        <v>8</v>
      </c>
      <c r="C37" s="19" t="s">
        <v>8</v>
      </c>
      <c r="D37" s="20">
        <v>1396</v>
      </c>
      <c r="E37" s="22" t="s">
        <v>7</v>
      </c>
      <c r="F37" s="22">
        <v>57499</v>
      </c>
      <c r="G37" s="22">
        <f t="shared" si="0"/>
        <v>8624.85</v>
      </c>
      <c r="H37" s="22">
        <v>16416</v>
      </c>
      <c r="I37" s="22">
        <v>0</v>
      </c>
      <c r="J37" s="22">
        <f t="shared" si="1"/>
        <v>25040.85</v>
      </c>
      <c r="K37" s="22">
        <f t="shared" si="2"/>
        <v>32458.15</v>
      </c>
    </row>
    <row r="38" spans="1:11" ht="21.6" x14ac:dyDescent="0.3">
      <c r="A38" s="17">
        <v>0.15</v>
      </c>
      <c r="B38" s="18" t="s">
        <v>8</v>
      </c>
      <c r="C38" s="19" t="s">
        <v>8</v>
      </c>
      <c r="D38" s="20">
        <v>1395</v>
      </c>
      <c r="E38" s="22" t="s">
        <v>7</v>
      </c>
      <c r="F38" s="22">
        <v>2974830</v>
      </c>
      <c r="G38" s="22">
        <f t="shared" si="0"/>
        <v>446224.5</v>
      </c>
      <c r="H38" s="22">
        <v>327231</v>
      </c>
      <c r="I38" s="22">
        <v>0</v>
      </c>
      <c r="J38" s="22">
        <f t="shared" si="1"/>
        <v>773455.5</v>
      </c>
      <c r="K38" s="22">
        <f t="shared" si="2"/>
        <v>2201374.5</v>
      </c>
    </row>
    <row r="39" spans="1:11" ht="21.6" x14ac:dyDescent="0.3">
      <c r="A39" s="17">
        <v>0.15</v>
      </c>
      <c r="B39" s="18" t="s">
        <v>8</v>
      </c>
      <c r="C39" s="19" t="s">
        <v>8</v>
      </c>
      <c r="D39" s="20">
        <v>1394</v>
      </c>
      <c r="E39" s="22" t="s">
        <v>7</v>
      </c>
      <c r="F39" s="22">
        <v>0</v>
      </c>
      <c r="G39" s="22">
        <f t="shared" si="0"/>
        <v>0</v>
      </c>
      <c r="H39" s="22">
        <v>0</v>
      </c>
      <c r="I39" s="22">
        <v>0</v>
      </c>
      <c r="J39" s="22">
        <f t="shared" si="1"/>
        <v>0</v>
      </c>
      <c r="K39" s="22">
        <f t="shared" si="2"/>
        <v>0</v>
      </c>
    </row>
    <row r="40" spans="1:11" ht="21.6" x14ac:dyDescent="0.3">
      <c r="A40" s="17">
        <v>0.2</v>
      </c>
      <c r="B40" s="18" t="s">
        <v>8</v>
      </c>
      <c r="C40" s="19" t="s">
        <v>8</v>
      </c>
      <c r="D40" s="20">
        <v>1393</v>
      </c>
      <c r="E40" s="22" t="s">
        <v>7</v>
      </c>
      <c r="F40" s="22">
        <v>0</v>
      </c>
      <c r="G40" s="22">
        <f t="shared" si="0"/>
        <v>0</v>
      </c>
      <c r="H40" s="22">
        <v>0</v>
      </c>
      <c r="I40" s="22">
        <v>0</v>
      </c>
      <c r="J40" s="22">
        <f t="shared" si="1"/>
        <v>0</v>
      </c>
      <c r="K40" s="22">
        <f t="shared" si="2"/>
        <v>0</v>
      </c>
    </row>
    <row r="41" spans="1:11" ht="21.6" x14ac:dyDescent="0.3">
      <c r="A41" s="17">
        <v>0.2</v>
      </c>
      <c r="B41" s="18" t="s">
        <v>8</v>
      </c>
      <c r="C41" s="19" t="s">
        <v>8</v>
      </c>
      <c r="D41" s="20">
        <v>1392</v>
      </c>
      <c r="E41" s="22" t="s">
        <v>7</v>
      </c>
      <c r="F41" s="22">
        <v>0</v>
      </c>
      <c r="G41" s="22">
        <f t="shared" si="0"/>
        <v>0</v>
      </c>
      <c r="H41" s="22">
        <v>0</v>
      </c>
      <c r="I41" s="22">
        <v>0</v>
      </c>
      <c r="J41" s="22">
        <f t="shared" si="1"/>
        <v>0</v>
      </c>
      <c r="K41" s="22">
        <f t="shared" si="2"/>
        <v>0</v>
      </c>
    </row>
    <row r="42" spans="1:11" ht="21.6" x14ac:dyDescent="0.3">
      <c r="A42" s="17">
        <v>0.25</v>
      </c>
      <c r="B42" s="18" t="s">
        <v>8</v>
      </c>
      <c r="C42" s="19" t="s">
        <v>8</v>
      </c>
      <c r="D42" s="20" t="s">
        <v>6</v>
      </c>
      <c r="E42" s="22" t="s">
        <v>7</v>
      </c>
      <c r="F42" s="22">
        <v>0</v>
      </c>
      <c r="G42" s="22">
        <f t="shared" si="0"/>
        <v>0</v>
      </c>
      <c r="H42" s="22">
        <v>0</v>
      </c>
      <c r="I42" s="22">
        <v>0</v>
      </c>
      <c r="J42" s="22">
        <f t="shared" si="1"/>
        <v>0</v>
      </c>
      <c r="K42" s="22">
        <f t="shared" si="2"/>
        <v>0</v>
      </c>
    </row>
    <row r="43" spans="1:11" ht="21.6" x14ac:dyDescent="0.3">
      <c r="A43" s="17">
        <v>0.1</v>
      </c>
      <c r="B43" s="18" t="s">
        <v>8</v>
      </c>
      <c r="C43" s="19" t="s">
        <v>8</v>
      </c>
      <c r="D43" s="20">
        <v>1400</v>
      </c>
      <c r="E43" s="22" t="s">
        <v>9</v>
      </c>
      <c r="F43" s="22">
        <v>0</v>
      </c>
      <c r="G43" s="22">
        <f t="shared" si="0"/>
        <v>0</v>
      </c>
      <c r="H43" s="22">
        <v>0</v>
      </c>
      <c r="I43" s="22">
        <v>0</v>
      </c>
      <c r="J43" s="22">
        <f t="shared" si="1"/>
        <v>0</v>
      </c>
      <c r="K43" s="22">
        <f t="shared" si="2"/>
        <v>0</v>
      </c>
    </row>
    <row r="44" spans="1:11" ht="21.6" x14ac:dyDescent="0.3">
      <c r="A44" s="17">
        <v>0.11</v>
      </c>
      <c r="B44" s="18" t="s">
        <v>8</v>
      </c>
      <c r="C44" s="19" t="s">
        <v>8</v>
      </c>
      <c r="D44" s="20">
        <v>1399</v>
      </c>
      <c r="E44" s="22" t="s">
        <v>9</v>
      </c>
      <c r="F44" s="22">
        <v>0</v>
      </c>
      <c r="G44" s="22">
        <f t="shared" si="0"/>
        <v>0</v>
      </c>
      <c r="H44" s="22">
        <v>0</v>
      </c>
      <c r="I44" s="22">
        <v>0</v>
      </c>
      <c r="J44" s="22">
        <f t="shared" si="1"/>
        <v>0</v>
      </c>
      <c r="K44" s="22">
        <f t="shared" si="2"/>
        <v>0</v>
      </c>
    </row>
    <row r="45" spans="1:11" ht="21.6" x14ac:dyDescent="0.3">
      <c r="A45" s="17">
        <v>0.12</v>
      </c>
      <c r="B45" s="18" t="s">
        <v>8</v>
      </c>
      <c r="C45" s="19" t="s">
        <v>8</v>
      </c>
      <c r="D45" s="20">
        <v>1398</v>
      </c>
      <c r="E45" s="22" t="s">
        <v>9</v>
      </c>
      <c r="F45" s="22">
        <v>35000</v>
      </c>
      <c r="G45" s="22">
        <f t="shared" si="0"/>
        <v>4200</v>
      </c>
      <c r="H45" s="22">
        <v>6300</v>
      </c>
      <c r="I45" s="22">
        <v>0</v>
      </c>
      <c r="J45" s="22">
        <f t="shared" si="1"/>
        <v>10500</v>
      </c>
      <c r="K45" s="22">
        <f t="shared" si="2"/>
        <v>24500</v>
      </c>
    </row>
    <row r="46" spans="1:11" ht="21.6" x14ac:dyDescent="0.3">
      <c r="A46" s="17">
        <v>0.13</v>
      </c>
      <c r="B46" s="18" t="s">
        <v>8</v>
      </c>
      <c r="C46" s="19" t="s">
        <v>8</v>
      </c>
      <c r="D46" s="20">
        <v>1397</v>
      </c>
      <c r="E46" s="22" t="s">
        <v>9</v>
      </c>
      <c r="F46" s="22">
        <v>30000</v>
      </c>
      <c r="G46" s="22">
        <f t="shared" si="0"/>
        <v>3900</v>
      </c>
      <c r="H46" s="22">
        <v>0</v>
      </c>
      <c r="I46" s="22">
        <v>0</v>
      </c>
      <c r="J46" s="22">
        <f t="shared" si="1"/>
        <v>3900</v>
      </c>
      <c r="K46" s="22">
        <f t="shared" si="2"/>
        <v>26100</v>
      </c>
    </row>
    <row r="47" spans="1:11" ht="21.6" x14ac:dyDescent="0.3">
      <c r="A47" s="17">
        <v>0.15</v>
      </c>
      <c r="B47" s="18" t="s">
        <v>8</v>
      </c>
      <c r="C47" s="19" t="s">
        <v>8</v>
      </c>
      <c r="D47" s="20">
        <v>1396</v>
      </c>
      <c r="E47" s="22" t="s">
        <v>9</v>
      </c>
      <c r="F47" s="22">
        <v>10000</v>
      </c>
      <c r="G47" s="22">
        <f t="shared" si="0"/>
        <v>1500</v>
      </c>
      <c r="H47" s="22">
        <v>0</v>
      </c>
      <c r="I47" s="22">
        <v>0</v>
      </c>
      <c r="J47" s="22">
        <f t="shared" si="1"/>
        <v>1500</v>
      </c>
      <c r="K47" s="22">
        <f t="shared" si="2"/>
        <v>8500</v>
      </c>
    </row>
    <row r="48" spans="1:11" ht="21.6" x14ac:dyDescent="0.3">
      <c r="A48" s="17">
        <v>0.15</v>
      </c>
      <c r="B48" s="18" t="s">
        <v>8</v>
      </c>
      <c r="C48" s="19" t="s">
        <v>8</v>
      </c>
      <c r="D48" s="20">
        <v>1395</v>
      </c>
      <c r="E48" s="22" t="s">
        <v>9</v>
      </c>
      <c r="F48" s="22">
        <v>0</v>
      </c>
      <c r="G48" s="22">
        <f t="shared" si="0"/>
        <v>0</v>
      </c>
      <c r="H48" s="22">
        <v>0</v>
      </c>
      <c r="I48" s="22">
        <v>0</v>
      </c>
      <c r="J48" s="22">
        <f t="shared" si="1"/>
        <v>0</v>
      </c>
      <c r="K48" s="22">
        <f t="shared" si="2"/>
        <v>0</v>
      </c>
    </row>
    <row r="49" spans="1:11" ht="21.6" x14ac:dyDescent="0.3">
      <c r="A49" s="17">
        <v>0.15</v>
      </c>
      <c r="B49" s="18" t="s">
        <v>8</v>
      </c>
      <c r="C49" s="19" t="s">
        <v>8</v>
      </c>
      <c r="D49" s="20">
        <v>1394</v>
      </c>
      <c r="E49" s="22" t="s">
        <v>9</v>
      </c>
      <c r="F49" s="22">
        <v>0</v>
      </c>
      <c r="G49" s="22">
        <f t="shared" si="0"/>
        <v>0</v>
      </c>
      <c r="H49" s="22">
        <v>0</v>
      </c>
      <c r="I49" s="22">
        <v>0</v>
      </c>
      <c r="J49" s="22">
        <f t="shared" si="1"/>
        <v>0</v>
      </c>
      <c r="K49" s="22">
        <f t="shared" si="2"/>
        <v>0</v>
      </c>
    </row>
    <row r="50" spans="1:11" ht="21.6" x14ac:dyDescent="0.3">
      <c r="A50" s="17">
        <v>0.2</v>
      </c>
      <c r="B50" s="18" t="s">
        <v>8</v>
      </c>
      <c r="C50" s="19" t="s">
        <v>8</v>
      </c>
      <c r="D50" s="20">
        <v>1393</v>
      </c>
      <c r="E50" s="22" t="s">
        <v>9</v>
      </c>
      <c r="F50" s="22">
        <v>400000</v>
      </c>
      <c r="G50" s="22">
        <f t="shared" si="0"/>
        <v>80000</v>
      </c>
      <c r="H50" s="22">
        <v>0</v>
      </c>
      <c r="I50" s="22">
        <v>0</v>
      </c>
      <c r="J50" s="22">
        <f t="shared" si="1"/>
        <v>80000</v>
      </c>
      <c r="K50" s="22">
        <f t="shared" si="2"/>
        <v>320000</v>
      </c>
    </row>
    <row r="51" spans="1:11" ht="21.6" x14ac:dyDescent="0.3">
      <c r="A51" s="17">
        <v>0.2</v>
      </c>
      <c r="B51" s="18" t="s">
        <v>8</v>
      </c>
      <c r="C51" s="19" t="s">
        <v>8</v>
      </c>
      <c r="D51" s="20">
        <v>1392</v>
      </c>
      <c r="E51" s="22" t="s">
        <v>9</v>
      </c>
      <c r="F51" s="22">
        <v>0</v>
      </c>
      <c r="G51" s="22">
        <f t="shared" si="0"/>
        <v>0</v>
      </c>
      <c r="H51" s="22">
        <v>0</v>
      </c>
      <c r="I51" s="22">
        <v>0</v>
      </c>
      <c r="J51" s="22">
        <f t="shared" si="1"/>
        <v>0</v>
      </c>
      <c r="K51" s="22">
        <f t="shared" si="2"/>
        <v>0</v>
      </c>
    </row>
    <row r="52" spans="1:11" ht="21.6" x14ac:dyDescent="0.3">
      <c r="A52" s="17">
        <v>0.25</v>
      </c>
      <c r="B52" s="18" t="s">
        <v>8</v>
      </c>
      <c r="C52" s="19" t="s">
        <v>8</v>
      </c>
      <c r="D52" s="20" t="s">
        <v>6</v>
      </c>
      <c r="E52" s="22" t="s">
        <v>9</v>
      </c>
      <c r="F52" s="22">
        <v>627558</v>
      </c>
      <c r="G52" s="22">
        <f t="shared" si="0"/>
        <v>156889.5</v>
      </c>
      <c r="H52" s="22">
        <v>130017</v>
      </c>
      <c r="I52" s="22">
        <v>0</v>
      </c>
      <c r="J52" s="22">
        <f t="shared" si="1"/>
        <v>286906.5</v>
      </c>
      <c r="K52" s="22">
        <f t="shared" si="2"/>
        <v>340651.5</v>
      </c>
    </row>
    <row r="53" spans="1:11" ht="21.6" x14ac:dyDescent="0.3">
      <c r="A53" s="23">
        <v>0.1</v>
      </c>
      <c r="B53" s="2" t="s">
        <v>10</v>
      </c>
      <c r="C53" s="2" t="s">
        <v>10</v>
      </c>
      <c r="D53" s="24">
        <v>1400</v>
      </c>
      <c r="E53" s="5" t="s">
        <v>4</v>
      </c>
      <c r="F53" s="5">
        <v>588484839075</v>
      </c>
      <c r="G53" s="5">
        <f t="shared" si="0"/>
        <v>58848483907.5</v>
      </c>
      <c r="H53" s="4">
        <v>0</v>
      </c>
      <c r="I53" s="4">
        <v>0</v>
      </c>
      <c r="J53" s="5">
        <f t="shared" si="1"/>
        <v>58848483907.5</v>
      </c>
      <c r="K53" s="5">
        <f t="shared" si="2"/>
        <v>529636355167.5</v>
      </c>
    </row>
    <row r="54" spans="1:11" ht="21.6" x14ac:dyDescent="0.3">
      <c r="A54" s="23">
        <v>0.11</v>
      </c>
      <c r="B54" s="2" t="s">
        <v>10</v>
      </c>
      <c r="C54" s="2" t="s">
        <v>10</v>
      </c>
      <c r="D54" s="24">
        <v>1399</v>
      </c>
      <c r="E54" s="5" t="s">
        <v>4</v>
      </c>
      <c r="F54" s="5">
        <v>815913485691</v>
      </c>
      <c r="G54" s="5">
        <f t="shared" si="0"/>
        <v>89750483426.009995</v>
      </c>
      <c r="H54" s="4">
        <v>320963221592</v>
      </c>
      <c r="I54" s="4">
        <v>0</v>
      </c>
      <c r="J54" s="5">
        <f t="shared" si="1"/>
        <v>410713705018.01001</v>
      </c>
      <c r="K54" s="5">
        <f t="shared" si="2"/>
        <v>405199780672.98999</v>
      </c>
    </row>
    <row r="55" spans="1:11" ht="21.6" x14ac:dyDescent="0.3">
      <c r="A55" s="23">
        <v>0.12</v>
      </c>
      <c r="B55" s="2" t="s">
        <v>10</v>
      </c>
      <c r="C55" s="2" t="s">
        <v>10</v>
      </c>
      <c r="D55" s="24">
        <v>1398</v>
      </c>
      <c r="E55" s="5" t="s">
        <v>4</v>
      </c>
      <c r="F55" s="5">
        <v>1614204354</v>
      </c>
      <c r="G55" s="5">
        <f t="shared" si="0"/>
        <v>193704522.47999999</v>
      </c>
      <c r="H55" s="4">
        <v>0</v>
      </c>
      <c r="I55" s="4">
        <v>0</v>
      </c>
      <c r="J55" s="5">
        <f t="shared" si="1"/>
        <v>193704522.47999999</v>
      </c>
      <c r="K55" s="5">
        <f t="shared" si="2"/>
        <v>1420499831.52</v>
      </c>
    </row>
    <row r="56" spans="1:11" ht="21.6" x14ac:dyDescent="0.3">
      <c r="A56" s="23">
        <v>0.13</v>
      </c>
      <c r="B56" s="2" t="s">
        <v>10</v>
      </c>
      <c r="C56" s="2" t="s">
        <v>10</v>
      </c>
      <c r="D56" s="24">
        <v>1397</v>
      </c>
      <c r="E56" s="5" t="s">
        <v>4</v>
      </c>
      <c r="F56" s="5">
        <v>134312978966</v>
      </c>
      <c r="G56" s="5">
        <f t="shared" si="0"/>
        <v>17460687265.580002</v>
      </c>
      <c r="H56" s="5">
        <v>34673904195</v>
      </c>
      <c r="I56" s="5">
        <v>0</v>
      </c>
      <c r="J56" s="5">
        <f t="shared" si="1"/>
        <v>52134591460.580002</v>
      </c>
      <c r="K56" s="5">
        <f t="shared" si="2"/>
        <v>82178387505.419998</v>
      </c>
    </row>
    <row r="57" spans="1:11" ht="21.6" x14ac:dyDescent="0.3">
      <c r="A57" s="23">
        <v>0.15</v>
      </c>
      <c r="B57" s="2" t="s">
        <v>10</v>
      </c>
      <c r="C57" s="2" t="s">
        <v>10</v>
      </c>
      <c r="D57" s="24">
        <v>1396</v>
      </c>
      <c r="E57" s="5" t="s">
        <v>4</v>
      </c>
      <c r="F57" s="5">
        <v>8766223742</v>
      </c>
      <c r="G57" s="5">
        <f t="shared" si="0"/>
        <v>1314933561.3</v>
      </c>
      <c r="H57" s="5">
        <v>0</v>
      </c>
      <c r="I57" s="5">
        <v>0</v>
      </c>
      <c r="J57" s="5">
        <f t="shared" si="1"/>
        <v>1314933561.3</v>
      </c>
      <c r="K57" s="5">
        <f t="shared" si="2"/>
        <v>7451290180.6999998</v>
      </c>
    </row>
    <row r="58" spans="1:11" ht="21.6" x14ac:dyDescent="0.3">
      <c r="A58" s="23">
        <v>0.15</v>
      </c>
      <c r="B58" s="2" t="s">
        <v>10</v>
      </c>
      <c r="C58" s="2" t="s">
        <v>10</v>
      </c>
      <c r="D58" s="24">
        <v>1395</v>
      </c>
      <c r="E58" s="5" t="s">
        <v>4</v>
      </c>
      <c r="F58" s="5">
        <v>0</v>
      </c>
      <c r="G58" s="5">
        <f t="shared" si="0"/>
        <v>0</v>
      </c>
      <c r="H58" s="25">
        <v>0</v>
      </c>
      <c r="I58" s="5">
        <v>0</v>
      </c>
      <c r="J58" s="5">
        <f t="shared" si="1"/>
        <v>0</v>
      </c>
      <c r="K58" s="5">
        <f t="shared" si="2"/>
        <v>0</v>
      </c>
    </row>
    <row r="59" spans="1:11" ht="21.6" x14ac:dyDescent="0.3">
      <c r="A59" s="23">
        <v>0.15</v>
      </c>
      <c r="B59" s="2" t="s">
        <v>10</v>
      </c>
      <c r="C59" s="2" t="s">
        <v>10</v>
      </c>
      <c r="D59" s="24">
        <v>1394</v>
      </c>
      <c r="E59" s="5" t="s">
        <v>4</v>
      </c>
      <c r="F59" s="5">
        <v>11618808291</v>
      </c>
      <c r="G59" s="5">
        <f t="shared" si="0"/>
        <v>1742821243.6499999</v>
      </c>
      <c r="H59" s="5">
        <v>0</v>
      </c>
      <c r="I59" s="5">
        <v>0</v>
      </c>
      <c r="J59" s="5">
        <f t="shared" si="1"/>
        <v>1742821243.6499999</v>
      </c>
      <c r="K59" s="5">
        <f t="shared" si="2"/>
        <v>9875987047.3500004</v>
      </c>
    </row>
    <row r="60" spans="1:11" ht="21.6" x14ac:dyDescent="0.3">
      <c r="A60" s="23">
        <v>0.2</v>
      </c>
      <c r="B60" s="2" t="s">
        <v>10</v>
      </c>
      <c r="C60" s="2" t="s">
        <v>10</v>
      </c>
      <c r="D60" s="24">
        <v>1393</v>
      </c>
      <c r="E60" s="5" t="s">
        <v>4</v>
      </c>
      <c r="F60" s="5">
        <v>0</v>
      </c>
      <c r="G60" s="5">
        <f t="shared" si="0"/>
        <v>0</v>
      </c>
      <c r="H60" s="5">
        <v>0</v>
      </c>
      <c r="I60" s="5">
        <v>0</v>
      </c>
      <c r="J60" s="5">
        <f t="shared" si="1"/>
        <v>0</v>
      </c>
      <c r="K60" s="5">
        <f t="shared" si="2"/>
        <v>0</v>
      </c>
    </row>
    <row r="61" spans="1:11" ht="21.6" x14ac:dyDescent="0.3">
      <c r="A61" s="23">
        <v>0.2</v>
      </c>
      <c r="B61" s="2" t="s">
        <v>10</v>
      </c>
      <c r="C61" s="2" t="s">
        <v>10</v>
      </c>
      <c r="D61" s="24">
        <v>1392</v>
      </c>
      <c r="E61" s="5" t="s">
        <v>4</v>
      </c>
      <c r="F61" s="5">
        <v>0</v>
      </c>
      <c r="G61" s="5">
        <f t="shared" si="0"/>
        <v>0</v>
      </c>
      <c r="H61" s="5">
        <v>0</v>
      </c>
      <c r="I61" s="5">
        <v>0</v>
      </c>
      <c r="J61" s="5">
        <f t="shared" si="1"/>
        <v>0</v>
      </c>
      <c r="K61" s="5">
        <f t="shared" si="2"/>
        <v>0</v>
      </c>
    </row>
    <row r="62" spans="1:11" ht="21.6" x14ac:dyDescent="0.3">
      <c r="A62" s="23">
        <v>0.25</v>
      </c>
      <c r="B62" s="2" t="s">
        <v>10</v>
      </c>
      <c r="C62" s="2" t="s">
        <v>10</v>
      </c>
      <c r="D62" s="24" t="s">
        <v>6</v>
      </c>
      <c r="E62" s="5" t="s">
        <v>4</v>
      </c>
      <c r="F62" s="5">
        <v>0</v>
      </c>
      <c r="G62" s="5">
        <f t="shared" si="0"/>
        <v>0</v>
      </c>
      <c r="H62" s="5">
        <v>0</v>
      </c>
      <c r="I62" s="5">
        <v>0</v>
      </c>
      <c r="J62" s="5">
        <f t="shared" si="1"/>
        <v>0</v>
      </c>
      <c r="K62" s="5">
        <f t="shared" si="2"/>
        <v>0</v>
      </c>
    </row>
    <row r="63" spans="1:11" ht="21.6" x14ac:dyDescent="0.3">
      <c r="A63" s="23">
        <v>0.1</v>
      </c>
      <c r="B63" s="2" t="s">
        <v>10</v>
      </c>
      <c r="C63" s="2" t="s">
        <v>10</v>
      </c>
      <c r="D63" s="24">
        <v>1400</v>
      </c>
      <c r="E63" s="4" t="s">
        <v>7</v>
      </c>
      <c r="F63" s="4">
        <v>1412711</v>
      </c>
      <c r="G63" s="4">
        <f t="shared" si="0"/>
        <v>141271.1</v>
      </c>
      <c r="H63" s="5">
        <v>150739</v>
      </c>
      <c r="I63" s="5">
        <v>0</v>
      </c>
      <c r="J63" s="4">
        <f t="shared" si="1"/>
        <v>292010.09999999998</v>
      </c>
      <c r="K63" s="4">
        <f t="shared" si="2"/>
        <v>1120700.8999999999</v>
      </c>
    </row>
    <row r="64" spans="1:11" ht="21.6" x14ac:dyDescent="0.3">
      <c r="A64" s="23">
        <v>0.11</v>
      </c>
      <c r="B64" s="2" t="s">
        <v>10</v>
      </c>
      <c r="C64" s="2" t="s">
        <v>10</v>
      </c>
      <c r="D64" s="24">
        <v>1399</v>
      </c>
      <c r="E64" s="4" t="s">
        <v>7</v>
      </c>
      <c r="F64" s="4">
        <v>1675027</v>
      </c>
      <c r="G64" s="4">
        <f t="shared" si="0"/>
        <v>184252.97</v>
      </c>
      <c r="H64" s="5">
        <v>548028</v>
      </c>
      <c r="I64" s="5">
        <v>0</v>
      </c>
      <c r="J64" s="4">
        <f t="shared" si="1"/>
        <v>732280.97</v>
      </c>
      <c r="K64" s="4">
        <f t="shared" si="2"/>
        <v>942746.03</v>
      </c>
    </row>
    <row r="65" spans="1:11" ht="21.6" x14ac:dyDescent="0.3">
      <c r="A65" s="23">
        <v>0.12</v>
      </c>
      <c r="B65" s="2" t="s">
        <v>10</v>
      </c>
      <c r="C65" s="2" t="s">
        <v>10</v>
      </c>
      <c r="D65" s="24">
        <v>1398</v>
      </c>
      <c r="E65" s="4" t="s">
        <v>7</v>
      </c>
      <c r="F65" s="4">
        <v>402865</v>
      </c>
      <c r="G65" s="4">
        <f t="shared" si="0"/>
        <v>48343.799999999996</v>
      </c>
      <c r="H65" s="5">
        <v>194493</v>
      </c>
      <c r="I65" s="5">
        <v>0</v>
      </c>
      <c r="J65" s="4">
        <f t="shared" si="1"/>
        <v>242836.8</v>
      </c>
      <c r="K65" s="4">
        <f t="shared" si="2"/>
        <v>160028.20000000001</v>
      </c>
    </row>
    <row r="66" spans="1:11" ht="21.6" x14ac:dyDescent="0.3">
      <c r="A66" s="23">
        <v>0.13</v>
      </c>
      <c r="B66" s="2" t="s">
        <v>10</v>
      </c>
      <c r="C66" s="2" t="s">
        <v>10</v>
      </c>
      <c r="D66" s="24">
        <v>1397</v>
      </c>
      <c r="E66" s="4" t="s">
        <v>7</v>
      </c>
      <c r="F66" s="4">
        <v>0</v>
      </c>
      <c r="G66" s="4">
        <f t="shared" si="0"/>
        <v>0</v>
      </c>
      <c r="H66" s="4">
        <v>0</v>
      </c>
      <c r="I66" s="4">
        <v>0</v>
      </c>
      <c r="J66" s="4">
        <f t="shared" si="1"/>
        <v>0</v>
      </c>
      <c r="K66" s="4">
        <f t="shared" si="2"/>
        <v>0</v>
      </c>
    </row>
    <row r="67" spans="1:11" ht="21.6" x14ac:dyDescent="0.3">
      <c r="A67" s="23">
        <v>0.15</v>
      </c>
      <c r="B67" s="2" t="s">
        <v>10</v>
      </c>
      <c r="C67" s="2" t="s">
        <v>10</v>
      </c>
      <c r="D67" s="24">
        <v>1396</v>
      </c>
      <c r="E67" s="4" t="s">
        <v>7</v>
      </c>
      <c r="F67" s="4">
        <v>0</v>
      </c>
      <c r="G67" s="4">
        <f t="shared" si="0"/>
        <v>0</v>
      </c>
      <c r="H67" s="26">
        <v>0</v>
      </c>
      <c r="I67" s="4">
        <v>0</v>
      </c>
      <c r="J67" s="4">
        <f t="shared" si="1"/>
        <v>0</v>
      </c>
      <c r="K67" s="4">
        <f t="shared" si="2"/>
        <v>0</v>
      </c>
    </row>
    <row r="68" spans="1:11" ht="21.6" x14ac:dyDescent="0.3">
      <c r="A68" s="23">
        <v>0.15</v>
      </c>
      <c r="B68" s="2" t="s">
        <v>10</v>
      </c>
      <c r="C68" s="2" t="s">
        <v>10</v>
      </c>
      <c r="D68" s="24">
        <v>1395</v>
      </c>
      <c r="E68" s="4" t="s">
        <v>7</v>
      </c>
      <c r="F68" s="4">
        <v>0</v>
      </c>
      <c r="G68" s="4">
        <f t="shared" si="0"/>
        <v>0</v>
      </c>
      <c r="H68" s="4">
        <v>0</v>
      </c>
      <c r="I68" s="4">
        <v>0</v>
      </c>
      <c r="J68" s="4">
        <f t="shared" si="1"/>
        <v>0</v>
      </c>
      <c r="K68" s="4">
        <f t="shared" si="2"/>
        <v>0</v>
      </c>
    </row>
    <row r="69" spans="1:11" ht="21.6" x14ac:dyDescent="0.3">
      <c r="A69" s="23">
        <v>0.15</v>
      </c>
      <c r="B69" s="2" t="s">
        <v>10</v>
      </c>
      <c r="C69" s="2" t="s">
        <v>10</v>
      </c>
      <c r="D69" s="24">
        <v>1394</v>
      </c>
      <c r="E69" s="4" t="s">
        <v>7</v>
      </c>
      <c r="F69" s="4">
        <v>0</v>
      </c>
      <c r="G69" s="4">
        <f t="shared" si="0"/>
        <v>0</v>
      </c>
      <c r="H69" s="4">
        <v>0</v>
      </c>
      <c r="I69" s="4">
        <v>0</v>
      </c>
      <c r="J69" s="4">
        <f t="shared" si="1"/>
        <v>0</v>
      </c>
      <c r="K69" s="4">
        <f t="shared" si="2"/>
        <v>0</v>
      </c>
    </row>
    <row r="70" spans="1:11" ht="21.6" x14ac:dyDescent="0.3">
      <c r="A70" s="23">
        <v>0.2</v>
      </c>
      <c r="B70" s="2" t="s">
        <v>10</v>
      </c>
      <c r="C70" s="2" t="s">
        <v>10</v>
      </c>
      <c r="D70" s="24">
        <v>1393</v>
      </c>
      <c r="E70" s="4" t="s">
        <v>7</v>
      </c>
      <c r="F70" s="4">
        <v>0</v>
      </c>
      <c r="G70" s="4">
        <f t="shared" si="0"/>
        <v>0</v>
      </c>
      <c r="H70" s="4">
        <v>0</v>
      </c>
      <c r="I70" s="4">
        <v>0</v>
      </c>
      <c r="J70" s="4">
        <f t="shared" si="1"/>
        <v>0</v>
      </c>
      <c r="K70" s="4">
        <f t="shared" si="2"/>
        <v>0</v>
      </c>
    </row>
    <row r="71" spans="1:11" ht="21.6" x14ac:dyDescent="0.3">
      <c r="A71" s="23">
        <v>0.2</v>
      </c>
      <c r="B71" s="2" t="s">
        <v>10</v>
      </c>
      <c r="C71" s="2" t="s">
        <v>10</v>
      </c>
      <c r="D71" s="24">
        <v>1392</v>
      </c>
      <c r="E71" s="4" t="s">
        <v>7</v>
      </c>
      <c r="F71" s="4">
        <v>0</v>
      </c>
      <c r="G71" s="4">
        <f t="shared" ref="G71:G85" si="3">F71*A71</f>
        <v>0</v>
      </c>
      <c r="H71" s="4">
        <v>0</v>
      </c>
      <c r="I71" s="4">
        <v>0</v>
      </c>
      <c r="J71" s="4">
        <f t="shared" si="1"/>
        <v>0</v>
      </c>
      <c r="K71" s="4">
        <f t="shared" ref="K71:K85" si="4">F71-J71</f>
        <v>0</v>
      </c>
    </row>
    <row r="72" spans="1:11" ht="21.6" x14ac:dyDescent="0.3">
      <c r="A72" s="23">
        <v>0.25</v>
      </c>
      <c r="B72" s="2" t="s">
        <v>10</v>
      </c>
      <c r="C72" s="2" t="s">
        <v>10</v>
      </c>
      <c r="D72" s="24" t="s">
        <v>6</v>
      </c>
      <c r="E72" s="4" t="s">
        <v>7</v>
      </c>
      <c r="F72" s="4">
        <v>490461</v>
      </c>
      <c r="G72" s="4">
        <f t="shared" si="3"/>
        <v>122615.25</v>
      </c>
      <c r="H72" s="4">
        <v>129972</v>
      </c>
      <c r="I72" s="4">
        <v>0</v>
      </c>
      <c r="J72" s="4">
        <f t="shared" si="1"/>
        <v>252587.25</v>
      </c>
      <c r="K72" s="4">
        <f t="shared" si="4"/>
        <v>237873.75</v>
      </c>
    </row>
    <row r="73" spans="1:11" ht="21.6" x14ac:dyDescent="0.3">
      <c r="A73" s="23">
        <v>0.1</v>
      </c>
      <c r="B73" s="2" t="s">
        <v>10</v>
      </c>
      <c r="C73" s="2" t="s">
        <v>10</v>
      </c>
      <c r="D73" s="24">
        <v>1400</v>
      </c>
      <c r="E73" s="4" t="s">
        <v>9</v>
      </c>
      <c r="F73" s="4">
        <v>0</v>
      </c>
      <c r="G73" s="4">
        <f t="shared" si="3"/>
        <v>0</v>
      </c>
      <c r="H73" s="4">
        <v>0</v>
      </c>
      <c r="I73" s="4">
        <v>0</v>
      </c>
      <c r="J73" s="4">
        <f t="shared" si="1"/>
        <v>0</v>
      </c>
      <c r="K73" s="4">
        <f t="shared" si="4"/>
        <v>0</v>
      </c>
    </row>
    <row r="74" spans="1:11" ht="21.6" x14ac:dyDescent="0.3">
      <c r="A74" s="23">
        <v>0.11</v>
      </c>
      <c r="B74" s="2" t="s">
        <v>10</v>
      </c>
      <c r="C74" s="2" t="s">
        <v>10</v>
      </c>
      <c r="D74" s="24">
        <v>1399</v>
      </c>
      <c r="E74" s="4" t="s">
        <v>9</v>
      </c>
      <c r="F74" s="4">
        <v>0</v>
      </c>
      <c r="G74" s="4">
        <f t="shared" si="3"/>
        <v>0</v>
      </c>
      <c r="H74" s="4">
        <v>0</v>
      </c>
      <c r="I74" s="4">
        <v>0</v>
      </c>
      <c r="J74" s="4">
        <f t="shared" si="1"/>
        <v>0</v>
      </c>
      <c r="K74" s="4">
        <f t="shared" si="4"/>
        <v>0</v>
      </c>
    </row>
    <row r="75" spans="1:11" ht="21.6" x14ac:dyDescent="0.3">
      <c r="A75" s="23">
        <v>0.12</v>
      </c>
      <c r="B75" s="2" t="s">
        <v>10</v>
      </c>
      <c r="C75" s="2" t="s">
        <v>10</v>
      </c>
      <c r="D75" s="24">
        <v>1398</v>
      </c>
      <c r="E75" s="4" t="s">
        <v>9</v>
      </c>
      <c r="F75" s="4">
        <v>0</v>
      </c>
      <c r="G75" s="4">
        <f t="shared" si="3"/>
        <v>0</v>
      </c>
      <c r="H75" s="4">
        <v>0</v>
      </c>
      <c r="I75" s="4">
        <v>0</v>
      </c>
      <c r="J75" s="4">
        <f t="shared" si="1"/>
        <v>0</v>
      </c>
      <c r="K75" s="4">
        <f t="shared" si="4"/>
        <v>0</v>
      </c>
    </row>
    <row r="76" spans="1:11" ht="21.6" x14ac:dyDescent="0.3">
      <c r="A76" s="23">
        <v>0.13</v>
      </c>
      <c r="B76" s="2" t="s">
        <v>10</v>
      </c>
      <c r="C76" s="2" t="s">
        <v>10</v>
      </c>
      <c r="D76" s="24">
        <v>1397</v>
      </c>
      <c r="E76" s="4" t="s">
        <v>9</v>
      </c>
      <c r="F76" s="4">
        <v>2458151</v>
      </c>
      <c r="G76" s="4">
        <f t="shared" si="3"/>
        <v>319559.63</v>
      </c>
      <c r="H76" s="4">
        <v>1111390</v>
      </c>
      <c r="I76" s="4">
        <v>0</v>
      </c>
      <c r="J76" s="4">
        <f t="shared" si="1"/>
        <v>1430949.63</v>
      </c>
      <c r="K76" s="4">
        <f t="shared" si="4"/>
        <v>1027201.3700000001</v>
      </c>
    </row>
    <row r="77" spans="1:11" ht="21.6" x14ac:dyDescent="0.3">
      <c r="A77" s="23">
        <v>0.15</v>
      </c>
      <c r="B77" s="2" t="s">
        <v>10</v>
      </c>
      <c r="C77" s="2" t="s">
        <v>10</v>
      </c>
      <c r="D77" s="24">
        <v>1396</v>
      </c>
      <c r="E77" s="4" t="s">
        <v>9</v>
      </c>
      <c r="F77" s="4">
        <v>3110813</v>
      </c>
      <c r="G77" s="4">
        <f t="shared" si="3"/>
        <v>466621.95</v>
      </c>
      <c r="H77" s="27">
        <v>731041</v>
      </c>
      <c r="I77" s="4">
        <v>0</v>
      </c>
      <c r="J77" s="4">
        <f t="shared" si="1"/>
        <v>1197662.95</v>
      </c>
      <c r="K77" s="4">
        <f t="shared" si="4"/>
        <v>1913150.05</v>
      </c>
    </row>
    <row r="78" spans="1:11" ht="21.6" x14ac:dyDescent="0.3">
      <c r="A78" s="23">
        <v>0.15</v>
      </c>
      <c r="B78" s="2" t="s">
        <v>10</v>
      </c>
      <c r="C78" s="2" t="s">
        <v>10</v>
      </c>
      <c r="D78" s="24">
        <v>1395</v>
      </c>
      <c r="E78" s="4" t="s">
        <v>9</v>
      </c>
      <c r="F78" s="4">
        <v>0</v>
      </c>
      <c r="G78" s="4">
        <f t="shared" si="3"/>
        <v>0</v>
      </c>
      <c r="H78" s="4">
        <v>0</v>
      </c>
      <c r="I78" s="4">
        <v>0</v>
      </c>
      <c r="J78" s="4">
        <f t="shared" si="1"/>
        <v>0</v>
      </c>
      <c r="K78" s="4">
        <f t="shared" si="4"/>
        <v>0</v>
      </c>
    </row>
    <row r="79" spans="1:11" ht="21.6" x14ac:dyDescent="0.3">
      <c r="A79" s="23">
        <v>0.15</v>
      </c>
      <c r="B79" s="2" t="s">
        <v>10</v>
      </c>
      <c r="C79" s="2" t="s">
        <v>10</v>
      </c>
      <c r="D79" s="24">
        <v>1394</v>
      </c>
      <c r="E79" s="4" t="s">
        <v>9</v>
      </c>
      <c r="F79" s="4">
        <v>0</v>
      </c>
      <c r="G79" s="4">
        <f t="shared" si="3"/>
        <v>0</v>
      </c>
      <c r="H79" s="4">
        <v>0</v>
      </c>
      <c r="I79" s="4">
        <v>0</v>
      </c>
      <c r="J79" s="4">
        <f t="shared" si="1"/>
        <v>0</v>
      </c>
      <c r="K79" s="4">
        <f t="shared" si="4"/>
        <v>0</v>
      </c>
    </row>
    <row r="80" spans="1:11" ht="21.6" x14ac:dyDescent="0.3">
      <c r="A80" s="23">
        <v>0.2</v>
      </c>
      <c r="B80" s="2" t="s">
        <v>10</v>
      </c>
      <c r="C80" s="2" t="s">
        <v>10</v>
      </c>
      <c r="D80" s="24">
        <v>1393</v>
      </c>
      <c r="E80" s="4" t="s">
        <v>9</v>
      </c>
      <c r="F80" s="4">
        <v>0</v>
      </c>
      <c r="G80" s="4">
        <f t="shared" si="3"/>
        <v>0</v>
      </c>
      <c r="H80" s="4">
        <v>0</v>
      </c>
      <c r="I80" s="4">
        <v>0</v>
      </c>
      <c r="J80" s="4">
        <f t="shared" si="1"/>
        <v>0</v>
      </c>
      <c r="K80" s="4">
        <f t="shared" si="4"/>
        <v>0</v>
      </c>
    </row>
    <row r="81" spans="1:11" ht="21.6" x14ac:dyDescent="0.3">
      <c r="A81" s="23">
        <v>0.2</v>
      </c>
      <c r="B81" s="2" t="s">
        <v>10</v>
      </c>
      <c r="C81" s="2" t="s">
        <v>10</v>
      </c>
      <c r="D81" s="24">
        <v>1392</v>
      </c>
      <c r="E81" s="4" t="s">
        <v>9</v>
      </c>
      <c r="F81" s="4">
        <v>0</v>
      </c>
      <c r="G81" s="4">
        <f t="shared" si="3"/>
        <v>0</v>
      </c>
      <c r="H81" s="4">
        <v>0</v>
      </c>
      <c r="I81" s="4">
        <v>0</v>
      </c>
      <c r="J81" s="4">
        <f t="shared" si="1"/>
        <v>0</v>
      </c>
      <c r="K81" s="4">
        <f t="shared" si="4"/>
        <v>0</v>
      </c>
    </row>
    <row r="82" spans="1:11" ht="21.6" x14ac:dyDescent="0.3">
      <c r="A82" s="23">
        <v>0.25</v>
      </c>
      <c r="B82" s="2" t="s">
        <v>10</v>
      </c>
      <c r="C82" s="2" t="s">
        <v>10</v>
      </c>
      <c r="D82" s="24" t="s">
        <v>6</v>
      </c>
      <c r="E82" s="4" t="s">
        <v>9</v>
      </c>
      <c r="F82" s="4">
        <v>155319</v>
      </c>
      <c r="G82" s="4">
        <f t="shared" si="3"/>
        <v>38829.75</v>
      </c>
      <c r="H82" s="4">
        <v>0</v>
      </c>
      <c r="I82" s="4">
        <v>0</v>
      </c>
      <c r="J82" s="4">
        <f t="shared" si="1"/>
        <v>38829.75</v>
      </c>
      <c r="K82" s="4">
        <f t="shared" si="4"/>
        <v>116489.25</v>
      </c>
    </row>
    <row r="83" spans="1:11" ht="21.6" x14ac:dyDescent="0.3">
      <c r="A83" s="28">
        <v>0.1</v>
      </c>
      <c r="B83" s="29" t="s">
        <v>11</v>
      </c>
      <c r="C83" s="29" t="s">
        <v>11</v>
      </c>
      <c r="D83" s="30">
        <v>1400</v>
      </c>
      <c r="E83" s="31" t="s">
        <v>4</v>
      </c>
      <c r="F83" s="31">
        <v>234326274406</v>
      </c>
      <c r="G83" s="31">
        <f t="shared" si="3"/>
        <v>23432627440.600002</v>
      </c>
      <c r="H83" s="32">
        <v>0</v>
      </c>
      <c r="I83" s="32">
        <v>0</v>
      </c>
      <c r="J83" s="31">
        <f t="shared" si="1"/>
        <v>23432627440.600002</v>
      </c>
      <c r="K83" s="31">
        <f t="shared" si="4"/>
        <v>210893646965.39999</v>
      </c>
    </row>
    <row r="84" spans="1:11" ht="21.6" x14ac:dyDescent="0.3">
      <c r="A84" s="28">
        <v>0.11</v>
      </c>
      <c r="B84" s="29" t="s">
        <v>11</v>
      </c>
      <c r="C84" s="29" t="s">
        <v>11</v>
      </c>
      <c r="D84" s="30">
        <v>1399</v>
      </c>
      <c r="E84" s="31" t="s">
        <v>4</v>
      </c>
      <c r="F84" s="31">
        <v>1077160848833</v>
      </c>
      <c r="G84" s="31">
        <f t="shared" si="3"/>
        <v>118487693371.63</v>
      </c>
      <c r="H84" s="32">
        <v>0</v>
      </c>
      <c r="I84" s="32">
        <v>0</v>
      </c>
      <c r="J84" s="31">
        <f t="shared" si="1"/>
        <v>118487693371.63</v>
      </c>
      <c r="K84" s="31">
        <f t="shared" si="4"/>
        <v>958673155461.37</v>
      </c>
    </row>
    <row r="85" spans="1:11" ht="21.6" x14ac:dyDescent="0.3">
      <c r="A85" s="28">
        <v>0.12</v>
      </c>
      <c r="B85" s="29" t="s">
        <v>11</v>
      </c>
      <c r="C85" s="29" t="s">
        <v>11</v>
      </c>
      <c r="D85" s="30">
        <v>1398</v>
      </c>
      <c r="E85" s="31" t="s">
        <v>4</v>
      </c>
      <c r="F85" s="31">
        <v>1039537145681</v>
      </c>
      <c r="G85" s="31">
        <f t="shared" si="3"/>
        <v>124744457481.72</v>
      </c>
      <c r="H85" s="32">
        <v>0</v>
      </c>
      <c r="I85" s="32">
        <v>0</v>
      </c>
      <c r="J85" s="31">
        <f t="shared" si="1"/>
        <v>124744457481.72</v>
      </c>
      <c r="K85" s="31">
        <f t="shared" si="4"/>
        <v>914792688199.28003</v>
      </c>
    </row>
    <row r="86" spans="1:11" ht="21.6" x14ac:dyDescent="0.3">
      <c r="A86" s="28">
        <v>0.13</v>
      </c>
      <c r="B86" s="29" t="s">
        <v>11</v>
      </c>
      <c r="C86" s="29" t="s">
        <v>11</v>
      </c>
      <c r="D86" s="30">
        <v>1397</v>
      </c>
      <c r="E86" s="31" t="s">
        <v>4</v>
      </c>
      <c r="F86" s="31">
        <v>641290302710</v>
      </c>
      <c r="G86" s="31">
        <f>F86*A86</f>
        <v>83367739352.300003</v>
      </c>
      <c r="H86" s="31">
        <v>0</v>
      </c>
      <c r="I86" s="31">
        <v>0</v>
      </c>
      <c r="J86" s="31">
        <f t="shared" si="1"/>
        <v>83367739352.300003</v>
      </c>
      <c r="K86" s="31">
        <f>F86-J86</f>
        <v>557922563357.69995</v>
      </c>
    </row>
    <row r="87" spans="1:11" ht="21.6" x14ac:dyDescent="0.3">
      <c r="A87" s="28">
        <v>0.15</v>
      </c>
      <c r="B87" s="29" t="s">
        <v>11</v>
      </c>
      <c r="C87" s="29" t="s">
        <v>11</v>
      </c>
      <c r="D87" s="30">
        <v>1396</v>
      </c>
      <c r="E87" s="31" t="s">
        <v>4</v>
      </c>
      <c r="F87" s="31">
        <v>349179522946</v>
      </c>
      <c r="G87" s="31">
        <f t="shared" ref="G87:G150" si="5">F87*A87</f>
        <v>52376928441.900002</v>
      </c>
      <c r="H87" s="31">
        <v>0</v>
      </c>
      <c r="I87" s="31">
        <v>0</v>
      </c>
      <c r="J87" s="31">
        <f t="shared" ref="J87:J150" si="6">G87+H87+I87</f>
        <v>52376928441.900002</v>
      </c>
      <c r="K87" s="31">
        <f t="shared" ref="K87:K150" si="7">F87-J87</f>
        <v>296802594504.09998</v>
      </c>
    </row>
    <row r="88" spans="1:11" ht="21.6" x14ac:dyDescent="0.3">
      <c r="A88" s="28">
        <v>0.15</v>
      </c>
      <c r="B88" s="29" t="s">
        <v>11</v>
      </c>
      <c r="C88" s="29" t="s">
        <v>11</v>
      </c>
      <c r="D88" s="30">
        <v>1395</v>
      </c>
      <c r="E88" s="31" t="s">
        <v>4</v>
      </c>
      <c r="F88" s="31">
        <v>230082478153</v>
      </c>
      <c r="G88" s="31">
        <f t="shared" si="5"/>
        <v>34512371722.949997</v>
      </c>
      <c r="H88" s="31">
        <v>0</v>
      </c>
      <c r="I88" s="31">
        <v>0</v>
      </c>
      <c r="J88" s="31">
        <f t="shared" si="6"/>
        <v>34512371722.949997</v>
      </c>
      <c r="K88" s="31">
        <f t="shared" si="7"/>
        <v>195570106430.04999</v>
      </c>
    </row>
    <row r="89" spans="1:11" ht="21.6" x14ac:dyDescent="0.3">
      <c r="A89" s="28">
        <v>0.15</v>
      </c>
      <c r="B89" s="29" t="s">
        <v>11</v>
      </c>
      <c r="C89" s="29" t="s">
        <v>11</v>
      </c>
      <c r="D89" s="30">
        <v>1394</v>
      </c>
      <c r="E89" s="31" t="s">
        <v>4</v>
      </c>
      <c r="F89" s="31">
        <v>141640513004</v>
      </c>
      <c r="G89" s="31">
        <f t="shared" si="5"/>
        <v>21246076950.599998</v>
      </c>
      <c r="H89" s="31">
        <v>0</v>
      </c>
      <c r="I89" s="31">
        <v>0</v>
      </c>
      <c r="J89" s="31">
        <f t="shared" si="6"/>
        <v>21246076950.599998</v>
      </c>
      <c r="K89" s="31">
        <f t="shared" si="7"/>
        <v>120394436053.39999</v>
      </c>
    </row>
    <row r="90" spans="1:11" ht="21.6" x14ac:dyDescent="0.3">
      <c r="A90" s="28">
        <v>0.2</v>
      </c>
      <c r="B90" s="29" t="s">
        <v>11</v>
      </c>
      <c r="C90" s="29" t="s">
        <v>11</v>
      </c>
      <c r="D90" s="30">
        <v>1393</v>
      </c>
      <c r="E90" s="31" t="s">
        <v>4</v>
      </c>
      <c r="F90" s="31">
        <v>83129803401</v>
      </c>
      <c r="G90" s="31">
        <f t="shared" si="5"/>
        <v>16625960680.200001</v>
      </c>
      <c r="H90" s="31">
        <v>0</v>
      </c>
      <c r="I90" s="31">
        <v>0</v>
      </c>
      <c r="J90" s="31">
        <f t="shared" si="6"/>
        <v>16625960680.200001</v>
      </c>
      <c r="K90" s="31">
        <f t="shared" si="7"/>
        <v>66503842720.800003</v>
      </c>
    </row>
    <row r="91" spans="1:11" ht="21.6" x14ac:dyDescent="0.3">
      <c r="A91" s="28">
        <v>0.2</v>
      </c>
      <c r="B91" s="29" t="s">
        <v>11</v>
      </c>
      <c r="C91" s="29" t="s">
        <v>11</v>
      </c>
      <c r="D91" s="30">
        <v>1392</v>
      </c>
      <c r="E91" s="31" t="s">
        <v>4</v>
      </c>
      <c r="F91" s="31">
        <v>61977248212</v>
      </c>
      <c r="G91" s="31">
        <f t="shared" si="5"/>
        <v>12395449642.400002</v>
      </c>
      <c r="H91" s="31">
        <v>0</v>
      </c>
      <c r="I91" s="31">
        <v>0</v>
      </c>
      <c r="J91" s="31">
        <f t="shared" si="6"/>
        <v>12395449642.400002</v>
      </c>
      <c r="K91" s="31">
        <f t="shared" si="7"/>
        <v>49581798569.599998</v>
      </c>
    </row>
    <row r="92" spans="1:11" ht="21.6" x14ac:dyDescent="0.3">
      <c r="A92" s="28">
        <v>0.25</v>
      </c>
      <c r="B92" s="29" t="s">
        <v>11</v>
      </c>
      <c r="C92" s="29" t="s">
        <v>11</v>
      </c>
      <c r="D92" s="30" t="s">
        <v>6</v>
      </c>
      <c r="E92" s="31" t="s">
        <v>4</v>
      </c>
      <c r="F92" s="31">
        <v>92165603100</v>
      </c>
      <c r="G92" s="31">
        <f t="shared" si="5"/>
        <v>23041400775</v>
      </c>
      <c r="H92" s="31">
        <v>198749600</v>
      </c>
      <c r="I92" s="31">
        <v>0</v>
      </c>
      <c r="J92" s="31">
        <f t="shared" si="6"/>
        <v>23240150375</v>
      </c>
      <c r="K92" s="31">
        <f t="shared" si="7"/>
        <v>68925452725</v>
      </c>
    </row>
    <row r="93" spans="1:11" ht="21.6" x14ac:dyDescent="0.3">
      <c r="A93" s="33">
        <v>0.2</v>
      </c>
      <c r="B93" s="34" t="s">
        <v>12</v>
      </c>
      <c r="C93" s="34" t="s">
        <v>13</v>
      </c>
      <c r="D93" s="35">
        <v>1400</v>
      </c>
      <c r="E93" s="36" t="s">
        <v>4</v>
      </c>
      <c r="F93" s="36">
        <v>253115269305</v>
      </c>
      <c r="G93" s="36">
        <f t="shared" si="5"/>
        <v>50623053861</v>
      </c>
      <c r="H93" s="36">
        <v>0</v>
      </c>
      <c r="I93" s="36">
        <v>0</v>
      </c>
      <c r="J93" s="36">
        <f>G93+H93+I93</f>
        <v>50623053861</v>
      </c>
      <c r="K93" s="36">
        <f>F93-J93</f>
        <v>202492215444</v>
      </c>
    </row>
    <row r="94" spans="1:11" ht="21.6" x14ac:dyDescent="0.3">
      <c r="A94" s="33">
        <v>0.21</v>
      </c>
      <c r="B94" s="34" t="s">
        <v>12</v>
      </c>
      <c r="C94" s="34" t="s">
        <v>13</v>
      </c>
      <c r="D94" s="35">
        <v>1399</v>
      </c>
      <c r="E94" s="36" t="s">
        <v>4</v>
      </c>
      <c r="F94" s="36">
        <v>63278817326</v>
      </c>
      <c r="G94" s="36">
        <f t="shared" si="5"/>
        <v>13288551638.459999</v>
      </c>
      <c r="H94" s="36">
        <v>0</v>
      </c>
      <c r="I94" s="36">
        <v>0</v>
      </c>
      <c r="J94" s="36">
        <f t="shared" si="6"/>
        <v>13288551638.459999</v>
      </c>
      <c r="K94" s="36">
        <f t="shared" si="7"/>
        <v>49990265687.540001</v>
      </c>
    </row>
    <row r="95" spans="1:11" ht="21.6" x14ac:dyDescent="0.3">
      <c r="A95" s="33">
        <v>0.22</v>
      </c>
      <c r="B95" s="34" t="s">
        <v>12</v>
      </c>
      <c r="C95" s="34" t="s">
        <v>13</v>
      </c>
      <c r="D95" s="35">
        <v>1398</v>
      </c>
      <c r="E95" s="36" t="s">
        <v>4</v>
      </c>
      <c r="F95" s="36">
        <v>42185878218</v>
      </c>
      <c r="G95" s="36">
        <f t="shared" si="5"/>
        <v>9280893207.960001</v>
      </c>
      <c r="H95" s="36">
        <v>0</v>
      </c>
      <c r="I95" s="36">
        <v>0</v>
      </c>
      <c r="J95" s="36">
        <f t="shared" si="6"/>
        <v>9280893207.960001</v>
      </c>
      <c r="K95" s="36">
        <f t="shared" si="7"/>
        <v>32904985010.040001</v>
      </c>
    </row>
    <row r="96" spans="1:11" ht="21.6" x14ac:dyDescent="0.3">
      <c r="A96" s="33">
        <v>0.23</v>
      </c>
      <c r="B96" s="34" t="s">
        <v>12</v>
      </c>
      <c r="C96" s="34" t="s">
        <v>13</v>
      </c>
      <c r="D96" s="35">
        <v>1397</v>
      </c>
      <c r="E96" s="36" t="s">
        <v>4</v>
      </c>
      <c r="F96" s="36">
        <v>21092939109</v>
      </c>
      <c r="G96" s="36">
        <f t="shared" si="5"/>
        <v>4851375995.0700006</v>
      </c>
      <c r="H96" s="36">
        <v>0</v>
      </c>
      <c r="I96" s="36">
        <v>0</v>
      </c>
      <c r="J96" s="36">
        <f t="shared" si="6"/>
        <v>4851375995.0700006</v>
      </c>
      <c r="K96" s="36">
        <f t="shared" si="7"/>
        <v>16241563113.93</v>
      </c>
    </row>
    <row r="97" spans="1:11" ht="21.6" x14ac:dyDescent="0.3">
      <c r="A97" s="33">
        <v>0.25</v>
      </c>
      <c r="B97" s="34" t="s">
        <v>12</v>
      </c>
      <c r="C97" s="34" t="s">
        <v>13</v>
      </c>
      <c r="D97" s="35">
        <v>1396</v>
      </c>
      <c r="E97" s="36" t="s">
        <v>4</v>
      </c>
      <c r="F97" s="36">
        <v>16874351287</v>
      </c>
      <c r="G97" s="36">
        <f t="shared" si="5"/>
        <v>4218587821.75</v>
      </c>
      <c r="H97" s="36">
        <v>0</v>
      </c>
      <c r="I97" s="36">
        <v>0</v>
      </c>
      <c r="J97" s="36">
        <f t="shared" si="6"/>
        <v>4218587821.75</v>
      </c>
      <c r="K97" s="36">
        <f t="shared" si="7"/>
        <v>12655763465.25</v>
      </c>
    </row>
    <row r="98" spans="1:11" ht="21.6" x14ac:dyDescent="0.3">
      <c r="A98" s="33">
        <v>0.25</v>
      </c>
      <c r="B98" s="34" t="s">
        <v>12</v>
      </c>
      <c r="C98" s="34" t="s">
        <v>13</v>
      </c>
      <c r="D98" s="35">
        <v>1395</v>
      </c>
      <c r="E98" s="36" t="s">
        <v>4</v>
      </c>
      <c r="F98" s="36">
        <v>12655763465</v>
      </c>
      <c r="G98" s="36">
        <f t="shared" si="5"/>
        <v>3163940866.25</v>
      </c>
      <c r="H98" s="36">
        <v>0</v>
      </c>
      <c r="I98" s="36">
        <v>0</v>
      </c>
      <c r="J98" s="36">
        <f t="shared" si="6"/>
        <v>3163940866.25</v>
      </c>
      <c r="K98" s="36">
        <f t="shared" si="7"/>
        <v>9491822598.75</v>
      </c>
    </row>
    <row r="99" spans="1:11" ht="21.6" x14ac:dyDescent="0.3">
      <c r="A99" s="33">
        <v>0.25</v>
      </c>
      <c r="B99" s="34" t="s">
        <v>12</v>
      </c>
      <c r="C99" s="34" t="s">
        <v>13</v>
      </c>
      <c r="D99" s="35">
        <v>1394</v>
      </c>
      <c r="E99" s="36" t="s">
        <v>4</v>
      </c>
      <c r="F99" s="36">
        <v>8437175644</v>
      </c>
      <c r="G99" s="36">
        <f t="shared" si="5"/>
        <v>2109293911</v>
      </c>
      <c r="H99" s="36">
        <v>0</v>
      </c>
      <c r="I99" s="36">
        <v>0</v>
      </c>
      <c r="J99" s="36">
        <f t="shared" si="6"/>
        <v>2109293911</v>
      </c>
      <c r="K99" s="36">
        <f t="shared" si="7"/>
        <v>6327881733</v>
      </c>
    </row>
    <row r="100" spans="1:11" ht="21.6" x14ac:dyDescent="0.3">
      <c r="A100" s="33">
        <v>0.3</v>
      </c>
      <c r="B100" s="34" t="s">
        <v>12</v>
      </c>
      <c r="C100" s="34" t="s">
        <v>13</v>
      </c>
      <c r="D100" s="35">
        <v>1393</v>
      </c>
      <c r="E100" s="36" t="s">
        <v>4</v>
      </c>
      <c r="F100" s="36">
        <v>4218587822</v>
      </c>
      <c r="G100" s="36">
        <f t="shared" si="5"/>
        <v>1265576346.5999999</v>
      </c>
      <c r="H100" s="36">
        <v>0</v>
      </c>
      <c r="I100" s="36">
        <v>0</v>
      </c>
      <c r="J100" s="36">
        <f t="shared" si="6"/>
        <v>1265576346.5999999</v>
      </c>
      <c r="K100" s="36">
        <f t="shared" si="7"/>
        <v>2953011475.4000001</v>
      </c>
    </row>
    <row r="101" spans="1:11" ht="21.6" x14ac:dyDescent="0.3">
      <c r="A101" s="33">
        <v>0.4</v>
      </c>
      <c r="B101" s="34" t="s">
        <v>12</v>
      </c>
      <c r="C101" s="34" t="s">
        <v>13</v>
      </c>
      <c r="D101" s="35">
        <v>1392</v>
      </c>
      <c r="E101" s="36" t="s">
        <v>4</v>
      </c>
      <c r="F101" s="36">
        <v>0</v>
      </c>
      <c r="G101" s="36">
        <f t="shared" si="5"/>
        <v>0</v>
      </c>
      <c r="H101" s="36">
        <v>0</v>
      </c>
      <c r="I101" s="36">
        <v>0</v>
      </c>
      <c r="J101" s="36">
        <f t="shared" si="6"/>
        <v>0</v>
      </c>
      <c r="K101" s="36">
        <f t="shared" si="7"/>
        <v>0</v>
      </c>
    </row>
    <row r="102" spans="1:11" ht="21.6" x14ac:dyDescent="0.3">
      <c r="A102" s="33">
        <v>0.45</v>
      </c>
      <c r="B102" s="34" t="s">
        <v>12</v>
      </c>
      <c r="C102" s="34" t="s">
        <v>13</v>
      </c>
      <c r="D102" s="35">
        <v>1391</v>
      </c>
      <c r="E102" s="36" t="s">
        <v>4</v>
      </c>
      <c r="F102" s="36">
        <v>0</v>
      </c>
      <c r="G102" s="36">
        <f t="shared" si="5"/>
        <v>0</v>
      </c>
      <c r="H102" s="36">
        <v>0</v>
      </c>
      <c r="I102" s="36">
        <v>0</v>
      </c>
      <c r="J102" s="36">
        <f t="shared" si="6"/>
        <v>0</v>
      </c>
      <c r="K102" s="36">
        <f t="shared" si="7"/>
        <v>0</v>
      </c>
    </row>
    <row r="103" spans="1:11" ht="21.6" x14ac:dyDescent="0.3">
      <c r="A103" s="33">
        <v>0.5</v>
      </c>
      <c r="B103" s="34" t="s">
        <v>12</v>
      </c>
      <c r="C103" s="34" t="s">
        <v>13</v>
      </c>
      <c r="D103" s="35" t="s">
        <v>14</v>
      </c>
      <c r="E103" s="36" t="s">
        <v>4</v>
      </c>
      <c r="F103" s="36">
        <v>0</v>
      </c>
      <c r="G103" s="36">
        <f t="shared" si="5"/>
        <v>0</v>
      </c>
      <c r="H103" s="36">
        <v>0</v>
      </c>
      <c r="I103" s="36">
        <v>0</v>
      </c>
      <c r="J103" s="36">
        <f t="shared" si="6"/>
        <v>0</v>
      </c>
      <c r="K103" s="36">
        <f t="shared" si="7"/>
        <v>0</v>
      </c>
    </row>
    <row r="104" spans="1:11" ht="21.6" x14ac:dyDescent="0.3">
      <c r="A104" s="33">
        <v>0.1</v>
      </c>
      <c r="B104" s="34" t="s">
        <v>12</v>
      </c>
      <c r="C104" s="34" t="s">
        <v>15</v>
      </c>
      <c r="D104" s="35">
        <v>1400</v>
      </c>
      <c r="E104" s="36" t="s">
        <v>4</v>
      </c>
      <c r="F104" s="36">
        <v>106129744969</v>
      </c>
      <c r="G104" s="36">
        <f t="shared" si="5"/>
        <v>10612974496.900002</v>
      </c>
      <c r="H104" s="36">
        <v>0</v>
      </c>
      <c r="I104" s="36">
        <v>0</v>
      </c>
      <c r="J104" s="36">
        <f t="shared" si="6"/>
        <v>10612974496.900002</v>
      </c>
      <c r="K104" s="36">
        <f t="shared" si="7"/>
        <v>95516770472.100006</v>
      </c>
    </row>
    <row r="105" spans="1:11" ht="21.6" x14ac:dyDescent="0.3">
      <c r="A105" s="33">
        <v>0.11</v>
      </c>
      <c r="B105" s="34" t="s">
        <v>12</v>
      </c>
      <c r="C105" s="34" t="s">
        <v>15</v>
      </c>
      <c r="D105" s="35">
        <v>1399</v>
      </c>
      <c r="E105" s="36" t="s">
        <v>4</v>
      </c>
      <c r="F105" s="36">
        <v>26633556543</v>
      </c>
      <c r="G105" s="36">
        <f t="shared" si="5"/>
        <v>2929691219.73</v>
      </c>
      <c r="H105" s="36">
        <v>0</v>
      </c>
      <c r="I105" s="36">
        <v>0</v>
      </c>
      <c r="J105" s="36">
        <f t="shared" si="6"/>
        <v>2929691219.73</v>
      </c>
      <c r="K105" s="36">
        <f t="shared" si="7"/>
        <v>23703865323.27</v>
      </c>
    </row>
    <row r="106" spans="1:11" ht="21.6" x14ac:dyDescent="0.3">
      <c r="A106" s="33">
        <v>0.12</v>
      </c>
      <c r="B106" s="34" t="s">
        <v>12</v>
      </c>
      <c r="C106" s="34" t="s">
        <v>15</v>
      </c>
      <c r="D106" s="35">
        <v>1398</v>
      </c>
      <c r="E106" s="36" t="s">
        <v>4</v>
      </c>
      <c r="F106" s="36">
        <v>18249018640</v>
      </c>
      <c r="G106" s="36">
        <f t="shared" si="5"/>
        <v>2189882236.7999997</v>
      </c>
      <c r="H106" s="36">
        <v>0</v>
      </c>
      <c r="I106" s="36">
        <v>0</v>
      </c>
      <c r="J106" s="36">
        <f t="shared" si="6"/>
        <v>2189882236.7999997</v>
      </c>
      <c r="K106" s="36">
        <f t="shared" si="7"/>
        <v>16059136403.200001</v>
      </c>
    </row>
    <row r="107" spans="1:11" ht="21.6" x14ac:dyDescent="0.3">
      <c r="A107" s="33">
        <v>0.13</v>
      </c>
      <c r="B107" s="34" t="s">
        <v>12</v>
      </c>
      <c r="C107" s="34" t="s">
        <v>15</v>
      </c>
      <c r="D107" s="35">
        <v>1397</v>
      </c>
      <c r="E107" s="36" t="s">
        <v>4</v>
      </c>
      <c r="F107" s="36">
        <v>9244994757</v>
      </c>
      <c r="G107" s="36">
        <f t="shared" si="5"/>
        <v>1201849318.4100001</v>
      </c>
      <c r="H107" s="36">
        <v>0</v>
      </c>
      <c r="I107" s="36">
        <v>0</v>
      </c>
      <c r="J107" s="36">
        <f t="shared" si="6"/>
        <v>1201849318.4100001</v>
      </c>
      <c r="K107" s="36">
        <f t="shared" si="7"/>
        <v>8043145438.5900002</v>
      </c>
    </row>
    <row r="108" spans="1:11" ht="21.6" x14ac:dyDescent="0.3">
      <c r="A108" s="33">
        <v>0.15</v>
      </c>
      <c r="B108" s="34" t="s">
        <v>12</v>
      </c>
      <c r="C108" s="34" t="s">
        <v>15</v>
      </c>
      <c r="D108" s="35">
        <v>1396</v>
      </c>
      <c r="E108" s="36" t="s">
        <v>4</v>
      </c>
      <c r="F108" s="36">
        <v>7038992595</v>
      </c>
      <c r="G108" s="36">
        <f t="shared" si="5"/>
        <v>1055848889.25</v>
      </c>
      <c r="H108" s="36">
        <v>0</v>
      </c>
      <c r="I108" s="36">
        <v>0</v>
      </c>
      <c r="J108" s="36">
        <f t="shared" si="6"/>
        <v>1055848889.25</v>
      </c>
      <c r="K108" s="36">
        <f t="shared" si="7"/>
        <v>5983143705.75</v>
      </c>
    </row>
    <row r="109" spans="1:11" ht="21.6" x14ac:dyDescent="0.3">
      <c r="A109" s="33">
        <v>0.15</v>
      </c>
      <c r="B109" s="34" t="s">
        <v>12</v>
      </c>
      <c r="C109" s="34" t="s">
        <v>15</v>
      </c>
      <c r="D109" s="35">
        <v>1395</v>
      </c>
      <c r="E109" s="36" t="s">
        <v>4</v>
      </c>
      <c r="F109" s="36">
        <v>5284364446</v>
      </c>
      <c r="G109" s="36">
        <f t="shared" si="5"/>
        <v>792654666.89999998</v>
      </c>
      <c r="H109" s="36">
        <v>0</v>
      </c>
      <c r="I109" s="36">
        <v>0</v>
      </c>
      <c r="J109" s="36">
        <f t="shared" si="6"/>
        <v>792654666.89999998</v>
      </c>
      <c r="K109" s="36">
        <f t="shared" si="7"/>
        <v>4491709779.1000004</v>
      </c>
    </row>
    <row r="110" spans="1:11" ht="21.6" x14ac:dyDescent="0.3">
      <c r="A110" s="33">
        <v>0.15</v>
      </c>
      <c r="B110" s="34" t="s">
        <v>12</v>
      </c>
      <c r="C110" s="34" t="s">
        <v>15</v>
      </c>
      <c r="D110" s="35">
        <v>1394</v>
      </c>
      <c r="E110" s="36" t="s">
        <v>4</v>
      </c>
      <c r="F110" s="36">
        <v>3519496297</v>
      </c>
      <c r="G110" s="36">
        <f t="shared" si="5"/>
        <v>527924444.54999995</v>
      </c>
      <c r="H110" s="36">
        <v>0</v>
      </c>
      <c r="I110" s="36">
        <v>0</v>
      </c>
      <c r="J110" s="36">
        <f t="shared" si="6"/>
        <v>527924444.54999995</v>
      </c>
      <c r="K110" s="36">
        <f t="shared" si="7"/>
        <v>2991571852.4499998</v>
      </c>
    </row>
    <row r="111" spans="1:11" ht="21.6" x14ac:dyDescent="0.3">
      <c r="A111" s="33">
        <v>0.2</v>
      </c>
      <c r="B111" s="34" t="s">
        <v>12</v>
      </c>
      <c r="C111" s="34" t="s">
        <v>15</v>
      </c>
      <c r="D111" s="35">
        <v>1393</v>
      </c>
      <c r="E111" s="36" t="s">
        <v>4</v>
      </c>
      <c r="F111" s="36">
        <v>1786518879</v>
      </c>
      <c r="G111" s="36">
        <f t="shared" si="5"/>
        <v>357303775.80000001</v>
      </c>
      <c r="H111" s="36">
        <v>0</v>
      </c>
      <c r="I111" s="36">
        <v>0</v>
      </c>
      <c r="J111" s="36">
        <f t="shared" si="6"/>
        <v>357303775.80000001</v>
      </c>
      <c r="K111" s="36">
        <f t="shared" si="7"/>
        <v>1429215103.2</v>
      </c>
    </row>
    <row r="112" spans="1:11" ht="21.6" x14ac:dyDescent="0.3">
      <c r="A112" s="33">
        <v>0.2</v>
      </c>
      <c r="B112" s="34" t="s">
        <v>12</v>
      </c>
      <c r="C112" s="34" t="s">
        <v>15</v>
      </c>
      <c r="D112" s="35">
        <v>1392</v>
      </c>
      <c r="E112" s="36" t="s">
        <v>4</v>
      </c>
      <c r="F112" s="36">
        <v>0</v>
      </c>
      <c r="G112" s="36">
        <f t="shared" si="5"/>
        <v>0</v>
      </c>
      <c r="H112" s="36">
        <v>0</v>
      </c>
      <c r="I112" s="36">
        <v>0</v>
      </c>
      <c r="J112" s="36">
        <f t="shared" si="6"/>
        <v>0</v>
      </c>
      <c r="K112" s="36">
        <f t="shared" si="7"/>
        <v>0</v>
      </c>
    </row>
    <row r="113" spans="1:11" ht="21.6" x14ac:dyDescent="0.3">
      <c r="A113" s="33">
        <v>0.25</v>
      </c>
      <c r="B113" s="34" t="s">
        <v>12</v>
      </c>
      <c r="C113" s="34" t="s">
        <v>15</v>
      </c>
      <c r="D113" s="35" t="s">
        <v>6</v>
      </c>
      <c r="E113" s="36" t="s">
        <v>4</v>
      </c>
      <c r="F113" s="36">
        <v>0</v>
      </c>
      <c r="G113" s="36">
        <f t="shared" si="5"/>
        <v>0</v>
      </c>
      <c r="H113" s="36">
        <v>0</v>
      </c>
      <c r="I113" s="36">
        <v>0</v>
      </c>
      <c r="J113" s="36">
        <f t="shared" si="6"/>
        <v>0</v>
      </c>
      <c r="K113" s="36">
        <f t="shared" si="7"/>
        <v>0</v>
      </c>
    </row>
    <row r="114" spans="1:11" ht="21.6" x14ac:dyDescent="0.3">
      <c r="A114" s="33">
        <v>0.1</v>
      </c>
      <c r="B114" s="34" t="s">
        <v>12</v>
      </c>
      <c r="C114" s="34" t="s">
        <v>16</v>
      </c>
      <c r="D114" s="35">
        <v>1400</v>
      </c>
      <c r="E114" s="36" t="s">
        <v>4</v>
      </c>
      <c r="F114" s="36">
        <v>1949002524709</v>
      </c>
      <c r="G114" s="36">
        <f t="shared" si="5"/>
        <v>194900252470.90002</v>
      </c>
      <c r="H114" s="36">
        <v>0</v>
      </c>
      <c r="I114" s="36">
        <v>0</v>
      </c>
      <c r="J114" s="36">
        <f t="shared" si="6"/>
        <v>194900252470.90002</v>
      </c>
      <c r="K114" s="36">
        <f t="shared" si="7"/>
        <v>1754102272238.1001</v>
      </c>
    </row>
    <row r="115" spans="1:11" ht="21.6" x14ac:dyDescent="0.3">
      <c r="A115" s="33">
        <v>0.11</v>
      </c>
      <c r="B115" s="34" t="s">
        <v>12</v>
      </c>
      <c r="C115" s="34" t="s">
        <v>16</v>
      </c>
      <c r="D115" s="35">
        <v>1399</v>
      </c>
      <c r="E115" s="36" t="s">
        <v>4</v>
      </c>
      <c r="F115" s="36">
        <v>812084385295</v>
      </c>
      <c r="G115" s="36">
        <f t="shared" si="5"/>
        <v>89329282382.449997</v>
      </c>
      <c r="H115" s="36">
        <v>0</v>
      </c>
      <c r="I115" s="36">
        <v>0</v>
      </c>
      <c r="J115" s="36">
        <f t="shared" si="6"/>
        <v>89329282382.449997</v>
      </c>
      <c r="K115" s="36">
        <f t="shared" si="7"/>
        <v>722755102912.55005</v>
      </c>
    </row>
    <row r="116" spans="1:11" ht="21.6" x14ac:dyDescent="0.3">
      <c r="A116" s="33">
        <v>0.12</v>
      </c>
      <c r="B116" s="34" t="s">
        <v>12</v>
      </c>
      <c r="C116" s="34" t="s">
        <v>16</v>
      </c>
      <c r="D116" s="35">
        <v>1398</v>
      </c>
      <c r="E116" s="36" t="s">
        <v>4</v>
      </c>
      <c r="F116" s="36">
        <v>292350378706</v>
      </c>
      <c r="G116" s="36">
        <f t="shared" si="5"/>
        <v>35082045444.720001</v>
      </c>
      <c r="H116" s="36">
        <v>0</v>
      </c>
      <c r="I116" s="36">
        <v>0</v>
      </c>
      <c r="J116" s="36">
        <f t="shared" si="6"/>
        <v>35082045444.720001</v>
      </c>
      <c r="K116" s="36">
        <f t="shared" si="7"/>
        <v>257268333261.28</v>
      </c>
    </row>
    <row r="117" spans="1:11" ht="21.6" x14ac:dyDescent="0.3">
      <c r="A117" s="33">
        <v>0.13</v>
      </c>
      <c r="B117" s="34" t="s">
        <v>12</v>
      </c>
      <c r="C117" s="34" t="s">
        <v>16</v>
      </c>
      <c r="D117" s="35">
        <v>1397</v>
      </c>
      <c r="E117" s="36" t="s">
        <v>4</v>
      </c>
      <c r="F117" s="36">
        <v>129933501647</v>
      </c>
      <c r="G117" s="36">
        <f t="shared" si="5"/>
        <v>16891355214.110001</v>
      </c>
      <c r="H117" s="36">
        <v>0</v>
      </c>
      <c r="I117" s="36">
        <v>0</v>
      </c>
      <c r="J117" s="36">
        <f t="shared" si="6"/>
        <v>16891355214.110001</v>
      </c>
      <c r="K117" s="36">
        <f t="shared" si="7"/>
        <v>113042146432.89</v>
      </c>
    </row>
    <row r="118" spans="1:11" ht="21.6" x14ac:dyDescent="0.3">
      <c r="A118" s="33">
        <v>0.15</v>
      </c>
      <c r="B118" s="34" t="s">
        <v>12</v>
      </c>
      <c r="C118" s="34" t="s">
        <v>16</v>
      </c>
      <c r="D118" s="35">
        <v>1396</v>
      </c>
      <c r="E118" s="36" t="s">
        <v>4</v>
      </c>
      <c r="F118" s="36">
        <v>64966750823</v>
      </c>
      <c r="G118" s="36">
        <f t="shared" si="5"/>
        <v>9745012623.4499989</v>
      </c>
      <c r="H118" s="36">
        <v>0</v>
      </c>
      <c r="I118" s="36">
        <v>0</v>
      </c>
      <c r="J118" s="36">
        <f t="shared" si="6"/>
        <v>9745012623.4499989</v>
      </c>
      <c r="K118" s="36">
        <f t="shared" si="7"/>
        <v>55221738199.550003</v>
      </c>
    </row>
    <row r="119" spans="1:11" ht="21.6" x14ac:dyDescent="0.3">
      <c r="A119" s="33">
        <v>0.15</v>
      </c>
      <c r="B119" s="34" t="s">
        <v>12</v>
      </c>
      <c r="C119" s="34" t="s">
        <v>16</v>
      </c>
      <c r="D119" s="35">
        <v>1395</v>
      </c>
      <c r="E119" s="36" t="s">
        <v>4</v>
      </c>
      <c r="F119" s="36">
        <v>0</v>
      </c>
      <c r="G119" s="36">
        <f t="shared" si="5"/>
        <v>0</v>
      </c>
      <c r="H119" s="36">
        <v>0</v>
      </c>
      <c r="I119" s="36">
        <v>0</v>
      </c>
      <c r="J119" s="36">
        <f t="shared" si="6"/>
        <v>0</v>
      </c>
      <c r="K119" s="36">
        <f t="shared" si="7"/>
        <v>0</v>
      </c>
    </row>
    <row r="120" spans="1:11" ht="21.6" x14ac:dyDescent="0.3">
      <c r="A120" s="33">
        <v>0.15</v>
      </c>
      <c r="B120" s="34" t="s">
        <v>12</v>
      </c>
      <c r="C120" s="34" t="s">
        <v>16</v>
      </c>
      <c r="D120" s="35">
        <v>1394</v>
      </c>
      <c r="E120" s="36" t="s">
        <v>4</v>
      </c>
      <c r="F120" s="36">
        <v>0</v>
      </c>
      <c r="G120" s="36">
        <f t="shared" si="5"/>
        <v>0</v>
      </c>
      <c r="H120" s="36">
        <v>0</v>
      </c>
      <c r="I120" s="36">
        <v>0</v>
      </c>
      <c r="J120" s="36">
        <f t="shared" si="6"/>
        <v>0</v>
      </c>
      <c r="K120" s="36">
        <f t="shared" si="7"/>
        <v>0</v>
      </c>
    </row>
    <row r="121" spans="1:11" ht="21.6" x14ac:dyDescent="0.3">
      <c r="A121" s="33">
        <v>0.2</v>
      </c>
      <c r="B121" s="34" t="s">
        <v>12</v>
      </c>
      <c r="C121" s="34" t="s">
        <v>16</v>
      </c>
      <c r="D121" s="35">
        <v>1393</v>
      </c>
      <c r="E121" s="36" t="s">
        <v>4</v>
      </c>
      <c r="F121" s="36">
        <v>0</v>
      </c>
      <c r="G121" s="36">
        <f t="shared" si="5"/>
        <v>0</v>
      </c>
      <c r="H121" s="36">
        <v>0</v>
      </c>
      <c r="I121" s="36">
        <v>0</v>
      </c>
      <c r="J121" s="36">
        <f t="shared" si="6"/>
        <v>0</v>
      </c>
      <c r="K121" s="36">
        <f t="shared" si="7"/>
        <v>0</v>
      </c>
    </row>
    <row r="122" spans="1:11" ht="21.6" x14ac:dyDescent="0.3">
      <c r="A122" s="33">
        <v>0.2</v>
      </c>
      <c r="B122" s="34" t="s">
        <v>12</v>
      </c>
      <c r="C122" s="34" t="s">
        <v>16</v>
      </c>
      <c r="D122" s="35">
        <v>1392</v>
      </c>
      <c r="E122" s="36" t="s">
        <v>4</v>
      </c>
      <c r="F122" s="36">
        <v>0</v>
      </c>
      <c r="G122" s="36">
        <f t="shared" si="5"/>
        <v>0</v>
      </c>
      <c r="H122" s="36">
        <v>0</v>
      </c>
      <c r="I122" s="36">
        <v>0</v>
      </c>
      <c r="J122" s="36">
        <f t="shared" si="6"/>
        <v>0</v>
      </c>
      <c r="K122" s="36">
        <f t="shared" si="7"/>
        <v>0</v>
      </c>
    </row>
    <row r="123" spans="1:11" ht="21.6" x14ac:dyDescent="0.3">
      <c r="A123" s="33">
        <v>0.25</v>
      </c>
      <c r="B123" s="34" t="s">
        <v>12</v>
      </c>
      <c r="C123" s="34" t="s">
        <v>16</v>
      </c>
      <c r="D123" s="35" t="s">
        <v>6</v>
      </c>
      <c r="E123" s="36" t="s">
        <v>4</v>
      </c>
      <c r="F123" s="36">
        <v>0</v>
      </c>
      <c r="G123" s="36">
        <f t="shared" si="5"/>
        <v>0</v>
      </c>
      <c r="H123" s="36">
        <v>0</v>
      </c>
      <c r="I123" s="36">
        <v>0</v>
      </c>
      <c r="J123" s="36">
        <f t="shared" si="6"/>
        <v>0</v>
      </c>
      <c r="K123" s="36">
        <f t="shared" si="7"/>
        <v>0</v>
      </c>
    </row>
    <row r="124" spans="1:11" ht="21.6" x14ac:dyDescent="0.3">
      <c r="A124" s="33">
        <v>0.25</v>
      </c>
      <c r="B124" s="34" t="s">
        <v>12</v>
      </c>
      <c r="C124" s="34" t="s">
        <v>17</v>
      </c>
      <c r="D124" s="35" t="s">
        <v>6</v>
      </c>
      <c r="E124" s="37" t="s">
        <v>7</v>
      </c>
      <c r="F124" s="37">
        <v>275900</v>
      </c>
      <c r="G124" s="37">
        <f t="shared" si="5"/>
        <v>68975</v>
      </c>
      <c r="H124" s="37">
        <v>0</v>
      </c>
      <c r="I124" s="37">
        <v>103460</v>
      </c>
      <c r="J124" s="37">
        <f t="shared" si="6"/>
        <v>172435</v>
      </c>
      <c r="K124" s="37">
        <f t="shared" si="7"/>
        <v>103465</v>
      </c>
    </row>
    <row r="125" spans="1:11" ht="21.6" x14ac:dyDescent="0.3">
      <c r="A125" s="38">
        <v>0.1</v>
      </c>
      <c r="B125" s="39" t="s">
        <v>18</v>
      </c>
      <c r="C125" s="40" t="s">
        <v>19</v>
      </c>
      <c r="D125" s="41">
        <v>1400</v>
      </c>
      <c r="E125" s="39" t="s">
        <v>4</v>
      </c>
      <c r="F125" s="39">
        <v>11625221944785</v>
      </c>
      <c r="G125" s="39">
        <f t="shared" si="5"/>
        <v>1162522194478.5</v>
      </c>
      <c r="H125" s="42">
        <v>0</v>
      </c>
      <c r="I125" s="42">
        <v>0</v>
      </c>
      <c r="J125" s="39">
        <f t="shared" si="6"/>
        <v>1162522194478.5</v>
      </c>
      <c r="K125" s="39">
        <f t="shared" si="7"/>
        <v>10462699750306.5</v>
      </c>
    </row>
    <row r="126" spans="1:11" ht="21.6" x14ac:dyDescent="0.3">
      <c r="A126" s="38">
        <v>0.11</v>
      </c>
      <c r="B126" s="39" t="s">
        <v>18</v>
      </c>
      <c r="C126" s="40" t="s">
        <v>19</v>
      </c>
      <c r="D126" s="41">
        <v>1399</v>
      </c>
      <c r="E126" s="39" t="s">
        <v>4</v>
      </c>
      <c r="F126" s="39">
        <v>12602564447059</v>
      </c>
      <c r="G126" s="39">
        <f t="shared" si="5"/>
        <v>1386282089176.49</v>
      </c>
      <c r="H126" s="42">
        <v>0</v>
      </c>
      <c r="I126" s="42">
        <v>0</v>
      </c>
      <c r="J126" s="39">
        <f t="shared" si="6"/>
        <v>1386282089176.49</v>
      </c>
      <c r="K126" s="39">
        <f t="shared" si="7"/>
        <v>11216282357882.51</v>
      </c>
    </row>
    <row r="127" spans="1:11" ht="21.6" x14ac:dyDescent="0.3">
      <c r="A127" s="38">
        <v>0.12</v>
      </c>
      <c r="B127" s="39" t="s">
        <v>18</v>
      </c>
      <c r="C127" s="40" t="s">
        <v>19</v>
      </c>
      <c r="D127" s="41">
        <v>1398</v>
      </c>
      <c r="E127" s="39" t="s">
        <v>4</v>
      </c>
      <c r="F127" s="39">
        <v>3256090910505</v>
      </c>
      <c r="G127" s="39">
        <f t="shared" si="5"/>
        <v>390730909260.59998</v>
      </c>
      <c r="H127" s="42">
        <v>0</v>
      </c>
      <c r="I127" s="42">
        <v>0</v>
      </c>
      <c r="J127" s="39">
        <f t="shared" si="6"/>
        <v>390730909260.59998</v>
      </c>
      <c r="K127" s="39">
        <f t="shared" si="7"/>
        <v>2865360001244.3999</v>
      </c>
    </row>
    <row r="128" spans="1:11" ht="21.6" x14ac:dyDescent="0.3">
      <c r="A128" s="38">
        <v>0.13</v>
      </c>
      <c r="B128" s="39" t="s">
        <v>18</v>
      </c>
      <c r="C128" s="40" t="s">
        <v>19</v>
      </c>
      <c r="D128" s="41">
        <v>1397</v>
      </c>
      <c r="E128" s="39" t="s">
        <v>4</v>
      </c>
      <c r="F128" s="39">
        <v>2247393460081</v>
      </c>
      <c r="G128" s="39">
        <f t="shared" si="5"/>
        <v>292161149810.53003</v>
      </c>
      <c r="H128" s="39">
        <v>0</v>
      </c>
      <c r="I128" s="39">
        <v>0</v>
      </c>
      <c r="J128" s="39">
        <f t="shared" si="6"/>
        <v>292161149810.53003</v>
      </c>
      <c r="K128" s="39">
        <f t="shared" si="7"/>
        <v>1955232310270.47</v>
      </c>
    </row>
    <row r="129" spans="1:11" ht="21.6" x14ac:dyDescent="0.3">
      <c r="A129" s="38">
        <v>0.15</v>
      </c>
      <c r="B129" s="39" t="s">
        <v>18</v>
      </c>
      <c r="C129" s="40" t="s">
        <v>19</v>
      </c>
      <c r="D129" s="41">
        <v>1396</v>
      </c>
      <c r="E129" s="39" t="s">
        <v>4</v>
      </c>
      <c r="F129" s="39">
        <v>1988891020133</v>
      </c>
      <c r="G129" s="39">
        <f t="shared" si="5"/>
        <v>298333653019.95001</v>
      </c>
      <c r="H129" s="39">
        <v>0</v>
      </c>
      <c r="I129" s="39">
        <v>0</v>
      </c>
      <c r="J129" s="39">
        <f t="shared" si="6"/>
        <v>298333653019.95001</v>
      </c>
      <c r="K129" s="39">
        <f t="shared" si="7"/>
        <v>1690557367113.05</v>
      </c>
    </row>
    <row r="130" spans="1:11" ht="21.6" x14ac:dyDescent="0.3">
      <c r="A130" s="38">
        <v>0.15</v>
      </c>
      <c r="B130" s="39" t="s">
        <v>18</v>
      </c>
      <c r="C130" s="40" t="s">
        <v>19</v>
      </c>
      <c r="D130" s="41">
        <v>1395</v>
      </c>
      <c r="E130" s="39" t="s">
        <v>4</v>
      </c>
      <c r="F130" s="39">
        <v>1875042098077</v>
      </c>
      <c r="G130" s="39">
        <f t="shared" si="5"/>
        <v>281256314711.54999</v>
      </c>
      <c r="H130" s="39">
        <v>0</v>
      </c>
      <c r="I130" s="39">
        <v>0</v>
      </c>
      <c r="J130" s="39">
        <f t="shared" si="6"/>
        <v>281256314711.54999</v>
      </c>
      <c r="K130" s="39">
        <f t="shared" si="7"/>
        <v>1593785783365.45</v>
      </c>
    </row>
    <row r="131" spans="1:11" ht="21.6" x14ac:dyDescent="0.3">
      <c r="A131" s="38">
        <v>0.15</v>
      </c>
      <c r="B131" s="39" t="s">
        <v>18</v>
      </c>
      <c r="C131" s="40" t="s">
        <v>19</v>
      </c>
      <c r="D131" s="41">
        <v>1394</v>
      </c>
      <c r="E131" s="39" t="s">
        <v>4</v>
      </c>
      <c r="F131" s="39">
        <v>1327725583421</v>
      </c>
      <c r="G131" s="39">
        <f t="shared" si="5"/>
        <v>199158837513.14999</v>
      </c>
      <c r="H131" s="39">
        <v>0</v>
      </c>
      <c r="I131" s="39">
        <v>0</v>
      </c>
      <c r="J131" s="39">
        <f t="shared" si="6"/>
        <v>199158837513.14999</v>
      </c>
      <c r="K131" s="39">
        <f t="shared" si="7"/>
        <v>1128566745907.8501</v>
      </c>
    </row>
    <row r="132" spans="1:11" ht="21.6" x14ac:dyDescent="0.3">
      <c r="A132" s="38">
        <v>0.2</v>
      </c>
      <c r="B132" s="39" t="s">
        <v>18</v>
      </c>
      <c r="C132" s="40" t="s">
        <v>19</v>
      </c>
      <c r="D132" s="41">
        <v>1393</v>
      </c>
      <c r="E132" s="39" t="s">
        <v>4</v>
      </c>
      <c r="F132" s="39">
        <v>796422973692</v>
      </c>
      <c r="G132" s="39">
        <f t="shared" si="5"/>
        <v>159284594738.39999</v>
      </c>
      <c r="H132" s="39">
        <v>0</v>
      </c>
      <c r="I132" s="39">
        <v>0</v>
      </c>
      <c r="J132" s="39">
        <f t="shared" si="6"/>
        <v>159284594738.39999</v>
      </c>
      <c r="K132" s="39">
        <f t="shared" si="7"/>
        <v>637138378953.59998</v>
      </c>
    </row>
    <row r="133" spans="1:11" ht="21.6" x14ac:dyDescent="0.3">
      <c r="A133" s="38">
        <v>0.2</v>
      </c>
      <c r="B133" s="39" t="s">
        <v>18</v>
      </c>
      <c r="C133" s="40" t="s">
        <v>19</v>
      </c>
      <c r="D133" s="41">
        <v>1392</v>
      </c>
      <c r="E133" s="39" t="s">
        <v>4</v>
      </c>
      <c r="F133" s="39">
        <v>630441158210</v>
      </c>
      <c r="G133" s="39">
        <f t="shared" si="5"/>
        <v>126088231642</v>
      </c>
      <c r="H133" s="39">
        <v>0</v>
      </c>
      <c r="I133" s="39">
        <v>0</v>
      </c>
      <c r="J133" s="39">
        <f t="shared" si="6"/>
        <v>126088231642</v>
      </c>
      <c r="K133" s="39">
        <f t="shared" si="7"/>
        <v>504352926568</v>
      </c>
    </row>
    <row r="134" spans="1:11" ht="21.6" x14ac:dyDescent="0.3">
      <c r="A134" s="38">
        <v>0.25</v>
      </c>
      <c r="B134" s="39" t="s">
        <v>20</v>
      </c>
      <c r="C134" s="40" t="s">
        <v>19</v>
      </c>
      <c r="D134" s="41" t="s">
        <v>6</v>
      </c>
      <c r="E134" s="39" t="s">
        <v>4</v>
      </c>
      <c r="F134" s="39">
        <v>821526767819</v>
      </c>
      <c r="G134" s="39">
        <f t="shared" si="5"/>
        <v>205381691954.75</v>
      </c>
      <c r="H134" s="39">
        <v>0</v>
      </c>
      <c r="I134" s="39">
        <v>0</v>
      </c>
      <c r="J134" s="39">
        <f t="shared" si="6"/>
        <v>205381691954.75</v>
      </c>
      <c r="K134" s="39">
        <f t="shared" si="7"/>
        <v>616145075864.25</v>
      </c>
    </row>
    <row r="135" spans="1:11" ht="21.6" x14ac:dyDescent="0.3">
      <c r="A135" s="38">
        <v>0.1</v>
      </c>
      <c r="B135" s="39" t="s">
        <v>20</v>
      </c>
      <c r="C135" s="40" t="s">
        <v>21</v>
      </c>
      <c r="D135" s="41">
        <v>1400</v>
      </c>
      <c r="E135" s="39" t="s">
        <v>4</v>
      </c>
      <c r="F135" s="39">
        <v>12705672085</v>
      </c>
      <c r="G135" s="39">
        <f t="shared" si="5"/>
        <v>1270567208.5</v>
      </c>
      <c r="H135" s="39">
        <v>0</v>
      </c>
      <c r="I135" s="39">
        <v>0</v>
      </c>
      <c r="J135" s="39">
        <f t="shared" si="6"/>
        <v>1270567208.5</v>
      </c>
      <c r="K135" s="39">
        <f t="shared" si="7"/>
        <v>11435104876.5</v>
      </c>
    </row>
    <row r="136" spans="1:11" ht="21.6" x14ac:dyDescent="0.3">
      <c r="A136" s="38">
        <v>0.11</v>
      </c>
      <c r="B136" s="39" t="s">
        <v>20</v>
      </c>
      <c r="C136" s="40" t="s">
        <v>21</v>
      </c>
      <c r="D136" s="41">
        <v>1399</v>
      </c>
      <c r="E136" s="39" t="s">
        <v>4</v>
      </c>
      <c r="F136" s="39">
        <v>10413688539</v>
      </c>
      <c r="G136" s="39">
        <f t="shared" si="5"/>
        <v>1145505739.29</v>
      </c>
      <c r="H136" s="39">
        <v>0</v>
      </c>
      <c r="I136" s="39">
        <v>0</v>
      </c>
      <c r="J136" s="39">
        <f t="shared" si="6"/>
        <v>1145505739.29</v>
      </c>
      <c r="K136" s="39">
        <f t="shared" si="7"/>
        <v>9268182799.7099991</v>
      </c>
    </row>
    <row r="137" spans="1:11" ht="21.6" x14ac:dyDescent="0.3">
      <c r="A137" s="38">
        <v>0.12</v>
      </c>
      <c r="B137" s="39" t="s">
        <v>20</v>
      </c>
      <c r="C137" s="40" t="s">
        <v>21</v>
      </c>
      <c r="D137" s="41">
        <v>1398</v>
      </c>
      <c r="E137" s="39" t="s">
        <v>4</v>
      </c>
      <c r="F137" s="39">
        <v>927262228</v>
      </c>
      <c r="G137" s="39">
        <f t="shared" si="5"/>
        <v>111271467.36</v>
      </c>
      <c r="H137" s="39">
        <v>0</v>
      </c>
      <c r="I137" s="39">
        <v>0</v>
      </c>
      <c r="J137" s="39">
        <f t="shared" si="6"/>
        <v>111271467.36</v>
      </c>
      <c r="K137" s="39">
        <f t="shared" si="7"/>
        <v>815990760.63999999</v>
      </c>
    </row>
    <row r="138" spans="1:11" ht="21.6" x14ac:dyDescent="0.3">
      <c r="A138" s="38">
        <v>0.13</v>
      </c>
      <c r="B138" s="39" t="s">
        <v>20</v>
      </c>
      <c r="C138" s="40" t="s">
        <v>21</v>
      </c>
      <c r="D138" s="41">
        <v>1397</v>
      </c>
      <c r="E138" s="39" t="s">
        <v>4</v>
      </c>
      <c r="F138" s="39">
        <v>23000000</v>
      </c>
      <c r="G138" s="39">
        <f t="shared" si="5"/>
        <v>2990000</v>
      </c>
      <c r="H138" s="39">
        <v>0</v>
      </c>
      <c r="I138" s="39">
        <v>0</v>
      </c>
      <c r="J138" s="39">
        <f t="shared" si="6"/>
        <v>2990000</v>
      </c>
      <c r="K138" s="39">
        <f t="shared" si="7"/>
        <v>20010000</v>
      </c>
    </row>
    <row r="139" spans="1:11" ht="21.6" x14ac:dyDescent="0.3">
      <c r="A139" s="38">
        <v>0.15</v>
      </c>
      <c r="B139" s="39" t="s">
        <v>20</v>
      </c>
      <c r="C139" s="40" t="s">
        <v>21</v>
      </c>
      <c r="D139" s="41">
        <v>1396</v>
      </c>
      <c r="E139" s="39" t="s">
        <v>4</v>
      </c>
      <c r="F139" s="39">
        <v>50000000</v>
      </c>
      <c r="G139" s="39">
        <f t="shared" si="5"/>
        <v>7500000</v>
      </c>
      <c r="H139" s="39">
        <v>0</v>
      </c>
      <c r="I139" s="39">
        <v>0</v>
      </c>
      <c r="J139" s="39">
        <f t="shared" si="6"/>
        <v>7500000</v>
      </c>
      <c r="K139" s="39">
        <f t="shared" si="7"/>
        <v>42500000</v>
      </c>
    </row>
    <row r="140" spans="1:11" ht="21.6" x14ac:dyDescent="0.3">
      <c r="A140" s="38">
        <v>0.15</v>
      </c>
      <c r="B140" s="39" t="s">
        <v>20</v>
      </c>
      <c r="C140" s="40" t="s">
        <v>21</v>
      </c>
      <c r="D140" s="41">
        <v>1395</v>
      </c>
      <c r="E140" s="39" t="s">
        <v>4</v>
      </c>
      <c r="F140" s="39">
        <v>0</v>
      </c>
      <c r="G140" s="39">
        <f t="shared" si="5"/>
        <v>0</v>
      </c>
      <c r="H140" s="39">
        <v>0</v>
      </c>
      <c r="I140" s="39">
        <v>0</v>
      </c>
      <c r="J140" s="39">
        <f t="shared" si="6"/>
        <v>0</v>
      </c>
      <c r="K140" s="39">
        <f t="shared" si="7"/>
        <v>0</v>
      </c>
    </row>
    <row r="141" spans="1:11" ht="21.6" x14ac:dyDescent="0.3">
      <c r="A141" s="38">
        <v>0.15</v>
      </c>
      <c r="B141" s="39" t="s">
        <v>20</v>
      </c>
      <c r="C141" s="40" t="s">
        <v>21</v>
      </c>
      <c r="D141" s="41">
        <v>1394</v>
      </c>
      <c r="E141" s="39" t="s">
        <v>4</v>
      </c>
      <c r="F141" s="39">
        <v>2929900000</v>
      </c>
      <c r="G141" s="39">
        <f t="shared" si="5"/>
        <v>439485000</v>
      </c>
      <c r="H141" s="39">
        <v>0</v>
      </c>
      <c r="I141" s="39">
        <v>0</v>
      </c>
      <c r="J141" s="39">
        <f t="shared" si="6"/>
        <v>439485000</v>
      </c>
      <c r="K141" s="39">
        <f t="shared" si="7"/>
        <v>2490415000</v>
      </c>
    </row>
    <row r="142" spans="1:11" ht="21.6" x14ac:dyDescent="0.3">
      <c r="A142" s="38">
        <v>0.2</v>
      </c>
      <c r="B142" s="39" t="s">
        <v>20</v>
      </c>
      <c r="C142" s="40" t="s">
        <v>21</v>
      </c>
      <c r="D142" s="41">
        <v>1393</v>
      </c>
      <c r="E142" s="39" t="s">
        <v>4</v>
      </c>
      <c r="F142" s="39">
        <v>1419600000</v>
      </c>
      <c r="G142" s="39">
        <f t="shared" si="5"/>
        <v>283920000</v>
      </c>
      <c r="H142" s="39">
        <v>0</v>
      </c>
      <c r="I142" s="39">
        <v>0</v>
      </c>
      <c r="J142" s="39">
        <f t="shared" si="6"/>
        <v>283920000</v>
      </c>
      <c r="K142" s="39">
        <f t="shared" si="7"/>
        <v>1135680000</v>
      </c>
    </row>
    <row r="143" spans="1:11" ht="21.6" x14ac:dyDescent="0.3">
      <c r="A143" s="38">
        <v>0.2</v>
      </c>
      <c r="B143" s="39" t="s">
        <v>20</v>
      </c>
      <c r="C143" s="40" t="s">
        <v>21</v>
      </c>
      <c r="D143" s="41">
        <v>1392</v>
      </c>
      <c r="E143" s="39" t="s">
        <v>4</v>
      </c>
      <c r="F143" s="39">
        <v>0</v>
      </c>
      <c r="G143" s="39">
        <f t="shared" si="5"/>
        <v>0</v>
      </c>
      <c r="H143" s="39">
        <v>0</v>
      </c>
      <c r="I143" s="39">
        <v>0</v>
      </c>
      <c r="J143" s="39">
        <f t="shared" si="6"/>
        <v>0</v>
      </c>
      <c r="K143" s="39">
        <f t="shared" si="7"/>
        <v>0</v>
      </c>
    </row>
    <row r="144" spans="1:11" ht="21.6" x14ac:dyDescent="0.3">
      <c r="A144" s="38">
        <v>0.25</v>
      </c>
      <c r="B144" s="39" t="s">
        <v>20</v>
      </c>
      <c r="C144" s="40" t="s">
        <v>21</v>
      </c>
      <c r="D144" s="41" t="s">
        <v>6</v>
      </c>
      <c r="E144" s="39" t="s">
        <v>4</v>
      </c>
      <c r="F144" s="39">
        <v>780000000</v>
      </c>
      <c r="G144" s="39">
        <f t="shared" si="5"/>
        <v>195000000</v>
      </c>
      <c r="H144" s="39">
        <v>0</v>
      </c>
      <c r="I144" s="39">
        <v>0</v>
      </c>
      <c r="J144" s="39">
        <f t="shared" si="6"/>
        <v>195000000</v>
      </c>
      <c r="K144" s="39">
        <f t="shared" si="7"/>
        <v>585000000</v>
      </c>
    </row>
    <row r="145" spans="1:11" ht="21.6" customHeight="1" x14ac:dyDescent="0.3">
      <c r="A145" s="38">
        <v>0.1</v>
      </c>
      <c r="B145" s="39" t="s">
        <v>20</v>
      </c>
      <c r="C145" s="40" t="s">
        <v>22</v>
      </c>
      <c r="D145" s="41">
        <v>1400</v>
      </c>
      <c r="E145" s="39" t="s">
        <v>4</v>
      </c>
      <c r="F145" s="39">
        <v>2832422238464</v>
      </c>
      <c r="G145" s="39">
        <f t="shared" si="5"/>
        <v>283242223846.40002</v>
      </c>
      <c r="H145" s="39">
        <v>0</v>
      </c>
      <c r="I145" s="39">
        <v>0</v>
      </c>
      <c r="J145" s="39">
        <f t="shared" si="6"/>
        <v>283242223846.40002</v>
      </c>
      <c r="K145" s="39">
        <f t="shared" si="7"/>
        <v>2549180014617.6001</v>
      </c>
    </row>
    <row r="146" spans="1:11" ht="21.6" customHeight="1" x14ac:dyDescent="0.3">
      <c r="A146" s="38">
        <v>0.11</v>
      </c>
      <c r="B146" s="39" t="s">
        <v>20</v>
      </c>
      <c r="C146" s="40" t="s">
        <v>22</v>
      </c>
      <c r="D146" s="41">
        <v>1399</v>
      </c>
      <c r="E146" s="39" t="s">
        <v>4</v>
      </c>
      <c r="F146" s="39">
        <v>3178223141234</v>
      </c>
      <c r="G146" s="39">
        <f t="shared" si="5"/>
        <v>349604545535.73999</v>
      </c>
      <c r="H146" s="39">
        <v>0</v>
      </c>
      <c r="I146" s="39">
        <v>0</v>
      </c>
      <c r="J146" s="39">
        <f t="shared" si="6"/>
        <v>349604545535.73999</v>
      </c>
      <c r="K146" s="39">
        <f t="shared" si="7"/>
        <v>2828618595698.2598</v>
      </c>
    </row>
    <row r="147" spans="1:11" ht="21.6" customHeight="1" x14ac:dyDescent="0.3">
      <c r="A147" s="38">
        <v>0.12</v>
      </c>
      <c r="B147" s="39" t="s">
        <v>20</v>
      </c>
      <c r="C147" s="40" t="s">
        <v>22</v>
      </c>
      <c r="D147" s="41">
        <v>1398</v>
      </c>
      <c r="E147" s="39" t="s">
        <v>4</v>
      </c>
      <c r="F147" s="39">
        <v>1013918543694</v>
      </c>
      <c r="G147" s="39">
        <f t="shared" si="5"/>
        <v>121670225243.28</v>
      </c>
      <c r="H147" s="39">
        <v>0</v>
      </c>
      <c r="I147" s="39">
        <v>0</v>
      </c>
      <c r="J147" s="39">
        <f t="shared" si="6"/>
        <v>121670225243.28</v>
      </c>
      <c r="K147" s="39">
        <f t="shared" si="7"/>
        <v>892248318450.71997</v>
      </c>
    </row>
    <row r="148" spans="1:11" ht="21.6" customHeight="1" x14ac:dyDescent="0.3">
      <c r="A148" s="38">
        <v>0.13</v>
      </c>
      <c r="B148" s="39" t="s">
        <v>20</v>
      </c>
      <c r="C148" s="40" t="s">
        <v>22</v>
      </c>
      <c r="D148" s="41">
        <v>1397</v>
      </c>
      <c r="E148" s="39" t="s">
        <v>4</v>
      </c>
      <c r="F148" s="39">
        <v>741620501763</v>
      </c>
      <c r="G148" s="39">
        <f t="shared" si="5"/>
        <v>96410665229.190002</v>
      </c>
      <c r="H148" s="39">
        <v>0</v>
      </c>
      <c r="I148" s="39">
        <v>0</v>
      </c>
      <c r="J148" s="39">
        <f t="shared" si="6"/>
        <v>96410665229.190002</v>
      </c>
      <c r="K148" s="39">
        <f t="shared" si="7"/>
        <v>645209836533.81006</v>
      </c>
    </row>
    <row r="149" spans="1:11" ht="21.6" customHeight="1" x14ac:dyDescent="0.3">
      <c r="A149" s="38">
        <v>0.15</v>
      </c>
      <c r="B149" s="39" t="s">
        <v>20</v>
      </c>
      <c r="C149" s="40" t="s">
        <v>22</v>
      </c>
      <c r="D149" s="41">
        <v>1396</v>
      </c>
      <c r="E149" s="39" t="s">
        <v>4</v>
      </c>
      <c r="F149" s="39">
        <v>636556093840</v>
      </c>
      <c r="G149" s="39">
        <f t="shared" si="5"/>
        <v>95483414076</v>
      </c>
      <c r="H149" s="39">
        <v>0</v>
      </c>
      <c r="I149" s="39">
        <v>0</v>
      </c>
      <c r="J149" s="39">
        <f t="shared" si="6"/>
        <v>95483414076</v>
      </c>
      <c r="K149" s="39">
        <f t="shared" si="7"/>
        <v>541072679764</v>
      </c>
    </row>
    <row r="150" spans="1:11" ht="21.6" customHeight="1" x14ac:dyDescent="0.3">
      <c r="A150" s="38">
        <v>0.15</v>
      </c>
      <c r="B150" s="39" t="s">
        <v>20</v>
      </c>
      <c r="C150" s="40" t="s">
        <v>22</v>
      </c>
      <c r="D150" s="41">
        <v>1395</v>
      </c>
      <c r="E150" s="39" t="s">
        <v>4</v>
      </c>
      <c r="F150" s="39">
        <v>668740175592</v>
      </c>
      <c r="G150" s="39">
        <f t="shared" si="5"/>
        <v>100311026338.8</v>
      </c>
      <c r="H150" s="39">
        <v>0</v>
      </c>
      <c r="I150" s="39">
        <v>0</v>
      </c>
      <c r="J150" s="39">
        <f t="shared" si="6"/>
        <v>100311026338.8</v>
      </c>
      <c r="K150" s="39">
        <f t="shared" si="7"/>
        <v>568429149253.19995</v>
      </c>
    </row>
    <row r="151" spans="1:11" ht="21.6" customHeight="1" x14ac:dyDescent="0.3">
      <c r="A151" s="38">
        <v>0.15</v>
      </c>
      <c r="B151" s="39" t="s">
        <v>20</v>
      </c>
      <c r="C151" s="40" t="s">
        <v>22</v>
      </c>
      <c r="D151" s="41">
        <v>1394</v>
      </c>
      <c r="E151" s="39" t="s">
        <v>4</v>
      </c>
      <c r="F151" s="39">
        <v>262358114495</v>
      </c>
      <c r="G151" s="39">
        <f t="shared" ref="G151:G225" si="8">F151*A151</f>
        <v>39353717174.25</v>
      </c>
      <c r="H151" s="39">
        <v>0</v>
      </c>
      <c r="I151" s="39">
        <v>0</v>
      </c>
      <c r="J151" s="39">
        <f t="shared" ref="J151:J224" si="9">G151+H151+I151</f>
        <v>39353717174.25</v>
      </c>
      <c r="K151" s="39">
        <f t="shared" ref="K151:K225" si="10">F151-J151</f>
        <v>223004397320.75</v>
      </c>
    </row>
    <row r="152" spans="1:11" ht="21.6" customHeight="1" x14ac:dyDescent="0.3">
      <c r="A152" s="38">
        <v>0.2</v>
      </c>
      <c r="B152" s="39" t="s">
        <v>20</v>
      </c>
      <c r="C152" s="40" t="s">
        <v>22</v>
      </c>
      <c r="D152" s="41">
        <v>1393</v>
      </c>
      <c r="E152" s="39" t="s">
        <v>4</v>
      </c>
      <c r="F152" s="39">
        <v>198985617051</v>
      </c>
      <c r="G152" s="39">
        <f t="shared" si="8"/>
        <v>39797123410.200005</v>
      </c>
      <c r="H152" s="39">
        <v>0</v>
      </c>
      <c r="I152" s="39">
        <v>0</v>
      </c>
      <c r="J152" s="39">
        <f t="shared" si="9"/>
        <v>39797123410.200005</v>
      </c>
      <c r="K152" s="39">
        <f t="shared" si="10"/>
        <v>159188493640.79999</v>
      </c>
    </row>
    <row r="153" spans="1:11" ht="21.6" customHeight="1" x14ac:dyDescent="0.3">
      <c r="A153" s="38">
        <v>0.2</v>
      </c>
      <c r="B153" s="39" t="s">
        <v>20</v>
      </c>
      <c r="C153" s="40" t="s">
        <v>22</v>
      </c>
      <c r="D153" s="41">
        <v>1392</v>
      </c>
      <c r="E153" s="39" t="s">
        <v>4</v>
      </c>
      <c r="F153" s="39">
        <v>167923028888</v>
      </c>
      <c r="G153" s="39">
        <f t="shared" si="8"/>
        <v>33584605777.600002</v>
      </c>
      <c r="H153" s="39">
        <v>0</v>
      </c>
      <c r="I153" s="39">
        <v>0</v>
      </c>
      <c r="J153" s="39">
        <f t="shared" si="9"/>
        <v>33584605777.600002</v>
      </c>
      <c r="K153" s="39">
        <f t="shared" si="10"/>
        <v>134338423110.39999</v>
      </c>
    </row>
    <row r="154" spans="1:11" ht="21.6" customHeight="1" x14ac:dyDescent="0.3">
      <c r="A154" s="38">
        <v>0.25</v>
      </c>
      <c r="B154" s="39" t="s">
        <v>20</v>
      </c>
      <c r="C154" s="40" t="s">
        <v>22</v>
      </c>
      <c r="D154" s="41" t="s">
        <v>6</v>
      </c>
      <c r="E154" s="39" t="s">
        <v>4</v>
      </c>
      <c r="F154" s="39">
        <v>160887457227</v>
      </c>
      <c r="G154" s="39">
        <f t="shared" si="8"/>
        <v>40221864306.75</v>
      </c>
      <c r="H154" s="39">
        <v>0</v>
      </c>
      <c r="I154" s="39">
        <v>0</v>
      </c>
      <c r="J154" s="39">
        <f t="shared" si="9"/>
        <v>40221864306.75</v>
      </c>
      <c r="K154" s="39">
        <f t="shared" si="10"/>
        <v>120665592920.25</v>
      </c>
    </row>
    <row r="155" spans="1:11" ht="21.6" x14ac:dyDescent="0.3">
      <c r="A155" s="38">
        <v>0.1</v>
      </c>
      <c r="B155" s="39" t="s">
        <v>20</v>
      </c>
      <c r="C155" s="40" t="s">
        <v>23</v>
      </c>
      <c r="D155" s="41">
        <v>1400</v>
      </c>
      <c r="E155" s="39" t="s">
        <v>4</v>
      </c>
      <c r="F155" s="39">
        <v>1006729926788</v>
      </c>
      <c r="G155" s="39">
        <f t="shared" si="8"/>
        <v>100672992678.8</v>
      </c>
      <c r="H155" s="39">
        <v>0</v>
      </c>
      <c r="I155" s="39">
        <v>0</v>
      </c>
      <c r="J155" s="39">
        <f t="shared" si="9"/>
        <v>100672992678.8</v>
      </c>
      <c r="K155" s="39">
        <f t="shared" si="10"/>
        <v>906056934109.19995</v>
      </c>
    </row>
    <row r="156" spans="1:11" ht="21.6" x14ac:dyDescent="0.3">
      <c r="A156" s="38">
        <v>0.11</v>
      </c>
      <c r="B156" s="39" t="s">
        <v>20</v>
      </c>
      <c r="C156" s="40" t="s">
        <v>23</v>
      </c>
      <c r="D156" s="41">
        <v>1399</v>
      </c>
      <c r="E156" s="39" t="s">
        <v>4</v>
      </c>
      <c r="F156" s="39">
        <v>349703056185</v>
      </c>
      <c r="G156" s="39">
        <f t="shared" si="8"/>
        <v>38467336180.349998</v>
      </c>
      <c r="H156" s="39">
        <v>0</v>
      </c>
      <c r="I156" s="39">
        <v>0</v>
      </c>
      <c r="J156" s="39">
        <f t="shared" si="9"/>
        <v>38467336180.349998</v>
      </c>
      <c r="K156" s="39">
        <f t="shared" si="10"/>
        <v>311235720004.65002</v>
      </c>
    </row>
    <row r="157" spans="1:11" ht="21.6" x14ac:dyDescent="0.3">
      <c r="A157" s="38">
        <v>0.12</v>
      </c>
      <c r="B157" s="39" t="s">
        <v>20</v>
      </c>
      <c r="C157" s="40" t="s">
        <v>23</v>
      </c>
      <c r="D157" s="41">
        <v>1398</v>
      </c>
      <c r="E157" s="39" t="s">
        <v>4</v>
      </c>
      <c r="F157" s="39">
        <v>6360273895</v>
      </c>
      <c r="G157" s="39">
        <f t="shared" si="8"/>
        <v>763232867.39999998</v>
      </c>
      <c r="H157" s="39">
        <v>0</v>
      </c>
      <c r="I157" s="39">
        <v>0</v>
      </c>
      <c r="J157" s="39">
        <f t="shared" si="9"/>
        <v>763232867.39999998</v>
      </c>
      <c r="K157" s="39">
        <f t="shared" si="10"/>
        <v>5597041027.6000004</v>
      </c>
    </row>
    <row r="158" spans="1:11" ht="21.6" x14ac:dyDescent="0.3">
      <c r="A158" s="38">
        <v>0.13</v>
      </c>
      <c r="B158" s="39" t="s">
        <v>20</v>
      </c>
      <c r="C158" s="40" t="s">
        <v>23</v>
      </c>
      <c r="D158" s="41">
        <v>1397</v>
      </c>
      <c r="E158" s="39" t="s">
        <v>4</v>
      </c>
      <c r="F158" s="39">
        <v>877893639</v>
      </c>
      <c r="G158" s="39">
        <f t="shared" si="8"/>
        <v>114126173.07000001</v>
      </c>
      <c r="H158" s="39">
        <v>0</v>
      </c>
      <c r="I158" s="39">
        <v>0</v>
      </c>
      <c r="J158" s="39">
        <f t="shared" si="9"/>
        <v>114126173.07000001</v>
      </c>
      <c r="K158" s="39">
        <f t="shared" si="10"/>
        <v>763767465.92999995</v>
      </c>
    </row>
    <row r="159" spans="1:11" ht="21.6" x14ac:dyDescent="0.3">
      <c r="A159" s="38">
        <v>0.15</v>
      </c>
      <c r="B159" s="39" t="s">
        <v>20</v>
      </c>
      <c r="C159" s="40" t="s">
        <v>23</v>
      </c>
      <c r="D159" s="41">
        <v>1396</v>
      </c>
      <c r="E159" s="39" t="s">
        <v>4</v>
      </c>
      <c r="F159" s="39">
        <v>542450815</v>
      </c>
      <c r="G159" s="39">
        <f t="shared" si="8"/>
        <v>81367622.25</v>
      </c>
      <c r="H159" s="39">
        <v>0</v>
      </c>
      <c r="I159" s="39">
        <v>0</v>
      </c>
      <c r="J159" s="39">
        <f t="shared" si="9"/>
        <v>81367622.25</v>
      </c>
      <c r="K159" s="39">
        <f t="shared" si="10"/>
        <v>461083192.75</v>
      </c>
    </row>
    <row r="160" spans="1:11" ht="21.6" x14ac:dyDescent="0.3">
      <c r="A160" s="38">
        <v>0.15</v>
      </c>
      <c r="B160" s="39" t="s">
        <v>20</v>
      </c>
      <c r="C160" s="40" t="s">
        <v>23</v>
      </c>
      <c r="D160" s="41">
        <v>1395</v>
      </c>
      <c r="E160" s="39" t="s">
        <v>4</v>
      </c>
      <c r="F160" s="39">
        <v>215928314</v>
      </c>
      <c r="G160" s="39">
        <f t="shared" si="8"/>
        <v>32389247.099999998</v>
      </c>
      <c r="H160" s="39">
        <v>0</v>
      </c>
      <c r="I160" s="39">
        <v>0</v>
      </c>
      <c r="J160" s="39">
        <f t="shared" si="9"/>
        <v>32389247.099999998</v>
      </c>
      <c r="K160" s="39">
        <f t="shared" si="10"/>
        <v>183539066.90000001</v>
      </c>
    </row>
    <row r="161" spans="1:11" ht="21.6" x14ac:dyDescent="0.3">
      <c r="A161" s="38">
        <v>0.15</v>
      </c>
      <c r="B161" s="39" t="s">
        <v>20</v>
      </c>
      <c r="C161" s="40" t="s">
        <v>23</v>
      </c>
      <c r="D161" s="41">
        <v>1394</v>
      </c>
      <c r="E161" s="39" t="s">
        <v>4</v>
      </c>
      <c r="F161" s="39">
        <v>0</v>
      </c>
      <c r="G161" s="39">
        <f t="shared" si="8"/>
        <v>0</v>
      </c>
      <c r="H161" s="39">
        <v>0</v>
      </c>
      <c r="I161" s="39">
        <v>0</v>
      </c>
      <c r="J161" s="39">
        <f t="shared" si="9"/>
        <v>0</v>
      </c>
      <c r="K161" s="39">
        <f t="shared" si="10"/>
        <v>0</v>
      </c>
    </row>
    <row r="162" spans="1:11" ht="21.6" x14ac:dyDescent="0.3">
      <c r="A162" s="38">
        <v>0.2</v>
      </c>
      <c r="B162" s="39" t="s">
        <v>20</v>
      </c>
      <c r="C162" s="40" t="s">
        <v>23</v>
      </c>
      <c r="D162" s="41">
        <v>1393</v>
      </c>
      <c r="E162" s="39" t="s">
        <v>4</v>
      </c>
      <c r="F162" s="39">
        <v>76750000</v>
      </c>
      <c r="G162" s="39">
        <f t="shared" si="8"/>
        <v>15350000</v>
      </c>
      <c r="H162" s="39">
        <v>0</v>
      </c>
      <c r="I162" s="39">
        <v>0</v>
      </c>
      <c r="J162" s="39">
        <f t="shared" si="9"/>
        <v>15350000</v>
      </c>
      <c r="K162" s="39">
        <f t="shared" si="10"/>
        <v>61400000</v>
      </c>
    </row>
    <row r="163" spans="1:11" ht="21.6" x14ac:dyDescent="0.3">
      <c r="A163" s="38">
        <v>0.2</v>
      </c>
      <c r="B163" s="39" t="s">
        <v>20</v>
      </c>
      <c r="C163" s="40" t="s">
        <v>23</v>
      </c>
      <c r="D163" s="41">
        <v>1392</v>
      </c>
      <c r="E163" s="39" t="s">
        <v>4</v>
      </c>
      <c r="F163" s="39">
        <v>0</v>
      </c>
      <c r="G163" s="39">
        <f t="shared" si="8"/>
        <v>0</v>
      </c>
      <c r="H163" s="39">
        <v>0</v>
      </c>
      <c r="I163" s="39">
        <v>0</v>
      </c>
      <c r="J163" s="39">
        <f t="shared" si="9"/>
        <v>0</v>
      </c>
      <c r="K163" s="39">
        <f t="shared" si="10"/>
        <v>0</v>
      </c>
    </row>
    <row r="164" spans="1:11" ht="21.6" x14ac:dyDescent="0.3">
      <c r="A164" s="38">
        <v>0.25</v>
      </c>
      <c r="B164" s="39" t="s">
        <v>20</v>
      </c>
      <c r="C164" s="40" t="s">
        <v>23</v>
      </c>
      <c r="D164" s="41" t="s">
        <v>6</v>
      </c>
      <c r="E164" s="39" t="s">
        <v>4</v>
      </c>
      <c r="F164" s="39">
        <v>302650000</v>
      </c>
      <c r="G164" s="39">
        <f t="shared" si="8"/>
        <v>75662500</v>
      </c>
      <c r="H164" s="39">
        <v>0</v>
      </c>
      <c r="I164" s="39">
        <v>0</v>
      </c>
      <c r="J164" s="39">
        <f t="shared" si="9"/>
        <v>75662500</v>
      </c>
      <c r="K164" s="39">
        <f t="shared" si="10"/>
        <v>226987500</v>
      </c>
    </row>
    <row r="165" spans="1:11" ht="21.6" x14ac:dyDescent="0.3">
      <c r="A165" s="43">
        <v>0.1</v>
      </c>
      <c r="B165" s="44" t="s">
        <v>24</v>
      </c>
      <c r="C165" s="45" t="s">
        <v>25</v>
      </c>
      <c r="D165" s="46">
        <v>1400</v>
      </c>
      <c r="E165" s="47" t="s">
        <v>4</v>
      </c>
      <c r="F165" s="47">
        <v>163003574881</v>
      </c>
      <c r="G165" s="47">
        <f t="shared" si="8"/>
        <v>16300357488.1</v>
      </c>
      <c r="H165" s="47">
        <v>0</v>
      </c>
      <c r="I165" s="47">
        <v>0</v>
      </c>
      <c r="J165" s="47">
        <f t="shared" si="9"/>
        <v>16300357488.1</v>
      </c>
      <c r="K165" s="47">
        <f t="shared" si="10"/>
        <v>146703217392.89999</v>
      </c>
    </row>
    <row r="166" spans="1:11" ht="21.6" x14ac:dyDescent="0.3">
      <c r="A166" s="43">
        <v>0.11</v>
      </c>
      <c r="B166" s="44" t="s">
        <v>24</v>
      </c>
      <c r="C166" s="45" t="s">
        <v>25</v>
      </c>
      <c r="D166" s="46">
        <v>1399</v>
      </c>
      <c r="E166" s="47" t="s">
        <v>4</v>
      </c>
      <c r="F166" s="47">
        <v>47932957434</v>
      </c>
      <c r="G166" s="47">
        <f t="shared" si="8"/>
        <v>5272625317.7399998</v>
      </c>
      <c r="H166" s="47">
        <v>0</v>
      </c>
      <c r="I166" s="47">
        <v>0</v>
      </c>
      <c r="J166" s="47">
        <f t="shared" si="9"/>
        <v>5272625317.7399998</v>
      </c>
      <c r="K166" s="47">
        <f t="shared" si="10"/>
        <v>42660332116.260002</v>
      </c>
    </row>
    <row r="167" spans="1:11" ht="21.6" x14ac:dyDescent="0.3">
      <c r="A167" s="43">
        <v>0.12</v>
      </c>
      <c r="B167" s="44" t="s">
        <v>24</v>
      </c>
      <c r="C167" s="45" t="s">
        <v>25</v>
      </c>
      <c r="D167" s="46">
        <v>1398</v>
      </c>
      <c r="E167" s="47" t="s">
        <v>4</v>
      </c>
      <c r="F167" s="47">
        <v>85825077281</v>
      </c>
      <c r="G167" s="47">
        <f t="shared" si="8"/>
        <v>10299009273.719999</v>
      </c>
      <c r="H167" s="47">
        <v>0</v>
      </c>
      <c r="I167" s="47">
        <v>0</v>
      </c>
      <c r="J167" s="47">
        <f t="shared" si="9"/>
        <v>10299009273.719999</v>
      </c>
      <c r="K167" s="47">
        <f t="shared" si="10"/>
        <v>75526068007.279999</v>
      </c>
    </row>
    <row r="168" spans="1:11" ht="21.6" x14ac:dyDescent="0.3">
      <c r="A168" s="43">
        <v>0.13</v>
      </c>
      <c r="B168" s="44" t="s">
        <v>24</v>
      </c>
      <c r="C168" s="45" t="s">
        <v>25</v>
      </c>
      <c r="D168" s="46">
        <v>1397</v>
      </c>
      <c r="E168" s="47" t="s">
        <v>4</v>
      </c>
      <c r="F168" s="47">
        <v>10619159337</v>
      </c>
      <c r="G168" s="47">
        <f t="shared" si="8"/>
        <v>1380490713.8099999</v>
      </c>
      <c r="H168" s="47">
        <v>0</v>
      </c>
      <c r="I168" s="47">
        <v>0</v>
      </c>
      <c r="J168" s="47">
        <f t="shared" si="9"/>
        <v>1380490713.8099999</v>
      </c>
      <c r="K168" s="47">
        <f t="shared" si="10"/>
        <v>9238668623.1900005</v>
      </c>
    </row>
    <row r="169" spans="1:11" ht="21.6" x14ac:dyDescent="0.3">
      <c r="A169" s="43">
        <v>0.15</v>
      </c>
      <c r="B169" s="44" t="s">
        <v>24</v>
      </c>
      <c r="C169" s="45" t="s">
        <v>25</v>
      </c>
      <c r="D169" s="46">
        <v>1396</v>
      </c>
      <c r="E169" s="47" t="s">
        <v>4</v>
      </c>
      <c r="F169" s="47">
        <v>1586000000</v>
      </c>
      <c r="G169" s="47">
        <f t="shared" si="8"/>
        <v>237900000</v>
      </c>
      <c r="H169" s="47">
        <v>0</v>
      </c>
      <c r="I169" s="47">
        <v>0</v>
      </c>
      <c r="J169" s="47">
        <f t="shared" si="9"/>
        <v>237900000</v>
      </c>
      <c r="K169" s="47">
        <f t="shared" si="10"/>
        <v>1348100000</v>
      </c>
    </row>
    <row r="170" spans="1:11" ht="21.6" x14ac:dyDescent="0.3">
      <c r="A170" s="43">
        <v>0.15</v>
      </c>
      <c r="B170" s="44" t="s">
        <v>24</v>
      </c>
      <c r="C170" s="45" t="s">
        <v>25</v>
      </c>
      <c r="D170" s="46">
        <v>1395</v>
      </c>
      <c r="E170" s="47" t="s">
        <v>4</v>
      </c>
      <c r="F170" s="47">
        <v>10403400000</v>
      </c>
      <c r="G170" s="47">
        <f t="shared" si="8"/>
        <v>1560510000</v>
      </c>
      <c r="H170" s="47">
        <v>0</v>
      </c>
      <c r="I170" s="47">
        <v>0</v>
      </c>
      <c r="J170" s="47">
        <f t="shared" si="9"/>
        <v>1560510000</v>
      </c>
      <c r="K170" s="47">
        <f t="shared" si="10"/>
        <v>8842890000</v>
      </c>
    </row>
    <row r="171" spans="1:11" ht="21.6" x14ac:dyDescent="0.3">
      <c r="A171" s="43">
        <v>0.15</v>
      </c>
      <c r="B171" s="44" t="s">
        <v>24</v>
      </c>
      <c r="C171" s="45" t="s">
        <v>25</v>
      </c>
      <c r="D171" s="46">
        <v>1394</v>
      </c>
      <c r="E171" s="47" t="s">
        <v>4</v>
      </c>
      <c r="F171" s="47">
        <v>4302210975</v>
      </c>
      <c r="G171" s="47">
        <f t="shared" si="8"/>
        <v>645331646.25</v>
      </c>
      <c r="H171" s="47">
        <v>0</v>
      </c>
      <c r="I171" s="47">
        <v>0</v>
      </c>
      <c r="J171" s="47">
        <f t="shared" si="9"/>
        <v>645331646.25</v>
      </c>
      <c r="K171" s="47">
        <f t="shared" si="10"/>
        <v>3656879328.75</v>
      </c>
    </row>
    <row r="172" spans="1:11" ht="21.6" x14ac:dyDescent="0.3">
      <c r="A172" s="43">
        <v>0.2</v>
      </c>
      <c r="B172" s="44" t="s">
        <v>24</v>
      </c>
      <c r="C172" s="45" t="s">
        <v>25</v>
      </c>
      <c r="D172" s="46">
        <v>1393</v>
      </c>
      <c r="E172" s="47" t="s">
        <v>4</v>
      </c>
      <c r="F172" s="47">
        <v>101096762240</v>
      </c>
      <c r="G172" s="47">
        <f t="shared" si="8"/>
        <v>20219352448</v>
      </c>
      <c r="H172" s="47">
        <v>0</v>
      </c>
      <c r="I172" s="47">
        <v>59800000000</v>
      </c>
      <c r="J172" s="47">
        <f t="shared" si="9"/>
        <v>80019352448</v>
      </c>
      <c r="K172" s="47">
        <f t="shared" si="10"/>
        <v>21077409792</v>
      </c>
    </row>
    <row r="173" spans="1:11" ht="21.6" x14ac:dyDescent="0.3">
      <c r="A173" s="43">
        <v>0.2</v>
      </c>
      <c r="B173" s="44" t="s">
        <v>24</v>
      </c>
      <c r="C173" s="45" t="s">
        <v>25</v>
      </c>
      <c r="D173" s="46">
        <v>1392</v>
      </c>
      <c r="E173" s="47" t="s">
        <v>4</v>
      </c>
      <c r="F173" s="47">
        <v>41269186645</v>
      </c>
      <c r="G173" s="47">
        <f t="shared" si="8"/>
        <v>8253837329</v>
      </c>
      <c r="H173" s="47">
        <v>0</v>
      </c>
      <c r="I173" s="47">
        <v>0</v>
      </c>
      <c r="J173" s="47">
        <f t="shared" si="9"/>
        <v>8253837329</v>
      </c>
      <c r="K173" s="47">
        <f t="shared" si="10"/>
        <v>33015349316</v>
      </c>
    </row>
    <row r="174" spans="1:11" ht="21.6" x14ac:dyDescent="0.3">
      <c r="A174" s="43">
        <v>0.25</v>
      </c>
      <c r="B174" s="44" t="s">
        <v>24</v>
      </c>
      <c r="C174" s="45" t="s">
        <v>25</v>
      </c>
      <c r="D174" s="46" t="s">
        <v>6</v>
      </c>
      <c r="E174" s="47" t="s">
        <v>4</v>
      </c>
      <c r="F174" s="47">
        <v>2625572108</v>
      </c>
      <c r="G174" s="47">
        <f t="shared" si="8"/>
        <v>656393027</v>
      </c>
      <c r="H174" s="47">
        <v>0</v>
      </c>
      <c r="I174" s="47">
        <v>0</v>
      </c>
      <c r="J174" s="47">
        <f t="shared" si="9"/>
        <v>656393027</v>
      </c>
      <c r="K174" s="47">
        <f t="shared" si="10"/>
        <v>1969179081</v>
      </c>
    </row>
    <row r="175" spans="1:11" ht="21.6" x14ac:dyDescent="0.3">
      <c r="A175" s="43">
        <v>0.1</v>
      </c>
      <c r="B175" s="44" t="s">
        <v>24</v>
      </c>
      <c r="C175" s="45" t="s">
        <v>25</v>
      </c>
      <c r="D175" s="46">
        <v>1400</v>
      </c>
      <c r="E175" s="48" t="s">
        <v>9</v>
      </c>
      <c r="F175" s="48">
        <v>0</v>
      </c>
      <c r="G175" s="48">
        <f t="shared" si="8"/>
        <v>0</v>
      </c>
      <c r="H175" s="47">
        <v>0</v>
      </c>
      <c r="I175" s="47">
        <v>0</v>
      </c>
      <c r="J175" s="48">
        <f t="shared" si="9"/>
        <v>0</v>
      </c>
      <c r="K175" s="48">
        <f t="shared" si="10"/>
        <v>0</v>
      </c>
    </row>
    <row r="176" spans="1:11" ht="21.6" x14ac:dyDescent="0.3">
      <c r="A176" s="43">
        <v>0.11</v>
      </c>
      <c r="B176" s="44" t="s">
        <v>24</v>
      </c>
      <c r="C176" s="45" t="s">
        <v>25</v>
      </c>
      <c r="D176" s="46">
        <v>1399</v>
      </c>
      <c r="E176" s="48" t="s">
        <v>9</v>
      </c>
      <c r="F176" s="48">
        <v>0</v>
      </c>
      <c r="G176" s="48">
        <f t="shared" si="8"/>
        <v>0</v>
      </c>
      <c r="H176" s="47">
        <v>0</v>
      </c>
      <c r="I176" s="47">
        <v>0</v>
      </c>
      <c r="J176" s="48">
        <f t="shared" si="9"/>
        <v>0</v>
      </c>
      <c r="K176" s="48">
        <f t="shared" si="10"/>
        <v>0</v>
      </c>
    </row>
    <row r="177" spans="1:11" ht="21.6" x14ac:dyDescent="0.3">
      <c r="A177" s="43">
        <v>0.12</v>
      </c>
      <c r="B177" s="44" t="s">
        <v>24</v>
      </c>
      <c r="C177" s="45" t="s">
        <v>25</v>
      </c>
      <c r="D177" s="46">
        <v>1398</v>
      </c>
      <c r="E177" s="48" t="s">
        <v>9</v>
      </c>
      <c r="F177" s="48">
        <v>0</v>
      </c>
      <c r="G177" s="48">
        <f t="shared" si="8"/>
        <v>0</v>
      </c>
      <c r="H177" s="47">
        <v>0</v>
      </c>
      <c r="I177" s="47">
        <v>0</v>
      </c>
      <c r="J177" s="48">
        <f t="shared" si="9"/>
        <v>0</v>
      </c>
      <c r="K177" s="48">
        <f t="shared" si="10"/>
        <v>0</v>
      </c>
    </row>
    <row r="178" spans="1:11" ht="21.6" x14ac:dyDescent="0.3">
      <c r="A178" s="43">
        <v>0.13</v>
      </c>
      <c r="B178" s="44" t="s">
        <v>24</v>
      </c>
      <c r="C178" s="45" t="s">
        <v>25</v>
      </c>
      <c r="D178" s="46">
        <v>1397</v>
      </c>
      <c r="E178" s="48" t="s">
        <v>9</v>
      </c>
      <c r="F178" s="48">
        <v>0</v>
      </c>
      <c r="G178" s="48">
        <f t="shared" si="8"/>
        <v>0</v>
      </c>
      <c r="H178" s="48">
        <v>0</v>
      </c>
      <c r="I178" s="48">
        <v>0</v>
      </c>
      <c r="J178" s="48">
        <f t="shared" si="9"/>
        <v>0</v>
      </c>
      <c r="K178" s="48">
        <f t="shared" si="10"/>
        <v>0</v>
      </c>
    </row>
    <row r="179" spans="1:11" ht="21.6" x14ac:dyDescent="0.3">
      <c r="A179" s="43">
        <v>0.15</v>
      </c>
      <c r="B179" s="44" t="s">
        <v>24</v>
      </c>
      <c r="C179" s="45" t="s">
        <v>25</v>
      </c>
      <c r="D179" s="46">
        <v>1396</v>
      </c>
      <c r="E179" s="48" t="s">
        <v>9</v>
      </c>
      <c r="F179" s="48">
        <v>0</v>
      </c>
      <c r="G179" s="48">
        <f t="shared" si="8"/>
        <v>0</v>
      </c>
      <c r="H179" s="48">
        <v>0</v>
      </c>
      <c r="I179" s="48">
        <v>0</v>
      </c>
      <c r="J179" s="48">
        <f t="shared" si="9"/>
        <v>0</v>
      </c>
      <c r="K179" s="48">
        <f t="shared" si="10"/>
        <v>0</v>
      </c>
    </row>
    <row r="180" spans="1:11" ht="21.6" x14ac:dyDescent="0.3">
      <c r="A180" s="43">
        <v>0.15</v>
      </c>
      <c r="B180" s="44" t="s">
        <v>24</v>
      </c>
      <c r="C180" s="45" t="s">
        <v>25</v>
      </c>
      <c r="D180" s="46">
        <v>1395</v>
      </c>
      <c r="E180" s="48" t="s">
        <v>9</v>
      </c>
      <c r="F180" s="48">
        <v>45202.86</v>
      </c>
      <c r="G180" s="48">
        <f t="shared" si="8"/>
        <v>6780.4290000000001</v>
      </c>
      <c r="H180" s="48">
        <v>0</v>
      </c>
      <c r="I180" s="48">
        <v>0</v>
      </c>
      <c r="J180" s="48">
        <f t="shared" si="9"/>
        <v>6780.4290000000001</v>
      </c>
      <c r="K180" s="48">
        <f t="shared" si="10"/>
        <v>38422.430999999997</v>
      </c>
    </row>
    <row r="181" spans="1:11" ht="21.6" x14ac:dyDescent="0.3">
      <c r="A181" s="43">
        <v>0.15</v>
      </c>
      <c r="B181" s="44" t="s">
        <v>24</v>
      </c>
      <c r="C181" s="45" t="s">
        <v>25</v>
      </c>
      <c r="D181" s="46">
        <v>1394</v>
      </c>
      <c r="E181" s="48" t="s">
        <v>9</v>
      </c>
      <c r="F181" s="48">
        <v>0</v>
      </c>
      <c r="G181" s="48">
        <f t="shared" si="8"/>
        <v>0</v>
      </c>
      <c r="H181" s="48">
        <v>0</v>
      </c>
      <c r="I181" s="48">
        <v>0</v>
      </c>
      <c r="J181" s="48">
        <f t="shared" si="9"/>
        <v>0</v>
      </c>
      <c r="K181" s="48">
        <f t="shared" si="10"/>
        <v>0</v>
      </c>
    </row>
    <row r="182" spans="1:11" ht="21.6" x14ac:dyDescent="0.3">
      <c r="A182" s="43">
        <v>0.2</v>
      </c>
      <c r="B182" s="44" t="s">
        <v>24</v>
      </c>
      <c r="C182" s="45" t="s">
        <v>25</v>
      </c>
      <c r="D182" s="46">
        <v>1393</v>
      </c>
      <c r="E182" s="48" t="s">
        <v>9</v>
      </c>
      <c r="F182" s="48">
        <v>0</v>
      </c>
      <c r="G182" s="48">
        <f t="shared" si="8"/>
        <v>0</v>
      </c>
      <c r="H182" s="48">
        <v>0</v>
      </c>
      <c r="I182" s="48">
        <v>0</v>
      </c>
      <c r="J182" s="48">
        <f t="shared" si="9"/>
        <v>0</v>
      </c>
      <c r="K182" s="48">
        <f t="shared" si="10"/>
        <v>0</v>
      </c>
    </row>
    <row r="183" spans="1:11" ht="21.6" x14ac:dyDescent="0.3">
      <c r="A183" s="43">
        <v>0.2</v>
      </c>
      <c r="B183" s="44" t="s">
        <v>24</v>
      </c>
      <c r="C183" s="45" t="s">
        <v>25</v>
      </c>
      <c r="D183" s="46">
        <v>1392</v>
      </c>
      <c r="E183" s="48" t="s">
        <v>9</v>
      </c>
      <c r="F183" s="48">
        <v>0</v>
      </c>
      <c r="G183" s="48">
        <f t="shared" si="8"/>
        <v>0</v>
      </c>
      <c r="H183" s="48">
        <v>0</v>
      </c>
      <c r="I183" s="48">
        <v>0</v>
      </c>
      <c r="J183" s="48">
        <f t="shared" si="9"/>
        <v>0</v>
      </c>
      <c r="K183" s="48">
        <f t="shared" si="10"/>
        <v>0</v>
      </c>
    </row>
    <row r="184" spans="1:11" ht="21.6" x14ac:dyDescent="0.3">
      <c r="A184" s="43">
        <v>0.25</v>
      </c>
      <c r="B184" s="44" t="s">
        <v>24</v>
      </c>
      <c r="C184" s="45" t="s">
        <v>25</v>
      </c>
      <c r="D184" s="46" t="s">
        <v>6</v>
      </c>
      <c r="E184" s="48" t="s">
        <v>9</v>
      </c>
      <c r="F184" s="48">
        <v>25000</v>
      </c>
      <c r="G184" s="48">
        <f t="shared" si="8"/>
        <v>6250</v>
      </c>
      <c r="H184" s="48">
        <v>0</v>
      </c>
      <c r="I184" s="48">
        <v>0</v>
      </c>
      <c r="J184" s="48">
        <f t="shared" si="9"/>
        <v>6250</v>
      </c>
      <c r="K184" s="48">
        <f t="shared" si="10"/>
        <v>18750</v>
      </c>
    </row>
    <row r="185" spans="1:11" ht="21.6" x14ac:dyDescent="0.3">
      <c r="A185" s="43">
        <v>0.1</v>
      </c>
      <c r="B185" s="44" t="s">
        <v>24</v>
      </c>
      <c r="C185" s="45" t="s">
        <v>25</v>
      </c>
      <c r="D185" s="46">
        <v>1400</v>
      </c>
      <c r="E185" s="48" t="s">
        <v>7</v>
      </c>
      <c r="F185" s="48">
        <v>0</v>
      </c>
      <c r="G185" s="48">
        <f t="shared" si="8"/>
        <v>0</v>
      </c>
      <c r="H185" s="48">
        <v>0</v>
      </c>
      <c r="I185" s="48">
        <v>0</v>
      </c>
      <c r="J185" s="48">
        <f t="shared" si="9"/>
        <v>0</v>
      </c>
      <c r="K185" s="48">
        <f t="shared" si="10"/>
        <v>0</v>
      </c>
    </row>
    <row r="186" spans="1:11" ht="21.6" x14ac:dyDescent="0.3">
      <c r="A186" s="43">
        <v>0.11</v>
      </c>
      <c r="B186" s="44" t="s">
        <v>24</v>
      </c>
      <c r="C186" s="45" t="s">
        <v>25</v>
      </c>
      <c r="D186" s="46">
        <v>1399</v>
      </c>
      <c r="E186" s="48" t="s">
        <v>7</v>
      </c>
      <c r="F186" s="48">
        <v>0</v>
      </c>
      <c r="G186" s="48">
        <f t="shared" si="8"/>
        <v>0</v>
      </c>
      <c r="H186" s="48">
        <v>0</v>
      </c>
      <c r="I186" s="48">
        <v>0</v>
      </c>
      <c r="J186" s="48">
        <f t="shared" si="9"/>
        <v>0</v>
      </c>
      <c r="K186" s="48">
        <f t="shared" si="10"/>
        <v>0</v>
      </c>
    </row>
    <row r="187" spans="1:11" ht="21.6" x14ac:dyDescent="0.3">
      <c r="A187" s="43">
        <v>0.12</v>
      </c>
      <c r="B187" s="44" t="s">
        <v>24</v>
      </c>
      <c r="C187" s="45" t="s">
        <v>25</v>
      </c>
      <c r="D187" s="46">
        <v>1398</v>
      </c>
      <c r="E187" s="48" t="s">
        <v>7</v>
      </c>
      <c r="F187" s="48">
        <v>0</v>
      </c>
      <c r="G187" s="48">
        <f t="shared" si="8"/>
        <v>0</v>
      </c>
      <c r="H187" s="48">
        <v>0</v>
      </c>
      <c r="I187" s="48">
        <v>0</v>
      </c>
      <c r="J187" s="48">
        <f t="shared" si="9"/>
        <v>0</v>
      </c>
      <c r="K187" s="48">
        <f t="shared" si="10"/>
        <v>0</v>
      </c>
    </row>
    <row r="188" spans="1:11" ht="21.6" x14ac:dyDescent="0.3">
      <c r="A188" s="43">
        <v>0.13</v>
      </c>
      <c r="B188" s="44" t="s">
        <v>24</v>
      </c>
      <c r="C188" s="45" t="s">
        <v>25</v>
      </c>
      <c r="D188" s="46">
        <v>1397</v>
      </c>
      <c r="E188" s="48" t="s">
        <v>7</v>
      </c>
      <c r="F188" s="48">
        <v>0</v>
      </c>
      <c r="G188" s="48">
        <f t="shared" si="8"/>
        <v>0</v>
      </c>
      <c r="H188" s="48">
        <v>0</v>
      </c>
      <c r="I188" s="48">
        <v>0</v>
      </c>
      <c r="J188" s="48">
        <f t="shared" si="9"/>
        <v>0</v>
      </c>
      <c r="K188" s="48">
        <f t="shared" si="10"/>
        <v>0</v>
      </c>
    </row>
    <row r="189" spans="1:11" ht="21.6" x14ac:dyDescent="0.3">
      <c r="A189" s="43">
        <v>0.15</v>
      </c>
      <c r="B189" s="44" t="s">
        <v>24</v>
      </c>
      <c r="C189" s="45" t="s">
        <v>25</v>
      </c>
      <c r="D189" s="46">
        <v>1396</v>
      </c>
      <c r="E189" s="48" t="s">
        <v>7</v>
      </c>
      <c r="F189" s="48">
        <v>0</v>
      </c>
      <c r="G189" s="48">
        <f t="shared" si="8"/>
        <v>0</v>
      </c>
      <c r="H189" s="48">
        <v>0</v>
      </c>
      <c r="I189" s="48">
        <v>0</v>
      </c>
      <c r="J189" s="48">
        <f t="shared" si="9"/>
        <v>0</v>
      </c>
      <c r="K189" s="48">
        <f t="shared" si="10"/>
        <v>0</v>
      </c>
    </row>
    <row r="190" spans="1:11" ht="21.6" x14ac:dyDescent="0.3">
      <c r="A190" s="43">
        <v>0.15</v>
      </c>
      <c r="B190" s="44" t="s">
        <v>24</v>
      </c>
      <c r="C190" s="45" t="s">
        <v>25</v>
      </c>
      <c r="D190" s="46">
        <v>1395</v>
      </c>
      <c r="E190" s="48" t="s">
        <v>7</v>
      </c>
      <c r="F190" s="48">
        <v>0</v>
      </c>
      <c r="G190" s="48">
        <f t="shared" si="8"/>
        <v>0</v>
      </c>
      <c r="H190" s="48">
        <v>0</v>
      </c>
      <c r="I190" s="48">
        <v>0</v>
      </c>
      <c r="J190" s="48">
        <f t="shared" si="9"/>
        <v>0</v>
      </c>
      <c r="K190" s="48">
        <f t="shared" si="10"/>
        <v>0</v>
      </c>
    </row>
    <row r="191" spans="1:11" ht="21.6" x14ac:dyDescent="0.3">
      <c r="A191" s="43">
        <v>0.15</v>
      </c>
      <c r="B191" s="44" t="s">
        <v>24</v>
      </c>
      <c r="C191" s="45" t="s">
        <v>25</v>
      </c>
      <c r="D191" s="46">
        <v>1394</v>
      </c>
      <c r="E191" s="48" t="s">
        <v>7</v>
      </c>
      <c r="F191" s="48">
        <v>0</v>
      </c>
      <c r="G191" s="48">
        <f t="shared" si="8"/>
        <v>0</v>
      </c>
      <c r="H191" s="48">
        <v>0</v>
      </c>
      <c r="I191" s="48">
        <v>0</v>
      </c>
      <c r="J191" s="48">
        <f t="shared" si="9"/>
        <v>0</v>
      </c>
      <c r="K191" s="48">
        <f t="shared" si="10"/>
        <v>0</v>
      </c>
    </row>
    <row r="192" spans="1:11" ht="21.6" x14ac:dyDescent="0.3">
      <c r="A192" s="43">
        <v>0.2</v>
      </c>
      <c r="B192" s="44" t="s">
        <v>24</v>
      </c>
      <c r="C192" s="45" t="s">
        <v>25</v>
      </c>
      <c r="D192" s="46">
        <v>1393</v>
      </c>
      <c r="E192" s="48" t="s">
        <v>7</v>
      </c>
      <c r="F192" s="48">
        <v>0</v>
      </c>
      <c r="G192" s="48">
        <f t="shared" si="8"/>
        <v>0</v>
      </c>
      <c r="H192" s="48">
        <v>0</v>
      </c>
      <c r="I192" s="48">
        <v>0</v>
      </c>
      <c r="J192" s="48">
        <f t="shared" si="9"/>
        <v>0</v>
      </c>
      <c r="K192" s="48">
        <f t="shared" si="10"/>
        <v>0</v>
      </c>
    </row>
    <row r="193" spans="1:11" ht="21.6" x14ac:dyDescent="0.3">
      <c r="A193" s="43">
        <v>0.2</v>
      </c>
      <c r="B193" s="44" t="s">
        <v>24</v>
      </c>
      <c r="C193" s="45" t="s">
        <v>25</v>
      </c>
      <c r="D193" s="46">
        <v>1392</v>
      </c>
      <c r="E193" s="48" t="s">
        <v>7</v>
      </c>
      <c r="F193" s="48">
        <v>0</v>
      </c>
      <c r="G193" s="48">
        <f t="shared" si="8"/>
        <v>0</v>
      </c>
      <c r="H193" s="48">
        <v>0</v>
      </c>
      <c r="I193" s="48">
        <v>0</v>
      </c>
      <c r="J193" s="48">
        <f t="shared" si="9"/>
        <v>0</v>
      </c>
      <c r="K193" s="48">
        <f t="shared" si="10"/>
        <v>0</v>
      </c>
    </row>
    <row r="194" spans="1:11" ht="21.6" x14ac:dyDescent="0.3">
      <c r="A194" s="43">
        <v>0.25</v>
      </c>
      <c r="B194" s="44" t="s">
        <v>24</v>
      </c>
      <c r="C194" s="45" t="s">
        <v>25</v>
      </c>
      <c r="D194" s="46" t="s">
        <v>6</v>
      </c>
      <c r="E194" s="48" t="s">
        <v>7</v>
      </c>
      <c r="F194" s="48">
        <v>1820026.28</v>
      </c>
      <c r="G194" s="48">
        <f t="shared" si="8"/>
        <v>455006.57</v>
      </c>
      <c r="H194" s="48">
        <v>0</v>
      </c>
      <c r="I194" s="48">
        <v>940882.625</v>
      </c>
      <c r="J194" s="48">
        <f t="shared" si="9"/>
        <v>1395889.1950000001</v>
      </c>
      <c r="K194" s="48">
        <f t="shared" si="10"/>
        <v>424137.08499999996</v>
      </c>
    </row>
    <row r="195" spans="1:11" ht="21.6" x14ac:dyDescent="0.3">
      <c r="A195" s="43">
        <v>0.1</v>
      </c>
      <c r="B195" s="44" t="s">
        <v>24</v>
      </c>
      <c r="C195" s="47" t="s">
        <v>26</v>
      </c>
      <c r="D195" s="46">
        <v>1400</v>
      </c>
      <c r="E195" s="47" t="s">
        <v>4</v>
      </c>
      <c r="F195" s="47">
        <v>1000000000</v>
      </c>
      <c r="G195" s="47">
        <f t="shared" si="8"/>
        <v>100000000</v>
      </c>
      <c r="H195" s="48">
        <v>0</v>
      </c>
      <c r="I195" s="48">
        <v>0</v>
      </c>
      <c r="J195" s="47">
        <f t="shared" si="9"/>
        <v>100000000</v>
      </c>
      <c r="K195" s="47">
        <f t="shared" si="10"/>
        <v>900000000</v>
      </c>
    </row>
    <row r="196" spans="1:11" ht="21.6" x14ac:dyDescent="0.3">
      <c r="A196" s="43">
        <v>0.11</v>
      </c>
      <c r="B196" s="44" t="s">
        <v>24</v>
      </c>
      <c r="C196" s="47" t="s">
        <v>26</v>
      </c>
      <c r="D196" s="46">
        <v>1399</v>
      </c>
      <c r="E196" s="47" t="s">
        <v>4</v>
      </c>
      <c r="F196" s="47">
        <v>41900000000</v>
      </c>
      <c r="G196" s="47">
        <f t="shared" si="8"/>
        <v>4609000000</v>
      </c>
      <c r="H196" s="48">
        <v>0</v>
      </c>
      <c r="I196" s="48">
        <v>0</v>
      </c>
      <c r="J196" s="47">
        <f t="shared" si="9"/>
        <v>4609000000</v>
      </c>
      <c r="K196" s="47">
        <f t="shared" si="10"/>
        <v>37291000000</v>
      </c>
    </row>
    <row r="197" spans="1:11" ht="21.6" x14ac:dyDescent="0.3">
      <c r="A197" s="43">
        <v>0.12</v>
      </c>
      <c r="B197" s="44" t="s">
        <v>24</v>
      </c>
      <c r="C197" s="47" t="s">
        <v>26</v>
      </c>
      <c r="D197" s="46">
        <v>1398</v>
      </c>
      <c r="E197" s="47" t="s">
        <v>4</v>
      </c>
      <c r="F197" s="47">
        <v>3780000000</v>
      </c>
      <c r="G197" s="47">
        <f t="shared" si="8"/>
        <v>453600000</v>
      </c>
      <c r="H197" s="48">
        <v>0</v>
      </c>
      <c r="I197" s="48">
        <v>0</v>
      </c>
      <c r="J197" s="47">
        <f t="shared" si="9"/>
        <v>453600000</v>
      </c>
      <c r="K197" s="47">
        <f t="shared" si="10"/>
        <v>3326400000</v>
      </c>
    </row>
    <row r="198" spans="1:11" ht="21.6" x14ac:dyDescent="0.3">
      <c r="A198" s="43">
        <v>0.13</v>
      </c>
      <c r="B198" s="44" t="s">
        <v>24</v>
      </c>
      <c r="C198" s="47" t="s">
        <v>26</v>
      </c>
      <c r="D198" s="46">
        <v>1397</v>
      </c>
      <c r="E198" s="47" t="s">
        <v>4</v>
      </c>
      <c r="F198" s="47">
        <v>5000000000</v>
      </c>
      <c r="G198" s="47">
        <f t="shared" si="8"/>
        <v>650000000</v>
      </c>
      <c r="H198" s="47">
        <v>0</v>
      </c>
      <c r="I198" s="47">
        <v>0</v>
      </c>
      <c r="J198" s="47">
        <f t="shared" si="9"/>
        <v>650000000</v>
      </c>
      <c r="K198" s="47">
        <f t="shared" si="10"/>
        <v>4350000000</v>
      </c>
    </row>
    <row r="199" spans="1:11" ht="21.6" x14ac:dyDescent="0.3">
      <c r="A199" s="43">
        <v>0.15</v>
      </c>
      <c r="B199" s="44" t="s">
        <v>24</v>
      </c>
      <c r="C199" s="47" t="s">
        <v>26</v>
      </c>
      <c r="D199" s="46">
        <v>1396</v>
      </c>
      <c r="E199" s="47" t="s">
        <v>4</v>
      </c>
      <c r="F199" s="47">
        <v>500000000</v>
      </c>
      <c r="G199" s="47">
        <f t="shared" si="8"/>
        <v>75000000</v>
      </c>
      <c r="H199" s="47">
        <v>0</v>
      </c>
      <c r="I199" s="47">
        <v>0</v>
      </c>
      <c r="J199" s="47">
        <f t="shared" si="9"/>
        <v>75000000</v>
      </c>
      <c r="K199" s="47">
        <f t="shared" si="10"/>
        <v>425000000</v>
      </c>
    </row>
    <row r="200" spans="1:11" ht="21.6" x14ac:dyDescent="0.3">
      <c r="A200" s="43">
        <v>0.15</v>
      </c>
      <c r="B200" s="44" t="s">
        <v>24</v>
      </c>
      <c r="C200" s="47" t="s">
        <v>26</v>
      </c>
      <c r="D200" s="46">
        <v>1395</v>
      </c>
      <c r="E200" s="47" t="s">
        <v>4</v>
      </c>
      <c r="F200" s="47">
        <v>0</v>
      </c>
      <c r="G200" s="47">
        <f t="shared" si="8"/>
        <v>0</v>
      </c>
      <c r="H200" s="47">
        <v>0</v>
      </c>
      <c r="I200" s="47">
        <v>0</v>
      </c>
      <c r="J200" s="47">
        <f t="shared" si="9"/>
        <v>0</v>
      </c>
      <c r="K200" s="47">
        <f t="shared" si="10"/>
        <v>0</v>
      </c>
    </row>
    <row r="201" spans="1:11" ht="21.6" x14ac:dyDescent="0.3">
      <c r="A201" s="43">
        <v>0.15</v>
      </c>
      <c r="B201" s="44" t="s">
        <v>24</v>
      </c>
      <c r="C201" s="47" t="s">
        <v>26</v>
      </c>
      <c r="D201" s="46">
        <v>1394</v>
      </c>
      <c r="E201" s="47" t="s">
        <v>4</v>
      </c>
      <c r="F201" s="47">
        <v>0</v>
      </c>
      <c r="G201" s="47">
        <f t="shared" si="8"/>
        <v>0</v>
      </c>
      <c r="H201" s="47">
        <v>0</v>
      </c>
      <c r="I201" s="47">
        <v>0</v>
      </c>
      <c r="J201" s="47">
        <f t="shared" si="9"/>
        <v>0</v>
      </c>
      <c r="K201" s="47">
        <f t="shared" si="10"/>
        <v>0</v>
      </c>
    </row>
    <row r="202" spans="1:11" ht="21.6" x14ac:dyDescent="0.3">
      <c r="A202" s="43">
        <v>0.2</v>
      </c>
      <c r="B202" s="44" t="s">
        <v>24</v>
      </c>
      <c r="C202" s="47" t="s">
        <v>26</v>
      </c>
      <c r="D202" s="46">
        <v>1393</v>
      </c>
      <c r="E202" s="47" t="s">
        <v>4</v>
      </c>
      <c r="F202" s="47">
        <v>0</v>
      </c>
      <c r="G202" s="47">
        <f t="shared" si="8"/>
        <v>0</v>
      </c>
      <c r="H202" s="47">
        <v>0</v>
      </c>
      <c r="I202" s="47">
        <v>0</v>
      </c>
      <c r="J202" s="47">
        <f t="shared" si="9"/>
        <v>0</v>
      </c>
      <c r="K202" s="47">
        <f t="shared" si="10"/>
        <v>0</v>
      </c>
    </row>
    <row r="203" spans="1:11" ht="21.6" x14ac:dyDescent="0.3">
      <c r="A203" s="43">
        <v>0.2</v>
      </c>
      <c r="B203" s="44" t="s">
        <v>24</v>
      </c>
      <c r="C203" s="47" t="s">
        <v>26</v>
      </c>
      <c r="D203" s="46">
        <v>1392</v>
      </c>
      <c r="E203" s="47" t="s">
        <v>4</v>
      </c>
      <c r="F203" s="47">
        <v>0</v>
      </c>
      <c r="G203" s="47">
        <f t="shared" si="8"/>
        <v>0</v>
      </c>
      <c r="H203" s="47">
        <v>0</v>
      </c>
      <c r="I203" s="47">
        <v>0</v>
      </c>
      <c r="J203" s="47">
        <f t="shared" si="9"/>
        <v>0</v>
      </c>
      <c r="K203" s="47">
        <f t="shared" si="10"/>
        <v>0</v>
      </c>
    </row>
    <row r="204" spans="1:11" ht="21.6" x14ac:dyDescent="0.3">
      <c r="A204" s="43">
        <v>0.25</v>
      </c>
      <c r="B204" s="44" t="s">
        <v>24</v>
      </c>
      <c r="C204" s="47" t="s">
        <v>26</v>
      </c>
      <c r="D204" s="46" t="s">
        <v>6</v>
      </c>
      <c r="E204" s="47" t="s">
        <v>4</v>
      </c>
      <c r="F204" s="47">
        <v>0</v>
      </c>
      <c r="G204" s="47">
        <f t="shared" si="8"/>
        <v>0</v>
      </c>
      <c r="H204" s="47">
        <v>0</v>
      </c>
      <c r="I204" s="47">
        <v>0</v>
      </c>
      <c r="J204" s="47">
        <f t="shared" si="9"/>
        <v>0</v>
      </c>
      <c r="K204" s="47">
        <f t="shared" si="10"/>
        <v>0</v>
      </c>
    </row>
    <row r="205" spans="1:11" ht="21.6" x14ac:dyDescent="0.3">
      <c r="A205" s="43">
        <v>0.1</v>
      </c>
      <c r="B205" s="44" t="s">
        <v>24</v>
      </c>
      <c r="C205" s="47" t="s">
        <v>26</v>
      </c>
      <c r="D205" s="46">
        <v>1400</v>
      </c>
      <c r="E205" s="48" t="s">
        <v>7</v>
      </c>
      <c r="F205" s="48">
        <v>0</v>
      </c>
      <c r="G205" s="48">
        <f t="shared" si="8"/>
        <v>0</v>
      </c>
      <c r="H205" s="47">
        <v>0</v>
      </c>
      <c r="I205" s="47">
        <v>0</v>
      </c>
      <c r="J205" s="48">
        <f t="shared" si="9"/>
        <v>0</v>
      </c>
      <c r="K205" s="48">
        <f t="shared" si="10"/>
        <v>0</v>
      </c>
    </row>
    <row r="206" spans="1:11" ht="21.6" x14ac:dyDescent="0.3">
      <c r="A206" s="43">
        <v>0.11</v>
      </c>
      <c r="B206" s="44" t="s">
        <v>24</v>
      </c>
      <c r="C206" s="47" t="s">
        <v>26</v>
      </c>
      <c r="D206" s="46">
        <v>1399</v>
      </c>
      <c r="E206" s="48" t="s">
        <v>7</v>
      </c>
      <c r="F206" s="48">
        <v>0</v>
      </c>
      <c r="G206" s="48">
        <f t="shared" si="8"/>
        <v>0</v>
      </c>
      <c r="H206" s="47">
        <v>0</v>
      </c>
      <c r="I206" s="47">
        <v>0</v>
      </c>
      <c r="J206" s="48">
        <f t="shared" si="9"/>
        <v>0</v>
      </c>
      <c r="K206" s="48">
        <f t="shared" si="10"/>
        <v>0</v>
      </c>
    </row>
    <row r="207" spans="1:11" ht="21.6" x14ac:dyDescent="0.3">
      <c r="A207" s="43">
        <v>0.12</v>
      </c>
      <c r="B207" s="44" t="s">
        <v>24</v>
      </c>
      <c r="C207" s="47" t="s">
        <v>26</v>
      </c>
      <c r="D207" s="46">
        <v>1398</v>
      </c>
      <c r="E207" s="48" t="s">
        <v>7</v>
      </c>
      <c r="F207" s="48">
        <v>0</v>
      </c>
      <c r="G207" s="48">
        <f t="shared" si="8"/>
        <v>0</v>
      </c>
      <c r="H207" s="47">
        <v>0</v>
      </c>
      <c r="I207" s="47">
        <v>0</v>
      </c>
      <c r="J207" s="48">
        <f t="shared" si="9"/>
        <v>0</v>
      </c>
      <c r="K207" s="48">
        <f t="shared" si="10"/>
        <v>0</v>
      </c>
    </row>
    <row r="208" spans="1:11" ht="21.6" x14ac:dyDescent="0.3">
      <c r="A208" s="43">
        <v>0.13</v>
      </c>
      <c r="B208" s="44" t="s">
        <v>24</v>
      </c>
      <c r="C208" s="47" t="s">
        <v>26</v>
      </c>
      <c r="D208" s="46">
        <v>1397</v>
      </c>
      <c r="E208" s="48" t="s">
        <v>7</v>
      </c>
      <c r="F208" s="48">
        <v>0</v>
      </c>
      <c r="G208" s="48">
        <f t="shared" si="8"/>
        <v>0</v>
      </c>
      <c r="H208" s="48">
        <v>0</v>
      </c>
      <c r="I208" s="48">
        <v>0</v>
      </c>
      <c r="J208" s="48">
        <f t="shared" si="9"/>
        <v>0</v>
      </c>
      <c r="K208" s="48">
        <f t="shared" si="10"/>
        <v>0</v>
      </c>
    </row>
    <row r="209" spans="1:11" ht="21.6" x14ac:dyDescent="0.3">
      <c r="A209" s="43">
        <v>0.15</v>
      </c>
      <c r="B209" s="44" t="s">
        <v>24</v>
      </c>
      <c r="C209" s="47" t="s">
        <v>26</v>
      </c>
      <c r="D209" s="46">
        <v>1396</v>
      </c>
      <c r="E209" s="48" t="s">
        <v>7</v>
      </c>
      <c r="F209" s="48">
        <v>0</v>
      </c>
      <c r="G209" s="48">
        <f t="shared" si="8"/>
        <v>0</v>
      </c>
      <c r="H209" s="48">
        <v>0</v>
      </c>
      <c r="I209" s="48">
        <v>0</v>
      </c>
      <c r="J209" s="48">
        <f t="shared" si="9"/>
        <v>0</v>
      </c>
      <c r="K209" s="48">
        <f t="shared" si="10"/>
        <v>0</v>
      </c>
    </row>
    <row r="210" spans="1:11" ht="21.6" x14ac:dyDescent="0.3">
      <c r="A210" s="43">
        <v>0.15</v>
      </c>
      <c r="B210" s="44" t="s">
        <v>24</v>
      </c>
      <c r="C210" s="47" t="s">
        <v>26</v>
      </c>
      <c r="D210" s="46">
        <v>1395</v>
      </c>
      <c r="E210" s="48" t="s">
        <v>7</v>
      </c>
      <c r="F210" s="48">
        <v>0</v>
      </c>
      <c r="G210" s="48">
        <f t="shared" si="8"/>
        <v>0</v>
      </c>
      <c r="H210" s="48">
        <v>0</v>
      </c>
      <c r="I210" s="48">
        <v>0</v>
      </c>
      <c r="J210" s="48">
        <f t="shared" si="9"/>
        <v>0</v>
      </c>
      <c r="K210" s="48">
        <f t="shared" si="10"/>
        <v>0</v>
      </c>
    </row>
    <row r="211" spans="1:11" ht="21.6" x14ac:dyDescent="0.3">
      <c r="A211" s="43">
        <v>0.15</v>
      </c>
      <c r="B211" s="44" t="s">
        <v>24</v>
      </c>
      <c r="C211" s="47" t="s">
        <v>26</v>
      </c>
      <c r="D211" s="46">
        <v>1394</v>
      </c>
      <c r="E211" s="48" t="s">
        <v>7</v>
      </c>
      <c r="F211" s="48">
        <v>0</v>
      </c>
      <c r="G211" s="48">
        <f t="shared" si="8"/>
        <v>0</v>
      </c>
      <c r="H211" s="48">
        <v>0</v>
      </c>
      <c r="I211" s="48">
        <v>0</v>
      </c>
      <c r="J211" s="48">
        <f t="shared" si="9"/>
        <v>0</v>
      </c>
      <c r="K211" s="48">
        <f t="shared" si="10"/>
        <v>0</v>
      </c>
    </row>
    <row r="212" spans="1:11" ht="21.6" x14ac:dyDescent="0.3">
      <c r="A212" s="43">
        <v>0.2</v>
      </c>
      <c r="B212" s="44" t="s">
        <v>24</v>
      </c>
      <c r="C212" s="47" t="s">
        <v>26</v>
      </c>
      <c r="D212" s="46">
        <v>1393</v>
      </c>
      <c r="E212" s="48" t="s">
        <v>7</v>
      </c>
      <c r="F212" s="48">
        <v>0</v>
      </c>
      <c r="G212" s="48">
        <f t="shared" si="8"/>
        <v>0</v>
      </c>
      <c r="H212" s="48">
        <v>0</v>
      </c>
      <c r="I212" s="48">
        <v>0</v>
      </c>
      <c r="J212" s="48">
        <f t="shared" si="9"/>
        <v>0</v>
      </c>
      <c r="K212" s="48">
        <f t="shared" si="10"/>
        <v>0</v>
      </c>
    </row>
    <row r="213" spans="1:11" ht="21.6" x14ac:dyDescent="0.3">
      <c r="A213" s="43">
        <v>0.2</v>
      </c>
      <c r="B213" s="44" t="s">
        <v>24</v>
      </c>
      <c r="C213" s="47" t="s">
        <v>26</v>
      </c>
      <c r="D213" s="46">
        <v>1392</v>
      </c>
      <c r="E213" s="48" t="s">
        <v>7</v>
      </c>
      <c r="F213" s="48">
        <v>0</v>
      </c>
      <c r="G213" s="48">
        <f t="shared" si="8"/>
        <v>0</v>
      </c>
      <c r="H213" s="48">
        <v>0</v>
      </c>
      <c r="I213" s="48">
        <v>0</v>
      </c>
      <c r="J213" s="48">
        <f t="shared" si="9"/>
        <v>0</v>
      </c>
      <c r="K213" s="48">
        <f t="shared" si="10"/>
        <v>0</v>
      </c>
    </row>
    <row r="214" spans="1:11" ht="21.6" x14ac:dyDescent="0.3">
      <c r="A214" s="43">
        <v>0.25</v>
      </c>
      <c r="B214" s="44" t="s">
        <v>24</v>
      </c>
      <c r="C214" s="47" t="s">
        <v>26</v>
      </c>
      <c r="D214" s="46" t="s">
        <v>6</v>
      </c>
      <c r="E214" s="48" t="s">
        <v>7</v>
      </c>
      <c r="F214" s="48">
        <v>0</v>
      </c>
      <c r="G214" s="48">
        <f t="shared" si="8"/>
        <v>0</v>
      </c>
      <c r="H214" s="48">
        <v>0</v>
      </c>
      <c r="I214" s="48">
        <v>0</v>
      </c>
      <c r="J214" s="48">
        <f t="shared" si="9"/>
        <v>0</v>
      </c>
      <c r="K214" s="48">
        <f t="shared" si="10"/>
        <v>0</v>
      </c>
    </row>
    <row r="215" spans="1:11" ht="21.6" x14ac:dyDescent="0.3">
      <c r="A215" s="43">
        <v>0.1</v>
      </c>
      <c r="B215" s="44" t="s">
        <v>24</v>
      </c>
      <c r="C215" s="47" t="s">
        <v>26</v>
      </c>
      <c r="D215" s="46">
        <v>1400</v>
      </c>
      <c r="E215" s="48" t="s">
        <v>9</v>
      </c>
      <c r="F215" s="48">
        <v>0</v>
      </c>
      <c r="G215" s="48">
        <f t="shared" si="8"/>
        <v>0</v>
      </c>
      <c r="H215" s="48">
        <v>0</v>
      </c>
      <c r="I215" s="48">
        <v>0</v>
      </c>
      <c r="J215" s="48">
        <f t="shared" si="9"/>
        <v>0</v>
      </c>
      <c r="K215" s="48">
        <f t="shared" si="10"/>
        <v>0</v>
      </c>
    </row>
    <row r="216" spans="1:11" ht="21.6" x14ac:dyDescent="0.3">
      <c r="A216" s="43">
        <v>0.11</v>
      </c>
      <c r="B216" s="44" t="s">
        <v>24</v>
      </c>
      <c r="C216" s="47" t="s">
        <v>26</v>
      </c>
      <c r="D216" s="46">
        <v>1399</v>
      </c>
      <c r="E216" s="48" t="s">
        <v>9</v>
      </c>
      <c r="F216" s="48">
        <v>0</v>
      </c>
      <c r="G216" s="48">
        <f t="shared" si="8"/>
        <v>0</v>
      </c>
      <c r="H216" s="48">
        <v>0</v>
      </c>
      <c r="I216" s="48">
        <v>0</v>
      </c>
      <c r="J216" s="48">
        <f t="shared" si="9"/>
        <v>0</v>
      </c>
      <c r="K216" s="48">
        <f t="shared" si="10"/>
        <v>0</v>
      </c>
    </row>
    <row r="217" spans="1:11" ht="21.6" x14ac:dyDescent="0.3">
      <c r="A217" s="43">
        <v>0.12</v>
      </c>
      <c r="B217" s="44" t="s">
        <v>24</v>
      </c>
      <c r="C217" s="47" t="s">
        <v>26</v>
      </c>
      <c r="D217" s="46">
        <v>1398</v>
      </c>
      <c r="E217" s="48" t="s">
        <v>9</v>
      </c>
      <c r="F217" s="48">
        <v>0</v>
      </c>
      <c r="G217" s="48">
        <f t="shared" si="8"/>
        <v>0</v>
      </c>
      <c r="H217" s="48">
        <v>0</v>
      </c>
      <c r="I217" s="48">
        <v>0</v>
      </c>
      <c r="J217" s="48">
        <f t="shared" si="9"/>
        <v>0</v>
      </c>
      <c r="K217" s="48">
        <f t="shared" si="10"/>
        <v>0</v>
      </c>
    </row>
    <row r="218" spans="1:11" ht="21.6" x14ac:dyDescent="0.3">
      <c r="A218" s="43">
        <v>0.13</v>
      </c>
      <c r="B218" s="44" t="s">
        <v>24</v>
      </c>
      <c r="C218" s="47" t="s">
        <v>26</v>
      </c>
      <c r="D218" s="46">
        <v>1397</v>
      </c>
      <c r="E218" s="48" t="s">
        <v>9</v>
      </c>
      <c r="F218" s="48">
        <v>1615826</v>
      </c>
      <c r="G218" s="48">
        <f t="shared" si="8"/>
        <v>210057.38</v>
      </c>
      <c r="H218" s="48">
        <v>0</v>
      </c>
      <c r="I218" s="48">
        <v>1201039</v>
      </c>
      <c r="J218" s="48">
        <f t="shared" si="9"/>
        <v>1411096.38</v>
      </c>
      <c r="K218" s="48">
        <f t="shared" si="10"/>
        <v>204729.62000000011</v>
      </c>
    </row>
    <row r="219" spans="1:11" ht="21.6" x14ac:dyDescent="0.3">
      <c r="A219" s="43">
        <v>0.15</v>
      </c>
      <c r="B219" s="44" t="s">
        <v>24</v>
      </c>
      <c r="C219" s="47" t="s">
        <v>26</v>
      </c>
      <c r="D219" s="46">
        <v>1396</v>
      </c>
      <c r="E219" s="48" t="s">
        <v>9</v>
      </c>
      <c r="F219" s="48">
        <v>0</v>
      </c>
      <c r="G219" s="48">
        <f t="shared" si="8"/>
        <v>0</v>
      </c>
      <c r="H219" s="48">
        <v>0</v>
      </c>
      <c r="I219" s="48">
        <v>0</v>
      </c>
      <c r="J219" s="48">
        <f t="shared" si="9"/>
        <v>0</v>
      </c>
      <c r="K219" s="48">
        <f t="shared" si="10"/>
        <v>0</v>
      </c>
    </row>
    <row r="220" spans="1:11" ht="21.6" x14ac:dyDescent="0.3">
      <c r="A220" s="43">
        <v>0.15</v>
      </c>
      <c r="B220" s="44" t="s">
        <v>24</v>
      </c>
      <c r="C220" s="47" t="s">
        <v>26</v>
      </c>
      <c r="D220" s="46">
        <v>1395</v>
      </c>
      <c r="E220" s="48" t="s">
        <v>9</v>
      </c>
      <c r="F220" s="48">
        <v>0</v>
      </c>
      <c r="G220" s="48">
        <f t="shared" si="8"/>
        <v>0</v>
      </c>
      <c r="H220" s="48">
        <v>0</v>
      </c>
      <c r="I220" s="48">
        <v>0</v>
      </c>
      <c r="J220" s="48">
        <f t="shared" si="9"/>
        <v>0</v>
      </c>
      <c r="K220" s="48">
        <f t="shared" si="10"/>
        <v>0</v>
      </c>
    </row>
    <row r="221" spans="1:11" ht="21.6" x14ac:dyDescent="0.3">
      <c r="A221" s="43">
        <v>0.1</v>
      </c>
      <c r="B221" s="44" t="s">
        <v>24</v>
      </c>
      <c r="C221" s="44" t="s">
        <v>27</v>
      </c>
      <c r="D221" s="46">
        <v>1400</v>
      </c>
      <c r="E221" s="47" t="s">
        <v>4</v>
      </c>
      <c r="F221" s="47">
        <v>354779045000</v>
      </c>
      <c r="G221" s="47">
        <f t="shared" si="8"/>
        <v>35477904500</v>
      </c>
      <c r="H221" s="48">
        <v>164401618500</v>
      </c>
      <c r="I221" s="48">
        <v>0</v>
      </c>
      <c r="J221" s="47">
        <f t="shared" si="9"/>
        <v>199879523000</v>
      </c>
      <c r="K221" s="47">
        <f t="shared" si="10"/>
        <v>154899522000</v>
      </c>
    </row>
    <row r="222" spans="1:11" ht="21.6" x14ac:dyDescent="0.3">
      <c r="A222" s="43">
        <v>0.11</v>
      </c>
      <c r="B222" s="44" t="s">
        <v>24</v>
      </c>
      <c r="C222" s="44" t="s">
        <v>27</v>
      </c>
      <c r="D222" s="46">
        <v>1399</v>
      </c>
      <c r="E222" s="47" t="s">
        <v>4</v>
      </c>
      <c r="F222" s="47">
        <v>229885000000</v>
      </c>
      <c r="G222" s="47">
        <f t="shared" si="8"/>
        <v>25287350000</v>
      </c>
      <c r="H222" s="48">
        <v>94586725000</v>
      </c>
      <c r="I222" s="48">
        <v>0</v>
      </c>
      <c r="J222" s="47">
        <f t="shared" si="9"/>
        <v>119874075000</v>
      </c>
      <c r="K222" s="47">
        <f t="shared" si="10"/>
        <v>110010925000</v>
      </c>
    </row>
    <row r="223" spans="1:11" ht="21.6" x14ac:dyDescent="0.3">
      <c r="A223" s="43">
        <v>0.12</v>
      </c>
      <c r="B223" s="44" t="s">
        <v>24</v>
      </c>
      <c r="C223" s="44" t="s">
        <v>27</v>
      </c>
      <c r="D223" s="46">
        <v>1398</v>
      </c>
      <c r="E223" s="47" t="s">
        <v>4</v>
      </c>
      <c r="F223" s="47">
        <v>102540000000</v>
      </c>
      <c r="G223" s="47">
        <f t="shared" si="8"/>
        <v>12304800000</v>
      </c>
      <c r="H223" s="48">
        <v>32493170000</v>
      </c>
      <c r="I223" s="48">
        <v>0</v>
      </c>
      <c r="J223" s="47">
        <f t="shared" si="9"/>
        <v>44797970000</v>
      </c>
      <c r="K223" s="47">
        <f t="shared" si="10"/>
        <v>57742030000</v>
      </c>
    </row>
    <row r="224" spans="1:11" ht="21.6" x14ac:dyDescent="0.3">
      <c r="A224" s="43">
        <v>0.13</v>
      </c>
      <c r="B224" s="44" t="s">
        <v>24</v>
      </c>
      <c r="C224" s="44" t="s">
        <v>27</v>
      </c>
      <c r="D224" s="46">
        <v>1397</v>
      </c>
      <c r="E224" s="47" t="s">
        <v>4</v>
      </c>
      <c r="F224" s="47">
        <v>5000000000</v>
      </c>
      <c r="G224" s="47">
        <f t="shared" si="8"/>
        <v>650000000</v>
      </c>
      <c r="H224" s="47">
        <v>1387500000</v>
      </c>
      <c r="I224" s="47">
        <v>0</v>
      </c>
      <c r="J224" s="47">
        <f t="shared" si="9"/>
        <v>2037500000</v>
      </c>
      <c r="K224" s="47">
        <f t="shared" si="10"/>
        <v>2962500000</v>
      </c>
    </row>
    <row r="225" spans="1:11" ht="21.6" x14ac:dyDescent="0.3">
      <c r="A225" s="43">
        <v>0.15</v>
      </c>
      <c r="B225" s="44" t="s">
        <v>24</v>
      </c>
      <c r="C225" s="44" t="s">
        <v>27</v>
      </c>
      <c r="D225" s="46">
        <v>1396</v>
      </c>
      <c r="E225" s="47" t="s">
        <v>4</v>
      </c>
      <c r="F225" s="47">
        <v>3433500000</v>
      </c>
      <c r="G225" s="47">
        <f t="shared" si="8"/>
        <v>515025000</v>
      </c>
      <c r="H225" s="47">
        <v>759755000</v>
      </c>
      <c r="I225" s="47">
        <v>0</v>
      </c>
      <c r="J225" s="47">
        <f t="shared" ref="J225:J280" si="11">G225+H225+I225</f>
        <v>1274780000</v>
      </c>
      <c r="K225" s="47">
        <f t="shared" si="10"/>
        <v>2158720000</v>
      </c>
    </row>
    <row r="226" spans="1:11" ht="21.6" x14ac:dyDescent="0.3">
      <c r="A226" s="43">
        <v>0.15</v>
      </c>
      <c r="B226" s="44" t="s">
        <v>24</v>
      </c>
      <c r="C226" s="44" t="s">
        <v>27</v>
      </c>
      <c r="D226" s="46">
        <v>1395</v>
      </c>
      <c r="E226" s="47" t="s">
        <v>4</v>
      </c>
      <c r="F226" s="47">
        <v>136051892400</v>
      </c>
      <c r="G226" s="47">
        <f t="shared" ref="G226:G280" si="12">F226*A226</f>
        <v>20407783860</v>
      </c>
      <c r="H226" s="47">
        <v>79562135393</v>
      </c>
      <c r="I226" s="47">
        <v>0</v>
      </c>
      <c r="J226" s="47">
        <f t="shared" si="11"/>
        <v>99969919253</v>
      </c>
      <c r="K226" s="47">
        <f t="shared" ref="K226:K280" si="13">F226-J226</f>
        <v>36081973147</v>
      </c>
    </row>
    <row r="227" spans="1:11" ht="21.6" x14ac:dyDescent="0.3">
      <c r="A227" s="43">
        <v>0.15</v>
      </c>
      <c r="B227" s="44" t="s">
        <v>24</v>
      </c>
      <c r="C227" s="44" t="s">
        <v>27</v>
      </c>
      <c r="D227" s="46">
        <v>1394</v>
      </c>
      <c r="E227" s="47" t="s">
        <v>4</v>
      </c>
      <c r="F227" s="47">
        <v>4251155000</v>
      </c>
      <c r="G227" s="47">
        <f t="shared" si="12"/>
        <v>637673250</v>
      </c>
      <c r="H227" s="47">
        <v>2462175000</v>
      </c>
      <c r="I227" s="47">
        <v>0</v>
      </c>
      <c r="J227" s="47">
        <f t="shared" si="11"/>
        <v>3099848250</v>
      </c>
      <c r="K227" s="47">
        <f t="shared" si="13"/>
        <v>1151306750</v>
      </c>
    </row>
    <row r="228" spans="1:11" ht="21.6" x14ac:dyDescent="0.3">
      <c r="A228" s="43">
        <v>0.2</v>
      </c>
      <c r="B228" s="44" t="s">
        <v>24</v>
      </c>
      <c r="C228" s="44" t="s">
        <v>27</v>
      </c>
      <c r="D228" s="46">
        <v>1393</v>
      </c>
      <c r="E228" s="47" t="s">
        <v>4</v>
      </c>
      <c r="F228" s="47">
        <v>18631653240</v>
      </c>
      <c r="G228" s="47">
        <f t="shared" si="12"/>
        <v>3726330648</v>
      </c>
      <c r="H228" s="47">
        <v>7293581088</v>
      </c>
      <c r="I228" s="47">
        <v>0</v>
      </c>
      <c r="J228" s="47">
        <f t="shared" si="11"/>
        <v>11019911736</v>
      </c>
      <c r="K228" s="47">
        <f t="shared" si="13"/>
        <v>7611741504</v>
      </c>
    </row>
    <row r="229" spans="1:11" ht="21.6" x14ac:dyDescent="0.3">
      <c r="A229" s="43">
        <v>0.2</v>
      </c>
      <c r="B229" s="44" t="s">
        <v>24</v>
      </c>
      <c r="C229" s="44" t="s">
        <v>27</v>
      </c>
      <c r="D229" s="46">
        <v>1392</v>
      </c>
      <c r="E229" s="47" t="s">
        <v>4</v>
      </c>
      <c r="F229" s="47">
        <v>12123216450</v>
      </c>
      <c r="G229" s="47">
        <f t="shared" si="12"/>
        <v>2424643290</v>
      </c>
      <c r="H229" s="47">
        <v>4793574299</v>
      </c>
      <c r="I229" s="47">
        <v>0</v>
      </c>
      <c r="J229" s="47">
        <f t="shared" si="11"/>
        <v>7218217589</v>
      </c>
      <c r="K229" s="47">
        <f t="shared" si="13"/>
        <v>4904998861</v>
      </c>
    </row>
    <row r="230" spans="1:11" ht="21.6" x14ac:dyDescent="0.3">
      <c r="A230" s="43">
        <v>0.25</v>
      </c>
      <c r="B230" s="44" t="s">
        <v>24</v>
      </c>
      <c r="C230" s="44" t="s">
        <v>27</v>
      </c>
      <c r="D230" s="46" t="s">
        <v>6</v>
      </c>
      <c r="E230" s="47" t="s">
        <v>4</v>
      </c>
      <c r="F230" s="47">
        <v>346500000</v>
      </c>
      <c r="G230" s="47">
        <f t="shared" si="12"/>
        <v>86625000</v>
      </c>
      <c r="H230" s="47">
        <v>0</v>
      </c>
      <c r="I230" s="47">
        <v>0</v>
      </c>
      <c r="J230" s="47">
        <f t="shared" si="11"/>
        <v>86625000</v>
      </c>
      <c r="K230" s="47">
        <f t="shared" si="13"/>
        <v>259875000</v>
      </c>
    </row>
    <row r="231" spans="1:11" ht="21.6" x14ac:dyDescent="0.3">
      <c r="A231" s="43">
        <v>0.1</v>
      </c>
      <c r="B231" s="44" t="s">
        <v>24</v>
      </c>
      <c r="C231" s="44" t="s">
        <v>27</v>
      </c>
      <c r="D231" s="46">
        <v>1400</v>
      </c>
      <c r="E231" s="48" t="s">
        <v>7</v>
      </c>
      <c r="F231" s="48">
        <v>0</v>
      </c>
      <c r="G231" s="48">
        <f t="shared" si="12"/>
        <v>0</v>
      </c>
      <c r="H231" s="47">
        <v>0</v>
      </c>
      <c r="I231" s="47">
        <v>0</v>
      </c>
      <c r="J231" s="48">
        <f t="shared" si="11"/>
        <v>0</v>
      </c>
      <c r="K231" s="48">
        <f t="shared" si="13"/>
        <v>0</v>
      </c>
    </row>
    <row r="232" spans="1:11" ht="21.6" x14ac:dyDescent="0.3">
      <c r="A232" s="43">
        <v>0.11</v>
      </c>
      <c r="B232" s="44" t="s">
        <v>24</v>
      </c>
      <c r="C232" s="44" t="s">
        <v>27</v>
      </c>
      <c r="D232" s="46">
        <v>1399</v>
      </c>
      <c r="E232" s="48" t="s">
        <v>7</v>
      </c>
      <c r="F232" s="48">
        <v>0</v>
      </c>
      <c r="G232" s="48">
        <f t="shared" si="12"/>
        <v>0</v>
      </c>
      <c r="H232" s="47">
        <v>0</v>
      </c>
      <c r="I232" s="47">
        <v>0</v>
      </c>
      <c r="J232" s="48">
        <f t="shared" si="11"/>
        <v>0</v>
      </c>
      <c r="K232" s="48">
        <f t="shared" si="13"/>
        <v>0</v>
      </c>
    </row>
    <row r="233" spans="1:11" ht="21.6" x14ac:dyDescent="0.3">
      <c r="A233" s="43">
        <v>0.12</v>
      </c>
      <c r="B233" s="44" t="s">
        <v>24</v>
      </c>
      <c r="C233" s="44" t="s">
        <v>27</v>
      </c>
      <c r="D233" s="46">
        <v>1398</v>
      </c>
      <c r="E233" s="48" t="s">
        <v>7</v>
      </c>
      <c r="F233" s="48">
        <v>0</v>
      </c>
      <c r="G233" s="48">
        <f t="shared" si="12"/>
        <v>0</v>
      </c>
      <c r="H233" s="47">
        <v>0</v>
      </c>
      <c r="I233" s="47">
        <v>0</v>
      </c>
      <c r="J233" s="48">
        <f t="shared" si="11"/>
        <v>0</v>
      </c>
      <c r="K233" s="48">
        <f t="shared" si="13"/>
        <v>0</v>
      </c>
    </row>
    <row r="234" spans="1:11" ht="21.6" x14ac:dyDescent="0.3">
      <c r="A234" s="43">
        <v>0.13</v>
      </c>
      <c r="B234" s="44" t="s">
        <v>24</v>
      </c>
      <c r="C234" s="44" t="s">
        <v>27</v>
      </c>
      <c r="D234" s="46">
        <v>1397</v>
      </c>
      <c r="E234" s="48" t="s">
        <v>7</v>
      </c>
      <c r="F234" s="48">
        <v>0</v>
      </c>
      <c r="G234" s="48">
        <f t="shared" si="12"/>
        <v>0</v>
      </c>
      <c r="H234" s="48">
        <v>0</v>
      </c>
      <c r="I234" s="48">
        <v>0</v>
      </c>
      <c r="J234" s="48">
        <f t="shared" si="11"/>
        <v>0</v>
      </c>
      <c r="K234" s="48">
        <f t="shared" si="13"/>
        <v>0</v>
      </c>
    </row>
    <row r="235" spans="1:11" ht="21.6" x14ac:dyDescent="0.3">
      <c r="A235" s="43">
        <v>0.15</v>
      </c>
      <c r="B235" s="44" t="s">
        <v>24</v>
      </c>
      <c r="C235" s="44" t="s">
        <v>27</v>
      </c>
      <c r="D235" s="46">
        <v>1396</v>
      </c>
      <c r="E235" s="48" t="s">
        <v>7</v>
      </c>
      <c r="F235" s="48">
        <v>0</v>
      </c>
      <c r="G235" s="48">
        <f t="shared" si="12"/>
        <v>0</v>
      </c>
      <c r="H235" s="48">
        <v>0</v>
      </c>
      <c r="I235" s="48">
        <v>0</v>
      </c>
      <c r="J235" s="48">
        <f t="shared" si="11"/>
        <v>0</v>
      </c>
      <c r="K235" s="48">
        <f t="shared" si="13"/>
        <v>0</v>
      </c>
    </row>
    <row r="236" spans="1:11" ht="21.6" x14ac:dyDescent="0.3">
      <c r="A236" s="43">
        <v>0.15</v>
      </c>
      <c r="B236" s="44" t="s">
        <v>24</v>
      </c>
      <c r="C236" s="44" t="s">
        <v>27</v>
      </c>
      <c r="D236" s="46">
        <v>1395</v>
      </c>
      <c r="E236" s="48" t="s">
        <v>7</v>
      </c>
      <c r="F236" s="48">
        <v>0</v>
      </c>
      <c r="G236" s="48">
        <f t="shared" si="12"/>
        <v>0</v>
      </c>
      <c r="H236" s="48">
        <v>0</v>
      </c>
      <c r="I236" s="48">
        <v>0</v>
      </c>
      <c r="J236" s="48">
        <f t="shared" si="11"/>
        <v>0</v>
      </c>
      <c r="K236" s="48">
        <f t="shared" si="13"/>
        <v>0</v>
      </c>
    </row>
    <row r="237" spans="1:11" ht="21.6" x14ac:dyDescent="0.3">
      <c r="A237" s="43">
        <v>0.15</v>
      </c>
      <c r="B237" s="44" t="s">
        <v>24</v>
      </c>
      <c r="C237" s="44" t="s">
        <v>27</v>
      </c>
      <c r="D237" s="46">
        <v>1394</v>
      </c>
      <c r="E237" s="48" t="s">
        <v>7</v>
      </c>
      <c r="F237" s="48">
        <v>0</v>
      </c>
      <c r="G237" s="48">
        <f t="shared" si="12"/>
        <v>0</v>
      </c>
      <c r="H237" s="48">
        <v>0</v>
      </c>
      <c r="I237" s="48">
        <v>0</v>
      </c>
      <c r="J237" s="48">
        <f t="shared" si="11"/>
        <v>0</v>
      </c>
      <c r="K237" s="48">
        <f t="shared" si="13"/>
        <v>0</v>
      </c>
    </row>
    <row r="238" spans="1:11" ht="21.6" x14ac:dyDescent="0.3">
      <c r="A238" s="43">
        <v>0.2</v>
      </c>
      <c r="B238" s="44" t="s">
        <v>24</v>
      </c>
      <c r="C238" s="44" t="s">
        <v>27</v>
      </c>
      <c r="D238" s="46">
        <v>1393</v>
      </c>
      <c r="E238" s="48" t="s">
        <v>7</v>
      </c>
      <c r="F238" s="48">
        <v>0</v>
      </c>
      <c r="G238" s="48">
        <f t="shared" si="12"/>
        <v>0</v>
      </c>
      <c r="H238" s="48">
        <v>0</v>
      </c>
      <c r="I238" s="48">
        <v>0</v>
      </c>
      <c r="J238" s="48">
        <f t="shared" si="11"/>
        <v>0</v>
      </c>
      <c r="K238" s="48">
        <f t="shared" si="13"/>
        <v>0</v>
      </c>
    </row>
    <row r="239" spans="1:11" ht="21.6" x14ac:dyDescent="0.3">
      <c r="A239" s="43">
        <v>0.2</v>
      </c>
      <c r="B239" s="44" t="s">
        <v>24</v>
      </c>
      <c r="C239" s="44" t="s">
        <v>27</v>
      </c>
      <c r="D239" s="46">
        <v>1392</v>
      </c>
      <c r="E239" s="48" t="s">
        <v>7</v>
      </c>
      <c r="F239" s="48">
        <v>0</v>
      </c>
      <c r="G239" s="48">
        <f t="shared" si="12"/>
        <v>0</v>
      </c>
      <c r="H239" s="48">
        <v>0</v>
      </c>
      <c r="I239" s="48">
        <v>0</v>
      </c>
      <c r="J239" s="48">
        <f t="shared" si="11"/>
        <v>0</v>
      </c>
      <c r="K239" s="48">
        <f t="shared" si="13"/>
        <v>0</v>
      </c>
    </row>
    <row r="240" spans="1:11" ht="21.6" x14ac:dyDescent="0.3">
      <c r="A240" s="43">
        <v>0.25</v>
      </c>
      <c r="B240" s="44" t="s">
        <v>24</v>
      </c>
      <c r="C240" s="44" t="s">
        <v>27</v>
      </c>
      <c r="D240" s="46" t="s">
        <v>6</v>
      </c>
      <c r="E240" s="48" t="s">
        <v>7</v>
      </c>
      <c r="F240" s="48">
        <v>311000</v>
      </c>
      <c r="G240" s="48">
        <f t="shared" si="12"/>
        <v>77750</v>
      </c>
      <c r="H240" s="48">
        <v>142997</v>
      </c>
      <c r="I240" s="48">
        <v>0</v>
      </c>
      <c r="J240" s="48">
        <f t="shared" si="11"/>
        <v>220747</v>
      </c>
      <c r="K240" s="48">
        <f t="shared" si="13"/>
        <v>90253</v>
      </c>
    </row>
    <row r="241" spans="1:11" ht="21.6" x14ac:dyDescent="0.3">
      <c r="A241" s="43">
        <v>0.1</v>
      </c>
      <c r="B241" s="44" t="s">
        <v>24</v>
      </c>
      <c r="C241" s="44" t="s">
        <v>27</v>
      </c>
      <c r="D241" s="46">
        <v>1400</v>
      </c>
      <c r="E241" s="48" t="s">
        <v>9</v>
      </c>
      <c r="F241" s="48">
        <v>0</v>
      </c>
      <c r="G241" s="48">
        <f t="shared" si="12"/>
        <v>0</v>
      </c>
      <c r="H241" s="48">
        <v>0</v>
      </c>
      <c r="I241" s="48">
        <v>0</v>
      </c>
      <c r="J241" s="48">
        <f t="shared" si="11"/>
        <v>0</v>
      </c>
      <c r="K241" s="48">
        <f t="shared" si="13"/>
        <v>0</v>
      </c>
    </row>
    <row r="242" spans="1:11" ht="21.6" x14ac:dyDescent="0.3">
      <c r="A242" s="43">
        <v>0.11</v>
      </c>
      <c r="B242" s="44" t="s">
        <v>24</v>
      </c>
      <c r="C242" s="44" t="s">
        <v>27</v>
      </c>
      <c r="D242" s="46">
        <v>1399</v>
      </c>
      <c r="E242" s="48" t="s">
        <v>9</v>
      </c>
      <c r="F242" s="48">
        <v>0</v>
      </c>
      <c r="G242" s="48">
        <f t="shared" si="12"/>
        <v>0</v>
      </c>
      <c r="H242" s="48">
        <v>0</v>
      </c>
      <c r="I242" s="48">
        <v>0</v>
      </c>
      <c r="J242" s="48">
        <f t="shared" si="11"/>
        <v>0</v>
      </c>
      <c r="K242" s="48">
        <f t="shared" si="13"/>
        <v>0</v>
      </c>
    </row>
    <row r="243" spans="1:11" ht="21.6" x14ac:dyDescent="0.3">
      <c r="A243" s="43">
        <v>0.12</v>
      </c>
      <c r="B243" s="44" t="s">
        <v>24</v>
      </c>
      <c r="C243" s="44" t="s">
        <v>27</v>
      </c>
      <c r="D243" s="46">
        <v>1398</v>
      </c>
      <c r="E243" s="48" t="s">
        <v>9</v>
      </c>
      <c r="F243" s="48">
        <v>0</v>
      </c>
      <c r="G243" s="48">
        <f t="shared" si="12"/>
        <v>0</v>
      </c>
      <c r="H243" s="48">
        <v>0</v>
      </c>
      <c r="I243" s="48">
        <v>0</v>
      </c>
      <c r="J243" s="48">
        <f t="shared" si="11"/>
        <v>0</v>
      </c>
      <c r="K243" s="48">
        <f t="shared" si="13"/>
        <v>0</v>
      </c>
    </row>
    <row r="244" spans="1:11" ht="21.6" x14ac:dyDescent="0.3">
      <c r="A244" s="43">
        <v>0.13</v>
      </c>
      <c r="B244" s="44" t="s">
        <v>24</v>
      </c>
      <c r="C244" s="44" t="s">
        <v>27</v>
      </c>
      <c r="D244" s="46">
        <v>1397</v>
      </c>
      <c r="E244" s="48" t="s">
        <v>9</v>
      </c>
      <c r="F244" s="48">
        <v>0</v>
      </c>
      <c r="G244" s="48">
        <f t="shared" si="12"/>
        <v>0</v>
      </c>
      <c r="H244" s="48">
        <v>0</v>
      </c>
      <c r="I244" s="48">
        <v>0</v>
      </c>
      <c r="J244" s="48">
        <f t="shared" si="11"/>
        <v>0</v>
      </c>
      <c r="K244" s="48">
        <f t="shared" si="13"/>
        <v>0</v>
      </c>
    </row>
    <row r="245" spans="1:11" ht="21.6" x14ac:dyDescent="0.3">
      <c r="A245" s="43">
        <v>0.15</v>
      </c>
      <c r="B245" s="44" t="s">
        <v>24</v>
      </c>
      <c r="C245" s="44" t="s">
        <v>27</v>
      </c>
      <c r="D245" s="46">
        <v>1396</v>
      </c>
      <c r="E245" s="48" t="s">
        <v>9</v>
      </c>
      <c r="F245" s="48">
        <v>0</v>
      </c>
      <c r="G245" s="48">
        <f t="shared" si="12"/>
        <v>0</v>
      </c>
      <c r="H245" s="48">
        <v>0</v>
      </c>
      <c r="I245" s="48">
        <v>0</v>
      </c>
      <c r="J245" s="48">
        <f t="shared" si="11"/>
        <v>0</v>
      </c>
      <c r="K245" s="48">
        <f t="shared" si="13"/>
        <v>0</v>
      </c>
    </row>
    <row r="246" spans="1:11" ht="21.6" x14ac:dyDescent="0.3">
      <c r="A246" s="43">
        <v>0.15</v>
      </c>
      <c r="B246" s="44" t="s">
        <v>24</v>
      </c>
      <c r="C246" s="44" t="s">
        <v>27</v>
      </c>
      <c r="D246" s="46">
        <v>1395</v>
      </c>
      <c r="E246" s="48" t="s">
        <v>9</v>
      </c>
      <c r="F246" s="48">
        <v>0</v>
      </c>
      <c r="G246" s="48">
        <f t="shared" si="12"/>
        <v>0</v>
      </c>
      <c r="H246" s="48">
        <v>0</v>
      </c>
      <c r="I246" s="48">
        <v>0</v>
      </c>
      <c r="J246" s="48">
        <f t="shared" si="11"/>
        <v>0</v>
      </c>
      <c r="K246" s="48">
        <f t="shared" si="13"/>
        <v>0</v>
      </c>
    </row>
    <row r="247" spans="1:11" ht="21.6" x14ac:dyDescent="0.3">
      <c r="A247" s="43">
        <v>0.15</v>
      </c>
      <c r="B247" s="44" t="s">
        <v>24</v>
      </c>
      <c r="C247" s="44" t="s">
        <v>27</v>
      </c>
      <c r="D247" s="46">
        <v>1394</v>
      </c>
      <c r="E247" s="48" t="s">
        <v>9</v>
      </c>
      <c r="F247" s="48">
        <v>0</v>
      </c>
      <c r="G247" s="48">
        <f t="shared" si="12"/>
        <v>0</v>
      </c>
      <c r="H247" s="48">
        <v>0</v>
      </c>
      <c r="I247" s="48">
        <v>0</v>
      </c>
      <c r="J247" s="48">
        <f t="shared" si="11"/>
        <v>0</v>
      </c>
      <c r="K247" s="48">
        <f t="shared" si="13"/>
        <v>0</v>
      </c>
    </row>
    <row r="248" spans="1:11" ht="21.6" x14ac:dyDescent="0.3">
      <c r="A248" s="43">
        <v>0.2</v>
      </c>
      <c r="B248" s="44" t="s">
        <v>24</v>
      </c>
      <c r="C248" s="44" t="s">
        <v>27</v>
      </c>
      <c r="D248" s="46">
        <v>1393</v>
      </c>
      <c r="E248" s="48" t="s">
        <v>9</v>
      </c>
      <c r="F248" s="48">
        <v>0</v>
      </c>
      <c r="G248" s="48">
        <f t="shared" si="12"/>
        <v>0</v>
      </c>
      <c r="H248" s="48">
        <v>0</v>
      </c>
      <c r="I248" s="48">
        <v>0</v>
      </c>
      <c r="J248" s="48">
        <f t="shared" si="11"/>
        <v>0</v>
      </c>
      <c r="K248" s="48">
        <f t="shared" si="13"/>
        <v>0</v>
      </c>
    </row>
    <row r="249" spans="1:11" ht="21.6" x14ac:dyDescent="0.3">
      <c r="A249" s="43">
        <v>0.2</v>
      </c>
      <c r="B249" s="44" t="s">
        <v>24</v>
      </c>
      <c r="C249" s="44" t="s">
        <v>27</v>
      </c>
      <c r="D249" s="46">
        <v>1392</v>
      </c>
      <c r="E249" s="48" t="s">
        <v>9</v>
      </c>
      <c r="F249" s="48">
        <v>0</v>
      </c>
      <c r="G249" s="48">
        <f t="shared" si="12"/>
        <v>0</v>
      </c>
      <c r="H249" s="48">
        <v>0</v>
      </c>
      <c r="I249" s="48">
        <v>0</v>
      </c>
      <c r="J249" s="48">
        <f t="shared" si="11"/>
        <v>0</v>
      </c>
      <c r="K249" s="48">
        <f t="shared" si="13"/>
        <v>0</v>
      </c>
    </row>
    <row r="250" spans="1:11" ht="21.6" x14ac:dyDescent="0.3">
      <c r="A250" s="43">
        <v>0.25</v>
      </c>
      <c r="B250" s="44" t="s">
        <v>24</v>
      </c>
      <c r="C250" s="44" t="s">
        <v>27</v>
      </c>
      <c r="D250" s="46" t="s">
        <v>6</v>
      </c>
      <c r="E250" s="48" t="s">
        <v>9</v>
      </c>
      <c r="F250" s="48">
        <v>0</v>
      </c>
      <c r="G250" s="48">
        <f t="shared" si="12"/>
        <v>0</v>
      </c>
      <c r="H250" s="48">
        <v>0</v>
      </c>
      <c r="I250" s="48">
        <v>0</v>
      </c>
      <c r="J250" s="48">
        <f t="shared" si="11"/>
        <v>0</v>
      </c>
      <c r="K250" s="48">
        <f t="shared" si="13"/>
        <v>0</v>
      </c>
    </row>
    <row r="251" spans="1:11" ht="21.6" x14ac:dyDescent="0.3">
      <c r="A251" s="43">
        <v>0.1</v>
      </c>
      <c r="B251" s="44" t="s">
        <v>24</v>
      </c>
      <c r="C251" s="49" t="s">
        <v>28</v>
      </c>
      <c r="D251" s="46">
        <v>1400</v>
      </c>
      <c r="E251" s="47" t="s">
        <v>4</v>
      </c>
      <c r="F251" s="47">
        <v>0</v>
      </c>
      <c r="G251" s="47">
        <f t="shared" si="12"/>
        <v>0</v>
      </c>
      <c r="H251" s="48">
        <v>0</v>
      </c>
      <c r="I251" s="48">
        <v>0</v>
      </c>
      <c r="J251" s="47">
        <f t="shared" si="11"/>
        <v>0</v>
      </c>
      <c r="K251" s="47">
        <f t="shared" si="13"/>
        <v>0</v>
      </c>
    </row>
    <row r="252" spans="1:11" ht="21.6" x14ac:dyDescent="0.3">
      <c r="A252" s="43">
        <v>0.11</v>
      </c>
      <c r="B252" s="44" t="s">
        <v>24</v>
      </c>
      <c r="C252" s="49" t="s">
        <v>28</v>
      </c>
      <c r="D252" s="46">
        <v>1399</v>
      </c>
      <c r="E252" s="47" t="s">
        <v>4</v>
      </c>
      <c r="F252" s="47">
        <v>0</v>
      </c>
      <c r="G252" s="47">
        <f t="shared" si="12"/>
        <v>0</v>
      </c>
      <c r="H252" s="48">
        <v>0</v>
      </c>
      <c r="I252" s="48">
        <v>0</v>
      </c>
      <c r="J252" s="47">
        <f t="shared" si="11"/>
        <v>0</v>
      </c>
      <c r="K252" s="47">
        <f t="shared" si="13"/>
        <v>0</v>
      </c>
    </row>
    <row r="253" spans="1:11" ht="21.6" x14ac:dyDescent="0.3">
      <c r="A253" s="43">
        <v>0.12</v>
      </c>
      <c r="B253" s="44" t="s">
        <v>24</v>
      </c>
      <c r="C253" s="49" t="s">
        <v>28</v>
      </c>
      <c r="D253" s="46">
        <v>1398</v>
      </c>
      <c r="E253" s="47" t="s">
        <v>4</v>
      </c>
      <c r="F253" s="47">
        <v>0</v>
      </c>
      <c r="G253" s="47">
        <f t="shared" si="12"/>
        <v>0</v>
      </c>
      <c r="H253" s="48">
        <v>0</v>
      </c>
      <c r="I253" s="48">
        <v>0</v>
      </c>
      <c r="J253" s="47">
        <f t="shared" si="11"/>
        <v>0</v>
      </c>
      <c r="K253" s="47">
        <f t="shared" si="13"/>
        <v>0</v>
      </c>
    </row>
    <row r="254" spans="1:11" ht="21.6" x14ac:dyDescent="0.3">
      <c r="A254" s="43">
        <v>0.13</v>
      </c>
      <c r="B254" s="44" t="s">
        <v>24</v>
      </c>
      <c r="C254" s="49" t="s">
        <v>28</v>
      </c>
      <c r="D254" s="46">
        <v>1397</v>
      </c>
      <c r="E254" s="47" t="s">
        <v>4</v>
      </c>
      <c r="F254" s="47">
        <v>0</v>
      </c>
      <c r="G254" s="47">
        <f t="shared" si="12"/>
        <v>0</v>
      </c>
      <c r="H254" s="47">
        <v>0</v>
      </c>
      <c r="I254" s="47">
        <v>0</v>
      </c>
      <c r="J254" s="47">
        <f t="shared" si="11"/>
        <v>0</v>
      </c>
      <c r="K254" s="47">
        <f t="shared" si="13"/>
        <v>0</v>
      </c>
    </row>
    <row r="255" spans="1:11" ht="21.6" x14ac:dyDescent="0.3">
      <c r="A255" s="43">
        <v>0.15</v>
      </c>
      <c r="B255" s="44" t="s">
        <v>24</v>
      </c>
      <c r="C255" s="49" t="s">
        <v>28</v>
      </c>
      <c r="D255" s="46">
        <v>1396</v>
      </c>
      <c r="E255" s="47" t="s">
        <v>4</v>
      </c>
      <c r="F255" s="47">
        <v>0</v>
      </c>
      <c r="G255" s="47">
        <f t="shared" si="12"/>
        <v>0</v>
      </c>
      <c r="H255" s="47">
        <v>0</v>
      </c>
      <c r="I255" s="47">
        <v>0</v>
      </c>
      <c r="J255" s="47">
        <f t="shared" si="11"/>
        <v>0</v>
      </c>
      <c r="K255" s="47">
        <f t="shared" si="13"/>
        <v>0</v>
      </c>
    </row>
    <row r="256" spans="1:11" ht="21.6" x14ac:dyDescent="0.3">
      <c r="A256" s="43">
        <v>0.15</v>
      </c>
      <c r="B256" s="44" t="s">
        <v>24</v>
      </c>
      <c r="C256" s="49" t="s">
        <v>28</v>
      </c>
      <c r="D256" s="46">
        <v>1395</v>
      </c>
      <c r="E256" s="47" t="s">
        <v>4</v>
      </c>
      <c r="F256" s="47">
        <v>0</v>
      </c>
      <c r="G256" s="47">
        <f t="shared" si="12"/>
        <v>0</v>
      </c>
      <c r="H256" s="47">
        <v>0</v>
      </c>
      <c r="I256" s="47">
        <v>0</v>
      </c>
      <c r="J256" s="47">
        <f t="shared" si="11"/>
        <v>0</v>
      </c>
      <c r="K256" s="47">
        <f t="shared" si="13"/>
        <v>0</v>
      </c>
    </row>
    <row r="257" spans="1:11" ht="21.6" x14ac:dyDescent="0.3">
      <c r="A257" s="43">
        <v>0.15</v>
      </c>
      <c r="B257" s="44" t="s">
        <v>24</v>
      </c>
      <c r="C257" s="49" t="s">
        <v>28</v>
      </c>
      <c r="D257" s="46">
        <v>1394</v>
      </c>
      <c r="E257" s="47" t="s">
        <v>4</v>
      </c>
      <c r="F257" s="47">
        <v>0</v>
      </c>
      <c r="G257" s="47">
        <f t="shared" si="12"/>
        <v>0</v>
      </c>
      <c r="H257" s="47">
        <v>0</v>
      </c>
      <c r="I257" s="47">
        <v>0</v>
      </c>
      <c r="J257" s="47">
        <f t="shared" si="11"/>
        <v>0</v>
      </c>
      <c r="K257" s="47">
        <f t="shared" si="13"/>
        <v>0</v>
      </c>
    </row>
    <row r="258" spans="1:11" ht="21.6" x14ac:dyDescent="0.3">
      <c r="A258" s="43">
        <v>0.2</v>
      </c>
      <c r="B258" s="44" t="s">
        <v>24</v>
      </c>
      <c r="C258" s="49" t="s">
        <v>28</v>
      </c>
      <c r="D258" s="46">
        <v>1393</v>
      </c>
      <c r="E258" s="47" t="s">
        <v>4</v>
      </c>
      <c r="F258" s="47">
        <v>0</v>
      </c>
      <c r="G258" s="47">
        <f t="shared" si="12"/>
        <v>0</v>
      </c>
      <c r="H258" s="47">
        <v>0</v>
      </c>
      <c r="I258" s="47">
        <v>0</v>
      </c>
      <c r="J258" s="47">
        <f t="shared" si="11"/>
        <v>0</v>
      </c>
      <c r="K258" s="47">
        <f t="shared" si="13"/>
        <v>0</v>
      </c>
    </row>
    <row r="259" spans="1:11" ht="21.6" x14ac:dyDescent="0.3">
      <c r="A259" s="43">
        <v>0.2</v>
      </c>
      <c r="B259" s="44" t="s">
        <v>24</v>
      </c>
      <c r="C259" s="49" t="s">
        <v>28</v>
      </c>
      <c r="D259" s="46">
        <v>1392</v>
      </c>
      <c r="E259" s="47" t="s">
        <v>4</v>
      </c>
      <c r="F259" s="47">
        <v>0</v>
      </c>
      <c r="G259" s="47">
        <f t="shared" si="12"/>
        <v>0</v>
      </c>
      <c r="H259" s="47">
        <v>0</v>
      </c>
      <c r="I259" s="47">
        <v>0</v>
      </c>
      <c r="J259" s="47">
        <f t="shared" si="11"/>
        <v>0</v>
      </c>
      <c r="K259" s="47">
        <f t="shared" si="13"/>
        <v>0</v>
      </c>
    </row>
    <row r="260" spans="1:11" ht="21.6" x14ac:dyDescent="0.3">
      <c r="A260" s="43">
        <v>0.25</v>
      </c>
      <c r="B260" s="44" t="s">
        <v>24</v>
      </c>
      <c r="C260" s="49" t="s">
        <v>28</v>
      </c>
      <c r="D260" s="46" t="s">
        <v>6</v>
      </c>
      <c r="E260" s="47" t="s">
        <v>4</v>
      </c>
      <c r="F260" s="47">
        <v>6500690000</v>
      </c>
      <c r="G260" s="47">
        <f t="shared" si="12"/>
        <v>1625172500</v>
      </c>
      <c r="H260" s="47">
        <v>0</v>
      </c>
      <c r="I260" s="47">
        <v>0</v>
      </c>
      <c r="J260" s="47">
        <f t="shared" si="11"/>
        <v>1625172500</v>
      </c>
      <c r="K260" s="47">
        <f t="shared" si="13"/>
        <v>4875517500</v>
      </c>
    </row>
    <row r="261" spans="1:11" ht="21.6" x14ac:dyDescent="0.3">
      <c r="A261" s="43">
        <v>0.1</v>
      </c>
      <c r="B261" s="44" t="s">
        <v>24</v>
      </c>
      <c r="C261" s="44" t="s">
        <v>29</v>
      </c>
      <c r="D261" s="46">
        <v>1400</v>
      </c>
      <c r="E261" s="47" t="s">
        <v>4</v>
      </c>
      <c r="F261" s="47">
        <v>0</v>
      </c>
      <c r="G261" s="47">
        <f t="shared" si="12"/>
        <v>0</v>
      </c>
      <c r="H261" s="47">
        <v>0</v>
      </c>
      <c r="I261" s="47">
        <v>0</v>
      </c>
      <c r="J261" s="47">
        <f t="shared" si="11"/>
        <v>0</v>
      </c>
      <c r="K261" s="47">
        <f t="shared" si="13"/>
        <v>0</v>
      </c>
    </row>
    <row r="262" spans="1:11" ht="21.6" x14ac:dyDescent="0.3">
      <c r="A262" s="43">
        <v>0.11</v>
      </c>
      <c r="B262" s="44" t="s">
        <v>24</v>
      </c>
      <c r="C262" s="44" t="s">
        <v>29</v>
      </c>
      <c r="D262" s="46">
        <v>1399</v>
      </c>
      <c r="E262" s="47" t="s">
        <v>4</v>
      </c>
      <c r="F262" s="47">
        <v>0</v>
      </c>
      <c r="G262" s="47">
        <f t="shared" si="12"/>
        <v>0</v>
      </c>
      <c r="H262" s="47">
        <v>0</v>
      </c>
      <c r="I262" s="47">
        <v>0</v>
      </c>
      <c r="J262" s="47">
        <f t="shared" si="11"/>
        <v>0</v>
      </c>
      <c r="K262" s="47">
        <f t="shared" si="13"/>
        <v>0</v>
      </c>
    </row>
    <row r="263" spans="1:11" ht="21.6" x14ac:dyDescent="0.3">
      <c r="A263" s="43">
        <v>0.12</v>
      </c>
      <c r="B263" s="44" t="s">
        <v>24</v>
      </c>
      <c r="C263" s="44" t="s">
        <v>29</v>
      </c>
      <c r="D263" s="46">
        <v>1398</v>
      </c>
      <c r="E263" s="47" t="s">
        <v>4</v>
      </c>
      <c r="F263" s="47">
        <v>0</v>
      </c>
      <c r="G263" s="47">
        <f t="shared" si="12"/>
        <v>0</v>
      </c>
      <c r="H263" s="47">
        <v>0</v>
      </c>
      <c r="I263" s="47">
        <v>0</v>
      </c>
      <c r="J263" s="47">
        <f t="shared" si="11"/>
        <v>0</v>
      </c>
      <c r="K263" s="47">
        <f t="shared" si="13"/>
        <v>0</v>
      </c>
    </row>
    <row r="264" spans="1:11" ht="21.6" x14ac:dyDescent="0.3">
      <c r="A264" s="43">
        <v>0.13</v>
      </c>
      <c r="B264" s="44" t="s">
        <v>24</v>
      </c>
      <c r="C264" s="44" t="s">
        <v>29</v>
      </c>
      <c r="D264" s="46">
        <v>1397</v>
      </c>
      <c r="E264" s="47" t="s">
        <v>4</v>
      </c>
      <c r="F264" s="47">
        <v>0</v>
      </c>
      <c r="G264" s="47">
        <f t="shared" si="12"/>
        <v>0</v>
      </c>
      <c r="H264" s="47">
        <v>0</v>
      </c>
      <c r="I264" s="47">
        <v>0</v>
      </c>
      <c r="J264" s="47">
        <f t="shared" si="11"/>
        <v>0</v>
      </c>
      <c r="K264" s="47">
        <f t="shared" si="13"/>
        <v>0</v>
      </c>
    </row>
    <row r="265" spans="1:11" ht="21.6" x14ac:dyDescent="0.3">
      <c r="A265" s="43">
        <v>0.15</v>
      </c>
      <c r="B265" s="44" t="s">
        <v>24</v>
      </c>
      <c r="C265" s="44" t="s">
        <v>29</v>
      </c>
      <c r="D265" s="46">
        <v>1396</v>
      </c>
      <c r="E265" s="47" t="s">
        <v>4</v>
      </c>
      <c r="F265" s="47">
        <v>0</v>
      </c>
      <c r="G265" s="47">
        <f t="shared" si="12"/>
        <v>0</v>
      </c>
      <c r="H265" s="47">
        <v>0</v>
      </c>
      <c r="I265" s="47">
        <v>0</v>
      </c>
      <c r="J265" s="47">
        <f t="shared" si="11"/>
        <v>0</v>
      </c>
      <c r="K265" s="47">
        <f t="shared" si="13"/>
        <v>0</v>
      </c>
    </row>
    <row r="266" spans="1:11" ht="21.6" x14ac:dyDescent="0.3">
      <c r="A266" s="43">
        <v>0.15</v>
      </c>
      <c r="B266" s="44" t="s">
        <v>24</v>
      </c>
      <c r="C266" s="44" t="s">
        <v>29</v>
      </c>
      <c r="D266" s="46">
        <v>1395</v>
      </c>
      <c r="E266" s="47" t="s">
        <v>4</v>
      </c>
      <c r="F266" s="47">
        <v>0</v>
      </c>
      <c r="G266" s="47">
        <f t="shared" si="12"/>
        <v>0</v>
      </c>
      <c r="H266" s="47">
        <v>0</v>
      </c>
      <c r="I266" s="47">
        <v>0</v>
      </c>
      <c r="J266" s="47">
        <f t="shared" si="11"/>
        <v>0</v>
      </c>
      <c r="K266" s="47">
        <f t="shared" si="13"/>
        <v>0</v>
      </c>
    </row>
    <row r="267" spans="1:11" ht="21.6" x14ac:dyDescent="0.3">
      <c r="A267" s="43">
        <v>0.15</v>
      </c>
      <c r="B267" s="44" t="s">
        <v>24</v>
      </c>
      <c r="C267" s="44" t="s">
        <v>29</v>
      </c>
      <c r="D267" s="46">
        <v>1394</v>
      </c>
      <c r="E267" s="47" t="s">
        <v>4</v>
      </c>
      <c r="F267" s="47">
        <v>0</v>
      </c>
      <c r="G267" s="47">
        <f t="shared" si="12"/>
        <v>0</v>
      </c>
      <c r="H267" s="47">
        <v>0</v>
      </c>
      <c r="I267" s="47">
        <v>0</v>
      </c>
      <c r="J267" s="47">
        <f t="shared" si="11"/>
        <v>0</v>
      </c>
      <c r="K267" s="47">
        <f t="shared" si="13"/>
        <v>0</v>
      </c>
    </row>
    <row r="268" spans="1:11" ht="21.6" x14ac:dyDescent="0.3">
      <c r="A268" s="43">
        <v>0.2</v>
      </c>
      <c r="B268" s="44" t="s">
        <v>24</v>
      </c>
      <c r="C268" s="44" t="s">
        <v>29</v>
      </c>
      <c r="D268" s="46">
        <v>1393</v>
      </c>
      <c r="E268" s="47" t="s">
        <v>4</v>
      </c>
      <c r="F268" s="47">
        <v>0</v>
      </c>
      <c r="G268" s="47">
        <f t="shared" si="12"/>
        <v>0</v>
      </c>
      <c r="H268" s="47">
        <v>0</v>
      </c>
      <c r="I268" s="47">
        <v>0</v>
      </c>
      <c r="J268" s="47">
        <f t="shared" si="11"/>
        <v>0</v>
      </c>
      <c r="K268" s="47">
        <f t="shared" si="13"/>
        <v>0</v>
      </c>
    </row>
    <row r="269" spans="1:11" ht="21.6" x14ac:dyDescent="0.3">
      <c r="A269" s="43">
        <v>0.2</v>
      </c>
      <c r="B269" s="44" t="s">
        <v>24</v>
      </c>
      <c r="C269" s="44" t="s">
        <v>29</v>
      </c>
      <c r="D269" s="46">
        <v>1392</v>
      </c>
      <c r="E269" s="47" t="s">
        <v>4</v>
      </c>
      <c r="F269" s="47">
        <v>0</v>
      </c>
      <c r="G269" s="47">
        <f t="shared" si="12"/>
        <v>0</v>
      </c>
      <c r="H269" s="47">
        <v>0</v>
      </c>
      <c r="I269" s="47">
        <v>0</v>
      </c>
      <c r="J269" s="47">
        <f t="shared" si="11"/>
        <v>0</v>
      </c>
      <c r="K269" s="47">
        <f t="shared" si="13"/>
        <v>0</v>
      </c>
    </row>
    <row r="270" spans="1:11" ht="21.6" x14ac:dyDescent="0.3">
      <c r="A270" s="43">
        <v>0.25</v>
      </c>
      <c r="B270" s="44" t="s">
        <v>24</v>
      </c>
      <c r="C270" s="44" t="s">
        <v>29</v>
      </c>
      <c r="D270" s="46" t="s">
        <v>6</v>
      </c>
      <c r="E270" s="47" t="s">
        <v>4</v>
      </c>
      <c r="F270" s="47">
        <v>0</v>
      </c>
      <c r="G270" s="47">
        <f t="shared" si="12"/>
        <v>0</v>
      </c>
      <c r="H270" s="47">
        <v>0</v>
      </c>
      <c r="I270" s="47">
        <v>0</v>
      </c>
      <c r="J270" s="47">
        <f t="shared" si="11"/>
        <v>0</v>
      </c>
      <c r="K270" s="47">
        <f t="shared" si="13"/>
        <v>0</v>
      </c>
    </row>
    <row r="271" spans="1:11" ht="21.6" x14ac:dyDescent="0.3">
      <c r="A271" s="43">
        <v>0.1</v>
      </c>
      <c r="B271" s="44" t="s">
        <v>24</v>
      </c>
      <c r="C271" s="44" t="s">
        <v>29</v>
      </c>
      <c r="D271" s="46">
        <v>1400</v>
      </c>
      <c r="E271" s="48" t="s">
        <v>9</v>
      </c>
      <c r="F271" s="48">
        <v>0</v>
      </c>
      <c r="G271" s="48">
        <f t="shared" si="12"/>
        <v>0</v>
      </c>
      <c r="H271" s="47">
        <v>0</v>
      </c>
      <c r="I271" s="47">
        <v>0</v>
      </c>
      <c r="J271" s="48">
        <f t="shared" si="11"/>
        <v>0</v>
      </c>
      <c r="K271" s="48">
        <f t="shared" si="13"/>
        <v>0</v>
      </c>
    </row>
    <row r="272" spans="1:11" ht="21.6" x14ac:dyDescent="0.3">
      <c r="A272" s="43">
        <v>0.11</v>
      </c>
      <c r="B272" s="44" t="s">
        <v>24</v>
      </c>
      <c r="C272" s="44" t="s">
        <v>29</v>
      </c>
      <c r="D272" s="46">
        <v>1399</v>
      </c>
      <c r="E272" s="48" t="s">
        <v>9</v>
      </c>
      <c r="F272" s="48">
        <v>0</v>
      </c>
      <c r="G272" s="48">
        <f t="shared" si="12"/>
        <v>0</v>
      </c>
      <c r="H272" s="47">
        <v>0</v>
      </c>
      <c r="I272" s="47">
        <v>0</v>
      </c>
      <c r="J272" s="48">
        <f t="shared" si="11"/>
        <v>0</v>
      </c>
      <c r="K272" s="48">
        <f t="shared" si="13"/>
        <v>0</v>
      </c>
    </row>
    <row r="273" spans="1:11" ht="21.6" x14ac:dyDescent="0.3">
      <c r="A273" s="43">
        <v>0.12</v>
      </c>
      <c r="B273" s="44" t="s">
        <v>24</v>
      </c>
      <c r="C273" s="44" t="s">
        <v>29</v>
      </c>
      <c r="D273" s="46">
        <v>1398</v>
      </c>
      <c r="E273" s="48" t="s">
        <v>9</v>
      </c>
      <c r="F273" s="48">
        <v>120172.86</v>
      </c>
      <c r="G273" s="48">
        <f t="shared" si="12"/>
        <v>14420.743199999999</v>
      </c>
      <c r="H273" s="47">
        <v>90130</v>
      </c>
      <c r="I273" s="47">
        <v>0</v>
      </c>
      <c r="J273" s="48">
        <f t="shared" si="11"/>
        <v>104550.7432</v>
      </c>
      <c r="K273" s="48">
        <f t="shared" si="13"/>
        <v>15622.116800000003</v>
      </c>
    </row>
    <row r="274" spans="1:11" ht="21.6" x14ac:dyDescent="0.3">
      <c r="A274" s="43">
        <v>0.13</v>
      </c>
      <c r="B274" s="44" t="s">
        <v>24</v>
      </c>
      <c r="C274" s="44" t="s">
        <v>29</v>
      </c>
      <c r="D274" s="46">
        <v>1397</v>
      </c>
      <c r="E274" s="48" t="s">
        <v>9</v>
      </c>
      <c r="F274" s="48">
        <v>0</v>
      </c>
      <c r="G274" s="48">
        <f t="shared" si="12"/>
        <v>0</v>
      </c>
      <c r="H274" s="48">
        <v>0</v>
      </c>
      <c r="I274" s="48">
        <v>0</v>
      </c>
      <c r="J274" s="48">
        <f t="shared" si="11"/>
        <v>0</v>
      </c>
      <c r="K274" s="48">
        <f t="shared" si="13"/>
        <v>0</v>
      </c>
    </row>
    <row r="275" spans="1:11" ht="21.6" x14ac:dyDescent="0.3">
      <c r="A275" s="43">
        <v>0.15</v>
      </c>
      <c r="B275" s="44" t="s">
        <v>24</v>
      </c>
      <c r="C275" s="44" t="s">
        <v>29</v>
      </c>
      <c r="D275" s="46">
        <v>1396</v>
      </c>
      <c r="E275" s="48" t="s">
        <v>9</v>
      </c>
      <c r="F275" s="48">
        <v>70.03</v>
      </c>
      <c r="G275" s="48">
        <f t="shared" si="12"/>
        <v>10.5045</v>
      </c>
      <c r="H275" s="48">
        <v>20</v>
      </c>
      <c r="I275" s="48">
        <v>0</v>
      </c>
      <c r="J275" s="48">
        <f t="shared" si="11"/>
        <v>30.5045</v>
      </c>
      <c r="K275" s="48">
        <f t="shared" si="13"/>
        <v>39.525500000000001</v>
      </c>
    </row>
    <row r="276" spans="1:11" ht="21.6" x14ac:dyDescent="0.3">
      <c r="A276" s="43">
        <v>0.15</v>
      </c>
      <c r="B276" s="44" t="s">
        <v>24</v>
      </c>
      <c r="C276" s="44" t="s">
        <v>29</v>
      </c>
      <c r="D276" s="46">
        <v>1395</v>
      </c>
      <c r="E276" s="48" t="s">
        <v>9</v>
      </c>
      <c r="F276" s="48">
        <v>0</v>
      </c>
      <c r="G276" s="48">
        <f t="shared" si="12"/>
        <v>0</v>
      </c>
      <c r="H276" s="48">
        <v>0</v>
      </c>
      <c r="I276" s="48">
        <v>0</v>
      </c>
      <c r="J276" s="48">
        <f t="shared" si="11"/>
        <v>0</v>
      </c>
      <c r="K276" s="48">
        <f t="shared" si="13"/>
        <v>0</v>
      </c>
    </row>
    <row r="277" spans="1:11" ht="21.6" x14ac:dyDescent="0.3">
      <c r="A277" s="43">
        <v>0.15</v>
      </c>
      <c r="B277" s="44" t="s">
        <v>24</v>
      </c>
      <c r="C277" s="44" t="s">
        <v>29</v>
      </c>
      <c r="D277" s="46">
        <v>1394</v>
      </c>
      <c r="E277" s="48" t="s">
        <v>9</v>
      </c>
      <c r="F277" s="48">
        <v>0</v>
      </c>
      <c r="G277" s="48">
        <f t="shared" si="12"/>
        <v>0</v>
      </c>
      <c r="H277" s="48">
        <v>0</v>
      </c>
      <c r="I277" s="48">
        <v>0</v>
      </c>
      <c r="J277" s="48">
        <f t="shared" si="11"/>
        <v>0</v>
      </c>
      <c r="K277" s="48">
        <f t="shared" si="13"/>
        <v>0</v>
      </c>
    </row>
    <row r="278" spans="1:11" ht="21.6" x14ac:dyDescent="0.3">
      <c r="A278" s="43">
        <v>0.2</v>
      </c>
      <c r="B278" s="44" t="s">
        <v>24</v>
      </c>
      <c r="C278" s="44" t="s">
        <v>29</v>
      </c>
      <c r="D278" s="46">
        <v>1393</v>
      </c>
      <c r="E278" s="48" t="s">
        <v>9</v>
      </c>
      <c r="F278" s="48">
        <v>0</v>
      </c>
      <c r="G278" s="48">
        <f t="shared" si="12"/>
        <v>0</v>
      </c>
      <c r="H278" s="48">
        <v>0</v>
      </c>
      <c r="I278" s="48">
        <v>0</v>
      </c>
      <c r="J278" s="48">
        <f t="shared" si="11"/>
        <v>0</v>
      </c>
      <c r="K278" s="48">
        <f t="shared" si="13"/>
        <v>0</v>
      </c>
    </row>
    <row r="279" spans="1:11" ht="21.6" x14ac:dyDescent="0.3">
      <c r="A279" s="43">
        <v>0.2</v>
      </c>
      <c r="B279" s="44" t="s">
        <v>24</v>
      </c>
      <c r="C279" s="44" t="s">
        <v>29</v>
      </c>
      <c r="D279" s="46">
        <v>1392</v>
      </c>
      <c r="E279" s="48" t="s">
        <v>9</v>
      </c>
      <c r="F279" s="48">
        <v>0</v>
      </c>
      <c r="G279" s="48">
        <f t="shared" si="12"/>
        <v>0</v>
      </c>
      <c r="H279" s="48">
        <v>0</v>
      </c>
      <c r="I279" s="48">
        <v>0</v>
      </c>
      <c r="J279" s="48">
        <f t="shared" si="11"/>
        <v>0</v>
      </c>
      <c r="K279" s="48">
        <f t="shared" si="13"/>
        <v>0</v>
      </c>
    </row>
    <row r="280" spans="1:11" ht="21.6" x14ac:dyDescent="0.3">
      <c r="A280" s="43">
        <v>0.25</v>
      </c>
      <c r="B280" s="44" t="s">
        <v>24</v>
      </c>
      <c r="C280" s="44" t="s">
        <v>29</v>
      </c>
      <c r="D280" s="46" t="s">
        <v>6</v>
      </c>
      <c r="E280" s="48" t="s">
        <v>9</v>
      </c>
      <c r="F280" s="48">
        <v>0</v>
      </c>
      <c r="G280" s="48">
        <f t="shared" si="12"/>
        <v>0</v>
      </c>
      <c r="H280" s="48">
        <v>0</v>
      </c>
      <c r="I280" s="48">
        <v>0</v>
      </c>
      <c r="J280" s="48">
        <f t="shared" si="11"/>
        <v>0</v>
      </c>
      <c r="K280" s="48">
        <f t="shared" si="13"/>
        <v>0</v>
      </c>
    </row>
    <row r="281" spans="1:11" ht="21.6" x14ac:dyDescent="0.3">
      <c r="A281" s="50" t="s">
        <v>38</v>
      </c>
      <c r="B281" s="51" t="s">
        <v>30</v>
      </c>
      <c r="C281" s="51" t="s">
        <v>30</v>
      </c>
      <c r="D281" s="55"/>
      <c r="E281" s="52" t="s">
        <v>4</v>
      </c>
      <c r="F281" s="52">
        <f t="shared" ref="F281:K281" si="14">F3+F4+F5+F6+F7+F8+F9+F10+F11+F12+F23+F24+F25+F26+F27+F28+F29+F30+F31+F32+F53+F54+F55+F56+F57+F58+F59+F60+F61+F62+F83+F84+F85+F86+F87+F88+F89+F90+F91+F92+F93+F94+F95+F96+F97+F98+F99+F100+F101+F102+F103+F104+F105+F106+F107+F108+F109+F110+F111+F112+F113+F114+F115+F116+F117+F118+F119+F120+F121+F122+F123+F125+F126+F127+F128+F129+F130+F131+F132+F133+F134+F135+F136+F137+F138+F139+F140+F141+F142+F143+F144+F145+F146+F147+F148+F149+F150+F151+F152+F153+F154+F155+F156+F157+F158+F159+F160+F161+F162+F163+F164+F165+F166+F167+F168+F169+F170+F171+F172+F173+F174+F195+F196+F197+F198+F199+F200+F201+F202+F203+F204+F221+F222+F223+F224+F225+F226+F227+F228+F229+F230+F251+F252+F253+F254+F255+F256+F257+F258+F259+F260+F261+F262+F263+F264+F265+F266+F267+F268+F269+F270</f>
        <v>64931170673517</v>
      </c>
      <c r="G281" s="52">
        <f t="shared" si="14"/>
        <v>7831499320501.1211</v>
      </c>
      <c r="H281" s="52">
        <f t="shared" si="14"/>
        <v>748743975267</v>
      </c>
      <c r="I281" s="52">
        <f t="shared" si="14"/>
        <v>1498300000000</v>
      </c>
      <c r="J281" s="52">
        <f t="shared" si="14"/>
        <v>10078543295768.123</v>
      </c>
      <c r="K281" s="52">
        <f t="shared" si="14"/>
        <v>54852627377748.875</v>
      </c>
    </row>
    <row r="282" spans="1:11" ht="21.6" x14ac:dyDescent="0.3">
      <c r="A282" s="50" t="s">
        <v>38</v>
      </c>
      <c r="B282" s="51" t="s">
        <v>30</v>
      </c>
      <c r="C282" s="51" t="s">
        <v>30</v>
      </c>
      <c r="D282" s="54"/>
      <c r="E282" s="53" t="s">
        <v>9</v>
      </c>
      <c r="F282" s="53">
        <f t="shared" ref="F282:K282" si="15">F43+F44+F45+F46+F47+F48+F49+F50+F51+F52+F73+F74+F75+F76+F77+F78+F79+F80+F81+F82+F175+F176+F177+F178+F179+F180+F181+F182+F183+F184+F215+F216+F217+F218+F219+F220+F241+F242+F243+F244+F245+F246+F247+F248+F249+F250+F271+F272+F273+F274+F275+F276+F277+F278+F279+F280</f>
        <v>8633112.7499999981</v>
      </c>
      <c r="G282" s="53">
        <f t="shared" si="15"/>
        <v>1309019.8866999999</v>
      </c>
      <c r="H282" s="53">
        <f t="shared" si="15"/>
        <v>2068898</v>
      </c>
      <c r="I282" s="53">
        <f t="shared" si="15"/>
        <v>1201039</v>
      </c>
      <c r="J282" s="53">
        <f t="shared" si="15"/>
        <v>4578956.8867000006</v>
      </c>
      <c r="K282" s="53">
        <f t="shared" si="15"/>
        <v>4054155.8632999999</v>
      </c>
    </row>
    <row r="283" spans="1:11" ht="21.6" x14ac:dyDescent="0.3">
      <c r="A283" s="50" t="s">
        <v>38</v>
      </c>
      <c r="B283" s="51" t="s">
        <v>30</v>
      </c>
      <c r="C283" s="51" t="s">
        <v>30</v>
      </c>
      <c r="D283" s="54"/>
      <c r="E283" s="53" t="s">
        <v>7</v>
      </c>
      <c r="F283" s="53">
        <f t="shared" ref="F283:K283" si="16">F13+F14+F15+F16+F17+F18+F19+F20+F21+F22+F33+F34+F35+F36+F37+F38+F39+F40+F41+F42+F63+F64+F65+F66+F67+F68+F69+F70+F71+F72+F124+F185+F186+F187+F188+F189+F190+F191+F192+F193+F194+F205+F206+F207+F208+F209+F210+F211+F212+F213+F214+F231+F232+F233+F234+F235+F236+F237+F238+F239+F240</f>
        <v>9420319.2799999993</v>
      </c>
      <c r="G283" s="53">
        <f t="shared" si="16"/>
        <v>1553064.04</v>
      </c>
      <c r="H283" s="53">
        <f t="shared" si="16"/>
        <v>1509876</v>
      </c>
      <c r="I283" s="53">
        <f t="shared" si="16"/>
        <v>1044342.625</v>
      </c>
      <c r="J283" s="53">
        <f t="shared" si="16"/>
        <v>4107282.665</v>
      </c>
      <c r="K283" s="53">
        <f t="shared" si="16"/>
        <v>5313036.6150000002</v>
      </c>
    </row>
  </sheetData>
  <mergeCells count="1">
    <mergeCell ref="A1:K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3E65168-C720-4D10-B0F7-4B58AC7555E4}">
          <x14:formula1>
            <xm:f>رشته!$B$2:$B$10</xm:f>
          </x14:formula1>
          <xm:sqref>B3:B283</xm:sqref>
        </x14:dataValidation>
        <x14:dataValidation type="list" allowBlank="1" showInputMessage="1" showErrorMessage="1" xr:uid="{324B4DA0-5810-4345-85A7-4A3C912810BA}">
          <x14:formula1>
            <xm:f>'زیر رشته'!$B$2:$B$19</xm:f>
          </x14:formula1>
          <xm:sqref>C3:C283</xm:sqref>
        </x14:dataValidation>
        <x14:dataValidation type="list" allowBlank="1" showInputMessage="1" showErrorMessage="1" xr:uid="{3CF08C25-D9D3-4E43-9394-34EC65BE5073}">
          <x14:formula1>
            <xm:f>ارز!$B$2:$B$4</xm:f>
          </x14:formula1>
          <xm:sqref>E3:E283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F65E-7CDD-409B-9A26-DC460657EC7B}">
  <dimension ref="A1:B4"/>
  <sheetViews>
    <sheetView rightToLeft="1" workbookViewId="0">
      <selection activeCell="B2" sqref="B2:B4"/>
    </sheetView>
  </sheetViews>
  <sheetFormatPr defaultRowHeight="21.6" x14ac:dyDescent="0.3"/>
  <cols>
    <col min="1" max="1" width="5.77734375" style="59" bestFit="1" customWidth="1"/>
    <col min="2" max="2" width="18.21875" style="59" bestFit="1" customWidth="1"/>
  </cols>
  <sheetData>
    <row r="1" spans="1:2" x14ac:dyDescent="0.3">
      <c r="A1" s="56" t="s">
        <v>39</v>
      </c>
      <c r="B1" s="56" t="s">
        <v>40</v>
      </c>
    </row>
    <row r="2" spans="1:2" x14ac:dyDescent="0.65">
      <c r="A2" s="57">
        <v>1</v>
      </c>
      <c r="B2" s="58" t="s">
        <v>9</v>
      </c>
    </row>
    <row r="3" spans="1:2" x14ac:dyDescent="0.65">
      <c r="A3" s="57">
        <v>2</v>
      </c>
      <c r="B3" s="58" t="s">
        <v>4</v>
      </c>
    </row>
    <row r="4" spans="1:2" x14ac:dyDescent="0.65">
      <c r="A4" s="57">
        <v>3</v>
      </c>
      <c r="B4" s="58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EF90-DF32-4085-9BA3-7EEFE613303B}">
  <dimension ref="A1:B10"/>
  <sheetViews>
    <sheetView rightToLeft="1" workbookViewId="0">
      <selection activeCell="E8" sqref="E8"/>
    </sheetView>
  </sheetViews>
  <sheetFormatPr defaultRowHeight="21.6" x14ac:dyDescent="0.3"/>
  <cols>
    <col min="1" max="1" width="7.88671875" style="59" bestFit="1" customWidth="1"/>
    <col min="2" max="2" width="11.5546875" style="59" bestFit="1" customWidth="1"/>
  </cols>
  <sheetData>
    <row r="1" spans="1:2" x14ac:dyDescent="0.3">
      <c r="A1" s="56" t="s">
        <v>41</v>
      </c>
      <c r="B1" s="56" t="s">
        <v>0</v>
      </c>
    </row>
    <row r="2" spans="1:2" x14ac:dyDescent="0.3">
      <c r="A2" s="57">
        <v>1</v>
      </c>
      <c r="B2" s="57" t="s">
        <v>20</v>
      </c>
    </row>
    <row r="3" spans="1:2" x14ac:dyDescent="0.3">
      <c r="A3" s="57">
        <v>2</v>
      </c>
      <c r="B3" s="57" t="s">
        <v>5</v>
      </c>
    </row>
    <row r="4" spans="1:2" x14ac:dyDescent="0.3">
      <c r="A4" s="57">
        <v>3</v>
      </c>
      <c r="B4" s="57" t="s">
        <v>18</v>
      </c>
    </row>
    <row r="5" spans="1:2" x14ac:dyDescent="0.3">
      <c r="A5" s="57">
        <v>4</v>
      </c>
      <c r="B5" s="57" t="s">
        <v>12</v>
      </c>
    </row>
    <row r="6" spans="1:2" x14ac:dyDescent="0.3">
      <c r="A6" s="57">
        <v>5</v>
      </c>
      <c r="B6" s="57" t="s">
        <v>10</v>
      </c>
    </row>
    <row r="7" spans="1:2" x14ac:dyDescent="0.3">
      <c r="A7" s="57">
        <v>6</v>
      </c>
      <c r="B7" s="57" t="s">
        <v>24</v>
      </c>
    </row>
    <row r="8" spans="1:2" x14ac:dyDescent="0.3">
      <c r="A8" s="57">
        <v>7</v>
      </c>
      <c r="B8" s="57" t="s">
        <v>30</v>
      </c>
    </row>
    <row r="9" spans="1:2" x14ac:dyDescent="0.3">
      <c r="A9" s="57">
        <v>8</v>
      </c>
      <c r="B9" s="57" t="s">
        <v>11</v>
      </c>
    </row>
    <row r="10" spans="1:2" x14ac:dyDescent="0.3">
      <c r="A10" s="57">
        <v>9</v>
      </c>
      <c r="B10" s="5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6E7C-43EB-495E-BF19-14A6B4DB5CD1}">
  <dimension ref="A1:B19"/>
  <sheetViews>
    <sheetView rightToLeft="1" workbookViewId="0">
      <selection activeCell="B3" sqref="B3"/>
    </sheetView>
  </sheetViews>
  <sheetFormatPr defaultRowHeight="21.6" x14ac:dyDescent="0.65"/>
  <cols>
    <col min="1" max="1" width="10.21875" style="60" bestFit="1" customWidth="1"/>
    <col min="2" max="2" width="27.21875" style="60" bestFit="1" customWidth="1"/>
    <col min="3" max="16384" width="8.88671875" style="60"/>
  </cols>
  <sheetData>
    <row r="1" spans="1:2" x14ac:dyDescent="0.65">
      <c r="A1" s="56" t="s">
        <v>42</v>
      </c>
      <c r="B1" s="56" t="s">
        <v>43</v>
      </c>
    </row>
    <row r="2" spans="1:2" x14ac:dyDescent="0.65">
      <c r="A2" s="61">
        <v>1</v>
      </c>
      <c r="B2" s="61" t="s">
        <v>19</v>
      </c>
    </row>
    <row r="3" spans="1:2" x14ac:dyDescent="0.65">
      <c r="A3" s="61">
        <v>2</v>
      </c>
      <c r="B3" s="61" t="s">
        <v>16</v>
      </c>
    </row>
    <row r="4" spans="1:2" x14ac:dyDescent="0.65">
      <c r="A4" s="61">
        <v>3</v>
      </c>
      <c r="B4" s="61" t="s">
        <v>21</v>
      </c>
    </row>
    <row r="5" spans="1:2" x14ac:dyDescent="0.65">
      <c r="A5" s="61">
        <v>4</v>
      </c>
      <c r="B5" s="61" t="s">
        <v>5</v>
      </c>
    </row>
    <row r="6" spans="1:2" x14ac:dyDescent="0.65">
      <c r="A6" s="61">
        <v>5</v>
      </c>
      <c r="B6" s="61" t="s">
        <v>10</v>
      </c>
    </row>
    <row r="7" spans="1:2" x14ac:dyDescent="0.65">
      <c r="A7" s="61">
        <v>6</v>
      </c>
      <c r="B7" s="61" t="s">
        <v>29</v>
      </c>
    </row>
    <row r="8" spans="1:2" x14ac:dyDescent="0.65">
      <c r="A8" s="61">
        <v>7</v>
      </c>
      <c r="B8" s="61" t="s">
        <v>23</v>
      </c>
    </row>
    <row r="9" spans="1:2" x14ac:dyDescent="0.65">
      <c r="A9" s="61">
        <v>8</v>
      </c>
      <c r="B9" s="61" t="s">
        <v>30</v>
      </c>
    </row>
    <row r="10" spans="1:2" x14ac:dyDescent="0.65">
      <c r="A10" s="61">
        <v>9</v>
      </c>
      <c r="B10" s="61" t="s">
        <v>15</v>
      </c>
    </row>
    <row r="11" spans="1:2" x14ac:dyDescent="0.65">
      <c r="A11" s="61">
        <v>10</v>
      </c>
      <c r="B11" s="61" t="s">
        <v>22</v>
      </c>
    </row>
    <row r="12" spans="1:2" x14ac:dyDescent="0.65">
      <c r="A12" s="61">
        <v>11</v>
      </c>
      <c r="B12" s="61" t="s">
        <v>13</v>
      </c>
    </row>
    <row r="13" spans="1:2" x14ac:dyDescent="0.65">
      <c r="A13" s="61">
        <v>12</v>
      </c>
      <c r="B13" s="61" t="s">
        <v>25</v>
      </c>
    </row>
    <row r="14" spans="1:2" x14ac:dyDescent="0.65">
      <c r="A14" s="61">
        <v>13</v>
      </c>
      <c r="B14" s="61" t="s">
        <v>26</v>
      </c>
    </row>
    <row r="15" spans="1:2" x14ac:dyDescent="0.65">
      <c r="A15" s="61">
        <v>14</v>
      </c>
      <c r="B15" s="61" t="s">
        <v>17</v>
      </c>
    </row>
    <row r="16" spans="1:2" x14ac:dyDescent="0.65">
      <c r="A16" s="61">
        <v>15</v>
      </c>
      <c r="B16" s="61" t="s">
        <v>11</v>
      </c>
    </row>
    <row r="17" spans="1:2" x14ac:dyDescent="0.65">
      <c r="A17" s="61">
        <v>16</v>
      </c>
      <c r="B17" s="61" t="s">
        <v>8</v>
      </c>
    </row>
    <row r="18" spans="1:2" x14ac:dyDescent="0.65">
      <c r="A18" s="61">
        <v>17</v>
      </c>
      <c r="B18" s="61" t="s">
        <v>27</v>
      </c>
    </row>
    <row r="19" spans="1:2" x14ac:dyDescent="0.65">
      <c r="A19" s="61">
        <v>18</v>
      </c>
      <c r="B19" s="6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BA16-43F1-4073-A8E7-12E8964DAC73}">
  <sheetPr>
    <tabColor rgb="FFFF3300"/>
  </sheetPr>
  <dimension ref="A1:A12"/>
  <sheetViews>
    <sheetView rightToLeft="1" workbookViewId="0">
      <selection activeCell="A10" sqref="A10"/>
    </sheetView>
  </sheetViews>
  <sheetFormatPr defaultRowHeight="24" x14ac:dyDescent="0.3"/>
  <cols>
    <col min="1" max="1" width="84" style="70" customWidth="1"/>
    <col min="2" max="16384" width="8.88671875" style="64"/>
  </cols>
  <sheetData>
    <row r="1" spans="1:1" ht="41.4" customHeight="1" x14ac:dyDescent="0.3">
      <c r="A1" s="63" t="s">
        <v>45</v>
      </c>
    </row>
    <row r="2" spans="1:1" ht="31.2" customHeight="1" x14ac:dyDescent="0.3">
      <c r="A2" s="65" t="s">
        <v>46</v>
      </c>
    </row>
    <row r="3" spans="1:1" ht="31.2" customHeight="1" x14ac:dyDescent="0.3">
      <c r="A3" s="66" t="s">
        <v>47</v>
      </c>
    </row>
    <row r="4" spans="1:1" ht="46.2" customHeight="1" x14ac:dyDescent="0.3">
      <c r="A4" s="67" t="s">
        <v>48</v>
      </c>
    </row>
    <row r="5" spans="1:1" ht="51.6" customHeight="1" x14ac:dyDescent="0.3">
      <c r="A5" s="68" t="s">
        <v>49</v>
      </c>
    </row>
    <row r="6" spans="1:1" ht="54.6" customHeight="1" thickBot="1" x14ac:dyDescent="0.35">
      <c r="A6" s="69" t="s">
        <v>50</v>
      </c>
    </row>
    <row r="7" spans="1:1" ht="31.2" customHeight="1" thickTop="1" x14ac:dyDescent="0.3"/>
    <row r="8" spans="1:1" ht="31.2" customHeight="1" x14ac:dyDescent="0.3"/>
    <row r="9" spans="1:1" ht="31.2" customHeight="1" x14ac:dyDescent="0.3"/>
    <row r="10" spans="1:1" ht="31.2" customHeight="1" x14ac:dyDescent="0.3"/>
    <row r="11" spans="1:1" ht="31.2" customHeight="1" x14ac:dyDescent="0.3"/>
    <row r="12" spans="1:1" ht="31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فرم اصلی</vt:lpstr>
      <vt:lpstr>ارز</vt:lpstr>
      <vt:lpstr>رشته</vt:lpstr>
      <vt:lpstr>زیر رشته</vt:lpstr>
      <vt:lpstr>نکات تکمیل فرم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2023-01-24T16:24:30Z</dcterms:created>
  <dcterms:modified xsi:type="dcterms:W3CDTF">2023-01-28T08:28:09Z</dcterms:modified>
</cp:coreProperties>
</file>